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3A87D569-8051-4864-9980-89AAB82AA766}" xr6:coauthVersionLast="47" xr6:coauthVersionMax="47" xr10:uidLastSave="{00000000-0000-0000-0000-000000000000}"/>
  <bookViews>
    <workbookView xWindow="-108" yWindow="-108" windowWidth="23256" windowHeight="125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4" i="7" l="1"/>
  <c r="C34" i="7" s="1"/>
  <c r="W34" i="7"/>
  <c r="AO34" i="7"/>
  <c r="BE34" i="7"/>
  <c r="BY34" i="7"/>
  <c r="CQ34" i="7"/>
  <c r="DG34" i="7"/>
  <c r="E35" i="7"/>
  <c r="C35" i="7" s="1"/>
  <c r="W35" i="7"/>
  <c r="AO35" i="7"/>
  <c r="BE35" i="7"/>
  <c r="BY35" i="7"/>
  <c r="CQ35" i="7"/>
  <c r="DG35" i="7"/>
  <c r="E36" i="7"/>
  <c r="W36" i="7"/>
  <c r="AO36" i="7"/>
  <c r="BE36" i="7"/>
  <c r="BY36" i="7"/>
  <c r="CQ36" i="7"/>
  <c r="DG36" i="7"/>
  <c r="E37" i="7"/>
  <c r="C37" i="7" s="1"/>
  <c r="W37" i="7"/>
  <c r="AM37" i="7"/>
  <c r="BE37" i="7"/>
  <c r="BY37" i="7"/>
  <c r="CQ37" i="7"/>
  <c r="DG37" i="7"/>
  <c r="E38" i="7"/>
  <c r="C38" i="7" s="1"/>
  <c r="U38" i="7"/>
  <c r="AM38" i="7"/>
  <c r="BE38" i="7"/>
  <c r="BY38" i="7"/>
  <c r="CQ38" i="7"/>
  <c r="DG38" i="7"/>
  <c r="E39" i="7"/>
  <c r="C39" i="7" s="1"/>
  <c r="U39" i="7"/>
  <c r="AM39" i="7"/>
  <c r="BE39" i="7"/>
  <c r="BY39" i="7"/>
  <c r="BW39" i="7" s="1"/>
  <c r="CQ39" i="7"/>
  <c r="DG39" i="7"/>
  <c r="E40" i="7"/>
  <c r="C40" i="7" s="1"/>
  <c r="U40" i="7"/>
  <c r="AM40" i="7"/>
  <c r="BE40" i="7"/>
  <c r="BY40" i="7"/>
  <c r="BW40" i="7" s="1"/>
  <c r="CQ40" i="7"/>
  <c r="DG40" i="7"/>
  <c r="C41" i="7"/>
  <c r="E41" i="7"/>
  <c r="U41" i="7"/>
  <c r="AM41" i="7"/>
  <c r="BE41" i="7"/>
  <c r="BY41" i="7"/>
  <c r="BW41" i="7" s="1"/>
  <c r="CQ41" i="7"/>
  <c r="DG41" i="7"/>
  <c r="E42" i="7"/>
  <c r="C42" i="7" s="1"/>
  <c r="U42" i="7"/>
  <c r="AM42" i="7"/>
  <c r="BE42" i="7"/>
  <c r="BY42" i="7"/>
  <c r="BW42" i="7" s="1"/>
  <c r="CQ42" i="7"/>
  <c r="DG42" i="7"/>
  <c r="E43" i="7"/>
  <c r="C43" i="7" s="1"/>
  <c r="U43" i="7"/>
  <c r="AM43" i="7"/>
  <c r="BE43" i="7"/>
  <c r="BY43" i="7"/>
  <c r="BW43" i="7" s="1"/>
  <c r="CQ43" i="7"/>
  <c r="DG43" i="7"/>
  <c r="C36" i="7" l="1"/>
  <c r="U34" i="7" l="1"/>
  <c r="U35" i="7" s="1"/>
  <c r="U36" i="7" s="1"/>
  <c r="U37" i="7" s="1"/>
  <c r="AM34" i="7" l="1"/>
  <c r="AM35" i="7" l="1"/>
  <c r="AM36" i="7" s="1"/>
  <c r="BW34" i="7"/>
  <c r="BW35" i="7" s="1"/>
  <c r="BW36" i="7" s="1"/>
  <c r="BW37" i="7" s="1"/>
  <c r="BW38"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<sst xmlns="http://schemas.openxmlformats.org/spreadsheetml/2006/main" count="1099" uniqueCount="565">
  <si>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</si>
  <si>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</si>
  <si>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</si>
  <si>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</si>
  <si>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</si>
  <si>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</si>
  <si>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</si>
  <si>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</si>
  <si>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</si>
  <si>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</si>
  <si>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</si>
  <si>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</si>
  <si>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</si>
  <si>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</si>
  <si>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</si>
  <si>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</si>
  <si>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</si>
  <si>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発行の抑制や職員数の適正化により将来負担比率が低い水準にある一方、有形固定資産の形成に比べ、減価償却費が高いことから、有形固定資産減価償却率は上昇している。このことから、今後の維持更新費用の増加が予想され、財政負担への影響が懸念されることから、公共施設等総合管理計画に基づき、適正化を図る必要がある。</t>
    <phoneticPr fontId="5"/>
  </si>
  <si>
    <t>　将来負担比率と実質公債費比率については、地方債発行の抑制や職員数の適正化等により類似団体と比較しても低い水準にある。しかしながら、普通交付税の合併特例期間が終了し、交付額が漸減していることから、今後、指標の悪化が懸念される。</t>
    <rPh sb="41" eb="43">
      <t>ルイジ</t>
    </rPh>
    <rPh sb="43" eb="45">
      <t>ダンタイ</t>
    </rPh>
    <rPh sb="46" eb="48">
      <t>ヒカク</t>
    </rPh>
    <rPh sb="51" eb="52">
      <t>ヒク</t>
    </rPh>
    <rPh sb="53" eb="55">
      <t>スイジュン</t>
    </rPh>
    <phoneticPr fontId="2"/>
  </si>
  <si>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</si>
  <si>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</si>
  <si>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</si>
  <si>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</si>
  <si>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</si>
  <si>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</si>
  <si>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)内の数値は、令和元年度は「減収補塡債（特例分）」及び「臨時財政対策債」を、令和2年度は「減収補塡債（特例分）」「猶予特例債」及び「臨時財政対策債」を除いて算出したものである。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</si>
  <si>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</si>
  <si>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</si>
  <si>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</si>
  <si>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</si>
  <si>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</si>
  <si>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</si>
  <si>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</si>
  <si>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</si>
  <si>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</si>
  <si>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</si>
  <si>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</si>
  <si>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</si>
  <si>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</si>
  <si>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</si>
  <si>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</si>
  <si>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</si>
  <si>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</si>
  <si>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</si>
  <si>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</si>
  <si>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</si>
  <si>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</si>
  <si>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</si>
  <si>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</si>
  <si>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</si>
  <si>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</si>
  <si>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</si>
  <si>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</si>
  <si>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</si>
  <si>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</si>
  <si>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</si>
  <si>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</si>
  <si>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</si>
  <si>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</si>
  <si>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</si>
  <si>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</si>
  <si>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</si>
  <si>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</si>
  <si>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</si>
  <si>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</si>
  <si>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</si>
  <si>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</si>
  <si>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</si>
  <si>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</si>
  <si>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</si>
  <si>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</si>
  <si>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</si>
  <si>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</si>
  <si>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</si>
  <si>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</si>
  <si>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</si>
  <si>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</si>
  <si>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</si>
  <si>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-1.9</t>
    <phoneticPr fontId="5"/>
  </si>
  <si>
    <t>うち日本人(％)</t>
    <phoneticPr fontId="5"/>
  </si>
  <si>
    <t>基準財政需要額</t>
    <phoneticPr fontId="14"/>
  </si>
  <si>
    <t>-2.0</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</si>
  <si>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</si>
  <si>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</si>
  <si>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</si>
  <si>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</si>
  <si>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</si>
  <si>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</si>
  <si>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令02.01.01(人)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</si>
  <si>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</si>
  <si>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</si>
  <si>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</si>
  <si>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</si>
  <si>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</si>
  <si>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</si>
  <si>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</si>
  <si>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</si>
  <si>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</si>
  <si>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</si>
  <si>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令03.01.01(人)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</si>
  <si>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</si>
  <si>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</si>
  <si>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</si>
  <si>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</si>
  <si>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-10.0</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</si>
  <si>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</si>
  <si>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</si>
  <si>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</si>
  <si>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</si>
  <si>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</si>
  <si>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</si>
  <si>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</si>
  <si>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t>
    <phoneticPr fontId="5"/>
  </si>
  <si>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</si>
  <si>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</si>
  <si>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</si>
  <si>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</si>
  <si>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</si>
  <si>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</si>
  <si>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</si>
  <si>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</si>
  <si>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</si>
  <si>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</si>
  <si>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</si>
  <si>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</si>
  <si>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</si>
  <si>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1-2</t>
    <phoneticPr fontId="5"/>
  </si>
  <si>
    <t>地方交付税種地</t>
    <rPh sb="0" eb="2">
      <t>チホウ</t>
    </rPh>
    <rPh sb="2" eb="5">
      <t>コウフゼイ</t>
    </rPh>
    <rPh sb="5" eb="6">
      <t>シュ</t>
    </rPh>
    <rPh sb="6" eb="7">
      <t>チ</t>
    </rPh>
    <phoneticPr fontId="5"/>
  </si>
  <si>
    <t>萩市</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</si>
  <si>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</si>
  <si>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</si>
  <si>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</si>
  <si>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</si>
  <si>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</si>
  <si>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</si>
  <si>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</si>
  <si>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</si>
  <si>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</si>
  <si>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</si>
  <si>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指定団体等の指定状況</t>
    <phoneticPr fontId="5"/>
  </si>
  <si>
    <t>Ⅰ－１</t>
    <phoneticPr fontId="5"/>
  </si>
  <si>
    <t>市町村類型</t>
    <phoneticPr fontId="5"/>
  </si>
  <si>
    <t>山口県</t>
    <phoneticPr fontId="5"/>
  </si>
  <si>
    <t>都道府県名</t>
    <phoneticPr fontId="5"/>
  </si>
  <si>
    <t>総括表（市町村）</t>
    <rPh sb="0" eb="2">
      <t>ソウカツ</t>
    </rPh>
    <rPh sb="2" eb="3">
      <t>ヒョウ</t>
    </rPh>
    <rPh sb="4" eb="7">
      <t>シチョウソン</t>
    </rPh>
    <phoneticPr fontId="5"/>
  </si>
  <si>
    <t>令和2年度　財政状況資料集</t>
    <phoneticPr fontId="5"/>
  </si>
  <si>
    <t>歳出合計</t>
    <phoneticPr fontId="5"/>
  </si>
  <si>
    <t>失業対策事業費</t>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</si>
  <si>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</si>
  <si>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</si>
  <si>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</si>
  <si>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</si>
  <si>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うち補助</t>
    <phoneticPr fontId="5"/>
  </si>
  <si>
    <t>(注釈)</t>
    <rPh sb="1" eb="2">
      <t>チュウ</t>
    </rPh>
    <rPh sb="2" eb="3">
      <t>シャク</t>
    </rPh>
    <phoneticPr fontId="5"/>
  </si>
  <si>
    <t>普通建設事業費</t>
    <phoneticPr fontId="5"/>
  </si>
  <si>
    <t>内訳</t>
    <rPh sb="0" eb="2">
      <t>ウチワケ</t>
    </rPh>
    <phoneticPr fontId="5"/>
  </si>
  <si>
    <t>　　うち人件費</t>
    <phoneticPr fontId="5"/>
  </si>
  <si>
    <t>歳入合計</t>
    <phoneticPr fontId="5"/>
  </si>
  <si>
    <t>投資的経費計</t>
    <rPh sb="5" eb="6">
      <t>ケイ</t>
    </rPh>
    <phoneticPr fontId="5"/>
  </si>
  <si>
    <t>保険給付費</t>
    <phoneticPr fontId="5"/>
  </si>
  <si>
    <t>その他</t>
    <phoneticPr fontId="5"/>
  </si>
  <si>
    <t>　うち臨時財政対策債</t>
    <phoneticPr fontId="5"/>
  </si>
  <si>
    <t>　前年度繰上充用金</t>
    <phoneticPr fontId="5"/>
  </si>
  <si>
    <t>国庫支出金</t>
    <phoneticPr fontId="5"/>
  </si>
  <si>
    <t>国民健康保険</t>
    <phoneticPr fontId="5"/>
  </si>
  <si>
    <t>　うち猶予特例債</t>
    <phoneticPr fontId="1"/>
  </si>
  <si>
    <t>　投資・出資金・貸付金</t>
    <phoneticPr fontId="5"/>
  </si>
  <si>
    <t>保険税(料)収入額</t>
    <phoneticPr fontId="5"/>
  </si>
  <si>
    <t>被保険者
1人当り</t>
    <phoneticPr fontId="5"/>
  </si>
  <si>
    <t>工業用水道</t>
    <phoneticPr fontId="5"/>
  </si>
  <si>
    <t>　うち減収補塡債(特例分)</t>
    <rPh sb="4" eb="5">
      <t>シュウ</t>
    </rPh>
    <rPh sb="9" eb="10">
      <t>トク</t>
    </rPh>
    <rPh sb="10" eb="11">
      <t>レイ</t>
    </rPh>
    <rPh sb="11" eb="12">
      <t>ブン</t>
    </rPh>
    <phoneticPr fontId="1"/>
  </si>
  <si>
    <t>　積立金</t>
    <phoneticPr fontId="5"/>
  </si>
  <si>
    <t>被保険者数(人)</t>
  </si>
  <si>
    <t>上水道</t>
    <phoneticPr fontId="5"/>
  </si>
  <si>
    <t>地方債</t>
  </si>
  <si>
    <t>　繰出金</t>
    <phoneticPr fontId="5"/>
  </si>
  <si>
    <t>加入世帯数(世帯)</t>
  </si>
  <si>
    <t>病院</t>
    <phoneticPr fontId="5"/>
  </si>
  <si>
    <t>諸収入</t>
  </si>
  <si>
    <t>　　うち一部事務組合負担金</t>
    <phoneticPr fontId="5"/>
  </si>
  <si>
    <t>再差引収支</t>
    <rPh sb="0" eb="1">
      <t>サイ</t>
    </rPh>
    <rPh sb="1" eb="3">
      <t>サシヒキ</t>
    </rPh>
    <rPh sb="3" eb="5">
      <t>シュウシ</t>
    </rPh>
    <phoneticPr fontId="5"/>
  </si>
  <si>
    <t>下水道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</si>
  <si>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</si>
  <si>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</si>
  <si>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</si>
  <si>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</si>
  <si>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</si>
  <si>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</si>
  <si>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</si>
  <si>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</si>
  <si>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</si>
  <si>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</si>
  <si>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</si>
  <si>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</si>
  <si>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</si>
  <si>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</si>
  <si>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</si>
  <si>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</si>
  <si>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</si>
  <si>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</si>
  <si>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14"/>
  </si>
  <si>
    <t>現年</t>
    <rPh sb="0" eb="1">
      <t>ゲン</t>
    </rPh>
    <rPh sb="1" eb="2">
      <t>ネン</t>
    </rPh>
    <phoneticPr fontId="5"/>
  </si>
  <si>
    <t>徴収率
(％)</t>
    <rPh sb="0" eb="2">
      <t>チョウシュウ</t>
    </rPh>
    <rPh sb="2" eb="3">
      <t>リツ</t>
    </rPh>
    <phoneticPr fontId="5"/>
  </si>
  <si>
    <t>国庫支出金</t>
  </si>
  <si>
    <t>　うち元金</t>
    <phoneticPr fontId="14"/>
  </si>
  <si>
    <t>令和元年度</t>
    <rPh sb="0" eb="2">
      <t>レイワ</t>
    </rPh>
    <rPh sb="2" eb="4">
      <t>ガンネン</t>
    </rPh>
    <rPh sb="4" eb="5">
      <t>ド</t>
    </rPh>
    <phoneticPr fontId="5"/>
  </si>
  <si>
    <t>令和2年度</t>
    <rPh sb="0" eb="2">
      <t>レイワ</t>
    </rPh>
    <rPh sb="3" eb="5">
      <t>ネンド</t>
    </rPh>
    <phoneticPr fontId="5"/>
  </si>
  <si>
    <t>区分</t>
  </si>
  <si>
    <t>手数料</t>
  </si>
  <si>
    <t>元利償還金</t>
    <phoneticPr fontId="5"/>
  </si>
  <si>
    <t>使用料</t>
  </si>
  <si>
    <t>　公債費</t>
    <phoneticPr fontId="5"/>
  </si>
  <si>
    <t>分担金・負担金</t>
  </si>
  <si>
    <t>　扶助費</t>
    <phoneticPr fontId="5"/>
  </si>
  <si>
    <t>合計</t>
  </si>
  <si>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</si>
  <si>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</si>
  <si>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</si>
  <si>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</si>
  <si>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</si>
  <si>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</si>
  <si>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14"/>
  </si>
  <si>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</si>
  <si>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</si>
  <si>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</si>
  <si>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</si>
  <si>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</si>
  <si>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</si>
  <si>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</si>
  <si>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</si>
  <si>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</si>
  <si>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</si>
  <si>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</si>
  <si>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</si>
  <si>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</si>
  <si>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</si>
  <si>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軽自動車税減収補塡特例交付金</t>
    <rPh sb="8" eb="10">
      <t>ホテン</t>
    </rPh>
    <phoneticPr fontId="10"/>
  </si>
  <si>
    <t>歳出合計</t>
  </si>
  <si>
    <t>　法定目的税</t>
    <phoneticPr fontId="5"/>
  </si>
  <si>
    <t>　自動車税減収補塡特例交付金</t>
    <rPh sb="7" eb="9">
      <t>ホテン</t>
    </rPh>
    <rPh sb="13" eb="14">
      <t>キン</t>
    </rPh>
    <phoneticPr fontId="10"/>
  </si>
  <si>
    <t>前年度繰上充用金</t>
    <phoneticPr fontId="5"/>
  </si>
  <si>
    <t>目的税</t>
  </si>
  <si>
    <t>　個人住民税減収補塡特例交付金</t>
    <phoneticPr fontId="5"/>
  </si>
  <si>
    <t>諸支出金</t>
    <rPh sb="3" eb="4">
      <t>キン</t>
    </rPh>
    <phoneticPr fontId="14"/>
  </si>
  <si>
    <t>　法定外普通税</t>
    <phoneticPr fontId="5"/>
  </si>
  <si>
    <t>地方特例交付金</t>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</si>
  <si>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</si>
  <si>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</si>
  <si>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</si>
  <si>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</si>
  <si>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</si>
  <si>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</si>
  <si>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</si>
  <si>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</si>
  <si>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</si>
  <si>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</si>
  <si>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</si>
  <si>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</si>
  <si>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</si>
  <si>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</si>
  <si>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</si>
  <si>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</si>
  <si>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</si>
  <si>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</si>
  <si>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</si>
  <si>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</si>
  <si>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</si>
  <si>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</si>
  <si>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</si>
  <si>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</si>
  <si>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</si>
  <si>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</si>
  <si>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</si>
  <si>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</si>
  <si>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</si>
  <si>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</si>
  <si>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</si>
  <si>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</si>
  <si>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</si>
  <si>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</si>
  <si>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</si>
  <si>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</si>
  <si>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</si>
  <si>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</si>
  <si>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</si>
  <si>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</si>
  <si>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</si>
  <si>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</si>
  <si>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</si>
  <si>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</si>
  <si>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</si>
  <si>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</si>
  <si>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</si>
  <si>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</si>
  <si>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</si>
  <si>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</si>
  <si>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</si>
  <si>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山口県萩市</t>
    <phoneticPr fontId="14"/>
  </si>
  <si>
    <t>令和2年度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</si>
  <si>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</si>
  <si>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</si>
  <si>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</si>
  <si>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</si>
  <si>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</si>
  <si>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</si>
  <si>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</si>
  <si>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</si>
  <si>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</si>
  <si>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</si>
  <si>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</si>
  <si>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</si>
  <si>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</si>
  <si>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</si>
  <si>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</si>
  <si>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</si>
  <si>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</si>
  <si>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令和2年度</t>
    <rPh sb="0" eb="2">
      <t>レイワ</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</si>
  <si>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</si>
  <si>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</si>
  <si>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</si>
  <si>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</si>
  <si>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</si>
  <si>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</si>
  <si>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</si>
  <si>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</si>
  <si>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</si>
  <si>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</si>
  <si>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介護保険事業特別会計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</si>
  <si>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</si>
  <si>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</si>
  <si>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</si>
  <si>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</si>
  <si>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</si>
  <si>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水道事業会計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</si>
  <si>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</si>
  <si>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</si>
  <si>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</si>
  <si>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</si>
  <si>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</si>
  <si>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</si>
  <si>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</si>
  <si>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</si>
  <si>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</si>
  <si>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</si>
  <si>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</si>
  <si>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</si>
  <si>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令和元年度</t>
    <rPh sb="0" eb="2">
      <t>レイワ</t>
    </rPh>
    <rPh sb="2" eb="3">
      <t>ガン</t>
    </rPh>
    <rPh sb="3" eb="5">
      <t>ネンド</t>
    </rPh>
    <phoneticPr fontId="5"/>
  </si>
  <si>
    <t>平成30年度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</si>
  <si>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</si>
  <si>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</si>
  <si>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</si>
  <si>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</si>
  <si>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</si>
  <si>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</si>
  <si>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</si>
  <si>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</si>
  <si>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</si>
  <si>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</si>
  <si>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</si>
  <si>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</si>
  <si>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</si>
  <si>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</si>
  <si>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</si>
  <si>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</si>
  <si>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</si>
  <si>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</si>
  <si>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</si>
  <si>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</si>
  <si>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</si>
  <si>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</si>
  <si>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</si>
  <si>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</si>
  <si>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</si>
  <si>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</si>
  <si>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</si>
  <si>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</si>
  <si>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</si>
  <si>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t>
    <phoneticPr fontId="2"/>
  </si>
  <si>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</si>
  <si>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</si>
  <si>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</si>
  <si>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萩・長門一部事務組合（一般会計）</t>
    <rPh sb="0" eb="1">
      <t>ハギ</t>
    </rPh>
    <rPh sb="2" eb="4">
      <t>ナガト</t>
    </rPh>
    <rPh sb="4" eb="10">
      <t>イチブジムクミアイ</t>
    </rPh>
    <rPh sb="11" eb="15">
      <t>イッパンカイケイ</t>
    </rPh>
    <phoneticPr fontId="2"/>
  </si>
  <si>
    <t>山口県後期高齢者医療医療広域連合（後期高齢者医療特別会計）</t>
    <rPh sb="0" eb="2">
      <t>ヤマグチ</t>
    </rPh>
    <rPh sb="2" eb="3">
      <t>ケン</t>
    </rPh>
    <rPh sb="3" eb="10">
      <t>コウキコウレイシャイリョウ</t>
    </rPh>
    <rPh sb="10" eb="12">
      <t>イリョウ</t>
    </rPh>
    <rPh sb="12" eb="14">
      <t>コウイキ</t>
    </rPh>
    <rPh sb="14" eb="16">
      <t>レンゴウ</t>
    </rPh>
    <rPh sb="17" eb="19">
      <t>コウキ</t>
    </rPh>
    <rPh sb="19" eb="22">
      <t>コウレイシャ</t>
    </rPh>
    <rPh sb="22" eb="24">
      <t>イリョウ</t>
    </rPh>
    <rPh sb="24" eb="26">
      <t>トクベツ</t>
    </rPh>
    <rPh sb="26" eb="28">
      <t>カイケイ</t>
    </rPh>
    <phoneticPr fontId="2"/>
  </si>
  <si>
    <t>山口県後期高齢者医療医療広域連合（一般会計）</t>
    <rPh sb="0" eb="2">
      <t>ヤマグチ</t>
    </rPh>
    <rPh sb="2" eb="3">
      <t>ケン</t>
    </rPh>
    <rPh sb="3" eb="10">
      <t>コウキコウレイシャイリョウ</t>
    </rPh>
    <rPh sb="10" eb="12">
      <t>イリョウ</t>
    </rPh>
    <rPh sb="12" eb="14">
      <t>コウイキ</t>
    </rPh>
    <rPh sb="14" eb="16">
      <t>レンゴウ</t>
    </rPh>
    <rPh sb="17" eb="19">
      <t>イッパン</t>
    </rPh>
    <rPh sb="19" eb="21">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</si>
  <si>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</si>
  <si>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</si>
  <si>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</si>
  <si>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</si>
  <si>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</si>
  <si>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</si>
  <si>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</si>
  <si>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</si>
  <si>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</si>
  <si>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</si>
  <si>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</si>
  <si>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</si>
  <si>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</si>
  <si>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</si>
  <si>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法適用企業</t>
    <phoneticPr fontId="5"/>
  </si>
  <si>
    <t>後期高齢者医療事業特別会計</t>
    <phoneticPr fontId="5"/>
  </si>
  <si>
    <t>国民健康保険事業（直診勘定）特別会計</t>
    <phoneticPr fontId="5"/>
  </si>
  <si>
    <t>国民健康保険事業（事業勘定）特別会計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</si>
  <si>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</si>
  <si>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</si>
  <si>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</si>
  <si>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</si>
  <si>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</si>
  <si>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</si>
  <si>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</si>
  <si>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t>
  </si>
  <si>
    <t>萩八景遊覧船</t>
    <rPh sb="0" eb="1">
      <t>ハギ</t>
    </rPh>
    <rPh sb="1" eb="3">
      <t>ハッケイ</t>
    </rPh>
    <rPh sb="3" eb="6">
      <t>ユウランセン</t>
    </rPh>
    <phoneticPr fontId="2"/>
  </si>
  <si>
    <t>無角和種振興公社</t>
    <rPh sb="0" eb="1">
      <t>ム</t>
    </rPh>
    <rPh sb="1" eb="2">
      <t>カク</t>
    </rPh>
    <rPh sb="2" eb="3">
      <t>ワ</t>
    </rPh>
    <rPh sb="3" eb="4">
      <t>シュ</t>
    </rPh>
    <rPh sb="4" eb="6">
      <t>シンコウ</t>
    </rPh>
    <rPh sb="6" eb="8">
      <t>コウシャ</t>
    </rPh>
    <phoneticPr fontId="2"/>
  </si>
  <si>
    <t>広域市町村型CATVネットワーク</t>
    <rPh sb="0" eb="2">
      <t>コウイキ</t>
    </rPh>
    <rPh sb="2" eb="5">
      <t>シチョウソン</t>
    </rPh>
    <rPh sb="5" eb="6">
      <t>カタ</t>
    </rPh>
    <phoneticPr fontId="2"/>
  </si>
  <si>
    <t>ハピネスふくえ</t>
  </si>
  <si>
    <t>グリンファーム旭</t>
    <rPh sb="7" eb="8">
      <t>アサヒ</t>
    </rPh>
    <phoneticPr fontId="2"/>
  </si>
  <si>
    <t>旭開発</t>
    <rPh sb="0" eb="1">
      <t>アサヒ</t>
    </rPh>
    <rPh sb="1" eb="3">
      <t>カイハツ</t>
    </rPh>
    <phoneticPr fontId="2"/>
  </si>
  <si>
    <t>アスクむつみ</t>
  </si>
  <si>
    <t>たまがわ</t>
  </si>
  <si>
    <t>アクアグリーン川上</t>
    <rPh sb="7" eb="9">
      <t>カワカミ</t>
    </rPh>
    <phoneticPr fontId="2"/>
  </si>
  <si>
    <t>萩市土地開発公社</t>
    <rPh sb="0" eb="2">
      <t>ハギシ</t>
    </rPh>
    <rPh sb="2" eb="4">
      <t>トチ</t>
    </rPh>
    <rPh sb="4" eb="6">
      <t>カイハツ</t>
    </rPh>
    <rPh sb="6" eb="8">
      <t>コウシャ</t>
    </rPh>
    <phoneticPr fontId="2"/>
  </si>
  <si>
    <t>萩海運</t>
    <rPh sb="0" eb="1">
      <t>ハギ</t>
    </rPh>
    <rPh sb="1" eb="3">
      <t>カイウン</t>
    </rPh>
    <phoneticPr fontId="2"/>
  </si>
  <si>
    <t>休日急患診療事業特別会計</t>
    <phoneticPr fontId="5"/>
  </si>
  <si>
    <t>萩公共サービス</t>
    <rPh sb="0" eb="1">
      <t>ハギ</t>
    </rPh>
    <rPh sb="1" eb="3">
      <t>コウキョウ</t>
    </rPh>
    <phoneticPr fontId="2"/>
  </si>
  <si>
    <t>土地取得事業特別会計</t>
    <phoneticPr fontId="5"/>
  </si>
  <si>
    <t>マリーナ萩</t>
    <rPh sb="4" eb="5">
      <t>ハギ</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</si>
  <si>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</si>
  <si>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</si>
  <si>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</si>
  <si>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</si>
  <si>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</si>
  <si>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</si>
  <si>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</si>
  <si>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</si>
  <si>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</si>
  <si>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</si>
  <si>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</si>
  <si>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</si>
  <si>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</si>
  <si>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</si>
  <si>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</si>
  <si>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</si>
  <si>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</si>
  <si>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</si>
  <si>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山口県萩市</t>
  </si>
  <si>
    <t>令和2年度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</si>
  <si>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</si>
  <si>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</si>
  <si>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</si>
  <si>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R02</t>
  </si>
  <si>
    <t xml:space="preserve"> R01</t>
  </si>
  <si>
    <t xml:space="preserve"> H30</t>
  </si>
  <si>
    <t xml:space="preserve"> H29</t>
  </si>
  <si>
    <t xml:space="preserve"> H28</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</si>
  <si>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</si>
  <si>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</si>
  <si>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</si>
  <si>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</si>
  <si>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</si>
  <si>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</si>
  <si>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</si>
  <si>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</si>
  <si>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</si>
  <si>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※令和3年度中に市町村合併した団体で、合併前の団体ごとの決算に基づく実質公債費比率を算出していない団体については、グラフを表記しない。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</si>
  <si>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</si>
  <si>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</si>
  <si>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</si>
  <si>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</si>
  <si>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</si>
  <si>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</si>
  <si>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</si>
  <si>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</si>
  <si>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</si>
  <si>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</si>
  <si>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</si>
  <si>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</si>
  <si>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</si>
  <si>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</si>
  <si>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</si>
  <si>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</si>
  <si>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</si>
  <si>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</si>
  <si>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</si>
  <si>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</si>
  <si>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</si>
  <si>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</si>
  <si>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</si>
  <si>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</si>
  <si>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</si>
  <si>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</si>
  <si>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</si>
  <si>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</si>
  <si>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</si>
  <si>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</si>
  <si>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</si>
  <si>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0.79</t>
  </si>
  <si>
    <t>▲ 0.16</t>
  </si>
  <si>
    <t>▲ 1.32</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</si>
  <si>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</si>
  <si>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</si>
  <si>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</si>
  <si>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</si>
  <si>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</si>
  <si>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</si>
  <si>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</si>
  <si>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</si>
  <si>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休日急患診療事業特別会計</t>
  </si>
  <si>
    <t>土地取得事業特別会計</t>
  </si>
  <si>
    <t>国民健康保険事業（事業勘定）特別会計</t>
  </si>
  <si>
    <t>介護保険事業特別会計</t>
  </si>
  <si>
    <t>下水道事業会計</t>
  </si>
  <si>
    <t>一般会計</t>
  </si>
  <si>
    <t>病院事業会計</t>
  </si>
  <si>
    <t>水道事業会計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</si>
  <si>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</si>
  <si>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</si>
  <si>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</si>
  <si>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</si>
  <si>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</si>
  <si>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</si>
  <si>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</si>
  <si>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</si>
  <si>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</si>
  <si>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</si>
  <si>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</si>
  <si>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</si>
  <si>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</si>
  <si>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</si>
  <si>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</si>
  <si>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</si>
  <si>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</si>
  <si>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</si>
  <si>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</si>
  <si>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</si>
  <si>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</si>
  <si>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</si>
  <si>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</si>
  <si>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</si>
  <si>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</si>
  <si>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</si>
  <si>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</si>
  <si>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</si>
  <si>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※令和3年度中に市町村合併した団体で、合併前の団体ごとの決算に基づく将来負担比率を算出していない団体については、グラフを表記しない。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</si>
  <si>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</si>
  <si>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</si>
  <si>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</si>
  <si>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</si>
  <si>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</si>
  <si>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</si>
  <si>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</si>
  <si>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</si>
  <si>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</si>
  <si>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</si>
  <si>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</si>
  <si>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</si>
  <si>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</si>
  <si>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</si>
  <si>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</si>
  <si>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</si>
  <si>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萩市職員退職手当基金</t>
    <phoneticPr fontId="2"/>
  </si>
  <si>
    <t>あなたのふるさと萩応援基金</t>
    <phoneticPr fontId="2"/>
  </si>
  <si>
    <t>萩市民病院基金</t>
    <phoneticPr fontId="2"/>
  </si>
  <si>
    <t>市庁舎建設基金</t>
    <phoneticPr fontId="2"/>
  </si>
  <si>
    <t>萩市合併特例基金</t>
    <phoneticPr fontId="2"/>
  </si>
  <si>
    <t>減債基金</t>
    <rPh sb="0" eb="2">
      <t>ゲンサイ</t>
    </rPh>
    <rPh sb="2" eb="4">
      <t>キキン</t>
    </rPh>
    <phoneticPr fontId="5"/>
  </si>
  <si>
    <t>（百万円）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</si>
</sst>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quot;▲ &quot;0.0"/>
    <numFmt numFmtId="190" formatCode="0.00;&quot;▲ &quot;0.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0" fontId="9" fillId="0" borderId="0" xfId="8">
      <alignment vertical="center"/>
    </xf>
    <xf numFmtId="0" fontId="9" fillId="0" borderId="13" xfId="7" applyFont="1" applyBorder="1">
      <alignment vertical="center"/>
    </xf>
    <xf numFmtId="0" fontId="9" fillId="0" borderId="14" xfId="7" applyFont="1" applyBorder="1">
      <alignment vertical="center"/>
    </xf>
    <xf numFmtId="0" fontId="9" fillId="0" borderId="15" xfId="7" applyFont="1" applyBorder="1">
      <alignment vertical="center"/>
    </xf>
    <xf numFmtId="0" fontId="9" fillId="0" borderId="16" xfId="7" applyFont="1" applyBorder="1" applyAlignment="1">
      <alignment horizontal="center" vertical="center"/>
    </xf>
    <xf numFmtId="49" fontId="9" fillId="0" borderId="0" xfId="7" applyNumberFormat="1" applyFont="1">
      <alignment vertical="center"/>
    </xf>
    <xf numFmtId="49" fontId="9" fillId="0" borderId="1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16" xfId="7" applyFont="1" applyBorder="1">
      <alignment vertical="center"/>
    </xf>
    <xf numFmtId="0" fontId="9" fillId="0" borderId="17" xfId="7" applyFont="1" applyBorder="1">
      <alignment vertical="center"/>
    </xf>
    <xf numFmtId="184" fontId="9" fillId="0" borderId="13" xfId="7" applyNumberFormat="1" applyFont="1" applyBorder="1">
      <alignment vertical="center"/>
    </xf>
    <xf numFmtId="184" fontId="9" fillId="0" borderId="14" xfId="7" applyNumberFormat="1" applyFont="1" applyBorder="1">
      <alignment vertical="center"/>
    </xf>
    <xf numFmtId="184" fontId="9" fillId="0" borderId="15" xfId="7" applyNumberFormat="1" applyFont="1" applyBorder="1">
      <alignment vertical="center"/>
    </xf>
    <xf numFmtId="0" fontId="12" fillId="0" borderId="13" xfId="7" applyFont="1" applyBorder="1" applyAlignment="1">
      <alignment vertical="center" wrapText="1"/>
    </xf>
    <xf numFmtId="0" fontId="12" fillId="0" borderId="14" xfId="7" applyFont="1" applyBorder="1" applyAlignment="1">
      <alignment vertical="center" wrapText="1"/>
    </xf>
    <xf numFmtId="0" fontId="9" fillId="0" borderId="15" xfId="7" applyFont="1" applyBorder="1" applyAlignment="1">
      <alignment horizontal="center" vertical="center"/>
    </xf>
    <xf numFmtId="0" fontId="9" fillId="0" borderId="17" xfId="7" applyFont="1" applyBorder="1" applyAlignment="1">
      <alignment horizontal="center" vertical="center"/>
    </xf>
    <xf numFmtId="0" fontId="9" fillId="0" borderId="17" xfId="7" applyFont="1" applyBorder="1" applyAlignment="1">
      <alignment horizontal="left" vertical="center"/>
    </xf>
    <xf numFmtId="0" fontId="13" fillId="0" borderId="43" xfId="10" applyFont="1" applyBorder="1" applyAlignment="1">
      <alignment horizontal="center" vertical="center"/>
    </xf>
    <xf numFmtId="187" fontId="9" fillId="0" borderId="25" xfId="7" applyNumberFormat="1" applyFont="1" applyBorder="1" applyAlignment="1">
      <alignment vertical="center" shrinkToFit="1"/>
    </xf>
    <xf numFmtId="187" fontId="9" fillId="0" borderId="26" xfId="7" applyNumberFormat="1" applyFont="1" applyBorder="1" applyAlignment="1">
      <alignment vertical="center" shrinkToFit="1"/>
    </xf>
    <xf numFmtId="187" fontId="9" fillId="0" borderId="27" xfId="7" applyNumberFormat="1" applyFont="1" applyBorder="1" applyAlignment="1">
      <alignment vertical="center" shrinkToFit="1"/>
    </xf>
    <xf numFmtId="0" fontId="13" fillId="0" borderId="45" xfId="10" applyFont="1" applyBorder="1">
      <alignment vertical="center"/>
    </xf>
    <xf numFmtId="187" fontId="9" fillId="0" borderId="25" xfId="7" applyNumberFormat="1" applyFont="1" applyBorder="1" applyAlignment="1">
      <alignment horizontal="right" vertical="center" shrinkToFit="1"/>
    </xf>
    <xf numFmtId="187" fontId="9" fillId="0" borderId="26" xfId="7" applyNumberFormat="1" applyFont="1" applyBorder="1" applyAlignment="1">
      <alignment horizontal="right" vertical="center" shrinkToFit="1"/>
    </xf>
    <xf numFmtId="187" fontId="9" fillId="0" borderId="27" xfId="7" applyNumberFormat="1" applyFont="1" applyBorder="1" applyAlignment="1">
      <alignment horizontal="right" vertical="center" shrinkToFit="1"/>
    </xf>
    <xf numFmtId="0" fontId="9" fillId="0" borderId="25" xfId="7" applyFont="1" applyBorder="1" applyAlignment="1">
      <alignment horizontal="left" vertical="center"/>
    </xf>
    <xf numFmtId="0" fontId="9" fillId="0" borderId="26" xfId="7" applyFont="1" applyBorder="1" applyAlignment="1">
      <alignment horizontal="left" vertical="center"/>
    </xf>
    <xf numFmtId="0" fontId="9" fillId="0" borderId="27" xfId="7" applyFont="1" applyBorder="1" applyAlignment="1">
      <alignment horizontal="left" vertical="center"/>
    </xf>
    <xf numFmtId="0" fontId="16" fillId="0" borderId="0" xfId="7" applyFont="1">
      <alignment vertical="center"/>
    </xf>
    <xf numFmtId="0" fontId="17" fillId="0" borderId="0" xfId="7" applyFont="1">
      <alignment vertical="center"/>
    </xf>
    <xf numFmtId="0" fontId="9" fillId="0" borderId="0" xfId="11" applyFont="1">
      <alignment vertical="center"/>
    </xf>
    <xf numFmtId="0" fontId="9" fillId="0" borderId="0" xfId="11" applyFont="1" applyAlignment="1">
      <alignment vertical="center" shrinkToFit="1"/>
    </xf>
    <xf numFmtId="0" fontId="13" fillId="0" borderId="0" xfId="11" applyFont="1">
      <alignment vertical="center"/>
    </xf>
    <xf numFmtId="0" fontId="9" fillId="0" borderId="7" xfId="11" applyFont="1" applyBorder="1" applyAlignment="1">
      <alignment horizontal="center" vertical="center" wrapText="1"/>
    </xf>
    <xf numFmtId="0" fontId="9" fillId="0" borderId="0" xfId="11" applyFont="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lignment vertical="center"/>
    </xf>
    <xf numFmtId="0" fontId="19" fillId="0" borderId="7" xfId="11" applyFont="1" applyBorder="1" applyAlignment="1">
      <alignment horizontal="center" vertical="center"/>
    </xf>
    <xf numFmtId="0" fontId="19" fillId="0" borderId="7" xfId="11" applyFont="1" applyBorder="1">
      <alignment vertical="center"/>
    </xf>
    <xf numFmtId="0" fontId="20" fillId="0" borderId="0" xfId="1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lignment vertical="center"/>
    </xf>
    <xf numFmtId="0" fontId="3" fillId="2" borderId="0" xfId="12" applyFill="1">
      <alignment vertical="center"/>
    </xf>
    <xf numFmtId="0" fontId="23" fillId="2" borderId="0" xfId="13" applyFont="1" applyFill="1">
      <alignment vertical="center"/>
    </xf>
    <xf numFmtId="0" fontId="23" fillId="2" borderId="0" xfId="13" applyFont="1" applyFill="1" applyAlignment="1">
      <alignment horizontal="center" vertical="center"/>
    </xf>
    <xf numFmtId="0" fontId="23" fillId="2" borderId="0" xfId="12" applyFont="1" applyFill="1">
      <alignment vertical="center"/>
    </xf>
    <xf numFmtId="0" fontId="23" fillId="2" borderId="17" xfId="13" applyFont="1" applyFill="1" applyBorder="1">
      <alignment vertical="center"/>
    </xf>
    <xf numFmtId="0" fontId="4" fillId="2" borderId="16" xfId="13" applyFont="1" applyFill="1" applyBorder="1">
      <alignment vertical="center"/>
    </xf>
    <xf numFmtId="0" fontId="4" fillId="2" borderId="0" xfId="13" applyFont="1" applyFill="1">
      <alignment vertical="center"/>
    </xf>
    <xf numFmtId="0" fontId="4" fillId="2" borderId="0" xfId="13" applyFont="1" applyFill="1" applyAlignment="1">
      <alignment horizontal="center" vertical="center"/>
    </xf>
    <xf numFmtId="0" fontId="4" fillId="2" borderId="2" xfId="13" applyFont="1" applyFill="1" applyBorder="1">
      <alignment vertical="center"/>
    </xf>
    <xf numFmtId="0" fontId="4" fillId="2" borderId="30" xfId="13" applyFont="1" applyFill="1" applyBorder="1">
      <alignment vertical="center"/>
    </xf>
    <xf numFmtId="0" fontId="4" fillId="2" borderId="9" xfId="13" applyFont="1" applyFill="1" applyBorder="1">
      <alignment vertical="center"/>
    </xf>
    <xf numFmtId="0" fontId="4" fillId="2" borderId="14" xfId="13" applyFont="1" applyFill="1" applyBorder="1" applyAlignment="1">
      <alignment horizontal="center" vertical="center"/>
    </xf>
    <xf numFmtId="0" fontId="4" fillId="2" borderId="14" xfId="13" applyFont="1" applyFill="1" applyBorder="1">
      <alignment vertical="center"/>
    </xf>
    <xf numFmtId="0" fontId="15" fillId="2" borderId="0" xfId="13" applyFont="1" applyFill="1">
      <alignment vertical="center"/>
    </xf>
    <xf numFmtId="181" fontId="4" fillId="2" borderId="0" xfId="13" applyNumberFormat="1" applyFont="1" applyFill="1" applyAlignment="1">
      <alignment horizontal="left" vertical="center" shrinkToFit="1"/>
    </xf>
    <xf numFmtId="181" fontId="4" fillId="2" borderId="0" xfId="13" applyNumberFormat="1" applyFont="1" applyFill="1" applyAlignment="1">
      <alignment horizontal="right" vertical="center" shrinkToFit="1"/>
    </xf>
    <xf numFmtId="0" fontId="4" fillId="2" borderId="0" xfId="13" applyFont="1" applyFill="1" applyAlignment="1">
      <alignment horizontal="left" vertical="center" shrinkToFit="1"/>
    </xf>
    <xf numFmtId="0" fontId="4" fillId="2" borderId="0" xfId="13" applyFont="1" applyFill="1" applyAlignment="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0" borderId="155" xfId="13" applyFont="1" applyBorder="1" applyAlignment="1" applyProtection="1">
      <alignment horizontal="center" vertical="center" shrinkToFit="1"/>
      <protection locked="0"/>
    </xf>
    <xf numFmtId="0" fontId="23" fillId="0" borderId="0" xfId="12" applyFont="1">
      <alignment vertical="center"/>
    </xf>
    <xf numFmtId="0" fontId="4" fillId="0" borderId="165" xfId="15" applyFont="1" applyBorder="1" applyAlignment="1" applyProtection="1">
      <alignment horizontal="center" vertical="center" shrinkToFit="1"/>
      <protection locked="0"/>
    </xf>
    <xf numFmtId="0" fontId="9" fillId="2" borderId="0" xfId="13" applyFont="1" applyFill="1">
      <alignment vertical="center"/>
    </xf>
    <xf numFmtId="0" fontId="26" fillId="2" borderId="0" xfId="13" applyFont="1" applyFill="1">
      <alignment vertical="center"/>
    </xf>
    <xf numFmtId="0" fontId="9" fillId="2" borderId="14" xfId="13" applyFont="1" applyFill="1" applyBorder="1">
      <alignment vertical="center"/>
    </xf>
    <xf numFmtId="49" fontId="9" fillId="2" borderId="0" xfId="13" applyNumberFormat="1" applyFont="1" applyFill="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Border="1" applyAlignment="1">
      <alignment horizontal="right" vertical="center" shrinkToFit="1"/>
    </xf>
    <xf numFmtId="181" fontId="27" fillId="0" borderId="173" xfId="5" applyNumberFormat="1" applyFont="1" applyBorder="1" applyAlignment="1">
      <alignment horizontal="right" vertical="center" shrinkToFit="1"/>
    </xf>
    <xf numFmtId="179" fontId="27" fillId="0" borderId="174"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81" fontId="27" fillId="0" borderId="171" xfId="5" applyNumberFormat="1" applyFont="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Border="1">
      <alignment vertical="center"/>
    </xf>
    <xf numFmtId="176" fontId="19" fillId="0" borderId="7" xfId="3" applyNumberFormat="1" applyFont="1" applyBorder="1">
      <alignment vertical="center"/>
    </xf>
    <xf numFmtId="176" fontId="19" fillId="0" borderId="2" xfId="2" applyNumberFormat="1" applyFont="1" applyBorder="1">
      <alignment vertical="center"/>
    </xf>
    <xf numFmtId="176" fontId="19" fillId="0" borderId="0" xfId="2" applyNumberFormat="1" applyFont="1">
      <alignment vertical="center"/>
    </xf>
    <xf numFmtId="0" fontId="3" fillId="0" borderId="5" xfId="2" applyFont="1" applyBorder="1" applyAlignment="1"/>
    <xf numFmtId="0" fontId="3" fillId="0" borderId="0" xfId="2" applyFont="1" applyAlignment="1"/>
    <xf numFmtId="0" fontId="19" fillId="0" borderId="0" xfId="2" applyFont="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Border="1" applyAlignment="1">
      <alignment horizontal="right" vertical="center" shrinkToFit="1"/>
    </xf>
    <xf numFmtId="181" fontId="19" fillId="0" borderId="180" xfId="2" applyNumberFormat="1" applyFont="1" applyBorder="1" applyAlignment="1">
      <alignment horizontal="right" vertical="center" shrinkToFit="1"/>
    </xf>
    <xf numFmtId="181" fontId="19" fillId="0" borderId="12" xfId="2" applyNumberFormat="1" applyFont="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lignment vertical="center"/>
    </xf>
    <xf numFmtId="0" fontId="3" fillId="0" borderId="3" xfId="2" applyFont="1" applyBorder="1" applyAlignment="1"/>
    <xf numFmtId="0" fontId="19" fillId="0" borderId="0" xfId="2" applyFont="1">
      <alignment vertical="center"/>
    </xf>
    <xf numFmtId="177" fontId="19" fillId="0" borderId="4" xfId="2" applyNumberFormat="1" applyFont="1" applyBorder="1">
      <alignment vertical="center"/>
    </xf>
    <xf numFmtId="177" fontId="19" fillId="0" borderId="8" xfId="2" applyNumberFormat="1" applyFont="1" applyBorder="1">
      <alignment vertical="center"/>
    </xf>
    <xf numFmtId="176" fontId="19" fillId="0" borderId="7" xfId="2" applyNumberFormat="1" applyFont="1" applyBorder="1">
      <alignment vertical="center"/>
    </xf>
    <xf numFmtId="177" fontId="19" fillId="0" borderId="7" xfId="2" applyNumberFormat="1" applyFont="1" applyBorder="1">
      <alignment vertical="center"/>
    </xf>
    <xf numFmtId="177" fontId="19" fillId="0" borderId="6" xfId="2" applyNumberFormat="1" applyFont="1" applyBorder="1">
      <alignment vertical="center"/>
    </xf>
    <xf numFmtId="177" fontId="19" fillId="0" borderId="5" xfId="2" applyNumberFormat="1" applyFont="1" applyBorder="1">
      <alignment vertical="center"/>
    </xf>
    <xf numFmtId="179" fontId="27" fillId="0" borderId="180" xfId="2" applyNumberFormat="1" applyFont="1" applyBorder="1" applyAlignment="1">
      <alignment horizontal="right" vertical="center" shrinkToFit="1"/>
    </xf>
    <xf numFmtId="179" fontId="27" fillId="0" borderId="12" xfId="2" applyNumberFormat="1" applyFont="1" applyBorder="1" applyAlignment="1">
      <alignment horizontal="right" vertical="center" shrinkToFit="1"/>
    </xf>
    <xf numFmtId="191" fontId="19" fillId="0" borderId="179" xfId="2" applyNumberFormat="1" applyFont="1" applyBorder="1" applyAlignment="1">
      <alignment horizontal="right" vertical="center" shrinkToFit="1"/>
    </xf>
    <xf numFmtId="191" fontId="27" fillId="0" borderId="180" xfId="2" applyNumberFormat="1" applyFont="1" applyBorder="1" applyAlignment="1">
      <alignment horizontal="right" vertical="center" shrinkToFit="1"/>
    </xf>
    <xf numFmtId="191" fontId="27" fillId="0" borderId="12" xfId="2" applyNumberFormat="1" applyFont="1" applyBorder="1" applyAlignment="1">
      <alignment horizontal="right" vertical="center" shrinkToFit="1"/>
    </xf>
    <xf numFmtId="177" fontId="19" fillId="0" borderId="0" xfId="2" applyNumberFormat="1" applyFont="1" applyAlignment="1">
      <alignment horizontal="center" vertical="center"/>
    </xf>
    <xf numFmtId="177" fontId="19" fillId="0" borderId="179" xfId="2" applyNumberFormat="1" applyFont="1" applyBorder="1" applyAlignment="1">
      <alignment horizontal="center" vertical="center"/>
    </xf>
    <xf numFmtId="177" fontId="19" fillId="0" borderId="180" xfId="2" applyNumberFormat="1" applyFont="1" applyBorder="1" applyAlignment="1">
      <alignment horizontal="center" vertical="center"/>
    </xf>
    <xf numFmtId="177" fontId="19" fillId="0" borderId="12" xfId="2" applyNumberFormat="1" applyFont="1" applyBorder="1" applyAlignment="1">
      <alignment horizontal="center" vertical="center"/>
    </xf>
    <xf numFmtId="177" fontId="19" fillId="0" borderId="11" xfId="2" applyNumberFormat="1" applyFont="1" applyBorder="1">
      <alignment vertical="center"/>
    </xf>
    <xf numFmtId="177" fontId="19" fillId="0" borderId="9" xfId="2" applyNumberFormat="1" applyFont="1" applyBorder="1">
      <alignment vertical="center"/>
    </xf>
    <xf numFmtId="177" fontId="19" fillId="0" borderId="10" xfId="2" applyNumberFormat="1" applyFont="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0" xfId="16">
      <alignment vertical="center"/>
    </xf>
    <xf numFmtId="190" fontId="28" fillId="0" borderId="35" xfId="16" applyNumberFormat="1" applyFont="1" applyBorder="1" applyAlignment="1">
      <alignment horizontal="right" vertical="center" shrinkToFit="1"/>
    </xf>
    <xf numFmtId="190" fontId="28" fillId="0" borderId="182" xfId="16" applyNumberFormat="1" applyFont="1" applyBorder="1" applyAlignment="1">
      <alignment horizontal="right" vertical="center" shrinkToFit="1"/>
    </xf>
    <xf numFmtId="190" fontId="28" fillId="0" borderId="117" xfId="16" applyNumberFormat="1" applyFont="1" applyBorder="1" applyAlignment="1">
      <alignment horizontal="right" vertical="center" shrinkToFit="1"/>
    </xf>
    <xf numFmtId="0" fontId="28" fillId="0" borderId="36" xfId="16" applyFont="1" applyBorder="1" applyAlignment="1">
      <alignment horizontal="center" vertical="center"/>
    </xf>
    <xf numFmtId="190" fontId="28" fillId="0" borderId="57" xfId="16" applyNumberFormat="1" applyFont="1" applyBorder="1" applyAlignment="1">
      <alignment horizontal="right" vertical="center" shrinkToFit="1"/>
    </xf>
    <xf numFmtId="190" fontId="28" fillId="0" borderId="58" xfId="16" applyNumberFormat="1" applyFont="1" applyBorder="1" applyAlignment="1">
      <alignment horizontal="right" vertical="center" shrinkToFit="1"/>
    </xf>
    <xf numFmtId="190" fontId="28" fillId="0" borderId="59" xfId="16" applyNumberFormat="1" applyFont="1" applyBorder="1" applyAlignment="1">
      <alignment horizontal="right" vertical="center" shrinkToFit="1"/>
    </xf>
    <xf numFmtId="0" fontId="28" fillId="0" borderId="30" xfId="16" applyFont="1" applyBorder="1" applyAlignment="1">
      <alignment horizontal="center" vertical="center" wrapText="1"/>
    </xf>
    <xf numFmtId="190" fontId="28" fillId="0" borderId="63" xfId="16" applyNumberFormat="1" applyFont="1" applyBorder="1" applyAlignment="1">
      <alignment horizontal="right" vertical="center" shrinkToFit="1"/>
    </xf>
    <xf numFmtId="190" fontId="28" fillId="0" borderId="64" xfId="16" applyNumberFormat="1" applyFont="1" applyBorder="1" applyAlignment="1">
      <alignment horizontal="right" vertical="center" shrinkToFit="1"/>
    </xf>
    <xf numFmtId="190" fontId="28" fillId="0" borderId="65" xfId="16" applyNumberFormat="1" applyFont="1" applyBorder="1" applyAlignment="1">
      <alignment horizontal="right" vertical="center" shrinkToFit="1"/>
    </xf>
    <xf numFmtId="0" fontId="28" fillId="0" borderId="17" xfId="16" applyFont="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30" fillId="0" borderId="0" xfId="17" applyFont="1" applyAlignment="1">
      <alignment vertical="center" wrapText="1"/>
    </xf>
    <xf numFmtId="0" fontId="30" fillId="0" borderId="0" xfId="17" applyFont="1">
      <alignment vertical="center"/>
    </xf>
    <xf numFmtId="190" fontId="28" fillId="0" borderId="35" xfId="17" applyNumberFormat="1" applyFont="1" applyBorder="1" applyAlignment="1">
      <alignment horizontal="right" vertical="center" shrinkToFit="1"/>
    </xf>
    <xf numFmtId="190" fontId="28" fillId="0" borderId="182" xfId="17" applyNumberFormat="1" applyFont="1" applyBorder="1" applyAlignment="1">
      <alignment horizontal="right" vertical="center" shrinkToFit="1"/>
    </xf>
    <xf numFmtId="190" fontId="28" fillId="0" borderId="117" xfId="17" applyNumberFormat="1" applyFont="1" applyBorder="1" applyAlignment="1">
      <alignment horizontal="right" vertical="center" shrinkToFit="1"/>
    </xf>
    <xf numFmtId="0" fontId="28" fillId="0" borderId="36" xfId="17" applyFont="1" applyBorder="1">
      <alignment vertical="center"/>
    </xf>
    <xf numFmtId="190" fontId="28" fillId="0" borderId="183" xfId="17" applyNumberFormat="1" applyFont="1" applyBorder="1" applyAlignment="1">
      <alignment horizontal="right" vertical="center" shrinkToFit="1"/>
    </xf>
    <xf numFmtId="190" fontId="28" fillId="0" borderId="12" xfId="17" applyNumberFormat="1" applyFont="1" applyBorder="1" applyAlignment="1">
      <alignment horizontal="right" vertical="center" shrinkToFit="1"/>
    </xf>
    <xf numFmtId="190" fontId="28" fillId="0" borderId="184" xfId="17" applyNumberFormat="1" applyFont="1" applyBorder="1" applyAlignment="1">
      <alignment horizontal="right" vertical="center" shrinkToFit="1"/>
    </xf>
    <xf numFmtId="0" fontId="28" fillId="0" borderId="30" xfId="17" applyFont="1" applyBorder="1">
      <alignment vertical="center"/>
    </xf>
    <xf numFmtId="0" fontId="28" fillId="0" borderId="42" xfId="17" applyFont="1" applyBorder="1">
      <alignment vertical="center"/>
    </xf>
    <xf numFmtId="190" fontId="28" fillId="0" borderId="185" xfId="17" applyNumberFormat="1" applyFont="1" applyBorder="1" applyAlignment="1">
      <alignment horizontal="right" vertical="center" shrinkToFit="1"/>
    </xf>
    <xf numFmtId="190" fontId="28" fillId="0" borderId="186" xfId="17" applyNumberFormat="1" applyFont="1" applyBorder="1" applyAlignment="1">
      <alignment horizontal="right" vertical="center" shrinkToFit="1"/>
    </xf>
    <xf numFmtId="190" fontId="28" fillId="0" borderId="187" xfId="17" applyNumberFormat="1" applyFont="1" applyBorder="1" applyAlignment="1">
      <alignment horizontal="right" vertical="center" shrinkToFit="1"/>
    </xf>
    <xf numFmtId="0" fontId="28" fillId="0" borderId="44" xfId="17" applyFont="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117" xfId="18" applyNumberFormat="1" applyFont="1" applyBorder="1" applyAlignment="1">
      <alignment horizontal="right" vertical="center" shrinkToFit="1"/>
    </xf>
    <xf numFmtId="0" fontId="30" fillId="0" borderId="20" xfId="18" applyFont="1" applyBorder="1">
      <alignment vertical="center"/>
    </xf>
    <xf numFmtId="181" fontId="30" fillId="0" borderId="183"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0" fontId="30" fillId="0" borderId="1" xfId="18" applyFont="1" applyBorder="1">
      <alignment vertical="center"/>
    </xf>
    <xf numFmtId="0" fontId="30" fillId="0" borderId="10" xfId="18" applyFont="1" applyBorder="1">
      <alignment vertical="center"/>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6" xfId="18" applyFont="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Alignment="1">
      <alignment horizontal="right" vertical="center"/>
    </xf>
    <xf numFmtId="0" fontId="30" fillId="0" borderId="0" xfId="19" applyFont="1" applyAlignment="1">
      <alignment horizontal="left" vertical="center"/>
    </xf>
    <xf numFmtId="0" fontId="30" fillId="0" borderId="0" xfId="19" applyFont="1">
      <alignment vertical="center"/>
    </xf>
    <xf numFmtId="0" fontId="30" fillId="0" borderId="0" xfId="19" applyFont="1" applyAlignment="1"/>
    <xf numFmtId="181" fontId="30" fillId="0" borderId="35"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117" xfId="19" applyNumberFormat="1" applyFont="1" applyBorder="1" applyAlignment="1">
      <alignment horizontal="right" vertical="center" shrinkToFit="1"/>
    </xf>
    <xf numFmtId="0" fontId="30" fillId="0" borderId="20" xfId="19" applyFont="1" applyBorder="1">
      <alignment vertical="center"/>
    </xf>
    <xf numFmtId="181" fontId="30" fillId="0" borderId="183"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0" fontId="30" fillId="0" borderId="10" xfId="19" applyFont="1" applyBorder="1">
      <alignment vertical="center"/>
    </xf>
    <xf numFmtId="0" fontId="30" fillId="0" borderId="10" xfId="19" applyFont="1" applyBorder="1" applyAlignment="1">
      <alignment vertical="center" wrapText="1"/>
    </xf>
    <xf numFmtId="0" fontId="30" fillId="0" borderId="45" xfId="19" applyFont="1" applyBorder="1">
      <alignment vertical="center"/>
    </xf>
    <xf numFmtId="0" fontId="30" fillId="0" borderId="1" xfId="19" applyFont="1" applyBorder="1">
      <alignment vertical="center"/>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6" xfId="19" applyFont="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Border="1" applyAlignment="1">
      <alignment horizontal="right" vertical="center" shrinkToFit="1"/>
    </xf>
    <xf numFmtId="181" fontId="36" fillId="0" borderId="39" xfId="20" applyNumberFormat="1" applyFont="1" applyBorder="1" applyAlignment="1">
      <alignment horizontal="right" vertical="center" shrinkToFit="1"/>
    </xf>
    <xf numFmtId="0" fontId="36" fillId="0" borderId="50" xfId="16" applyFont="1" applyBorder="1" applyAlignment="1">
      <alignment horizontal="center" vertical="center"/>
    </xf>
    <xf numFmtId="181" fontId="36" fillId="0" borderId="35" xfId="20" applyNumberFormat="1" applyFont="1" applyBorder="1" applyAlignment="1" applyProtection="1">
      <alignment horizontal="right" vertical="center" shrinkToFit="1"/>
      <protection locked="0"/>
    </xf>
    <xf numFmtId="181" fontId="36" fillId="0" borderId="182" xfId="20" applyNumberFormat="1" applyFont="1" applyBorder="1" applyAlignment="1" applyProtection="1">
      <alignment horizontal="right" vertical="center" shrinkToFit="1"/>
      <protection locked="0"/>
    </xf>
    <xf numFmtId="0" fontId="36" fillId="0" borderId="53"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12" xfId="20" applyNumberFormat="1" applyFont="1" applyBorder="1" applyAlignment="1" applyProtection="1">
      <alignment horizontal="right" vertical="center" shrinkToFit="1"/>
      <protection locked="0"/>
    </xf>
    <xf numFmtId="0" fontId="36" fillId="0" borderId="56" xfId="16" applyFont="1" applyBorder="1" applyAlignment="1">
      <alignment horizontal="center" vertical="center"/>
    </xf>
    <xf numFmtId="181" fontId="36" fillId="0" borderId="183"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0" fontId="36" fillId="0" borderId="30" xfId="16" applyFont="1" applyBorder="1" applyAlignment="1">
      <alignment horizontal="center" vertical="center" wrapText="1"/>
    </xf>
    <xf numFmtId="181" fontId="36" fillId="0" borderId="57" xfId="20" applyNumberFormat="1" applyFont="1" applyBorder="1" applyAlignment="1">
      <alignment horizontal="right" vertical="center" shrinkToFit="1"/>
    </xf>
    <xf numFmtId="181" fontId="36" fillId="0" borderId="58" xfId="20" applyNumberFormat="1" applyFont="1" applyBorder="1" applyAlignment="1">
      <alignment horizontal="right" vertical="center" shrinkToFit="1"/>
    </xf>
    <xf numFmtId="181" fontId="36" fillId="0" borderId="63" xfId="20" applyNumberFormat="1" applyFont="1" applyBorder="1" applyAlignment="1">
      <alignment horizontal="right" vertical="center" shrinkToFit="1"/>
    </xf>
    <xf numFmtId="181" fontId="36" fillId="0" borderId="64" xfId="20" applyNumberFormat="1" applyFont="1" applyBorder="1" applyAlignment="1">
      <alignment horizontal="right" vertical="center" shrinkToFit="1"/>
    </xf>
    <xf numFmtId="0" fontId="36" fillId="0" borderId="17" xfId="16" applyFont="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184" fontId="9" fillId="0" borderId="1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16" xfId="7" applyNumberFormat="1" applyFont="1" applyBorder="1" applyAlignment="1">
      <alignment horizontal="right" vertical="center" shrinkToFit="1"/>
    </xf>
    <xf numFmtId="177" fontId="9" fillId="0" borderId="1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16" xfId="7" applyNumberFormat="1" applyFont="1" applyBorder="1" applyAlignment="1">
      <alignment horizontal="right" vertical="center" shrinkToFit="1"/>
    </xf>
    <xf numFmtId="0" fontId="9" fillId="0" borderId="17" xfId="7" applyFont="1" applyBorder="1" applyAlignment="1">
      <alignment horizontal="left" vertical="center"/>
    </xf>
    <xf numFmtId="0" fontId="9" fillId="0" borderId="0" xfId="7" applyFont="1" applyAlignment="1">
      <alignment horizontal="left" vertical="center"/>
    </xf>
    <xf numFmtId="0" fontId="9" fillId="0" borderId="16" xfId="7" applyFont="1" applyBorder="1" applyAlignment="1">
      <alignment horizontal="left" vertical="center"/>
    </xf>
    <xf numFmtId="49" fontId="18" fillId="0" borderId="0" xfId="7" applyNumberFormat="1" applyFont="1" applyAlignment="1">
      <alignment horizontal="center" vertical="center"/>
    </xf>
    <xf numFmtId="0" fontId="9" fillId="0" borderId="65" xfId="7" applyFont="1" applyBorder="1" applyAlignment="1">
      <alignment horizontal="center" vertical="center"/>
    </xf>
    <xf numFmtId="0" fontId="9" fillId="0" borderId="48" xfId="7" applyFont="1" applyBorder="1" applyAlignment="1">
      <alignment horizontal="center" vertical="center"/>
    </xf>
    <xf numFmtId="0" fontId="9" fillId="0" borderId="64" xfId="7" applyFont="1" applyBorder="1" applyAlignment="1">
      <alignment horizontal="center" vertical="center"/>
    </xf>
    <xf numFmtId="0" fontId="9" fillId="0" borderId="56" xfId="7" applyFont="1" applyBorder="1" applyAlignment="1">
      <alignment horizontal="center" vertical="center"/>
    </xf>
    <xf numFmtId="0" fontId="9" fillId="0" borderId="5" xfId="7" applyFont="1" applyBorder="1" applyAlignment="1">
      <alignment horizontal="center" vertical="center"/>
    </xf>
    <xf numFmtId="0" fontId="9" fillId="0" borderId="55" xfId="7" applyFont="1" applyBorder="1" applyAlignment="1">
      <alignment horizontal="center" vertical="center"/>
    </xf>
    <xf numFmtId="0" fontId="9" fillId="0" borderId="61" xfId="7" applyFont="1" applyBorder="1" applyAlignment="1">
      <alignment horizontal="center" vertical="center"/>
    </xf>
    <xf numFmtId="0" fontId="9" fillId="0" borderId="8"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63" xfId="7" applyFont="1" applyBorder="1" applyAlignment="1">
      <alignment horizontal="center" vertical="center"/>
    </xf>
    <xf numFmtId="0" fontId="9" fillId="0" borderId="4" xfId="7" applyFont="1" applyBorder="1" applyAlignment="1">
      <alignment horizontal="center" vertical="center"/>
    </xf>
    <xf numFmtId="0" fontId="9" fillId="0" borderId="54" xfId="7" applyFont="1" applyBorder="1" applyAlignment="1">
      <alignment horizontal="center" vertical="center"/>
    </xf>
    <xf numFmtId="0" fontId="9" fillId="0" borderId="6" xfId="7" applyFont="1" applyBorder="1" applyAlignment="1">
      <alignment horizontal="center" vertical="center"/>
    </xf>
    <xf numFmtId="0" fontId="9" fillId="0" borderId="60" xfId="7" applyFont="1" applyBorder="1" applyAlignment="1">
      <alignment horizontal="center" vertical="center"/>
    </xf>
    <xf numFmtId="0" fontId="9" fillId="0" borderId="27" xfId="7" applyFont="1" applyBorder="1" applyAlignment="1">
      <alignment horizontal="center" vertical="center"/>
    </xf>
    <xf numFmtId="0" fontId="9" fillId="0" borderId="26" xfId="7" applyFont="1" applyBorder="1" applyAlignment="1">
      <alignment horizontal="center" vertical="center"/>
    </xf>
    <xf numFmtId="0" fontId="9" fillId="0" borderId="17" xfId="7" applyFont="1" applyBorder="1" applyAlignment="1">
      <alignment horizontal="center" vertical="center"/>
    </xf>
    <xf numFmtId="0" fontId="9" fillId="0" borderId="0" xfId="7" applyFont="1" applyAlignment="1">
      <alignment horizontal="center" vertical="center"/>
    </xf>
    <xf numFmtId="0" fontId="9" fillId="0" borderId="44" xfId="7" applyFont="1" applyBorder="1" applyAlignment="1">
      <alignment horizontal="center" vertical="center"/>
    </xf>
    <xf numFmtId="0" fontId="9" fillId="0" borderId="7" xfId="7" applyFont="1" applyBorder="1" applyAlignment="1">
      <alignment horizontal="center" vertical="center"/>
    </xf>
    <xf numFmtId="0" fontId="9" fillId="0" borderId="25" xfId="7" applyFont="1" applyBorder="1" applyAlignment="1">
      <alignment horizontal="center" vertical="center"/>
    </xf>
    <xf numFmtId="0" fontId="9" fillId="0" borderId="16" xfId="7" applyFont="1" applyBorder="1" applyAlignment="1">
      <alignment horizontal="center" vertical="center"/>
    </xf>
    <xf numFmtId="0" fontId="9" fillId="0" borderId="28" xfId="7" applyFont="1" applyBorder="1" applyAlignment="1">
      <alignment horizontal="center" vertical="center"/>
    </xf>
    <xf numFmtId="0" fontId="9" fillId="0" borderId="50" xfId="7" applyFont="1" applyBorder="1" applyAlignment="1">
      <alignment horizontal="center" vertical="center"/>
    </xf>
    <xf numFmtId="0" fontId="9" fillId="0" borderId="49" xfId="7" applyFont="1" applyBorder="1" applyAlignment="1">
      <alignment horizontal="center" vertical="center"/>
    </xf>
    <xf numFmtId="0" fontId="9" fillId="0" borderId="62" xfId="7" applyFont="1" applyBorder="1" applyAlignment="1">
      <alignment horizontal="center" vertical="center"/>
    </xf>
    <xf numFmtId="0" fontId="13" fillId="0" borderId="27" xfId="9" applyFont="1" applyBorder="1" applyAlignment="1">
      <alignment horizontal="left" vertical="center"/>
    </xf>
    <xf numFmtId="0" fontId="13" fillId="0" borderId="26" xfId="9" applyFont="1" applyBorder="1" applyAlignment="1">
      <alignment horizontal="left" vertical="center"/>
    </xf>
    <xf numFmtId="0" fontId="13" fillId="0" borderId="25" xfId="9"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26" xfId="7" applyNumberFormat="1" applyFont="1" applyBorder="1" applyAlignment="1">
      <alignment horizontal="right" vertical="center" shrinkToFit="1"/>
    </xf>
    <xf numFmtId="177" fontId="9" fillId="0" borderId="25"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26" xfId="7" applyFont="1" applyBorder="1" applyAlignment="1">
      <alignment horizontal="left" vertical="center"/>
    </xf>
    <xf numFmtId="0" fontId="9" fillId="0" borderId="25"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26" xfId="7" applyNumberFormat="1" applyFont="1" applyBorder="1" applyAlignment="1">
      <alignment horizontal="right" vertical="center" shrinkToFit="1"/>
    </xf>
    <xf numFmtId="184" fontId="9" fillId="0" borderId="25" xfId="7" applyNumberFormat="1" applyFont="1" applyBorder="1" applyAlignment="1">
      <alignment horizontal="right" vertical="center" shrinkToFit="1"/>
    </xf>
    <xf numFmtId="0" fontId="9" fillId="0" borderId="42"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17" xfId="9" applyFont="1" applyBorder="1" applyAlignment="1">
      <alignment horizontal="left" vertical="center"/>
    </xf>
    <xf numFmtId="0" fontId="13" fillId="0" borderId="0" xfId="9" applyFont="1" applyAlignment="1">
      <alignment horizontal="left" vertical="center"/>
    </xf>
    <xf numFmtId="0" fontId="13" fillId="0" borderId="16" xfId="9" applyFont="1" applyBorder="1" applyAlignment="1">
      <alignment horizontal="left" vertical="center"/>
    </xf>
    <xf numFmtId="0" fontId="9" fillId="0" borderId="59" xfId="7" applyFont="1" applyBorder="1" applyAlignment="1">
      <alignment horizontal="center" vertical="center"/>
    </xf>
    <xf numFmtId="0" fontId="9" fillId="0" borderId="3" xfId="7" applyFont="1" applyBorder="1" applyAlignment="1">
      <alignment horizontal="center" vertical="center"/>
    </xf>
    <xf numFmtId="0" fontId="9" fillId="0" borderId="58" xfId="7" applyFont="1" applyBorder="1" applyAlignment="1">
      <alignment horizontal="center" vertical="center"/>
    </xf>
    <xf numFmtId="0" fontId="9" fillId="0" borderId="53" xfId="7" applyFont="1" applyBorder="1" applyAlignment="1">
      <alignment horizontal="center" vertical="center"/>
    </xf>
    <xf numFmtId="0" fontId="9" fillId="0" borderId="21"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57" xfId="7" applyFont="1" applyBorder="1" applyAlignment="1">
      <alignment horizontal="center" vertical="center"/>
    </xf>
    <xf numFmtId="0" fontId="9" fillId="0" borderId="22" xfId="7" applyFont="1" applyBorder="1" applyAlignment="1">
      <alignment horizontal="center" vertical="center"/>
    </xf>
    <xf numFmtId="0" fontId="9" fillId="0" borderId="52" xfId="7" applyFont="1" applyBorder="1" applyAlignment="1">
      <alignment horizontal="center" vertical="center"/>
    </xf>
    <xf numFmtId="0" fontId="9" fillId="0" borderId="30" xfId="7" applyFont="1" applyBorder="1" applyAlignment="1">
      <alignment horizontal="center" vertical="center"/>
    </xf>
    <xf numFmtId="0" fontId="9" fillId="0" borderId="2" xfId="7" applyFont="1" applyBorder="1" applyAlignment="1">
      <alignment horizontal="center" vertical="center"/>
    </xf>
    <xf numFmtId="0" fontId="9" fillId="0" borderId="15" xfId="7" applyFont="1" applyBorder="1" applyAlignment="1">
      <alignment horizontal="center" vertical="center"/>
    </xf>
    <xf numFmtId="0" fontId="9" fillId="0" borderId="1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16" xfId="7" applyNumberFormat="1" applyFont="1" applyBorder="1" applyAlignment="1">
      <alignment horizontal="center" vertical="center"/>
    </xf>
    <xf numFmtId="49" fontId="9" fillId="0" borderId="22" xfId="7" applyNumberFormat="1" applyFont="1" applyBorder="1" applyAlignment="1">
      <alignment horizontal="center" vertical="center"/>
    </xf>
    <xf numFmtId="49" fontId="9" fillId="0" borderId="14" xfId="7" applyNumberFormat="1" applyFont="1" applyBorder="1" applyAlignment="1">
      <alignment horizontal="center" vertical="center"/>
    </xf>
    <xf numFmtId="49" fontId="9" fillId="0" borderId="13" xfId="7" applyNumberFormat="1" applyFont="1" applyBorder="1" applyAlignment="1">
      <alignment horizontal="center" vertical="center"/>
    </xf>
    <xf numFmtId="188" fontId="9" fillId="0" borderId="17" xfId="7" applyNumberFormat="1" applyFont="1" applyBorder="1" applyAlignment="1">
      <alignment horizontal="right" vertical="center" shrinkToFit="1"/>
    </xf>
    <xf numFmtId="188" fontId="9" fillId="0" borderId="0" xfId="7" applyNumberFormat="1" applyFont="1" applyAlignment="1">
      <alignment horizontal="right" vertical="center" shrinkToFit="1"/>
    </xf>
    <xf numFmtId="188" fontId="9" fillId="0" borderId="16" xfId="7" applyNumberFormat="1" applyFont="1" applyBorder="1" applyAlignment="1">
      <alignment horizontal="right" vertical="center" shrinkToFit="1"/>
    </xf>
    <xf numFmtId="185" fontId="9" fillId="0" borderId="1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16" xfId="7" applyNumberFormat="1" applyFont="1" applyBorder="1" applyAlignment="1">
      <alignment horizontal="right" vertical="center" shrinkToFit="1"/>
    </xf>
    <xf numFmtId="0" fontId="9" fillId="0" borderId="40" xfId="7" applyFont="1" applyBorder="1" applyAlignment="1">
      <alignment horizontal="center" vertical="center"/>
    </xf>
    <xf numFmtId="0" fontId="9" fillId="0" borderId="51" xfId="7" applyFont="1" applyBorder="1">
      <alignment vertical="center"/>
    </xf>
    <xf numFmtId="0" fontId="9" fillId="0" borderId="32" xfId="7" applyFont="1" applyBorder="1">
      <alignment vertical="center"/>
    </xf>
    <xf numFmtId="0" fontId="9" fillId="0" borderId="47" xfId="7" applyFont="1" applyBorder="1">
      <alignment vertical="center"/>
    </xf>
    <xf numFmtId="177" fontId="9" fillId="0" borderId="51" xfId="7" applyNumberFormat="1" applyFont="1" applyBorder="1" applyAlignment="1">
      <alignment horizontal="right" vertical="center" shrinkToFit="1"/>
    </xf>
    <xf numFmtId="177" fontId="9" fillId="0" borderId="32" xfId="7" applyNumberFormat="1" applyFont="1" applyBorder="1" applyAlignment="1">
      <alignment horizontal="right" vertical="center" shrinkToFit="1"/>
    </xf>
    <xf numFmtId="177" fontId="9" fillId="0" borderId="31"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24" xfId="7" applyNumberFormat="1" applyFont="1" applyBorder="1" applyAlignment="1">
      <alignment horizontal="right" vertical="center" shrinkToFit="1"/>
    </xf>
    <xf numFmtId="0" fontId="9" fillId="0" borderId="20" xfId="7" applyFont="1" applyBorder="1">
      <alignment vertical="center"/>
    </xf>
    <xf numFmtId="0" fontId="9" fillId="0" borderId="19" xfId="7" applyFont="1" applyBorder="1">
      <alignment vertical="center"/>
    </xf>
    <xf numFmtId="0" fontId="9" fillId="0" borderId="23" xfId="7" applyFont="1" applyBorder="1">
      <alignment vertical="center"/>
    </xf>
    <xf numFmtId="186" fontId="9" fillId="0" borderId="20"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18" xfId="7" applyNumberFormat="1" applyFont="1" applyBorder="1" applyAlignment="1">
      <alignment horizontal="right" vertical="center" shrinkToFit="1"/>
    </xf>
    <xf numFmtId="0" fontId="13" fillId="0" borderId="1" xfId="10" applyFont="1" applyBorder="1" applyAlignment="1">
      <alignment horizontal="center" vertical="center" shrinkToFit="1"/>
    </xf>
    <xf numFmtId="0" fontId="13" fillId="0" borderId="2" xfId="10" applyFont="1" applyBorder="1" applyAlignment="1">
      <alignment horizontal="center" vertical="center" shrinkToFit="1"/>
    </xf>
    <xf numFmtId="0" fontId="13" fillId="0" borderId="3" xfId="10"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2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4" fontId="9" fillId="0" borderId="10" xfId="7" applyNumberFormat="1" applyFont="1" applyBorder="1" applyAlignment="1">
      <alignment horizontal="right" vertical="center" shrinkToFit="1"/>
    </xf>
    <xf numFmtId="184" fontId="9" fillId="0" borderId="9" xfId="7" applyNumberFormat="1" applyFont="1" applyBorder="1" applyAlignment="1">
      <alignment horizontal="right" vertical="center" shrinkToFit="1"/>
    </xf>
    <xf numFmtId="184" fontId="9" fillId="0" borderId="11" xfId="7" applyNumberFormat="1" applyFont="1" applyBorder="1" applyAlignment="1">
      <alignment horizontal="right" vertical="center" shrinkToFit="1"/>
    </xf>
    <xf numFmtId="184" fontId="9" fillId="0" borderId="24" xfId="7" applyNumberFormat="1" applyFont="1" applyBorder="1" applyAlignment="1">
      <alignment horizontal="right" vertical="center" shrinkToFit="1"/>
    </xf>
    <xf numFmtId="0" fontId="9" fillId="0" borderId="27" xfId="7" applyFont="1" applyBorder="1" applyAlignment="1">
      <alignment horizontal="center" vertical="center" wrapText="1"/>
    </xf>
    <xf numFmtId="0" fontId="9" fillId="0" borderId="26" xfId="7" applyFont="1" applyBorder="1" applyAlignment="1">
      <alignment horizontal="center" vertical="center" wrapText="1"/>
    </xf>
    <xf numFmtId="0" fontId="9" fillId="0" borderId="48"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1" xfId="7" applyFont="1" applyBorder="1" applyAlignment="1">
      <alignment horizontal="center" vertical="center" wrapText="1"/>
    </xf>
    <xf numFmtId="0" fontId="13" fillId="0" borderId="46" xfId="7" applyFont="1" applyBorder="1">
      <alignment vertical="center"/>
    </xf>
    <xf numFmtId="0" fontId="13" fillId="0" borderId="32" xfId="7" applyFont="1" applyBorder="1">
      <alignment vertical="center"/>
    </xf>
    <xf numFmtId="0" fontId="13" fillId="0" borderId="47" xfId="7" applyFont="1" applyBorder="1">
      <alignment vertical="center"/>
    </xf>
    <xf numFmtId="177" fontId="13" fillId="0" borderId="46" xfId="7" applyNumberFormat="1" applyFont="1" applyBorder="1" applyAlignment="1">
      <alignment horizontal="right" vertical="center" shrinkToFit="1"/>
    </xf>
    <xf numFmtId="177" fontId="13" fillId="0" borderId="26" xfId="7" applyNumberFormat="1" applyFont="1" applyBorder="1" applyAlignment="1">
      <alignment horizontal="right" vertical="center" shrinkToFit="1"/>
    </xf>
    <xf numFmtId="177" fontId="13" fillId="0" borderId="25" xfId="7" applyNumberFormat="1" applyFont="1" applyBorder="1" applyAlignment="1">
      <alignment horizontal="right" vertical="center" shrinkToFit="1"/>
    </xf>
    <xf numFmtId="0" fontId="9" fillId="0" borderId="42"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24" xfId="7" applyFont="1" applyBorder="1" applyAlignment="1">
      <alignment horizontal="center" vertical="center" shrinkToFit="1"/>
    </xf>
    <xf numFmtId="0" fontId="9" fillId="0" borderId="15" xfId="7" applyFont="1" applyBorder="1" applyAlignment="1">
      <alignment horizontal="left" vertical="center"/>
    </xf>
    <xf numFmtId="0" fontId="9" fillId="0" borderId="14" xfId="7" applyFont="1" applyBorder="1" applyAlignment="1">
      <alignment horizontal="left" vertical="center"/>
    </xf>
    <xf numFmtId="0" fontId="9" fillId="0" borderId="13" xfId="7" applyFont="1" applyBorder="1" applyAlignment="1">
      <alignment horizontal="left" vertical="center"/>
    </xf>
    <xf numFmtId="184" fontId="9" fillId="0" borderId="15" xfId="7" applyNumberFormat="1" applyFont="1" applyBorder="1" applyAlignment="1">
      <alignment horizontal="right" vertical="center" shrinkToFit="1"/>
    </xf>
    <xf numFmtId="184" fontId="9" fillId="0" borderId="14" xfId="7" applyNumberFormat="1" applyFont="1" applyBorder="1" applyAlignment="1">
      <alignment horizontal="right" vertical="center" shrinkToFit="1"/>
    </xf>
    <xf numFmtId="184" fontId="9" fillId="0" borderId="13" xfId="7" applyNumberFormat="1" applyFont="1" applyBorder="1" applyAlignment="1">
      <alignment horizontal="right" vertical="center" shrinkToFit="1"/>
    </xf>
    <xf numFmtId="0" fontId="9" fillId="0" borderId="27" xfId="8" applyBorder="1" applyAlignment="1">
      <alignment horizontal="left" vertical="center"/>
    </xf>
    <xf numFmtId="0" fontId="9" fillId="0" borderId="26" xfId="8" applyBorder="1" applyAlignment="1">
      <alignment horizontal="left" vertical="center"/>
    </xf>
    <xf numFmtId="0" fontId="9" fillId="0" borderId="25" xfId="8"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29" xfId="7" applyNumberFormat="1" applyFont="1" applyBorder="1" applyAlignment="1">
      <alignment horizontal="right" vertical="center" shrinkToFit="1"/>
    </xf>
    <xf numFmtId="0" fontId="12" fillId="0" borderId="0" xfId="7" applyFont="1" applyAlignment="1">
      <alignment horizontal="left" vertical="center" wrapText="1"/>
    </xf>
    <xf numFmtId="0" fontId="12" fillId="0" borderId="16" xfId="7" applyFont="1" applyBorder="1" applyAlignment="1">
      <alignment horizontal="left" vertical="center" wrapText="1"/>
    </xf>
    <xf numFmtId="0" fontId="13" fillId="0" borderId="20" xfId="10" applyFont="1" applyBorder="1" applyAlignment="1">
      <alignment horizontal="center" vertical="center" shrinkToFit="1"/>
    </xf>
    <xf numFmtId="0" fontId="13" fillId="0" borderId="19" xfId="10" applyFont="1" applyBorder="1" applyAlignment="1">
      <alignment horizontal="center" vertical="center" shrinkToFit="1"/>
    </xf>
    <xf numFmtId="0" fontId="13" fillId="0" borderId="23" xfId="10" applyFont="1" applyBorder="1" applyAlignment="1">
      <alignment horizontal="center" vertical="center" shrinkToFit="1"/>
    </xf>
    <xf numFmtId="0" fontId="9" fillId="0" borderId="41" xfId="7" applyFont="1" applyBorder="1" applyAlignment="1">
      <alignment horizontal="center" vertical="center"/>
    </xf>
    <xf numFmtId="0" fontId="9" fillId="0" borderId="39" xfId="7" applyFont="1" applyBorder="1" applyAlignment="1">
      <alignment horizontal="center" vertical="center"/>
    </xf>
    <xf numFmtId="185" fontId="9" fillId="0" borderId="39" xfId="7" applyNumberFormat="1" applyFont="1" applyBorder="1" applyAlignment="1">
      <alignment horizontal="right" vertical="center" shrinkToFit="1"/>
    </xf>
    <xf numFmtId="185" fontId="9" fillId="0" borderId="38" xfId="7" applyNumberFormat="1" applyFont="1" applyBorder="1" applyAlignment="1">
      <alignment horizontal="right" vertical="center" shrinkToFit="1"/>
    </xf>
    <xf numFmtId="185" fontId="9" fillId="0" borderId="37" xfId="7" applyNumberFormat="1" applyFont="1" applyBorder="1" applyAlignment="1">
      <alignment horizontal="right" vertical="center" shrinkToFit="1"/>
    </xf>
    <xf numFmtId="184" fontId="9" fillId="0" borderId="20" xfId="7" applyNumberFormat="1" applyFont="1" applyBorder="1" applyAlignment="1">
      <alignment horizontal="right" vertical="center" shrinkToFit="1"/>
    </xf>
    <xf numFmtId="184" fontId="9" fillId="0" borderId="19" xfId="7" applyNumberFormat="1" applyFont="1" applyBorder="1" applyAlignment="1">
      <alignment horizontal="right" vertical="center" shrinkToFit="1"/>
    </xf>
    <xf numFmtId="184" fontId="9" fillId="0" borderId="23" xfId="7" applyNumberFormat="1" applyFont="1" applyBorder="1" applyAlignment="1">
      <alignment horizontal="right" vertical="center" shrinkToFit="1"/>
    </xf>
    <xf numFmtId="184" fontId="9" fillId="0" borderId="18" xfId="7" applyNumberFormat="1" applyFont="1" applyBorder="1" applyAlignment="1">
      <alignment horizontal="right" vertical="center" shrinkToFit="1"/>
    </xf>
    <xf numFmtId="177" fontId="9" fillId="0" borderId="39" xfId="7" applyNumberFormat="1" applyFont="1" applyBorder="1" applyAlignment="1">
      <alignment horizontal="right" vertical="center" shrinkToFit="1"/>
    </xf>
    <xf numFmtId="177" fontId="9" fillId="0" borderId="38" xfId="7" applyNumberFormat="1" applyFont="1" applyBorder="1" applyAlignment="1">
      <alignment horizontal="right" vertical="center" shrinkToFit="1"/>
    </xf>
    <xf numFmtId="177" fontId="9" fillId="0" borderId="37" xfId="7" applyNumberFormat="1" applyFont="1" applyBorder="1" applyAlignment="1">
      <alignment horizontal="right" vertical="center" shrinkToFit="1"/>
    </xf>
    <xf numFmtId="177" fontId="9" fillId="0" borderId="26" xfId="7" applyNumberFormat="1" applyFont="1" applyBorder="1" applyAlignment="1">
      <alignment horizontal="right" vertical="center"/>
    </xf>
    <xf numFmtId="177" fontId="9" fillId="0" borderId="25" xfId="7" applyNumberFormat="1" applyFont="1" applyBorder="1" applyAlignment="1">
      <alignment horizontal="right" vertical="center"/>
    </xf>
    <xf numFmtId="184" fontId="9" fillId="0" borderId="14" xfId="7" applyNumberFormat="1" applyFont="1" applyBorder="1" applyAlignment="1">
      <alignment horizontal="right" vertical="center"/>
    </xf>
    <xf numFmtId="184" fontId="9" fillId="0" borderId="13" xfId="7" applyNumberFormat="1" applyFont="1" applyBorder="1" applyAlignment="1">
      <alignment horizontal="right" vertical="center"/>
    </xf>
    <xf numFmtId="0" fontId="9" fillId="0" borderId="36" xfId="7" applyFont="1" applyBorder="1">
      <alignment vertical="center"/>
    </xf>
    <xf numFmtId="0" fontId="9" fillId="0" borderId="33" xfId="7" applyFont="1" applyBorder="1" applyAlignment="1">
      <alignment horizontal="center" vertical="center"/>
    </xf>
    <xf numFmtId="0" fontId="9" fillId="0" borderId="32" xfId="7" applyFont="1" applyBorder="1" applyAlignment="1">
      <alignment horizontal="center" vertical="center"/>
    </xf>
    <xf numFmtId="0" fontId="9" fillId="0" borderId="31" xfId="7" applyFont="1" applyBorder="1" applyAlignment="1">
      <alignment horizontal="center" vertical="center"/>
    </xf>
    <xf numFmtId="0" fontId="15" fillId="0" borderId="9" xfId="7" applyFont="1" applyBorder="1">
      <alignment vertical="center"/>
    </xf>
    <xf numFmtId="0" fontId="15" fillId="0" borderId="11" xfId="7" applyFont="1" applyBorder="1">
      <alignment vertical="center"/>
    </xf>
    <xf numFmtId="0" fontId="9" fillId="0" borderId="30"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1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15" xfId="7" applyFont="1" applyBorder="1" applyAlignment="1">
      <alignment horizontal="center" vertical="center" textRotation="255"/>
    </xf>
    <xf numFmtId="0" fontId="9" fillId="0" borderId="14" xfId="7" applyFont="1" applyBorder="1" applyAlignment="1">
      <alignment horizontal="center" vertical="center" textRotation="255"/>
    </xf>
    <xf numFmtId="0" fontId="9" fillId="0" borderId="21" xfId="7" applyFont="1" applyBorder="1" applyAlignment="1">
      <alignment horizontal="center" vertical="center" textRotation="255"/>
    </xf>
    <xf numFmtId="0" fontId="12" fillId="0" borderId="1" xfId="7" applyFont="1" applyBorder="1" applyAlignment="1">
      <alignment horizontal="center" vertical="center" wrapText="1"/>
    </xf>
    <xf numFmtId="0" fontId="12" fillId="0" borderId="2" xfId="7" applyFont="1" applyBorder="1" applyAlignment="1">
      <alignment horizontal="center" vertical="center" wrapText="1"/>
    </xf>
    <xf numFmtId="0" fontId="12" fillId="0" borderId="3" xfId="7" applyFont="1" applyBorder="1" applyAlignment="1">
      <alignment horizontal="center" vertical="center" wrapText="1"/>
    </xf>
    <xf numFmtId="0" fontId="12" fillId="0" borderId="6"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2" fillId="0" borderId="29" xfId="7" applyFont="1" applyBorder="1" applyAlignment="1">
      <alignment horizontal="center" vertical="center" wrapText="1"/>
    </xf>
    <xf numFmtId="0" fontId="12" fillId="0" borderId="28" xfId="7" applyFont="1" applyBorder="1" applyAlignment="1">
      <alignment horizontal="center" vertical="center" wrapText="1"/>
    </xf>
    <xf numFmtId="0" fontId="13" fillId="0" borderId="15" xfId="9" applyFont="1" applyBorder="1" applyAlignment="1">
      <alignment horizontal="left" vertical="center"/>
    </xf>
    <xf numFmtId="0" fontId="13" fillId="0" borderId="14" xfId="9" applyFont="1" applyBorder="1" applyAlignment="1">
      <alignment horizontal="left" vertical="center"/>
    </xf>
    <xf numFmtId="0" fontId="13" fillId="0" borderId="13" xfId="9" applyFont="1" applyBorder="1" applyAlignment="1">
      <alignment horizontal="left" vertical="center"/>
    </xf>
    <xf numFmtId="177" fontId="9" fillId="0" borderId="15" xfId="7" applyNumberFormat="1" applyFont="1" applyBorder="1" applyAlignment="1">
      <alignment horizontal="right" vertical="center" shrinkToFit="1"/>
    </xf>
    <xf numFmtId="177" fontId="9" fillId="0" borderId="14" xfId="7" applyNumberFormat="1" applyFont="1" applyBorder="1" applyAlignment="1">
      <alignment horizontal="right" vertical="center" shrinkToFit="1"/>
    </xf>
    <xf numFmtId="177" fontId="9" fillId="0" borderId="13"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19" xfId="7" applyNumberFormat="1" applyFont="1" applyBorder="1" applyAlignment="1">
      <alignment horizontal="right" vertical="center"/>
    </xf>
    <xf numFmtId="177" fontId="9" fillId="0" borderId="23" xfId="7" applyNumberFormat="1" applyFont="1" applyBorder="1" applyAlignment="1">
      <alignment horizontal="right" vertical="center"/>
    </xf>
    <xf numFmtId="0" fontId="9" fillId="0" borderId="22" xfId="7" applyFont="1" applyBorder="1" applyAlignment="1">
      <alignment horizontal="center" vertical="center" shrinkToFit="1"/>
    </xf>
    <xf numFmtId="0" fontId="9" fillId="0" borderId="14" xfId="7" applyFont="1" applyBorder="1" applyAlignment="1">
      <alignment horizontal="center" vertical="center" shrinkToFit="1"/>
    </xf>
    <xf numFmtId="0" fontId="9" fillId="0" borderId="21" xfId="7" applyFont="1" applyBorder="1" applyAlignment="1">
      <alignment horizontal="center" vertical="center" shrinkToFit="1"/>
    </xf>
    <xf numFmtId="0" fontId="13" fillId="0" borderId="27" xfId="9" applyFont="1" applyBorder="1" applyAlignment="1">
      <alignment horizontal="center" vertical="center" wrapText="1"/>
    </xf>
    <xf numFmtId="0" fontId="13" fillId="0" borderId="26" xfId="9" applyFont="1" applyBorder="1" applyAlignment="1">
      <alignment horizontal="center" vertical="center" wrapText="1"/>
    </xf>
    <xf numFmtId="0" fontId="13" fillId="0" borderId="25" xfId="9" applyFont="1" applyBorder="1" applyAlignment="1">
      <alignment horizontal="center" vertical="center" wrapText="1"/>
    </xf>
    <xf numFmtId="0" fontId="13" fillId="0" borderId="17" xfId="9" applyFont="1" applyBorder="1" applyAlignment="1">
      <alignment horizontal="center" vertical="center" wrapText="1"/>
    </xf>
    <xf numFmtId="0" fontId="13" fillId="0" borderId="0" xfId="9" applyFont="1" applyAlignment="1">
      <alignment horizontal="center" vertical="center" wrapText="1"/>
    </xf>
    <xf numFmtId="0" fontId="13" fillId="0" borderId="16" xfId="9" applyFont="1" applyBorder="1" applyAlignment="1">
      <alignment horizontal="center" vertical="center" wrapText="1"/>
    </xf>
    <xf numFmtId="0" fontId="13" fillId="0" borderId="15" xfId="9" applyFont="1" applyBorder="1" applyAlignment="1">
      <alignment horizontal="center" vertical="center" wrapText="1"/>
    </xf>
    <xf numFmtId="0" fontId="13" fillId="0" borderId="14" xfId="9" applyFont="1" applyBorder="1" applyAlignment="1">
      <alignment horizontal="center" vertical="center" wrapText="1"/>
    </xf>
    <xf numFmtId="0" fontId="13" fillId="0" borderId="13" xfId="9" applyFont="1" applyBorder="1" applyAlignment="1">
      <alignment horizontal="center" vertical="center" wrapText="1"/>
    </xf>
    <xf numFmtId="0" fontId="9" fillId="0" borderId="0" xfId="7" applyFont="1" applyAlignment="1">
      <alignment horizontal="center" vertical="center" shrinkToFit="1"/>
    </xf>
    <xf numFmtId="0" fontId="9" fillId="0" borderId="0" xfId="7" applyFont="1" applyAlignment="1" applyProtection="1">
      <alignment horizontal="center" vertical="center" shrinkToFit="1"/>
      <protection hidden="1"/>
    </xf>
    <xf numFmtId="183" fontId="9" fillId="0" borderId="0" xfId="7" applyNumberFormat="1" applyFont="1" applyAlignment="1" applyProtection="1">
      <alignment horizontal="center" vertical="center" shrinkToFit="1"/>
      <protection hidden="1"/>
    </xf>
    <xf numFmtId="0" fontId="12" fillId="0" borderId="0" xfId="7" applyFont="1" applyAlignment="1" applyProtection="1">
      <alignment horizontal="left" vertical="center" wrapText="1"/>
      <protection hidden="1"/>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177" fontId="9" fillId="0" borderId="68"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5" xfId="11" applyNumberFormat="1" applyFont="1" applyBorder="1" applyAlignment="1">
      <alignment horizontal="right" vertical="center" shrinkToFit="1"/>
    </xf>
    <xf numFmtId="184"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49" fontId="16" fillId="0" borderId="50" xfId="11" applyNumberFormat="1" applyFont="1" applyBorder="1" applyAlignment="1">
      <alignment horizontal="center" vertical="center"/>
    </xf>
    <xf numFmtId="49" fontId="16" fillId="0" borderId="49" xfId="11" applyNumberFormat="1" applyFont="1" applyBorder="1" applyAlignment="1">
      <alignment horizontal="center" vertical="center"/>
    </xf>
    <xf numFmtId="49" fontId="16" fillId="0" borderId="62" xfId="11" applyNumberFormat="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4" xfId="11" applyNumberFormat="1" applyFont="1" applyBorder="1" applyAlignment="1">
      <alignment horizontal="right" vertical="center" shrinkToFit="1"/>
    </xf>
    <xf numFmtId="177" fontId="9" fillId="0" borderId="69" xfId="11" applyNumberFormat="1" applyFont="1" applyBorder="1" applyAlignment="1">
      <alignment horizontal="right" vertical="center" shrinkToFit="1"/>
    </xf>
    <xf numFmtId="184" fontId="9" fillId="0" borderId="73" xfId="11" applyNumberFormat="1" applyFont="1" applyBorder="1" applyAlignment="1">
      <alignment horizontal="right" vertical="center" shrinkToFit="1"/>
    </xf>
    <xf numFmtId="184" fontId="9" fillId="0" borderId="2" xfId="11" applyNumberFormat="1" applyFont="1" applyBorder="1" applyAlignment="1">
      <alignment horizontal="right" vertical="center" shrinkToFit="1"/>
    </xf>
    <xf numFmtId="184" fontId="9" fillId="0" borderId="74"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4" fontId="9" fillId="0" borderId="68" xfId="11" applyNumberFormat="1" applyFont="1" applyBorder="1" applyAlignment="1">
      <alignment horizontal="right" vertical="center" shrinkToFit="1"/>
    </xf>
    <xf numFmtId="184" fontId="9" fillId="0" borderId="0" xfId="11" applyNumberFormat="1" applyFont="1" applyAlignment="1">
      <alignment horizontal="right" vertical="center" shrinkToFit="1"/>
    </xf>
    <xf numFmtId="184" fontId="9" fillId="0" borderId="5" xfId="11" applyNumberFormat="1" applyFont="1" applyBorder="1" applyAlignment="1">
      <alignment horizontal="right" vertical="center" shrinkToFit="1"/>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4"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4" fontId="9" fillId="0" borderId="3" xfId="11" applyNumberFormat="1" applyFont="1" applyBorder="1" applyAlignment="1">
      <alignment horizontal="right" vertical="center" shrinkToFit="1"/>
    </xf>
    <xf numFmtId="184" fontId="9" fillId="0" borderId="69" xfId="11" applyNumberFormat="1" applyFont="1" applyBorder="1" applyAlignment="1">
      <alignment horizontal="right" vertical="center" shrinkToFit="1"/>
    </xf>
    <xf numFmtId="177" fontId="9" fillId="0" borderId="68"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1" fillId="0" borderId="0" xfId="1" applyAlignment="1">
      <alignment vertical="center"/>
    </xf>
    <xf numFmtId="0" fontId="1" fillId="0" borderId="5" xfId="1" applyBorder="1" applyAlignment="1">
      <alignment vertical="center"/>
    </xf>
    <xf numFmtId="0" fontId="12" fillId="0" borderId="10" xfId="11" applyFont="1" applyBorder="1" applyAlignment="1">
      <alignment horizontal="center" vertical="center"/>
    </xf>
    <xf numFmtId="0" fontId="12" fillId="0" borderId="9" xfId="11" applyFont="1" applyBorder="1" applyAlignment="1">
      <alignment horizontal="center" vertical="center"/>
    </xf>
    <xf numFmtId="0" fontId="12" fillId="0" borderId="11" xfId="11"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4"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4" fontId="3" fillId="0" borderId="0" xfId="11" applyNumberFormat="1" applyAlignment="1">
      <alignment horizontal="right" vertical="center" shrinkToFit="1"/>
    </xf>
    <xf numFmtId="184" fontId="3" fillId="0" borderId="69" xfId="11" applyNumberFormat="1" applyBorder="1" applyAlignment="1">
      <alignment horizontal="right" vertical="center" shrinkToFit="1"/>
    </xf>
    <xf numFmtId="184" fontId="3" fillId="0" borderId="5" xfId="11" applyNumberFormat="1" applyBorder="1" applyAlignment="1">
      <alignment horizontal="right" vertical="center" shrinkToFit="1"/>
    </xf>
    <xf numFmtId="0" fontId="12" fillId="0" borderId="4" xfId="11" applyFont="1" applyBorder="1">
      <alignment vertical="center"/>
    </xf>
    <xf numFmtId="0" fontId="12" fillId="0" borderId="0" xfId="11" applyFont="1">
      <alignment vertical="center"/>
    </xf>
    <xf numFmtId="0" fontId="12" fillId="0" borderId="5" xfId="11" applyFont="1" applyBorder="1">
      <alignment vertical="center"/>
    </xf>
    <xf numFmtId="184"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4"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4"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4"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3" borderId="68"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68"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4"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4" fontId="9" fillId="0" borderId="66" xfId="11" applyNumberFormat="1" applyFont="1" applyBorder="1" applyAlignment="1">
      <alignment horizontal="right" vertical="center" shrinkToFit="1"/>
    </xf>
    <xf numFmtId="184" fontId="9" fillId="0" borderId="8" xfId="11" applyNumberFormat="1" applyFont="1" applyBorder="1" applyAlignment="1">
      <alignment horizontal="right" vertical="center" shrinkToFit="1"/>
    </xf>
    <xf numFmtId="0" fontId="3" fillId="0" borderId="67" xfId="11" applyBorder="1" applyAlignment="1">
      <alignment horizontal="right" vertical="center" shrinkToFit="1"/>
    </xf>
    <xf numFmtId="184" fontId="3" fillId="0" borderId="7" xfId="11" applyNumberFormat="1" applyBorder="1" applyAlignment="1">
      <alignment horizontal="right" vertical="center" shrinkToFit="1"/>
    </xf>
    <xf numFmtId="184" fontId="3" fillId="0" borderId="67" xfId="11" applyNumberFormat="1" applyBorder="1" applyAlignment="1">
      <alignment horizontal="right" vertical="center" shrinkToFit="1"/>
    </xf>
    <xf numFmtId="177" fontId="9" fillId="0" borderId="66" xfId="11" applyNumberFormat="1" applyFont="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25" fillId="2" borderId="50" xfId="13" applyFont="1" applyFill="1" applyBorder="1" applyAlignment="1">
      <alignment horizontal="center" vertical="center"/>
    </xf>
    <xf numFmtId="0" fontId="25" fillId="2" borderId="49" xfId="13" applyFont="1" applyFill="1" applyBorder="1" applyAlignment="1">
      <alignment horizontal="center" vertical="center"/>
    </xf>
    <xf numFmtId="0" fontId="25" fillId="2" borderId="62" xfId="13" applyFont="1" applyFill="1" applyBorder="1" applyAlignment="1">
      <alignment horizontal="center" vertical="center"/>
    </xf>
    <xf numFmtId="0" fontId="4" fillId="2" borderId="14" xfId="13" applyFont="1" applyFill="1" applyBorder="1" applyAlignment="1">
      <alignment horizontal="left" vertical="center"/>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48"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27" xfId="13" applyFont="1" applyFill="1" applyBorder="1" applyAlignment="1" applyProtection="1">
      <alignment horizontal="center" vertical="center" wrapText="1"/>
      <protection locked="0"/>
    </xf>
    <xf numFmtId="0" fontId="4" fillId="5" borderId="25"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0" fontId="3" fillId="5" borderId="46" xfId="13" applyFill="1" applyBorder="1" applyAlignment="1" applyProtection="1">
      <alignment horizontal="center" vertical="center" wrapText="1"/>
      <protection locked="0"/>
    </xf>
    <xf numFmtId="0" fontId="3" fillId="5" borderId="26" xfId="13" applyFill="1" applyBorder="1" applyAlignment="1" applyProtection="1">
      <alignment horizontal="center" vertical="center" wrapText="1"/>
      <protection locked="0"/>
    </xf>
    <xf numFmtId="0" fontId="3" fillId="5" borderId="48" xfId="13" applyFill="1" applyBorder="1" applyAlignment="1" applyProtection="1">
      <alignment horizontal="center" vertical="center" wrapText="1"/>
      <protection locked="0"/>
    </xf>
    <xf numFmtId="0" fontId="3" fillId="5" borderId="148" xfId="13" applyFill="1" applyBorder="1" applyAlignment="1" applyProtection="1">
      <alignment horizontal="center" vertical="center" wrapText="1"/>
      <protection locked="0"/>
    </xf>
    <xf numFmtId="0" fontId="3" fillId="5" borderId="147" xfId="13" applyFill="1" applyBorder="1" applyAlignment="1" applyProtection="1">
      <alignment horizontal="center" vertical="center" wrapText="1"/>
      <protection locked="0"/>
    </xf>
    <xf numFmtId="0" fontId="3" fillId="5" borderId="149" xfId="13" applyFill="1" applyBorder="1" applyAlignment="1" applyProtection="1">
      <alignment horizontal="center" vertical="center" wrapTex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18" xfId="15" applyFont="1" applyBorder="1" applyAlignment="1" applyProtection="1">
      <alignment horizontal="left" vertical="center" shrinkToFit="1"/>
      <protection locked="0"/>
    </xf>
    <xf numFmtId="0" fontId="4" fillId="0" borderId="140" xfId="15" applyFont="1" applyBorder="1" applyAlignment="1" applyProtection="1">
      <alignment horizontal="left" vertical="center" shrinkToFit="1"/>
      <protection locked="0"/>
    </xf>
    <xf numFmtId="0" fontId="4" fillId="0" borderId="139" xfId="15"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Font="1" applyBorder="1" applyAlignment="1" applyProtection="1">
      <alignment horizontal="left" vertical="center" shrinkToFit="1"/>
      <protection locked="0"/>
    </xf>
    <xf numFmtId="0" fontId="4" fillId="0" borderId="134"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181" fontId="4" fillId="0" borderId="137" xfId="15" applyNumberFormat="1" applyFont="1" applyBorder="1" applyAlignment="1" applyProtection="1">
      <alignment horizontal="right" vertical="center" shrinkToFit="1"/>
      <protection locked="0"/>
    </xf>
    <xf numFmtId="0" fontId="4" fillId="0" borderId="164" xfId="15" applyFont="1" applyBorder="1" applyAlignment="1" applyProtection="1">
      <alignment horizontal="lef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106"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4" borderId="106" xfId="15" applyFont="1" applyFill="1" applyBorder="1" applyAlignment="1" applyProtection="1">
      <alignment horizontal="left" vertical="center" shrinkToFit="1"/>
      <protection locked="0"/>
    </xf>
    <xf numFmtId="0" fontId="4" fillId="4" borderId="124" xfId="15" applyFont="1" applyFill="1" applyBorder="1" applyAlignment="1" applyProtection="1">
      <alignment horizontal="lef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0" fontId="4" fillId="2" borderId="26" xfId="13" applyFont="1" applyFill="1" applyBorder="1" applyAlignment="1">
      <alignment horizontal="left" vertical="center"/>
    </xf>
    <xf numFmtId="0" fontId="4" fillId="5" borderId="27"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179" fontId="4" fillId="0" borderId="157" xfId="13"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5" xfId="13"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5"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0" fontId="4" fillId="0" borderId="33" xfId="13" applyFont="1" applyBorder="1" applyAlignment="1" applyProtection="1">
      <alignment horizontal="center"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53"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179" fontId="4" fillId="4" borderId="125" xfId="13" applyNumberFormat="1" applyFont="1" applyFill="1" applyBorder="1" applyAlignment="1" applyProtection="1">
      <alignment horizontal="right" vertical="center" shrinkToFit="1"/>
      <protection locked="0"/>
    </xf>
    <xf numFmtId="0" fontId="4" fillId="4" borderId="106" xfId="13" applyFont="1" applyFill="1" applyBorder="1" applyAlignment="1" applyProtection="1">
      <alignment horizontal="left" vertical="center" shrinkToFit="1"/>
      <protection locked="0"/>
    </xf>
    <xf numFmtId="0" fontId="4" fillId="4" borderId="124" xfId="13" applyFont="1" applyFill="1" applyBorder="1" applyAlignment="1" applyProtection="1">
      <alignment horizontal="left" vertical="center" shrinkToFit="1"/>
      <protection locked="0"/>
    </xf>
    <xf numFmtId="181" fontId="4" fillId="4" borderId="36"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18" xfId="13"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2" borderId="121" xfId="13" applyFont="1" applyFill="1" applyBorder="1" applyAlignment="1" applyProtection="1">
      <alignment horizontal="left" vertical="center" shrinkToFit="1"/>
      <protection locked="0"/>
    </xf>
    <xf numFmtId="0" fontId="4" fillId="0" borderId="140" xfId="13" applyFont="1" applyBorder="1" applyAlignment="1" applyProtection="1">
      <alignment horizontal="left" vertical="center" shrinkToFit="1"/>
      <protection locked="0"/>
    </xf>
    <xf numFmtId="0" fontId="4" fillId="0" borderId="139" xfId="13" applyFont="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0" fontId="4" fillId="5" borderId="46" xfId="13" applyFont="1" applyFill="1" applyBorder="1" applyAlignment="1" applyProtection="1">
      <alignment horizontal="center" vertical="center" wrapText="1"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01" xfId="14" applyNumberFormat="1" applyFont="1" applyFill="1" applyBorder="1" applyAlignment="1">
      <alignment horizontal="right" vertical="center" shrinkToFit="1"/>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24" xfId="13"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02" xfId="14" applyNumberFormat="1" applyFont="1" applyFill="1" applyBorder="1" applyAlignment="1">
      <alignment horizontal="right" vertical="center" shrinkToFit="1"/>
    </xf>
    <xf numFmtId="0" fontId="4" fillId="2" borderId="12" xfId="13" applyFont="1" applyFill="1" applyBorder="1" applyAlignment="1">
      <alignment horizontal="center" vertical="center"/>
    </xf>
    <xf numFmtId="0" fontId="4" fillId="4" borderId="18" xfId="13" applyFont="1" applyFill="1" applyBorder="1" applyAlignment="1" applyProtection="1">
      <alignment horizontal="left" vertical="center" shrinkToFit="1"/>
      <protection locked="0"/>
    </xf>
    <xf numFmtId="0" fontId="4" fillId="2" borderId="26" xfId="13" applyFont="1" applyFill="1" applyBorder="1" applyAlignment="1">
      <alignment horizontal="left" vertical="center" wrapText="1"/>
    </xf>
    <xf numFmtId="0" fontId="4" fillId="2" borderId="0" xfId="12" applyFont="1" applyFill="1" applyAlignment="1">
      <alignment horizontal="left" vertical="center"/>
    </xf>
    <xf numFmtId="0" fontId="4" fillId="2" borderId="44"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28" xfId="13" applyFont="1" applyFill="1" applyBorder="1" applyAlignment="1">
      <alignment horizontal="center" vertical="center"/>
    </xf>
    <xf numFmtId="0" fontId="4" fillId="2" borderId="42" xfId="13" applyFont="1" applyFill="1" applyBorder="1" applyAlignment="1">
      <alignment horizontal="center" vertical="center"/>
    </xf>
    <xf numFmtId="0" fontId="4" fillId="2" borderId="30"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30" xfId="13" applyFont="1" applyFill="1" applyBorder="1" applyAlignment="1">
      <alignment horizontal="center" vertical="top"/>
    </xf>
    <xf numFmtId="0" fontId="4" fillId="2" borderId="2" xfId="13" applyFont="1" applyFill="1" applyBorder="1" applyAlignment="1">
      <alignment horizontal="center" vertical="top"/>
    </xf>
    <xf numFmtId="0" fontId="4" fillId="2" borderId="17" xfId="13" applyFont="1" applyFill="1" applyBorder="1" applyAlignment="1">
      <alignment horizontal="center" vertical="top"/>
    </xf>
    <xf numFmtId="0" fontId="4" fillId="2" borderId="0" xfId="13" applyFont="1" applyFill="1" applyAlignment="1">
      <alignment horizontal="center" vertical="top"/>
    </xf>
    <xf numFmtId="0" fontId="4" fillId="2" borderId="44" xfId="13" applyFont="1" applyFill="1" applyBorder="1" applyAlignment="1">
      <alignment horizontal="center" vertical="top"/>
    </xf>
    <xf numFmtId="0" fontId="4" fillId="2" borderId="7" xfId="13" applyFont="1" applyFill="1" applyBorder="1" applyAlignment="1">
      <alignment horizontal="center" vertical="top"/>
    </xf>
    <xf numFmtId="0" fontId="4" fillId="2" borderId="1" xfId="13" applyFont="1" applyFill="1" applyBorder="1">
      <alignment vertical="center"/>
    </xf>
    <xf numFmtId="181" fontId="4" fillId="2" borderId="104"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13" xfId="14" applyNumberFormat="1" applyFont="1" applyFill="1" applyBorder="1" applyAlignment="1">
      <alignment horizontal="right" vertical="center" shrinkToFit="1"/>
    </xf>
    <xf numFmtId="179" fontId="4" fillId="2" borderId="58" xfId="14"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79" fontId="4" fillId="2" borderId="75" xfId="14" applyNumberFormat="1" applyFont="1" applyFill="1" applyBorder="1" applyAlignment="1">
      <alignment horizontal="right" vertical="center" shrinkToFit="1"/>
    </xf>
    <xf numFmtId="179" fontId="4" fillId="2" borderId="103" xfId="14" applyNumberFormat="1" applyFont="1" applyFill="1" applyBorder="1" applyAlignment="1">
      <alignment horizontal="right" vertical="center" shrinkToFit="1"/>
    </xf>
    <xf numFmtId="0" fontId="4" fillId="2" borderId="1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2" applyNumberFormat="1" applyFont="1" applyFill="1" applyBorder="1" applyAlignment="1">
      <alignment horizontal="right" vertical="center" shrinkToFit="1"/>
    </xf>
    <xf numFmtId="181" fontId="4" fillId="2" borderId="0" xfId="12" applyNumberFormat="1" applyFont="1" applyFill="1" applyAlignment="1">
      <alignment horizontal="right" vertical="center" shrinkToFit="1"/>
    </xf>
    <xf numFmtId="181" fontId="4" fillId="2" borderId="69" xfId="12" applyNumberFormat="1" applyFont="1" applyFill="1" applyBorder="1" applyAlignment="1">
      <alignment horizontal="right" vertical="center" shrinkToFit="1"/>
    </xf>
    <xf numFmtId="181" fontId="4" fillId="2" borderId="68" xfId="12" applyNumberFormat="1" applyFont="1" applyFill="1" applyBorder="1" applyAlignment="1">
      <alignment horizontal="right" vertical="center" shrinkToFit="1"/>
    </xf>
    <xf numFmtId="179" fontId="4" fillId="2" borderId="68" xfId="12" applyNumberFormat="1" applyFont="1" applyFill="1" applyBorder="1" applyAlignment="1">
      <alignment horizontal="right" vertical="center" shrinkToFit="1"/>
    </xf>
    <xf numFmtId="179" fontId="4" fillId="2" borderId="0" xfId="12" applyNumberFormat="1" applyFont="1" applyFill="1" applyAlignment="1">
      <alignment horizontal="right" vertical="center" shrinkToFit="1"/>
    </xf>
    <xf numFmtId="179" fontId="4" fillId="2" borderId="16" xfId="12"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1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44"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6" xfId="14"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81" fontId="4" fillId="2" borderId="70" xfId="14" applyNumberFormat="1" applyFont="1" applyFill="1" applyBorder="1" applyAlignment="1">
      <alignment horizontal="right" vertical="center" shrinkToFit="1"/>
    </xf>
    <xf numFmtId="0" fontId="4" fillId="2" borderId="30"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4"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7" xfId="13" applyFont="1" applyFill="1" applyBorder="1">
      <alignment vertical="center"/>
    </xf>
    <xf numFmtId="0" fontId="4" fillId="2" borderId="8" xfId="13" applyFont="1" applyFill="1" applyBorder="1">
      <alignment vertical="center"/>
    </xf>
    <xf numFmtId="0" fontId="4" fillId="2" borderId="9" xfId="13"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84" xfId="14" applyNumberFormat="1" applyFont="1" applyFill="1" applyBorder="1" applyAlignment="1">
      <alignment horizontal="right" vertical="center" shrinkToFit="1"/>
    </xf>
    <xf numFmtId="181" fontId="4" fillId="2" borderId="85" xfId="14" applyNumberFormat="1" applyFont="1" applyFill="1" applyBorder="1" applyAlignment="1">
      <alignment horizontal="right" vertical="center" shrinkToFit="1"/>
    </xf>
    <xf numFmtId="181" fontId="4" fillId="2" borderId="83" xfId="14" applyNumberFormat="1" applyFont="1" applyFill="1" applyBorder="1" applyAlignment="1">
      <alignment horizontal="right" vertical="center" shrinkToFit="1"/>
    </xf>
    <xf numFmtId="181" fontId="4" fillId="2" borderId="82" xfId="14" applyNumberFormat="1" applyFont="1" applyFill="1" applyBorder="1" applyAlignment="1">
      <alignment horizontal="right" vertical="center" shrinkToFit="1"/>
    </xf>
    <xf numFmtId="181" fontId="4" fillId="2" borderId="81" xfId="14" applyNumberFormat="1" applyFont="1" applyFill="1" applyBorder="1" applyAlignment="1">
      <alignment horizontal="right" vertical="center" shrinkToFit="1"/>
    </xf>
    <xf numFmtId="0" fontId="24" fillId="2" borderId="11" xfId="13" applyFont="1" applyFill="1" applyBorder="1" applyAlignment="1">
      <alignment horizontal="center" vertical="center"/>
    </xf>
    <xf numFmtId="181" fontId="4" fillId="2" borderId="112" xfId="14" applyNumberFormat="1" applyFont="1" applyFill="1" applyBorder="1" applyAlignment="1">
      <alignment horizontal="right" vertical="center" shrinkToFit="1"/>
    </xf>
    <xf numFmtId="179" fontId="4" fillId="2" borderId="83" xfId="14" applyNumberFormat="1" applyFont="1" applyFill="1" applyBorder="1" applyAlignment="1">
      <alignment horizontal="right" vertical="center" shrinkToFit="1"/>
    </xf>
    <xf numFmtId="179" fontId="4" fillId="2" borderId="82" xfId="14" applyNumberFormat="1" applyFont="1" applyFill="1" applyBorder="1" applyAlignment="1">
      <alignment horizontal="right" vertical="center" shrinkToFit="1"/>
    </xf>
    <xf numFmtId="179" fontId="4" fillId="2" borderId="108" xfId="14" applyNumberFormat="1" applyFont="1" applyFill="1" applyBorder="1" applyAlignment="1">
      <alignment horizontal="right" vertical="center" shrinkToFit="1"/>
    </xf>
    <xf numFmtId="0" fontId="4" fillId="2" borderId="6" xfId="13" applyFont="1" applyFill="1" applyBorder="1">
      <alignmen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79" fontId="4" fillId="2" borderId="6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4" xfId="14" applyFont="1" applyFill="1" applyBorder="1" applyAlignment="1">
      <alignment horizontal="center" vertical="center"/>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179" fontId="4" fillId="2" borderId="111" xfId="14" applyNumberFormat="1" applyFont="1" applyFill="1" applyBorder="1" applyAlignment="1">
      <alignment horizontal="right" vertical="center" shrinkToFit="1"/>
    </xf>
    <xf numFmtId="179" fontId="4" fillId="2" borderId="45"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06" xfId="14" applyNumberFormat="1" applyFont="1" applyFill="1" applyBorder="1" applyAlignment="1">
      <alignment horizontal="right" vertical="center" shrinkToFit="1"/>
    </xf>
    <xf numFmtId="179" fontId="4" fillId="2" borderId="78" xfId="14" applyNumberFormat="1" applyFont="1" applyFill="1" applyBorder="1" applyAlignment="1">
      <alignment horizontal="right" vertical="center" shrinkToFit="1"/>
    </xf>
    <xf numFmtId="179" fontId="4" fillId="2" borderId="77" xfId="14" applyNumberFormat="1" applyFont="1" applyFill="1" applyBorder="1" applyAlignment="1">
      <alignment horizontal="right" vertical="center" shrinkToFit="1"/>
    </xf>
    <xf numFmtId="179" fontId="4" fillId="2" borderId="105" xfId="14" applyNumberFormat="1" applyFont="1" applyFill="1" applyBorder="1" applyAlignment="1">
      <alignment horizontal="right" vertical="center" shrinkToFit="1"/>
    </xf>
    <xf numFmtId="0" fontId="4" fillId="2" borderId="30" xfId="13" applyFont="1" applyFill="1" applyBorder="1" applyAlignment="1">
      <alignment horizontal="center" vertical="center" wrapText="1"/>
    </xf>
    <xf numFmtId="0" fontId="4" fillId="2" borderId="17" xfId="13" applyFont="1" applyFill="1" applyBorder="1" applyAlignment="1">
      <alignment horizontal="center" vertical="center" wrapText="1"/>
    </xf>
    <xf numFmtId="0" fontId="4" fillId="2" borderId="15" xfId="13" applyFont="1" applyFill="1" applyBorder="1" applyAlignment="1">
      <alignment horizontal="center" vertical="center" wrapText="1"/>
    </xf>
    <xf numFmtId="0" fontId="4" fillId="2" borderId="14" xfId="13" applyFont="1" applyFill="1" applyBorder="1" applyAlignment="1">
      <alignment horizontal="center" vertical="center" wrapText="1"/>
    </xf>
    <xf numFmtId="0" fontId="4" fillId="2" borderId="21" xfId="13" applyFont="1" applyFill="1" applyBorder="1" applyAlignment="1">
      <alignment horizontal="center" vertical="center" wrapText="1"/>
    </xf>
    <xf numFmtId="0" fontId="4" fillId="2" borderId="51" xfId="13" applyFont="1" applyFill="1" applyBorder="1" applyAlignment="1">
      <alignment horizontal="center" vertical="center"/>
    </xf>
    <xf numFmtId="0" fontId="4" fillId="2" borderId="32" xfId="13" applyFont="1" applyFill="1" applyBorder="1" applyAlignment="1">
      <alignment horizontal="center" vertical="center"/>
    </xf>
    <xf numFmtId="0" fontId="4" fillId="2" borderId="47" xfId="13" applyFont="1" applyFill="1" applyBorder="1" applyAlignment="1">
      <alignment horizontal="center" vertical="center"/>
    </xf>
    <xf numFmtId="0" fontId="4" fillId="2" borderId="36" xfId="13" applyFont="1" applyFill="1" applyBorder="1" applyAlignment="1">
      <alignment horizontal="left" vertical="center" wrapText="1"/>
    </xf>
    <xf numFmtId="0" fontId="4" fillId="2" borderId="19" xfId="13" applyFont="1" applyFill="1" applyBorder="1" applyAlignment="1">
      <alignment horizontal="left" vertical="center"/>
    </xf>
    <xf numFmtId="0" fontId="4" fillId="2" borderId="23" xfId="13" applyFont="1" applyFill="1" applyBorder="1" applyAlignment="1">
      <alignment horizontal="left" vertical="center"/>
    </xf>
    <xf numFmtId="179" fontId="4" fillId="2" borderId="107" xfId="14" applyNumberFormat="1" applyFont="1" applyFill="1" applyBorder="1" applyAlignment="1">
      <alignment horizontal="right" vertical="center" shrinkToFit="1"/>
    </xf>
    <xf numFmtId="181" fontId="4" fillId="2" borderId="110" xfId="14" applyNumberFormat="1" applyFont="1" applyFill="1" applyBorder="1" applyAlignment="1">
      <alignment horizontal="right" vertical="center" shrinkToFit="1"/>
    </xf>
    <xf numFmtId="181" fontId="4" fillId="2" borderId="109"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wrapText="1"/>
    </xf>
    <xf numFmtId="0" fontId="4" fillId="2" borderId="17" xfId="13" applyFont="1" applyFill="1" applyBorder="1" applyAlignment="1">
      <alignment horizontal="center" vertical="center" textRotation="255" wrapText="1"/>
    </xf>
    <xf numFmtId="0" fontId="4" fillId="2" borderId="44" xfId="13" applyFont="1" applyFill="1" applyBorder="1" applyAlignment="1">
      <alignment horizontal="center" vertical="center" textRotation="255" wrapText="1"/>
    </xf>
    <xf numFmtId="0" fontId="4" fillId="2" borderId="31" xfId="13" applyFont="1" applyFill="1" applyBorder="1" applyAlignment="1">
      <alignment horizontal="center" vertical="center"/>
    </xf>
    <xf numFmtId="0" fontId="4" fillId="2" borderId="30"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2" applyNumberFormat="1" applyFont="1" applyFill="1" applyBorder="1" applyAlignment="1">
      <alignment horizontal="right" vertical="center" shrinkToFit="1"/>
    </xf>
    <xf numFmtId="181" fontId="4" fillId="2" borderId="2" xfId="12" applyNumberFormat="1" applyFont="1" applyFill="1" applyBorder="1" applyAlignment="1">
      <alignment horizontal="right" vertical="center" shrinkToFit="1"/>
    </xf>
    <xf numFmtId="181" fontId="4" fillId="2" borderId="74" xfId="12" applyNumberFormat="1" applyFont="1" applyFill="1" applyBorder="1" applyAlignment="1">
      <alignment horizontal="right" vertical="center" shrinkToFit="1"/>
    </xf>
    <xf numFmtId="181" fontId="4" fillId="2" borderId="73" xfId="12" applyNumberFormat="1" applyFont="1" applyFill="1" applyBorder="1" applyAlignment="1">
      <alignment horizontal="right" vertical="center" shrinkToFit="1"/>
    </xf>
    <xf numFmtId="179" fontId="4" fillId="2" borderId="100" xfId="14" applyNumberFormat="1" applyFont="1" applyFill="1" applyBorder="1" applyAlignment="1">
      <alignment horizontal="right" vertical="center" shrinkToFit="1"/>
    </xf>
    <xf numFmtId="179" fontId="4" fillId="2" borderId="99" xfId="14" applyNumberFormat="1" applyFont="1" applyFill="1" applyBorder="1" applyAlignment="1">
      <alignment horizontal="right" vertical="center" shrinkToFit="1"/>
    </xf>
    <xf numFmtId="179" fontId="4" fillId="2" borderId="98" xfId="14" applyNumberFormat="1" applyFont="1" applyFill="1" applyBorder="1" applyAlignment="1">
      <alignment horizontal="right" vertical="center" shrinkToFit="1"/>
    </xf>
    <xf numFmtId="190" fontId="4" fillId="2" borderId="1" xfId="14" applyNumberFormat="1" applyFont="1" applyFill="1" applyBorder="1" applyAlignment="1">
      <alignment horizontal="right" vertical="center" shrinkToFit="1"/>
    </xf>
    <xf numFmtId="190" fontId="4" fillId="2" borderId="2" xfId="14" applyNumberFormat="1" applyFont="1" applyFill="1" applyBorder="1" applyAlignment="1">
      <alignment horizontal="right" vertical="center" shrinkToFit="1"/>
    </xf>
    <xf numFmtId="190" fontId="4" fillId="2" borderId="3"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4" fillId="2" borderId="22" xfId="13" applyFont="1" applyFill="1" applyBorder="1">
      <alignment vertical="center"/>
    </xf>
    <xf numFmtId="0" fontId="4" fillId="2" borderId="14" xfId="13" applyFont="1" applyFill="1" applyBorder="1">
      <alignment vertical="center"/>
    </xf>
    <xf numFmtId="0" fontId="4" fillId="2" borderId="21" xfId="13" applyFont="1" applyFill="1" applyBorder="1">
      <alignment vertical="center"/>
    </xf>
    <xf numFmtId="181" fontId="4" fillId="2" borderId="97" xfId="14" applyNumberFormat="1" applyFont="1" applyFill="1" applyBorder="1" applyAlignment="1">
      <alignment horizontal="right" vertical="center" shrinkToFit="1"/>
    </xf>
    <xf numFmtId="181" fontId="4" fillId="2" borderId="96" xfId="14" applyNumberFormat="1" applyFont="1" applyFill="1" applyBorder="1" applyAlignment="1">
      <alignment horizontal="right" vertical="center" shrinkToFit="1"/>
    </xf>
    <xf numFmtId="179" fontId="4" fillId="2" borderId="96" xfId="14" applyNumberFormat="1" applyFont="1" applyFill="1" applyBorder="1" applyAlignment="1">
      <alignment horizontal="right" vertical="center" shrinkToFit="1"/>
    </xf>
    <xf numFmtId="179" fontId="4" fillId="2" borderId="95" xfId="14" applyNumberFormat="1" applyFont="1" applyFill="1" applyBorder="1" applyAlignment="1">
      <alignment horizontal="right" vertical="center" shrinkToFit="1"/>
    </xf>
    <xf numFmtId="0" fontId="4" fillId="2" borderId="33" xfId="13" applyFont="1" applyFill="1" applyBorder="1" applyAlignment="1">
      <alignment horizontal="center"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94" xfId="14" applyNumberFormat="1" applyFont="1" applyFill="1" applyBorder="1" applyAlignment="1">
      <alignment horizontal="right" vertical="center" shrinkToFit="1"/>
    </xf>
    <xf numFmtId="179" fontId="4" fillId="2" borderId="93" xfId="14" applyNumberFormat="1" applyFont="1" applyFill="1" applyBorder="1" applyAlignment="1">
      <alignment horizontal="right" vertical="center" shrinkToFit="1"/>
    </xf>
    <xf numFmtId="179" fontId="4" fillId="2" borderId="92" xfId="14" applyNumberFormat="1" applyFont="1" applyFill="1" applyBorder="1" applyAlignment="1">
      <alignment horizontal="right" vertical="center" shrinkToFit="1"/>
    </xf>
    <xf numFmtId="0" fontId="4" fillId="2" borderId="17" xfId="13"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1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16" xfId="14" applyNumberFormat="1" applyFont="1" applyFill="1" applyBorder="1" applyAlignment="1">
      <alignment horizontal="right" vertical="center" shrinkToFit="1"/>
    </xf>
    <xf numFmtId="0" fontId="24" fillId="2" borderId="44"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91" xfId="14" applyNumberFormat="1" applyFont="1" applyFill="1" applyBorder="1" applyAlignment="1">
      <alignment horizontal="right" vertical="center" shrinkToFit="1"/>
    </xf>
    <xf numFmtId="179" fontId="4" fillId="2" borderId="90" xfId="14" applyNumberFormat="1" applyFont="1" applyFill="1" applyBorder="1" applyAlignment="1">
      <alignment horizontal="right" vertical="center" shrinkToFit="1"/>
    </xf>
    <xf numFmtId="179" fontId="4" fillId="2" borderId="89" xfId="14" applyNumberFormat="1" applyFont="1" applyFill="1" applyBorder="1" applyAlignment="1">
      <alignment horizontal="right" vertical="center" shrinkToFit="1"/>
    </xf>
    <xf numFmtId="189" fontId="4" fillId="2" borderId="22" xfId="14" applyNumberFormat="1" applyFont="1" applyFill="1" applyBorder="1" applyAlignment="1">
      <alignment horizontal="right" vertical="center" shrinkToFit="1"/>
    </xf>
    <xf numFmtId="189" fontId="4" fillId="2" borderId="14" xfId="14" applyNumberFormat="1" applyFont="1" applyFill="1" applyBorder="1" applyAlignment="1">
      <alignment horizontal="right" vertical="center" shrinkToFit="1"/>
    </xf>
    <xf numFmtId="189" fontId="4" fillId="2" borderId="21" xfId="14" applyNumberFormat="1" applyFont="1" applyFill="1" applyBorder="1" applyAlignment="1">
      <alignment horizontal="right" vertical="center" shrinkToFit="1"/>
    </xf>
    <xf numFmtId="189" fontId="4" fillId="2" borderId="88" xfId="14" applyNumberFormat="1" applyFont="1" applyFill="1" applyBorder="1" applyAlignment="1">
      <alignment horizontal="right" vertical="center" shrinkToFit="1"/>
    </xf>
    <xf numFmtId="189" fontId="4" fillId="2" borderId="87" xfId="14" applyNumberFormat="1" applyFont="1" applyFill="1" applyBorder="1" applyAlignment="1">
      <alignment horizontal="right" vertical="center" shrinkToFit="1"/>
    </xf>
    <xf numFmtId="189" fontId="4" fillId="2" borderId="86" xfId="14" applyNumberFormat="1" applyFont="1" applyFill="1" applyBorder="1" applyAlignment="1">
      <alignment horizontal="right" vertical="center" shrinkToFit="1"/>
    </xf>
    <xf numFmtId="0" fontId="4" fillId="2" borderId="30"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15" xfId="13" applyFont="1" applyFill="1" applyBorder="1" applyAlignment="1">
      <alignment horizontal="left" vertical="center" wrapText="1"/>
    </xf>
    <xf numFmtId="0" fontId="4" fillId="2" borderId="14"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84" xfId="14" applyNumberFormat="1" applyFont="1" applyFill="1" applyBorder="1" applyAlignment="1">
      <alignment horizontal="right" vertical="center" shrinkToFit="1"/>
    </xf>
    <xf numFmtId="179" fontId="4" fillId="2" borderId="85" xfId="14" applyNumberFormat="1" applyFont="1" applyFill="1" applyBorder="1" applyAlignment="1">
      <alignment horizontal="right" vertical="center" shrinkToFit="1"/>
    </xf>
    <xf numFmtId="179" fontId="4" fillId="2" borderId="81" xfId="14" applyNumberFormat="1" applyFont="1" applyFill="1" applyBorder="1" applyAlignment="1">
      <alignment horizontal="right" vertical="center" shrinkToFit="1"/>
    </xf>
    <xf numFmtId="0" fontId="4" fillId="2" borderId="14" xfId="13" applyFont="1" applyFill="1" applyBorder="1" applyAlignment="1">
      <alignment horizontal="center" vertical="center"/>
    </xf>
    <xf numFmtId="0" fontId="4" fillId="2" borderId="21" xfId="13" applyFont="1" applyFill="1" applyBorder="1" applyAlignment="1">
      <alignment horizontal="center" vertical="center"/>
    </xf>
    <xf numFmtId="179" fontId="4" fillId="2" borderId="80" xfId="14" applyNumberFormat="1" applyFont="1" applyFill="1" applyBorder="1" applyAlignment="1">
      <alignment horizontal="right" vertical="center" shrinkToFit="1"/>
    </xf>
    <xf numFmtId="179" fontId="4" fillId="2" borderId="19" xfId="14" applyNumberFormat="1" applyFont="1" applyFill="1" applyBorder="1" applyAlignment="1">
      <alignment horizontal="right" vertical="center" shrinkToFit="1"/>
    </xf>
    <xf numFmtId="179" fontId="4" fillId="2" borderId="7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0" fontId="4" fillId="2" borderId="15" xfId="13"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19" fillId="0" borderId="10" xfId="2" applyNumberFormat="1" applyFont="1" applyBorder="1" applyAlignment="1">
      <alignment vertical="center" wrapText="1"/>
    </xf>
    <xf numFmtId="177" fontId="19" fillId="0" borderId="9" xfId="2" applyNumberFormat="1" applyFont="1" applyBorder="1" applyAlignment="1">
      <alignment vertical="center" wrapText="1"/>
    </xf>
    <xf numFmtId="177" fontId="19" fillId="0" borderId="11" xfId="2" applyNumberFormat="1" applyFont="1" applyBorder="1" applyAlignment="1">
      <alignment vertical="center" wrapText="1"/>
    </xf>
    <xf numFmtId="0" fontId="19" fillId="2" borderId="10" xfId="2" applyFont="1" applyFill="1" applyBorder="1">
      <alignment vertical="center"/>
    </xf>
    <xf numFmtId="0" fontId="19" fillId="2" borderId="9" xfId="2" applyFont="1" applyFill="1" applyBorder="1">
      <alignment vertical="center"/>
    </xf>
    <xf numFmtId="0" fontId="19" fillId="2" borderId="11" xfId="2" applyFont="1" applyFill="1" applyBorder="1">
      <alignment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8" fillId="0" borderId="26" xfId="16" applyFont="1" applyBorder="1" applyAlignment="1">
      <alignment horizontal="left" vertical="center" wrapText="1"/>
    </xf>
    <xf numFmtId="0" fontId="28" fillId="0" borderId="25" xfId="16" applyFont="1" applyBorder="1" applyAlignment="1">
      <alignment horizontal="left" vertical="center" wrapText="1"/>
    </xf>
    <xf numFmtId="0" fontId="28" fillId="0" borderId="2" xfId="16" applyFont="1" applyBorder="1" applyAlignment="1">
      <alignment horizontal="left" vertical="center"/>
    </xf>
    <xf numFmtId="0" fontId="28" fillId="0" borderId="29" xfId="16" applyFont="1" applyBorder="1" applyAlignment="1">
      <alignment horizontal="left" vertical="center"/>
    </xf>
    <xf numFmtId="0" fontId="28" fillId="0" borderId="19" xfId="16" applyFont="1" applyBorder="1" applyAlignment="1">
      <alignment horizontal="left" vertical="center"/>
    </xf>
    <xf numFmtId="0" fontId="28" fillId="0" borderId="18" xfId="16" applyFont="1" applyBorder="1" applyAlignment="1">
      <alignment horizontal="left" vertical="center"/>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Border="1" applyAlignment="1">
      <alignment horizontal="left" vertical="center" wrapText="1"/>
    </xf>
    <xf numFmtId="0" fontId="30" fillId="0" borderId="31" xfId="17" applyFont="1" applyBorder="1" applyAlignment="1">
      <alignment horizontal="left" vertical="center" wrapText="1"/>
    </xf>
    <xf numFmtId="0" fontId="30" fillId="0" borderId="27" xfId="18" applyFont="1" applyBorder="1" applyAlignment="1">
      <alignment vertical="center" wrapText="1"/>
    </xf>
    <xf numFmtId="0" fontId="30" fillId="0" borderId="48" xfId="18" applyFont="1" applyBorder="1" applyAlignment="1">
      <alignment vertical="center" wrapText="1"/>
    </xf>
    <xf numFmtId="0" fontId="30" fillId="0" borderId="17" xfId="18" applyFont="1" applyBorder="1" applyAlignment="1">
      <alignment vertical="center" wrapText="1"/>
    </xf>
    <xf numFmtId="0" fontId="30" fillId="0" borderId="5" xfId="18" applyFont="1" applyBorder="1" applyAlignment="1">
      <alignment vertical="center" wrapText="1"/>
    </xf>
    <xf numFmtId="0" fontId="30" fillId="0" borderId="44" xfId="18" applyFont="1" applyBorder="1" applyAlignment="1">
      <alignment vertical="center" wrapText="1"/>
    </xf>
    <xf numFmtId="0" fontId="30" fillId="0" borderId="8" xfId="18" applyFont="1" applyBorder="1" applyAlignment="1">
      <alignment vertical="center" wrapText="1"/>
    </xf>
    <xf numFmtId="0" fontId="30" fillId="0" borderId="32" xfId="18" applyFont="1" applyBorder="1">
      <alignment vertical="center"/>
    </xf>
    <xf numFmtId="0" fontId="30" fillId="0" borderId="31" xfId="18" applyFont="1" applyBorder="1">
      <alignment vertical="center"/>
    </xf>
    <xf numFmtId="0" fontId="30" fillId="0" borderId="9" xfId="18" applyFont="1" applyBorder="1">
      <alignment vertical="center"/>
    </xf>
    <xf numFmtId="0" fontId="30" fillId="0" borderId="24" xfId="18" applyFont="1" applyBorder="1">
      <alignment vertical="center"/>
    </xf>
    <xf numFmtId="0" fontId="30" fillId="0" borderId="42" xfId="18" applyFont="1" applyBorder="1" applyAlignment="1">
      <alignment vertical="center" wrapText="1"/>
    </xf>
    <xf numFmtId="0" fontId="30" fillId="0" borderId="11" xfId="18" applyFont="1" applyBorder="1" applyAlignment="1">
      <alignment vertical="center" wrapText="1"/>
    </xf>
    <xf numFmtId="0" fontId="30" fillId="0" borderId="36" xfId="18" applyFont="1" applyBorder="1">
      <alignment vertical="center"/>
    </xf>
    <xf numFmtId="0" fontId="30" fillId="0" borderId="23" xfId="18" applyFont="1" applyBorder="1">
      <alignment vertical="center"/>
    </xf>
    <xf numFmtId="0" fontId="30" fillId="0" borderId="19" xfId="18" applyFont="1" applyBorder="1">
      <alignment vertical="center"/>
    </xf>
    <xf numFmtId="0" fontId="30" fillId="0" borderId="18" xfId="18" applyFont="1" applyBorder="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9" applyFont="1" applyBorder="1" applyAlignment="1">
      <alignment vertical="center" wrapText="1"/>
    </xf>
    <xf numFmtId="0" fontId="30" fillId="0" borderId="48" xfId="19" applyFont="1" applyBorder="1" applyAlignment="1">
      <alignment vertical="center" wrapText="1"/>
    </xf>
    <xf numFmtId="0" fontId="30" fillId="0" borderId="17" xfId="19" applyFont="1" applyBorder="1" applyAlignment="1">
      <alignment vertical="center" wrapText="1"/>
    </xf>
    <xf numFmtId="0" fontId="30" fillId="0" borderId="5" xfId="19" applyFont="1" applyBorder="1" applyAlignment="1">
      <alignment vertical="center" wrapText="1"/>
    </xf>
    <xf numFmtId="0" fontId="30" fillId="0" borderId="44" xfId="19" applyFont="1" applyBorder="1" applyAlignment="1">
      <alignment vertical="center" wrapText="1"/>
    </xf>
    <xf numFmtId="0" fontId="30" fillId="0" borderId="8" xfId="19" applyFont="1" applyBorder="1" applyAlignment="1">
      <alignment vertical="center" wrapText="1"/>
    </xf>
    <xf numFmtId="0" fontId="30" fillId="0" borderId="32" xfId="19" applyFont="1" applyBorder="1" applyAlignment="1">
      <alignment horizontal="left" vertical="center"/>
    </xf>
    <xf numFmtId="0" fontId="30" fillId="0" borderId="31" xfId="19" applyFont="1" applyBorder="1" applyAlignment="1">
      <alignment horizontal="left" vertical="center"/>
    </xf>
    <xf numFmtId="0" fontId="30" fillId="0" borderId="9" xfId="19" applyFont="1" applyBorder="1" applyAlignment="1">
      <alignment horizontal="left" vertical="center"/>
    </xf>
    <xf numFmtId="0" fontId="30" fillId="0" borderId="24"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24" xfId="19" applyFont="1" applyBorder="1" applyAlignment="1">
      <alignment horizontal="center" vertical="center" shrinkToFit="1"/>
    </xf>
    <xf numFmtId="0" fontId="30" fillId="0" borderId="30" xfId="19" applyFont="1" applyBorder="1" applyAlignment="1">
      <alignment vertical="center" wrapText="1"/>
    </xf>
    <xf numFmtId="0" fontId="30" fillId="0" borderId="3" xfId="19" applyFont="1" applyBorder="1" applyAlignment="1">
      <alignment vertical="center" wrapText="1"/>
    </xf>
    <xf numFmtId="0" fontId="30" fillId="0" borderId="36" xfId="19" applyFont="1" applyBorder="1">
      <alignment vertical="center"/>
    </xf>
    <xf numFmtId="0" fontId="30" fillId="0" borderId="23" xfId="19" applyFont="1" applyBorder="1">
      <alignment vertical="center"/>
    </xf>
    <xf numFmtId="0" fontId="30" fillId="0" borderId="19" xfId="19" applyFont="1" applyBorder="1" applyAlignment="1">
      <alignment horizontal="left" vertical="center"/>
    </xf>
    <xf numFmtId="0" fontId="30" fillId="0" borderId="18"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24" xfId="16" applyFont="1" applyBorder="1" applyAlignment="1" applyProtection="1">
      <alignment horizontal="left" vertical="center" wrapText="1"/>
      <protection locked="0"/>
    </xf>
    <xf numFmtId="0" fontId="36" fillId="0" borderId="20" xfId="16" applyFont="1" applyBorder="1" applyAlignment="1" applyProtection="1">
      <alignment horizontal="left" vertical="center" wrapText="1"/>
      <protection locked="0"/>
    </xf>
    <xf numFmtId="0" fontId="36" fillId="0" borderId="19" xfId="16" applyFont="1" applyBorder="1" applyAlignment="1" applyProtection="1">
      <alignment horizontal="left" vertical="center" wrapText="1"/>
      <protection locked="0"/>
    </xf>
    <xf numFmtId="0" fontId="36" fillId="0" borderId="18" xfId="16" applyFont="1" applyBorder="1" applyAlignment="1" applyProtection="1">
      <alignment horizontal="left" vertical="center" wrapText="1"/>
      <protection locked="0"/>
    </xf>
    <xf numFmtId="0" fontId="36" fillId="0" borderId="49" xfId="16" applyFont="1" applyBorder="1" applyAlignment="1">
      <alignment horizontal="left" vertical="center"/>
    </xf>
    <xf numFmtId="0" fontId="36" fillId="0" borderId="62" xfId="16" applyFont="1" applyBorder="1" applyAlignment="1">
      <alignment horizontal="left" vertical="center"/>
    </xf>
    <xf numFmtId="0" fontId="36" fillId="0" borderId="26" xfId="16" applyFont="1" applyBorder="1" applyAlignment="1">
      <alignment horizontal="left" vertical="center" wrapText="1"/>
    </xf>
    <xf numFmtId="0" fontId="36" fillId="0" borderId="25" xfId="16" applyFont="1" applyBorder="1" applyAlignment="1">
      <alignment horizontal="left" vertical="center" wrapText="1"/>
    </xf>
    <xf numFmtId="0" fontId="36" fillId="0" borderId="2" xfId="16" applyFont="1" applyBorder="1" applyAlignment="1">
      <alignment horizontal="left" vertical="center"/>
    </xf>
    <xf numFmtId="0" fontId="36" fillId="0" borderId="29" xfId="16" applyFont="1" applyBorder="1" applyAlignment="1">
      <alignment horizontal="left" vertical="center"/>
    </xf>
    <xf numFmtId="0" fontId="36" fillId="0" borderId="9" xfId="16" applyFont="1" applyBorder="1" applyAlignment="1">
      <alignment horizontal="left" vertical="center"/>
    </xf>
    <xf numFmtId="0" fontId="36" fillId="0" borderId="2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9" xr:uid="{98FF7DA0-AB66-4784-9640-7AABDB9CB77C}"/>
    <cellStyle name="標準 2 3" xfId="8" xr:uid="{8342A63F-727E-44C0-B209-EB75FDBA3D14}"/>
    <cellStyle name="標準 3" xfId="11" xr:uid="{FAA9CDC5-4F67-4DF3-96FF-A538D543B3CB}"/>
    <cellStyle name="標準 4" xfId="20" xr:uid="{76236AEA-1B1C-4640-9A1F-2618F7DD7A75}"/>
    <cellStyle name="標準 4_APAHO401600" xfId="16" xr:uid="{964760FA-B0BC-4934-9AEB-AAE93403DD28}"/>
    <cellStyle name="標準 4_APAHO4019001" xfId="19" xr:uid="{527076A2-BF73-44B7-9E09-8516DA7A9E6E}"/>
    <cellStyle name="標準 4_ZJ08_022012_青森市_2010" xfId="18" xr:uid="{230D6650-8B72-40BC-87DF-58F0F3D08420}"/>
    <cellStyle name="標準 6" xfId="7" xr:uid="{D9194010-96BD-49B9-B9EA-B62493D0174F}"/>
    <cellStyle name="標準 6_APAHO401000" xfId="10" xr:uid="{5C910111-5ACD-4B39-BA3C-9C30C81F8BE4}"/>
    <cellStyle name="標準 6_APAHO401200_O-JJ1016-001-3_財政状況資料集(決算状況カード(各会計・関係団体))(Rev2)2" xfId="15" xr:uid="{6E290E10-5020-4452-ACD8-6E753AABEEC7}"/>
    <cellStyle name="標準 6_APAHO402200_O-JJ1016-001-3_財政状況資料集(決算状況カード(各会計・関係団体))(Rev2)2" xfId="13" xr:uid="{A56AAA2C-F048-41BA-AF23-BFBE844C336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2" xr:uid="{2B80310D-C2C4-44F6-97B2-922308CBC3C6}"/>
    <cellStyle name="標準_O-JJ0722-001-3_決算状況カード(各会計・関係団体)_O-JJ1016-001-3_財政状況資料集(決算状況カード(各会計・関係団体))(Rev2)2" xfId="14" xr:uid="{6D8D61E9-6676-404C-A3DB-958FA30FB5E5}"/>
    <cellStyle name="標準_O-JJ0722-001-8_連結実質赤字比率に係る赤字・黒字の構成分析" xfId="17" xr:uid="{D3C0775D-11A7-4C89-B70B-C87956F43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76AC-4FB0-88D3-3C5115524F2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70914</c:v>
                </c:pt>
                <c:pt idx="1">
                  <c:v>76495</c:v>
                </c:pt>
                <c:pt idx="2">
                  <c:v>54068</c:v>
                </c:pt>
                <c:pt idx="3">
                  <c:v>71187</c:v>
                </c:pt>
                <c:pt idx="4">
                  <c:v>61773</c:v>
                </c:pt>
              </c:numCache>
            </c:numRef>
          </c:val>
          <c:smooth val="0"/>
          <c:extLst>
            <c:ext xmlns:c16="http://schemas.microsoft.com/office/drawing/2014/chart" uri="{C3380CC4-5D6E-409C-BE32-E72D297353CC}">
              <c16:uniqueId val="{00000001-76AC-4FB0-88D3-3C5115524F23}"/>
            </c:ext>
          </c:extLst>
        </c:ser>
        <c:dLbls>
          <c:showLegendKey val="0"/>
          <c:showVal val="0"/>
          <c:showCatName val="0"/>
          <c:showSerName val="0"/>
          <c:showPercent val="0"/>
          <c:showBubbleSize val="0"/>
        </c:dLbls>
        <c:marker val="1"/>
        <c:smooth val="0"/>
        <c:axId val="405855200"/>
        <c:axId val="342733288"/>
      </c:lineChart>
      <c:catAx>
        <c:axId val="405855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733288"/>
        <c:crosses val="autoZero"/>
        <c:auto val="1"/>
        <c:lblAlgn val="ctr"/>
        <c:lblOffset val="100"/>
        <c:tickLblSkip val="1"/>
        <c:tickMarkSkip val="1"/>
        <c:noMultiLvlLbl val="0"/>
      </c:catAx>
      <c:valAx>
        <c:axId val="3427332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85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3.9</c:v>
                </c:pt>
                <c:pt idx="1">
                  <c:v>3.41</c:v>
                </c:pt>
                <c:pt idx="2">
                  <c:v>3.27</c:v>
                </c:pt>
                <c:pt idx="3">
                  <c:v>3.15</c:v>
                </c:pt>
                <c:pt idx="4">
                  <c:v>3.31</c:v>
                </c:pt>
              </c:numCache>
            </c:numRef>
          </c:val>
          <c:extLst>
            <c:ext xmlns:c16="http://schemas.microsoft.com/office/drawing/2014/chart" uri="{C3380CC4-5D6E-409C-BE32-E72D297353CC}">
              <c16:uniqueId val="{00000000-F385-4FC7-B4D7-0F6FDB255F9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23.34</c:v>
                </c:pt>
                <c:pt idx="1">
                  <c:v>23.26</c:v>
                </c:pt>
                <c:pt idx="2">
                  <c:v>24.02</c:v>
                </c:pt>
                <c:pt idx="3">
                  <c:v>23.83</c:v>
                </c:pt>
                <c:pt idx="4">
                  <c:v>25.23</c:v>
                </c:pt>
              </c:numCache>
            </c:numRef>
          </c:val>
          <c:extLst>
            <c:ext xmlns:c16="http://schemas.microsoft.com/office/drawing/2014/chart" uri="{C3380CC4-5D6E-409C-BE32-E72D297353CC}">
              <c16:uniqueId val="{00000001-F385-4FC7-B4D7-0F6FDB255F9F}"/>
            </c:ext>
          </c:extLst>
        </c:ser>
        <c:dLbls>
          <c:showLegendKey val="0"/>
          <c:showVal val="0"/>
          <c:showCatName val="0"/>
          <c:showSerName val="0"/>
          <c:showPercent val="0"/>
          <c:showBubbleSize val="0"/>
        </c:dLbls>
        <c:gapWidth val="250"/>
        <c:overlap val="100"/>
        <c:axId val="343858472"/>
        <c:axId val="4046491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c:v>
                </c:pt>
                <c:pt idx="1">
                  <c:v>-1.32</c:v>
                </c:pt>
                <c:pt idx="2">
                  <c:v>-0.16</c:v>
                </c:pt>
                <c:pt idx="3">
                  <c:v>-0.79</c:v>
                </c:pt>
                <c:pt idx="4">
                  <c:v>1.77</c:v>
                </c:pt>
              </c:numCache>
            </c:numRef>
          </c:val>
          <c:smooth val="0"/>
          <c:extLst>
            <c:ext xmlns:c16="http://schemas.microsoft.com/office/drawing/2014/chart" uri="{C3380CC4-5D6E-409C-BE32-E72D297353CC}">
              <c16:uniqueId val="{00000002-F385-4FC7-B4D7-0F6FDB255F9F}"/>
            </c:ext>
          </c:extLst>
        </c:ser>
        <c:dLbls>
          <c:showLegendKey val="0"/>
          <c:showVal val="0"/>
          <c:showCatName val="0"/>
          <c:showSerName val="0"/>
          <c:showPercent val="0"/>
          <c:showBubbleSize val="0"/>
        </c:dLbls>
        <c:marker val="1"/>
        <c:smooth val="0"/>
        <c:axId val="343858472"/>
        <c:axId val="404649112"/>
      </c:lineChart>
      <c:catAx>
        <c:axId val="34385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649112"/>
        <c:crosses val="autoZero"/>
        <c:auto val="1"/>
        <c:lblAlgn val="ctr"/>
        <c:lblOffset val="100"/>
        <c:tickLblSkip val="1"/>
        <c:tickMarkSkip val="1"/>
        <c:noMultiLvlLbl val="0"/>
      </c:catAx>
      <c:valAx>
        <c:axId val="40464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85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0.08</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0-BB26-4E5D-9AC7-1189B11CB2D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26-4E5D-9AC7-1189B11CB2DD}"/>
            </c:ext>
          </c:extLst>
        </c:ser>
        <c:ser>
          <c:idx val="2"/>
          <c:order val="2"/>
          <c:tx>
            <c:strRef>
              <c:f>[1]データシート!$A$29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26-4E5D-9AC7-1189B11CB2DD}"/>
            </c:ext>
          </c:extLst>
        </c:ser>
        <c:ser>
          <c:idx val="3"/>
          <c:order val="3"/>
          <c:tx>
            <c:strRef>
              <c:f>[1]データシート!$A$30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B26-4E5D-9AC7-1189B11CB2DD}"/>
            </c:ext>
          </c:extLst>
        </c:ser>
        <c:ser>
          <c:idx val="4"/>
          <c:order val="4"/>
          <c:tx>
            <c:strRef>
              <c:f>[1]データシート!$A$31</c:f>
              <c:strCache>
                <c:ptCount val="1"/>
                <c:pt idx="0">
                  <c:v>国民健康保険事業（事業勘定）特別会計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0.79</c:v>
                </c:pt>
                <c:pt idx="2">
                  <c:v>#N/A</c:v>
                </c:pt>
                <c:pt idx="3">
                  <c:v>1.39</c:v>
                </c:pt>
                <c:pt idx="4">
                  <c:v>#N/A</c:v>
                </c:pt>
                <c:pt idx="5">
                  <c:v>0.75</c:v>
                </c:pt>
                <c:pt idx="6">
                  <c:v>#N/A</c:v>
                </c:pt>
                <c:pt idx="7">
                  <c:v>0.32</c:v>
                </c:pt>
                <c:pt idx="8">
                  <c:v>#N/A</c:v>
                </c:pt>
                <c:pt idx="9">
                  <c:v>0.56000000000000005</c:v>
                </c:pt>
              </c:numCache>
            </c:numRef>
          </c:val>
          <c:extLst>
            <c:ext xmlns:c16="http://schemas.microsoft.com/office/drawing/2014/chart" uri="{C3380CC4-5D6E-409C-BE32-E72D297353CC}">
              <c16:uniqueId val="{00000004-BB26-4E5D-9AC7-1189B11CB2DD}"/>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0.86</c:v>
                </c:pt>
                <c:pt idx="2">
                  <c:v>#N/A</c:v>
                </c:pt>
                <c:pt idx="3">
                  <c:v>0.84</c:v>
                </c:pt>
                <c:pt idx="4">
                  <c:v>#N/A</c:v>
                </c:pt>
                <c:pt idx="5">
                  <c:v>1.03</c:v>
                </c:pt>
                <c:pt idx="6">
                  <c:v>#N/A</c:v>
                </c:pt>
                <c:pt idx="7">
                  <c:v>0.86</c:v>
                </c:pt>
                <c:pt idx="8">
                  <c:v>#N/A</c:v>
                </c:pt>
                <c:pt idx="9">
                  <c:v>0.82</c:v>
                </c:pt>
              </c:numCache>
            </c:numRef>
          </c:val>
          <c:extLst>
            <c:ext xmlns:c16="http://schemas.microsoft.com/office/drawing/2014/chart" uri="{C3380CC4-5D6E-409C-BE32-E72D297353CC}">
              <c16:uniqueId val="{00000005-BB26-4E5D-9AC7-1189B11CB2DD}"/>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0</c:v>
                </c:pt>
                <c:pt idx="1">
                  <c:v>0</c:v>
                </c:pt>
                <c:pt idx="2">
                  <c:v>#N/A</c:v>
                </c:pt>
                <c:pt idx="3">
                  <c:v>0.12</c:v>
                </c:pt>
                <c:pt idx="4">
                  <c:v>#N/A</c:v>
                </c:pt>
                <c:pt idx="5">
                  <c:v>0.67</c:v>
                </c:pt>
                <c:pt idx="6">
                  <c:v>#N/A</c:v>
                </c:pt>
                <c:pt idx="7">
                  <c:v>1.24</c:v>
                </c:pt>
                <c:pt idx="8">
                  <c:v>#N/A</c:v>
                </c:pt>
                <c:pt idx="9">
                  <c:v>1.73</c:v>
                </c:pt>
              </c:numCache>
            </c:numRef>
          </c:val>
          <c:extLst>
            <c:ext xmlns:c16="http://schemas.microsoft.com/office/drawing/2014/chart" uri="{C3380CC4-5D6E-409C-BE32-E72D297353CC}">
              <c16:uniqueId val="{00000006-BB26-4E5D-9AC7-1189B11CB2DD}"/>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3.89</c:v>
                </c:pt>
                <c:pt idx="2">
                  <c:v>#N/A</c:v>
                </c:pt>
                <c:pt idx="3">
                  <c:v>3.41</c:v>
                </c:pt>
                <c:pt idx="4">
                  <c:v>#N/A</c:v>
                </c:pt>
                <c:pt idx="5">
                  <c:v>3.27</c:v>
                </c:pt>
                <c:pt idx="6">
                  <c:v>#N/A</c:v>
                </c:pt>
                <c:pt idx="7">
                  <c:v>3.16</c:v>
                </c:pt>
                <c:pt idx="8">
                  <c:v>#N/A</c:v>
                </c:pt>
                <c:pt idx="9">
                  <c:v>3.31</c:v>
                </c:pt>
              </c:numCache>
            </c:numRef>
          </c:val>
          <c:extLst>
            <c:ext xmlns:c16="http://schemas.microsoft.com/office/drawing/2014/chart" uri="{C3380CC4-5D6E-409C-BE32-E72D297353CC}">
              <c16:uniqueId val="{00000007-BB26-4E5D-9AC7-1189B11CB2DD}"/>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6.47</c:v>
                </c:pt>
                <c:pt idx="2">
                  <c:v>#N/A</c:v>
                </c:pt>
                <c:pt idx="3">
                  <c:v>5.49</c:v>
                </c:pt>
                <c:pt idx="4">
                  <c:v>#N/A</c:v>
                </c:pt>
                <c:pt idx="5">
                  <c:v>5.01</c:v>
                </c:pt>
                <c:pt idx="6">
                  <c:v>#N/A</c:v>
                </c:pt>
                <c:pt idx="7">
                  <c:v>4.34</c:v>
                </c:pt>
                <c:pt idx="8">
                  <c:v>#N/A</c:v>
                </c:pt>
                <c:pt idx="9">
                  <c:v>4</c:v>
                </c:pt>
              </c:numCache>
            </c:numRef>
          </c:val>
          <c:extLst>
            <c:ext xmlns:c16="http://schemas.microsoft.com/office/drawing/2014/chart" uri="{C3380CC4-5D6E-409C-BE32-E72D297353CC}">
              <c16:uniqueId val="{00000008-BB26-4E5D-9AC7-1189B11CB2DD}"/>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6.91</c:v>
                </c:pt>
                <c:pt idx="2">
                  <c:v>#N/A</c:v>
                </c:pt>
                <c:pt idx="3">
                  <c:v>8.4700000000000006</c:v>
                </c:pt>
                <c:pt idx="4">
                  <c:v>#N/A</c:v>
                </c:pt>
                <c:pt idx="5">
                  <c:v>9.41</c:v>
                </c:pt>
                <c:pt idx="6">
                  <c:v>#N/A</c:v>
                </c:pt>
                <c:pt idx="7">
                  <c:v>10.36</c:v>
                </c:pt>
                <c:pt idx="8">
                  <c:v>#N/A</c:v>
                </c:pt>
                <c:pt idx="9">
                  <c:v>11.4</c:v>
                </c:pt>
              </c:numCache>
            </c:numRef>
          </c:val>
          <c:extLst>
            <c:ext xmlns:c16="http://schemas.microsoft.com/office/drawing/2014/chart" uri="{C3380CC4-5D6E-409C-BE32-E72D297353CC}">
              <c16:uniqueId val="{00000009-BB26-4E5D-9AC7-1189B11CB2DD}"/>
            </c:ext>
          </c:extLst>
        </c:ser>
        <c:dLbls>
          <c:showLegendKey val="0"/>
          <c:showVal val="0"/>
          <c:showCatName val="0"/>
          <c:showSerName val="0"/>
          <c:showPercent val="0"/>
          <c:showBubbleSize val="0"/>
        </c:dLbls>
        <c:gapWidth val="150"/>
        <c:overlap val="100"/>
        <c:axId val="416706624"/>
        <c:axId val="419100464"/>
      </c:barChart>
      <c:catAx>
        <c:axId val="4167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100464"/>
        <c:crosses val="autoZero"/>
        <c:auto val="1"/>
        <c:lblAlgn val="ctr"/>
        <c:lblOffset val="100"/>
        <c:tickLblSkip val="1"/>
        <c:tickMarkSkip val="1"/>
        <c:noMultiLvlLbl val="0"/>
      </c:catAx>
      <c:valAx>
        <c:axId val="41910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70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3989</c:v>
                </c:pt>
                <c:pt idx="5">
                  <c:v>4109</c:v>
                </c:pt>
                <c:pt idx="8">
                  <c:v>3860</c:v>
                </c:pt>
                <c:pt idx="11">
                  <c:v>3758</c:v>
                </c:pt>
                <c:pt idx="14">
                  <c:v>3624</c:v>
                </c:pt>
              </c:numCache>
            </c:numRef>
          </c:val>
          <c:extLst>
            <c:ext xmlns:c16="http://schemas.microsoft.com/office/drawing/2014/chart" uri="{C3380CC4-5D6E-409C-BE32-E72D297353CC}">
              <c16:uniqueId val="{00000000-9656-4B19-A22A-A81A179525A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56-4B19-A22A-A81A179525A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13</c:v>
                </c:pt>
                <c:pt idx="3">
                  <c:v>11</c:v>
                </c:pt>
                <c:pt idx="6">
                  <c:v>11</c:v>
                </c:pt>
                <c:pt idx="9">
                  <c:v>10</c:v>
                </c:pt>
                <c:pt idx="12">
                  <c:v>9</c:v>
                </c:pt>
              </c:numCache>
            </c:numRef>
          </c:val>
          <c:extLst>
            <c:ext xmlns:c16="http://schemas.microsoft.com/office/drawing/2014/chart" uri="{C3380CC4-5D6E-409C-BE32-E72D297353CC}">
              <c16:uniqueId val="{00000002-9656-4B19-A22A-A81A179525A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56-4B19-A22A-A81A179525A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1235</c:v>
                </c:pt>
                <c:pt idx="3">
                  <c:v>1185</c:v>
                </c:pt>
                <c:pt idx="6">
                  <c:v>1126</c:v>
                </c:pt>
                <c:pt idx="9">
                  <c:v>1100</c:v>
                </c:pt>
                <c:pt idx="12">
                  <c:v>1139</c:v>
                </c:pt>
              </c:numCache>
            </c:numRef>
          </c:val>
          <c:extLst>
            <c:ext xmlns:c16="http://schemas.microsoft.com/office/drawing/2014/chart" uri="{C3380CC4-5D6E-409C-BE32-E72D297353CC}">
              <c16:uniqueId val="{00000004-9656-4B19-A22A-A81A179525A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56-4B19-A22A-A81A179525A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56-4B19-A22A-A81A179525A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3924</c:v>
                </c:pt>
                <c:pt idx="3">
                  <c:v>3942</c:v>
                </c:pt>
                <c:pt idx="6">
                  <c:v>3648</c:v>
                </c:pt>
                <c:pt idx="9">
                  <c:v>3398</c:v>
                </c:pt>
                <c:pt idx="12">
                  <c:v>3257</c:v>
                </c:pt>
              </c:numCache>
            </c:numRef>
          </c:val>
          <c:extLst>
            <c:ext xmlns:c16="http://schemas.microsoft.com/office/drawing/2014/chart" uri="{C3380CC4-5D6E-409C-BE32-E72D297353CC}">
              <c16:uniqueId val="{00000007-9656-4B19-A22A-A81A179525AB}"/>
            </c:ext>
          </c:extLst>
        </c:ser>
        <c:dLbls>
          <c:showLegendKey val="0"/>
          <c:showVal val="0"/>
          <c:showCatName val="0"/>
          <c:showSerName val="0"/>
          <c:showPercent val="0"/>
          <c:showBubbleSize val="0"/>
        </c:dLbls>
        <c:gapWidth val="100"/>
        <c:overlap val="100"/>
        <c:axId val="414116552"/>
        <c:axId val="4141189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1183</c:v>
                </c:pt>
                <c:pt idx="2">
                  <c:v>#N/A</c:v>
                </c:pt>
                <c:pt idx="3">
                  <c:v>#N/A</c:v>
                </c:pt>
                <c:pt idx="4">
                  <c:v>1029</c:v>
                </c:pt>
                <c:pt idx="5">
                  <c:v>#N/A</c:v>
                </c:pt>
                <c:pt idx="6">
                  <c:v>#N/A</c:v>
                </c:pt>
                <c:pt idx="7">
                  <c:v>925</c:v>
                </c:pt>
                <c:pt idx="8">
                  <c:v>#N/A</c:v>
                </c:pt>
                <c:pt idx="9">
                  <c:v>#N/A</c:v>
                </c:pt>
                <c:pt idx="10">
                  <c:v>750</c:v>
                </c:pt>
                <c:pt idx="11">
                  <c:v>#N/A</c:v>
                </c:pt>
                <c:pt idx="12">
                  <c:v>#N/A</c:v>
                </c:pt>
                <c:pt idx="13">
                  <c:v>781</c:v>
                </c:pt>
                <c:pt idx="14">
                  <c:v>#N/A</c:v>
                </c:pt>
              </c:numCache>
            </c:numRef>
          </c:val>
          <c:smooth val="0"/>
          <c:extLst>
            <c:ext xmlns:c16="http://schemas.microsoft.com/office/drawing/2014/chart" uri="{C3380CC4-5D6E-409C-BE32-E72D297353CC}">
              <c16:uniqueId val="{00000008-9656-4B19-A22A-A81A179525AB}"/>
            </c:ext>
          </c:extLst>
        </c:ser>
        <c:dLbls>
          <c:showLegendKey val="0"/>
          <c:showVal val="0"/>
          <c:showCatName val="0"/>
          <c:showSerName val="0"/>
          <c:showPercent val="0"/>
          <c:showBubbleSize val="0"/>
        </c:dLbls>
        <c:marker val="1"/>
        <c:smooth val="0"/>
        <c:axId val="414116552"/>
        <c:axId val="414118952"/>
      </c:lineChart>
      <c:catAx>
        <c:axId val="41411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118952"/>
        <c:crosses val="autoZero"/>
        <c:auto val="1"/>
        <c:lblAlgn val="ctr"/>
        <c:lblOffset val="100"/>
        <c:tickLblSkip val="1"/>
        <c:tickMarkSkip val="1"/>
        <c:noMultiLvlLbl val="0"/>
      </c:catAx>
      <c:valAx>
        <c:axId val="41411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1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31977</c:v>
                </c:pt>
                <c:pt idx="5">
                  <c:v>31579</c:v>
                </c:pt>
                <c:pt idx="8">
                  <c:v>30028</c:v>
                </c:pt>
                <c:pt idx="11">
                  <c:v>29608</c:v>
                </c:pt>
                <c:pt idx="14">
                  <c:v>28486</c:v>
                </c:pt>
              </c:numCache>
            </c:numRef>
          </c:val>
          <c:extLst>
            <c:ext xmlns:c16="http://schemas.microsoft.com/office/drawing/2014/chart" uri="{C3380CC4-5D6E-409C-BE32-E72D297353CC}">
              <c16:uniqueId val="{00000000-EA5A-4C57-AC71-2F49F245240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4644</c:v>
                </c:pt>
                <c:pt idx="5">
                  <c:v>4291</c:v>
                </c:pt>
                <c:pt idx="8">
                  <c:v>4349</c:v>
                </c:pt>
                <c:pt idx="11">
                  <c:v>4545</c:v>
                </c:pt>
                <c:pt idx="14">
                  <c:v>3790</c:v>
                </c:pt>
              </c:numCache>
            </c:numRef>
          </c:val>
          <c:extLst>
            <c:ext xmlns:c16="http://schemas.microsoft.com/office/drawing/2014/chart" uri="{C3380CC4-5D6E-409C-BE32-E72D297353CC}">
              <c16:uniqueId val="{00000001-EA5A-4C57-AC71-2F49F245240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10000</c:v>
                </c:pt>
                <c:pt idx="5">
                  <c:v>10053</c:v>
                </c:pt>
                <c:pt idx="8">
                  <c:v>10702</c:v>
                </c:pt>
                <c:pt idx="11">
                  <c:v>10819</c:v>
                </c:pt>
                <c:pt idx="14">
                  <c:v>11259</c:v>
                </c:pt>
              </c:numCache>
            </c:numRef>
          </c:val>
          <c:extLst>
            <c:ext xmlns:c16="http://schemas.microsoft.com/office/drawing/2014/chart" uri="{C3380CC4-5D6E-409C-BE32-E72D297353CC}">
              <c16:uniqueId val="{00000002-EA5A-4C57-AC71-2F49F245240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5A-4C57-AC71-2F49F245240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5A-4C57-AC71-2F49F245240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271</c:v>
                </c:pt>
                <c:pt idx="3">
                  <c:v>289</c:v>
                </c:pt>
                <c:pt idx="6">
                  <c:v>270</c:v>
                </c:pt>
                <c:pt idx="9">
                  <c:v>360</c:v>
                </c:pt>
                <c:pt idx="12">
                  <c:v>540</c:v>
                </c:pt>
              </c:numCache>
            </c:numRef>
          </c:val>
          <c:extLst>
            <c:ext xmlns:c16="http://schemas.microsoft.com/office/drawing/2014/chart" uri="{C3380CC4-5D6E-409C-BE32-E72D297353CC}">
              <c16:uniqueId val="{00000005-EA5A-4C57-AC71-2F49F245240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5844</c:v>
                </c:pt>
                <c:pt idx="3">
                  <c:v>5595</c:v>
                </c:pt>
                <c:pt idx="6">
                  <c:v>5532</c:v>
                </c:pt>
                <c:pt idx="9">
                  <c:v>5367</c:v>
                </c:pt>
                <c:pt idx="12">
                  <c:v>5275</c:v>
                </c:pt>
              </c:numCache>
            </c:numRef>
          </c:val>
          <c:extLst>
            <c:ext xmlns:c16="http://schemas.microsoft.com/office/drawing/2014/chart" uri="{C3380CC4-5D6E-409C-BE32-E72D297353CC}">
              <c16:uniqueId val="{00000006-EA5A-4C57-AC71-2F49F245240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A5A-4C57-AC71-2F49F245240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13286</c:v>
                </c:pt>
                <c:pt idx="3">
                  <c:v>12552</c:v>
                </c:pt>
                <c:pt idx="6">
                  <c:v>12745</c:v>
                </c:pt>
                <c:pt idx="9">
                  <c:v>13873</c:v>
                </c:pt>
                <c:pt idx="12">
                  <c:v>13491</c:v>
                </c:pt>
              </c:numCache>
            </c:numRef>
          </c:val>
          <c:extLst>
            <c:ext xmlns:c16="http://schemas.microsoft.com/office/drawing/2014/chart" uri="{C3380CC4-5D6E-409C-BE32-E72D297353CC}">
              <c16:uniqueId val="{00000008-EA5A-4C57-AC71-2F49F245240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53</c:v>
                </c:pt>
                <c:pt idx="3">
                  <c:v>48</c:v>
                </c:pt>
                <c:pt idx="6">
                  <c:v>43</c:v>
                </c:pt>
                <c:pt idx="9">
                  <c:v>38</c:v>
                </c:pt>
                <c:pt idx="12">
                  <c:v>33</c:v>
                </c:pt>
              </c:numCache>
            </c:numRef>
          </c:val>
          <c:extLst>
            <c:ext xmlns:c16="http://schemas.microsoft.com/office/drawing/2014/chart" uri="{C3380CC4-5D6E-409C-BE32-E72D297353CC}">
              <c16:uniqueId val="{00000009-EA5A-4C57-AC71-2F49F245240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27966</c:v>
                </c:pt>
                <c:pt idx="3">
                  <c:v>26678</c:v>
                </c:pt>
                <c:pt idx="6">
                  <c:v>25447</c:v>
                </c:pt>
                <c:pt idx="9">
                  <c:v>25190</c:v>
                </c:pt>
                <c:pt idx="12">
                  <c:v>24457</c:v>
                </c:pt>
              </c:numCache>
            </c:numRef>
          </c:val>
          <c:extLst>
            <c:ext xmlns:c16="http://schemas.microsoft.com/office/drawing/2014/chart" uri="{C3380CC4-5D6E-409C-BE32-E72D297353CC}">
              <c16:uniqueId val="{0000000A-EA5A-4C57-AC71-2F49F245240A}"/>
            </c:ext>
          </c:extLst>
        </c:ser>
        <c:dLbls>
          <c:showLegendKey val="0"/>
          <c:showVal val="0"/>
          <c:showCatName val="0"/>
          <c:showSerName val="0"/>
          <c:showPercent val="0"/>
          <c:showBubbleSize val="0"/>
        </c:dLbls>
        <c:gapWidth val="100"/>
        <c:overlap val="100"/>
        <c:axId val="403871688"/>
        <c:axId val="4038646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800</c:v>
                </c:pt>
                <c:pt idx="2">
                  <c:v>#N/A</c:v>
                </c:pt>
                <c:pt idx="3">
                  <c:v>#N/A</c:v>
                </c:pt>
                <c:pt idx="4">
                  <c:v>0</c:v>
                </c:pt>
                <c:pt idx="5">
                  <c:v>#N/A</c:v>
                </c:pt>
                <c:pt idx="6">
                  <c:v>#N/A</c:v>
                </c:pt>
                <c:pt idx="7">
                  <c:v>0</c:v>
                </c:pt>
                <c:pt idx="8">
                  <c:v>#N/A</c:v>
                </c:pt>
                <c:pt idx="9">
                  <c:v>#N/A</c:v>
                </c:pt>
                <c:pt idx="10">
                  <c:v>0</c:v>
                </c:pt>
                <c:pt idx="11">
                  <c:v>#N/A</c:v>
                </c:pt>
                <c:pt idx="12">
                  <c:v>#N/A</c:v>
                </c:pt>
                <c:pt idx="13">
                  <c:v>262</c:v>
                </c:pt>
                <c:pt idx="14">
                  <c:v>#N/A</c:v>
                </c:pt>
              </c:numCache>
            </c:numRef>
          </c:val>
          <c:smooth val="0"/>
          <c:extLst>
            <c:ext xmlns:c16="http://schemas.microsoft.com/office/drawing/2014/chart" uri="{C3380CC4-5D6E-409C-BE32-E72D297353CC}">
              <c16:uniqueId val="{0000000B-EA5A-4C57-AC71-2F49F245240A}"/>
            </c:ext>
          </c:extLst>
        </c:ser>
        <c:dLbls>
          <c:showLegendKey val="0"/>
          <c:showVal val="0"/>
          <c:showCatName val="0"/>
          <c:showSerName val="0"/>
          <c:showPercent val="0"/>
          <c:showBubbleSize val="0"/>
        </c:dLbls>
        <c:marker val="1"/>
        <c:smooth val="0"/>
        <c:axId val="403871688"/>
        <c:axId val="403864632"/>
      </c:lineChart>
      <c:catAx>
        <c:axId val="40387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864632"/>
        <c:crosses val="autoZero"/>
        <c:auto val="1"/>
        <c:lblAlgn val="ctr"/>
        <c:lblOffset val="100"/>
        <c:tickLblSkip val="1"/>
        <c:tickMarkSkip val="1"/>
        <c:noMultiLvlLbl val="0"/>
      </c:catAx>
      <c:valAx>
        <c:axId val="40386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87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4242</c:v>
                </c:pt>
                <c:pt idx="1">
                  <c:v>4135</c:v>
                </c:pt>
                <c:pt idx="2">
                  <c:v>4412</c:v>
                </c:pt>
              </c:numCache>
            </c:numRef>
          </c:val>
          <c:extLst>
            <c:ext xmlns:c16="http://schemas.microsoft.com/office/drawing/2014/chart" uri="{C3380CC4-5D6E-409C-BE32-E72D297353CC}">
              <c16:uniqueId val="{00000000-3EDA-4CEB-B46F-1E3397B0FF6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884</c:v>
                </c:pt>
                <c:pt idx="1">
                  <c:v>885</c:v>
                </c:pt>
                <c:pt idx="2">
                  <c:v>885</c:v>
                </c:pt>
              </c:numCache>
            </c:numRef>
          </c:val>
          <c:extLst>
            <c:ext xmlns:c16="http://schemas.microsoft.com/office/drawing/2014/chart" uri="{C3380CC4-5D6E-409C-BE32-E72D297353CC}">
              <c16:uniqueId val="{00000001-3EDA-4CEB-B46F-1E3397B0FF6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6758</c:v>
                </c:pt>
                <c:pt idx="1">
                  <c:v>6493</c:v>
                </c:pt>
                <c:pt idx="2">
                  <c:v>6450</c:v>
                </c:pt>
              </c:numCache>
            </c:numRef>
          </c:val>
          <c:extLst>
            <c:ext xmlns:c16="http://schemas.microsoft.com/office/drawing/2014/chart" uri="{C3380CC4-5D6E-409C-BE32-E72D297353CC}">
              <c16:uniqueId val="{00000002-3EDA-4CEB-B46F-1E3397B0FF60}"/>
            </c:ext>
          </c:extLst>
        </c:ser>
        <c:dLbls>
          <c:showLegendKey val="0"/>
          <c:showVal val="0"/>
          <c:showCatName val="0"/>
          <c:showSerName val="0"/>
          <c:showPercent val="0"/>
          <c:showBubbleSize val="0"/>
        </c:dLbls>
        <c:gapWidth val="120"/>
        <c:overlap val="100"/>
        <c:axId val="403870512"/>
        <c:axId val="403865416"/>
      </c:barChart>
      <c:catAx>
        <c:axId val="40387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865416"/>
        <c:crosses val="autoZero"/>
        <c:auto val="1"/>
        <c:lblAlgn val="ctr"/>
        <c:lblOffset val="100"/>
        <c:tickLblSkip val="1"/>
        <c:tickMarkSkip val="1"/>
        <c:noMultiLvlLbl val="0"/>
      </c:catAx>
      <c:valAx>
        <c:axId val="403865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87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{F3EEA0D9-5AD1-42AB-9A67-675527ADF127}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D4-42D0-913A-E992C3C716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{C86A864F-FB49-4CCD-BDDE-5F8E8E94FB43}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D4-42D0-913A-E992C3C716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{F5680073-0611-4AD1-977C-3AF0EC693170}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D4-42D0-913A-E992C3C716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{2BA7EC63-9AB4-40D2-8ABB-6A20ADD2896D}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D4-42D0-913A-E992C3C716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{E9C74AD2-16E4-43F3-B821-DFDF84C6D2EA}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D4-42D0-913A-E992C3C716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{3785E0BB-A747-4884-9C25-04DF5106326B}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D4-42D0-913A-E992C3C7169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{68D19EC7-B6CA-4007-A592-31C429B42651}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D4-42D0-913A-E992C3C7169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{43EEAFEA-819F-4E1D-835D-D36E41139517}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D4-42D0-913A-E992C3C716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{A0143174-8EBE-4C2B-A481-025EA2FFEBB0}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D4-42D0-913A-E992C3C716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65.7</c:v>
                </c:pt>
                <c:pt idx="16">
                  <c:v>67.2</c:v>
                </c:pt>
                <c:pt idx="24">
                  <c:v>68.400000000000006</c:v>
                </c:pt>
                <c:pt idx="32">
                  <c:v>70.099999999999994</c:v>
                </c:pt>
              </c:numCache>
            </c:numRef>
          </c:xVal>
          <c:yVal>
            <c:numRef>
              <c:f>公会計指標分析・財政指標組合せ分析表!$BP$51:$DC$51</c:f>
              <c:numCache>
                <c:formatCode>#,##0.0;"▲ "#,##0.0</c:formatCode>
                <c:ptCount val="40"/>
                <c:pt idx="0">
                  <c:v>5.2</c:v>
                </c:pt>
                <c:pt idx="32">
                  <c:v>1.8</c:v>
                </c:pt>
              </c:numCache>
            </c:numRef>
          </c:yVal>
          <c:smooth val="0"/>
          <c:extLst>
            <c:ext xmlns:c16="http://schemas.microsoft.com/office/drawing/2014/chart" uri="{C3380CC4-5D6E-409C-BE32-E72D297353CC}">
              <c16:uniqueId val="{00000009-F4D4-42D0-913A-E992C3C716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{6D406272-9C78-42E2-96C6-A228EAF0A4C3}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D4-42D0-913A-E992C3C716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{DFEA7724-AD8A-4B94-AFAB-2A584DE3A68C}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D4-42D0-913A-E992C3C716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{E3730F4B-6907-484F-A991-FC805AB85A0A}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D4-42D0-913A-E992C3C716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{7E3D822D-05C3-48F9-89A1-DD0F26FA4332}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D4-42D0-913A-E992C3C716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{0BAF8B77-3E49-407B-AF96-7A37548FA944}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D4-42D0-913A-E992C3C716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{70B22F99-388F-42FF-94C6-A9AF9AC0DC23}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D4-42D0-913A-E992C3C7169B}"/>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{EB249C86-25AE-42A0-9B6F-3737FF5F022A}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D4-42D0-913A-E992C3C7169B}"/>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{4676E1A9-A0D3-4F34-90D4-FA7F1C33D962}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D4-42D0-913A-E992C3C716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{27C86B02-3942-44B1-82F5-606CC24BD6CC}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D4-42D0-913A-E992C3C716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4D4-42D0-913A-E992C3C7169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{B0FACC30-EAF8-4ED4-AFE8-3D0CEB1B60FB}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B03-42E3-8FEA-74270CA2CF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{A2F23641-5A1D-48CD-A839-0622E5738FB3}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03-42E3-8FEA-74270CA2CF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{434FA06A-A16E-4933-B69E-AC8D26E4BCEF}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03-42E3-8FEA-74270CA2CF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{67508729-465B-427E-BA34-A11E33545C18}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03-42E3-8FEA-74270CA2CF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{B1F576F2-8745-430A-A665-76ED68F182AD}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03-42E3-8FEA-74270CA2CFC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{6280D365-CC8F-48BA-AE77-973D358F7973}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B03-42E3-8FEA-74270CA2CFC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{5E5B6043-7405-427F-BBE5-964743EC1158}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B03-42E3-8FEA-74270CA2CFC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{D369BC4C-3323-4E58-95C3-42F0BEDF87F9}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B03-42E3-8FEA-74270CA2CFC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{79CBA4E7-7B82-4AD0-85C2-71D772B07354}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B03-42E3-8FEA-74270CA2CF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7.6</c:v>
                </c:pt>
                <c:pt idx="16">
                  <c:v>7.1</c:v>
                </c:pt>
                <c:pt idx="24">
                  <c:v>6.3</c:v>
                </c:pt>
                <c:pt idx="32">
                  <c:v>5.7</c:v>
                </c:pt>
              </c:numCache>
            </c:numRef>
          </c:xVal>
          <c:yVal>
            <c:numRef>
              <c:f>公会計指標分析・財政指標組合せ分析表!$BP$73:$DC$73</c:f>
              <c:numCache>
                <c:formatCode>#,##0.0;"▲ "#,##0.0</c:formatCode>
                <c:ptCount val="40"/>
                <c:pt idx="0">
                  <c:v>5.2</c:v>
                </c:pt>
                <c:pt idx="32">
                  <c:v>1.8</c:v>
                </c:pt>
              </c:numCache>
            </c:numRef>
          </c:yVal>
          <c:smooth val="0"/>
          <c:extLst>
            <c:ext xmlns:c16="http://schemas.microsoft.com/office/drawing/2014/chart" uri="{C3380CC4-5D6E-409C-BE32-E72D297353CC}">
              <c16:uniqueId val="{00000009-1B03-42E3-8FEA-74270CA2CF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{FDE0B8C9-D893-43C1-9E91-1A8D782EB7D1}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B03-42E3-8FEA-74270CA2CF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{D40216B7-60B6-4FD6-A84F-2A66E3C2C5C6}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03-42E3-8FEA-74270CA2CF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{53A26689-614D-4EB5-8DF8-C612309047CA}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03-42E3-8FEA-74270CA2CF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{8A2578D2-8E40-4D46-ADFF-F9D7BF562D2F}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03-42E3-8FEA-74270CA2CF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{486333AB-C443-4D2D-91DA-A705609A20AB}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03-42E3-8FEA-74270CA2CFC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{25B97505-9B6B-4E2A-8D46-F4D0D11A73E4}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B03-42E3-8FEA-74270CA2CFC2}"/>
                </c:ext>
              </c:extLst>
            </c:dLbl>
            <c:dLbl>
              <c:idx val="16"/>
              <c:layout>
                <c:manualLayout>
                  <c:x val="-3.80337705272057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{0FDDE7AD-AA8B-4128-BD8F-3DB0109302A2}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B03-42E3-8FEA-74270CA2CFC2}"/>
                </c:ext>
              </c:extLst>
            </c:dLbl>
            <c:dLbl>
              <c:idx val="24"/>
              <c:layout>
                <c:manualLayout>
                  <c:x val="-2.523456381698049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{0F8A7DB6-3E0F-4D4B-986C-CF5514106F7D}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B03-42E3-8FEA-74270CA2CFC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{0F879277-FFAB-476A-B743-2E4783A5DC5E}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B03-42E3-8FEA-74270CA2CF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B03-42E3-8FEA-74270CA2CFC2}"/>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F804AE5-30CB-45B9-A363-3161B9EFC75C}"/>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7E13A6C-8776-4338-9C3F-3450D789C02D}"/>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95F62BE4-69BD-402B-98A3-222A6862FAB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9FBE862-601D-4061-86E9-B9A229DA767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C5CDB0E-9219-44B6-A373-0C956637C66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2F49971-D77B-45AF-A69E-A92088385169}"/>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D44D62F3-9297-4242-84E9-1B010A2F3A3B}"/>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08DE21A-DE6E-4F1C-9C44-2FDA7A4B34D7}"/>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B90B61DC-85BC-48DC-B62F-041A33B2CE95}"/>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9E30CF69-5D54-4AC4-B558-51E0450A75FF}"/>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FA4CB2C-13C1-40BF-B03B-C6B01F6E6E8E}"/>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DCB6992-06A7-4E92-8507-7670E8805607}"/>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80483EA-17F1-4B6C-8EB5-C006340C5307}"/>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61404C1-3FF0-42CC-8FC2-007AF1C3630C}"/>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007995E-4522-4D4D-BAAF-FE4B4DD2D576}"/>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7F59135-1B7B-4AF3-97DE-D2A0E17FC1F5}"/>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CD034C7-D624-4E51-BE29-DD31DBAD6DAE}"/>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69D28E5-FCA2-4659-AD26-DFD6B756F827}"/>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7D923E4-042F-4A14-A60B-DB4BC4CD9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EC35F1F-C895-4ADA-839E-D1D1D6F039C7}"/>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67E4F5B-0E8E-4E3F-A97B-F807F4566DB4}"/>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〇元利償還金</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年度からの普通交付税の縮減開始に備え、償還年限を調整してきたことから、平成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年度は、前年度と比べて減少となっている。平成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年度災害に係る災害復旧債の元金償還が開始し、前年度より僅かに増加したが、平成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年以降は年々減少している。今後も引き続き公債費負担の軽減を図っていく。</a:t>
          </a:r>
        </a:p>
        <a:p>
          <a:r>
            <a:rPr kumimoji="1" lang="ja-JP" altLang="en-US" sz="1100">
              <a:latin typeface="ＭＳ ゴシック" pitchFamily="49" charset="-128"/>
              <a:ea typeface="ＭＳ ゴシック" pitchFamily="49" charset="-128"/>
            </a:rPr>
            <a:t>〇実質公債費比率の分子</a:t>
          </a:r>
        </a:p>
        <a:p>
          <a:r>
            <a:rPr kumimoji="1" lang="ja-JP" altLang="en-US" sz="1100">
              <a:latin typeface="ＭＳ ゴシック" pitchFamily="49" charset="-128"/>
              <a:ea typeface="ＭＳ ゴシック" pitchFamily="49" charset="-128"/>
            </a:rPr>
            <a:t>　元利償還金は、前年度に比べて減少傾向にあり、加えて過疎対策事業債や合併特例事業債、臨時財政対策債など、交付税算入率の高い地方債の占める割合が増加傾向にあるため分子としては年々減少傾向にある。</a:t>
          </a:r>
        </a:p>
        <a:p>
          <a:r>
            <a:rPr kumimoji="1" lang="ja-JP" altLang="en-US" sz="1100">
              <a:latin typeface="ＭＳ ゴシック" pitchFamily="49" charset="-128"/>
              <a:ea typeface="ＭＳ ゴシック" pitchFamily="49" charset="-128"/>
            </a:rPr>
            <a:t>〇今後の対応</a:t>
          </a:r>
        </a:p>
        <a:p>
          <a:r>
            <a:rPr kumimoji="1" lang="ja-JP" altLang="en-US" sz="1100">
              <a:latin typeface="ＭＳ ゴシック" pitchFamily="49" charset="-128"/>
              <a:ea typeface="ＭＳ ゴシック" pitchFamily="49" charset="-128"/>
            </a:rPr>
            <a:t>　早期健全化基準未満であるが、計画的かつ効率的に事業等を実施することにより地方債発行額を抑え、更なる財政健全化に努める。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5A331D61-1D2F-4D23-89E2-3EB6F0E2C0FE}"/>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F2CDE94-2C18-4CC6-B7F1-EF59FB1238E5}"/>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BF55E086-34D3-4C75-A2CA-20EF9E7044E6}"/>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3D5D6BD-6499-479A-9E9F-C1D2578D83D0}"/>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D747B017-D342-4BFB-A07B-C73846DC8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F91C819-9529-4802-B8F1-5C2766D1C99B}"/>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5900C38E-8328-4A95-ADCB-D6AA9DFC793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1962AFDB-64ED-43C3-92AC-851095E6283B}"/>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4FAF4E7B-7F77-4339-A4BF-F8EADD50BAFE}"/>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8202BFCA-CEE5-4DE4-A836-B9B4F2FA6448}"/>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6651064-9BD5-42FE-A0F0-252B33CDF01F}"/>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2E6B1FED-209A-4124-8573-2F99B3C1F124}"/>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A4603215-BA1B-46E2-B2CB-D9E574A10CDB}"/>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A2C11D2-1FA0-4180-AEFB-1067A2BA30A2}"/>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6ED9EC04-8444-45C0-9D9A-FF4ED2F3F907}"/>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F9E5BECC-60F0-45A3-A876-DB653DBDFC6B}"/>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B4FFB9EC-F4A9-44FD-94E2-6E1B3BA0A488}"/>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9A8B6F8A-3C36-4552-B3F4-946B2DCF0E49}"/>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2CD74BF-85FF-4C36-BC2D-D1677B133BF2}"/>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F33006BE-907C-4B3D-BC5F-4608F127994F}"/>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CA55667-6812-477B-AFDF-57B35C0585A1}"/>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951CE37-E572-4168-B5BD-0C3D0B5171B2}"/>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98ACAD5-D186-4773-8E6B-7AF97AC8FCF1}"/>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2248BE8-D770-4E08-BFCB-DB4328D92C8E}"/>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37C42C4-31B7-417E-944A-DA59BEC08A4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9B51F68-FF24-4B2D-B77A-033682FD07D7}"/>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○一般会計等に係る地方債残高</a:t>
          </a:r>
        </a:p>
        <a:p>
          <a:r>
            <a:rPr kumimoji="1" lang="ja-JP" altLang="en-US" sz="1200">
              <a:latin typeface="ＭＳ ゴシック" pitchFamily="49" charset="-128"/>
              <a:ea typeface="ＭＳ ゴシック" pitchFamily="49" charset="-128"/>
            </a:rPr>
            <a:t>　継続的に地方債発行の抑制に取り組んできたこと、普通交付税の減少に備え償還ペースを調整したことから減少傾向にある。</a:t>
          </a:r>
        </a:p>
        <a:p>
          <a:r>
            <a:rPr kumimoji="1" lang="ja-JP" altLang="en-US" sz="1200">
              <a:latin typeface="ＭＳ ゴシック" pitchFamily="49" charset="-128"/>
              <a:ea typeface="ＭＳ ゴシック" pitchFamily="49" charset="-128"/>
            </a:rPr>
            <a:t>○その他</a:t>
          </a:r>
        </a:p>
        <a:p>
          <a:r>
            <a:rPr kumimoji="1" lang="ja-JP" altLang="en-US" sz="1200">
              <a:latin typeface="ＭＳ ゴシック" pitchFamily="49" charset="-128"/>
              <a:ea typeface="ＭＳ ゴシック" pitchFamily="49" charset="-128"/>
            </a:rPr>
            <a:t>　公営企業債等繰入見込額は前年度に比べて減少している。また、定員適正化により退職手当負担見込額も減少し、その他の負担も減少傾向にある。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公営企業債等繰入見込額の増や次年度以降も多額の地方債発行による地方債残高の増加が見込まれており将来負担額の増加要因はあるものの、地方債残高の減少等により、将来負担額が減少したこともあり、将来負担比率の分子は結果として減少した。</a:t>
          </a:r>
        </a:p>
        <a:p>
          <a:r>
            <a:rPr kumimoji="1" lang="ja-JP" altLang="en-US" sz="1200">
              <a:latin typeface="ＭＳ ゴシック" pitchFamily="49" charset="-128"/>
              <a:ea typeface="ＭＳ ゴシック" pitchFamily="49" charset="-128"/>
            </a:rPr>
            <a:t>　人口減少等による市税の減少が見込まれることなどから、今後も地方債発行額の抑制等に努める。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FBDCA3-4128-4F2F-BD2A-A3B6BFAA8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BFEBE42-3F8C-4BD5-9279-2C6418782AC8}"/>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64A55D0-5143-48EA-B60D-F2AAB632D28E}"/>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3C19CF2-FF06-4B3F-9597-7A53CF329BEF}"/>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BFDFEEB-8D9C-4CB1-9CF3-0A158827C70A}"/>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4B767D7B-2D83-4AF3-B0D6-F2544246FC5C}"/>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1D9F51A-C46A-484D-8C52-D2A0765E89E8}"/>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8AAE6209-9186-4497-B423-6C759FEEB33C}"/>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CDB11DE3-C4D7-4364-8C8B-002766769150}"/>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E16FA43-AA67-4963-9F73-A2F88FE0DC17}"/>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4421128-D136-428C-B34C-0A1DF78E3D5B}"/>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・旧明倫小学校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号棟整備事業実施のため、あなたのふるさと萩応援基金を約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千万円取り崩したものの、合併特例基金の取り崩し額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が例年より少なかったこと、財政調整基金の取崩しを行わなかったことから基金全体としては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を占めている合併特例基金は、利子分のみ積み立てを行っており、毎年度基金の目的に沿った事業に充当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していく予定のため、徐々に減少していく見込み。財政調整基金も普通交付税の減少などに対応するため、更なる減少が見込まれる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ため、基金全体としては減少していく見込み。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4B269CE-F009-4CB3-8967-48D8278573F8}"/>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9B18710-5DDC-4407-AD5B-D52C0E3F3B1E}"/>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6B485AD-5136-4BF9-9953-F0CBD7F0E9C9}"/>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・萩市合併特例基金：市民の連帯強化および地域振興に資する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・市庁舎建設基金：市庁舎建設の資金に充てる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・萩市民病院基金：市民病院の整備充実および運営に資する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・あなたのふるさと萩応援基金：まちづくりに賛同する人々の寄附金を財源として、多様な人々の参加による個性あるまちづくりを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・萩市職員退職手当基金：退職手当の財源に充てる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億円積み立てを行っていることによる増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・萩市職員退職手当基金：退職手当の財源として約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・あなたのふるさと萩応援基金：旧明倫小学校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号棟整備事業の実施にあたり約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・萩市退職手当基金：当面の間、退職手当が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千万円を超える場合には取り崩しを行い、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千万円を下回る場合にはその差額を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・市庁舎建設基金：将来の市庁舎建替えに備え、毎年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・その他基金：それぞれの基金の設置に沿った事業に必要に応じて充当する。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A4898E2-AC93-4C95-8F72-E2ADA50F472E}"/>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65D4B00-BE47-4B8E-99CF-99A14E30984F}"/>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8B0804-BA9C-4FA9-A5B6-8181A90F6542}"/>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・新型コロナウイルス感染症対応地方創生臨時交付金の交付、減収補填債や猶予特例債を発行したこともあり臨時財政特例債の取り崩し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は行わなかった。そのため、残高は約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億円程度の積立額は必要と考えている。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0BD94D0-E9C0-46E8-B10C-D85BE24C9B57}"/>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33BC5D9-A956-46D6-A376-9413DEAE74A0}"/>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A8FC12B-10DD-4B8E-BDEC-B5FD43588F27}"/>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・利子積立金が増加したため。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毎年、利子分のみ積立を行っている。財源が不足する場合において、市債の償還に充てるため取り崩しを行う。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D8EDF0D-A726-497C-B60F-FE5D882943E2}"/>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有形固定資産減価償却率は、類似団体平均、全国平均、山口県平均に比べ高い比率となっており、上昇傾向が続いている。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団体が合併した本市では、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の施設を保有しており、今後、これらの施設の老朽化が顕著となることなどが予想されるため、公共施設等総合管理計画や公共施設等長寿命化計画に基づき、施設の集約化や長寿命化に取り組むなど施設総量の適正化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68834</xdr:rowOff>
    </xdr:from>
    <xdr:to>
      <xdr:col>23</xdr:col>
      <xdr:colOff>136525</xdr:colOff>
      <xdr:row>30</xdr:row>
      <xdr:rowOff>170434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47261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96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82931</xdr:rowOff>
    </xdr:from>
    <xdr:to>
      <xdr:col>23</xdr:col>
      <xdr:colOff>85725</xdr:colOff>
      <xdr:row>30</xdr:row>
      <xdr:rowOff>119634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997956"/>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6223</xdr:rowOff>
    </xdr:from>
    <xdr:to>
      <xdr:col>15</xdr:col>
      <xdr:colOff>187325</xdr:colOff>
      <xdr:row>30</xdr:row>
      <xdr:rowOff>107823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57023</xdr:rowOff>
    </xdr:from>
    <xdr:to>
      <xdr:col>19</xdr:col>
      <xdr:colOff>136525</xdr:colOff>
      <xdr:row>30</xdr:row>
      <xdr:rowOff>82931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97204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145288</xdr:rowOff>
    </xdr:from>
    <xdr:to>
      <xdr:col>11</xdr:col>
      <xdr:colOff>187325</xdr:colOff>
      <xdr:row>30</xdr:row>
      <xdr:rowOff>75438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24638</xdr:rowOff>
    </xdr:from>
    <xdr:to>
      <xdr:col>15</xdr:col>
      <xdr:colOff>136525</xdr:colOff>
      <xdr:row>30</xdr:row>
      <xdr:rowOff>57023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93966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106426</xdr:rowOff>
    </xdr:from>
    <xdr:to>
      <xdr:col>7</xdr:col>
      <xdr:colOff>187325</xdr:colOff>
      <xdr:row>30</xdr:row>
      <xdr:rowOff>36576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157226</xdr:rowOff>
    </xdr:from>
    <xdr:to>
      <xdr:col>11</xdr:col>
      <xdr:colOff>136525</xdr:colOff>
      <xdr:row>30</xdr:row>
      <xdr:rowOff>24638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590080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124858</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98950</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66565</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27703</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団体が合併した本市では、市町村合併時点の地方債残高が多額であったことから、合併以後地方債の借入れの抑制を図っている。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合併団体が多いことから、合併特例基金等の基金を造成しており、全国平均に比べて指標が低い状況となっている。しかしながら、普通交付税の合併特例期間が終了し、交付額が漸減していることから、今後、指標の悪化が懸念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10813</xdr:rowOff>
    </xdr:from>
    <xdr:to>
      <xdr:col>76</xdr:col>
      <xdr:colOff>73025</xdr:colOff>
      <xdr:row>29</xdr:row>
      <xdr:rowOff>112413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7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33690</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60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68181</xdr:rowOff>
    </xdr:from>
    <xdr:to>
      <xdr:col>72</xdr:col>
      <xdr:colOff>123825</xdr:colOff>
      <xdr:row>29</xdr:row>
      <xdr:rowOff>169781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8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61613</xdr:rowOff>
    </xdr:from>
    <xdr:to>
      <xdr:col>76</xdr:col>
      <xdr:colOff>22225</xdr:colOff>
      <xdr:row>29</xdr:row>
      <xdr:rowOff>118981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805188"/>
          <a:ext cx="711200" cy="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7729</xdr:rowOff>
    </xdr:from>
    <xdr:to>
      <xdr:col>68</xdr:col>
      <xdr:colOff>123825</xdr:colOff>
      <xdr:row>29</xdr:row>
      <xdr:rowOff>109329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7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58529</xdr:rowOff>
    </xdr:from>
    <xdr:to>
      <xdr:col>72</xdr:col>
      <xdr:colOff>73025</xdr:colOff>
      <xdr:row>29</xdr:row>
      <xdr:rowOff>118981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80210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144635</xdr:rowOff>
    </xdr:from>
    <xdr:to>
      <xdr:col>64</xdr:col>
      <xdr:colOff>123825</xdr:colOff>
      <xdr:row>29</xdr:row>
      <xdr:rowOff>74785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23985</xdr:rowOff>
    </xdr:from>
    <xdr:to>
      <xdr:col>68</xdr:col>
      <xdr:colOff>73025</xdr:colOff>
      <xdr:row>29</xdr:row>
      <xdr:rowOff>58529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576756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156766</xdr:rowOff>
    </xdr:from>
    <xdr:to>
      <xdr:col>60</xdr:col>
      <xdr:colOff>123825</xdr:colOff>
      <xdr:row>29</xdr:row>
      <xdr:rowOff>86916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23985</xdr:rowOff>
    </xdr:from>
    <xdr:to>
      <xdr:col>64</xdr:col>
      <xdr:colOff>73025</xdr:colOff>
      <xdr:row>29</xdr:row>
      <xdr:rowOff>36116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767560"/>
          <a:ext cx="762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14858</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125856</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5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91312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4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103443</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50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22877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95250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779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62865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28575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0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80645</xdr:rowOff>
    </xdr:from>
    <xdr:to>
      <xdr:col>6</xdr:col>
      <xdr:colOff>38100</xdr:colOff>
      <xdr:row>38</xdr:row>
      <xdr:rowOff>10795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131445</xdr:rowOff>
    </xdr:from>
    <xdr:to>
      <xdr:col>10</xdr:col>
      <xdr:colOff>114300</xdr:colOff>
      <xdr:row>37</xdr:row>
      <xdr:rowOff>165735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75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117384</xdr:rowOff>
    </xdr:from>
    <xdr:to>
      <xdr:col>55</xdr:col>
      <xdr:colOff>50800</xdr:colOff>
      <xdr:row>41</xdr:row>
      <xdr:rowOff>47534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9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95811</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9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122740</xdr:rowOff>
    </xdr:from>
    <xdr:to>
      <xdr:col>50</xdr:col>
      <xdr:colOff>165100</xdr:colOff>
      <xdr:row>41</xdr:row>
      <xdr:rowOff>52890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9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168184</xdr:rowOff>
    </xdr:from>
    <xdr:to>
      <xdr:col>55</xdr:col>
      <xdr:colOff>0</xdr:colOff>
      <xdr:row>41</xdr:row>
      <xdr:rowOff>2090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026184"/>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129271</xdr:rowOff>
    </xdr:from>
    <xdr:to>
      <xdr:col>46</xdr:col>
      <xdr:colOff>38100</xdr:colOff>
      <xdr:row>41</xdr:row>
      <xdr:rowOff>59421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9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2090</xdr:rowOff>
    </xdr:from>
    <xdr:to>
      <xdr:col>50</xdr:col>
      <xdr:colOff>114300</xdr:colOff>
      <xdr:row>41</xdr:row>
      <xdr:rowOff>8621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0315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135019</xdr:rowOff>
    </xdr:from>
    <xdr:to>
      <xdr:col>41</xdr:col>
      <xdr:colOff>101600</xdr:colOff>
      <xdr:row>41</xdr:row>
      <xdr:rowOff>65169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9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8621</xdr:rowOff>
    </xdr:from>
    <xdr:to>
      <xdr:col>45</xdr:col>
      <xdr:colOff>177800</xdr:colOff>
      <xdr:row>41</xdr:row>
      <xdr:rowOff>14369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038071"/>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140277</xdr:rowOff>
    </xdr:from>
    <xdr:to>
      <xdr:col>36</xdr:col>
      <xdr:colOff>165100</xdr:colOff>
      <xdr:row>41</xdr:row>
      <xdr:rowOff>70427</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9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14369</xdr:rowOff>
    </xdr:from>
    <xdr:to>
      <xdr:col>41</xdr:col>
      <xdr:colOff>50800</xdr:colOff>
      <xdr:row>41</xdr:row>
      <xdr:rowOff>19627</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04381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44017</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70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50548</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70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56296</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70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61554</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0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84455</xdr:rowOff>
    </xdr:from>
    <xdr:to>
      <xdr:col>24</xdr:col>
      <xdr:colOff>114300</xdr:colOff>
      <xdr:row>64</xdr:row>
      <xdr:rowOff>14605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62882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63500</xdr:rowOff>
    </xdr:from>
    <xdr:to>
      <xdr:col>20</xdr:col>
      <xdr:colOff>38100</xdr:colOff>
      <xdr:row>63</xdr:row>
      <xdr:rowOff>165100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114300</xdr:rowOff>
    </xdr:from>
    <xdr:to>
      <xdr:col>24</xdr:col>
      <xdr:colOff>63500</xdr:colOff>
      <xdr:row>63</xdr:row>
      <xdr:rowOff>135255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9156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40640</xdr:rowOff>
    </xdr:from>
    <xdr:to>
      <xdr:col>15</xdr:col>
      <xdr:colOff>101600</xdr:colOff>
      <xdr:row>63</xdr:row>
      <xdr:rowOff>142240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91440</xdr:rowOff>
    </xdr:from>
    <xdr:to>
      <xdr:col>19</xdr:col>
      <xdr:colOff>177800</xdr:colOff>
      <xdr:row>63</xdr:row>
      <xdr:rowOff>114300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892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15875</xdr:rowOff>
    </xdr:from>
    <xdr:to>
      <xdr:col>10</xdr:col>
      <xdr:colOff>165100</xdr:colOff>
      <xdr:row>63</xdr:row>
      <xdr:rowOff>117475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66675</xdr:rowOff>
    </xdr:from>
    <xdr:to>
      <xdr:col>15</xdr:col>
      <xdr:colOff>50800</xdr:colOff>
      <xdr:row>63</xdr:row>
      <xdr:rowOff>91440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8680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162560</xdr:rowOff>
    </xdr:from>
    <xdr:to>
      <xdr:col>6</xdr:col>
      <xdr:colOff>38100</xdr:colOff>
      <xdr:row>63</xdr:row>
      <xdr:rowOff>92710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41910</xdr:rowOff>
    </xdr:from>
    <xdr:to>
      <xdr:col>10</xdr:col>
      <xdr:colOff>114300</xdr:colOff>
      <xdr:row>63</xdr:row>
      <xdr:rowOff>66675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8432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156227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108602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83837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149551</xdr:rowOff>
    </xdr:from>
    <xdr:to>
      <xdr:col>55</xdr:col>
      <xdr:colOff>50800</xdr:colOff>
      <xdr:row>62</xdr:row>
      <xdr:rowOff>79701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45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157373</xdr:rowOff>
    </xdr:from>
    <xdr:to>
      <xdr:col>50</xdr:col>
      <xdr:colOff>165100</xdr:colOff>
      <xdr:row>62</xdr:row>
      <xdr:rowOff>87523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28901</xdr:rowOff>
    </xdr:from>
    <xdr:to>
      <xdr:col>55</xdr:col>
      <xdr:colOff>0</xdr:colOff>
      <xdr:row>62</xdr:row>
      <xdr:rowOff>36723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658801"/>
          <a:ext cx="8382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166896</xdr:rowOff>
    </xdr:from>
    <xdr:to>
      <xdr:col>46</xdr:col>
      <xdr:colOff>38100</xdr:colOff>
      <xdr:row>62</xdr:row>
      <xdr:rowOff>97046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36723</xdr:rowOff>
    </xdr:from>
    <xdr:to>
      <xdr:col>50</xdr:col>
      <xdr:colOff>114300</xdr:colOff>
      <xdr:row>62</xdr:row>
      <xdr:rowOff>46246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66623"/>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3841</xdr:rowOff>
    </xdr:from>
    <xdr:to>
      <xdr:col>41</xdr:col>
      <xdr:colOff>101600</xdr:colOff>
      <xdr:row>62</xdr:row>
      <xdr:rowOff>105441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46246</xdr:rowOff>
    </xdr:from>
    <xdr:to>
      <xdr:col>45</xdr:col>
      <xdr:colOff>177800</xdr:colOff>
      <xdr:row>62</xdr:row>
      <xdr:rowOff>54641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676146"/>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11530</xdr:rowOff>
    </xdr:from>
    <xdr:to>
      <xdr:col>36</xdr:col>
      <xdr:colOff>165100</xdr:colOff>
      <xdr:row>62</xdr:row>
      <xdr:rowOff>113130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64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54641</xdr:rowOff>
    </xdr:from>
    <xdr:to>
      <xdr:col>41</xdr:col>
      <xdr:colOff>50800</xdr:colOff>
      <xdr:row>62</xdr:row>
      <xdr:rowOff>62330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684541"/>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104050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113573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0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121968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129657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1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28575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2246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165736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18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38736</xdr:rowOff>
    </xdr:from>
    <xdr:to>
      <xdr:col>10</xdr:col>
      <xdr:colOff>165100</xdr:colOff>
      <xdr:row>82</xdr:row>
      <xdr:rowOff>140336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129539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14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89536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108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61613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156863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89895</xdr:rowOff>
    </xdr:from>
    <xdr:to>
      <xdr:col>55</xdr:col>
      <xdr:colOff>50800</xdr:colOff>
      <xdr:row>86</xdr:row>
      <xdr:rowOff>20045</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49272</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45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91131</xdr:rowOff>
    </xdr:from>
    <xdr:to>
      <xdr:col>50</xdr:col>
      <xdr:colOff>165100</xdr:colOff>
      <xdr:row>86</xdr:row>
      <xdr:rowOff>21281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140695</xdr:rowOff>
    </xdr:from>
    <xdr:to>
      <xdr:col>55</xdr:col>
      <xdr:colOff>0</xdr:colOff>
      <xdr:row>85</xdr:row>
      <xdr:rowOff>141931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13945"/>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92731</xdr:rowOff>
    </xdr:from>
    <xdr:to>
      <xdr:col>46</xdr:col>
      <xdr:colOff>38100</xdr:colOff>
      <xdr:row>86</xdr:row>
      <xdr:rowOff>22881</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141931</xdr:rowOff>
    </xdr:from>
    <xdr:to>
      <xdr:col>50</xdr:col>
      <xdr:colOff>114300</xdr:colOff>
      <xdr:row>85</xdr:row>
      <xdr:rowOff>143531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151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94193</xdr:rowOff>
    </xdr:from>
    <xdr:to>
      <xdr:col>41</xdr:col>
      <xdr:colOff>101600</xdr:colOff>
      <xdr:row>86</xdr:row>
      <xdr:rowOff>24343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143531</xdr:rowOff>
    </xdr:from>
    <xdr:to>
      <xdr:col>45</xdr:col>
      <xdr:colOff>177800</xdr:colOff>
      <xdr:row>85</xdr:row>
      <xdr:rowOff>144993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1678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95428</xdr:rowOff>
    </xdr:from>
    <xdr:to>
      <xdr:col>36</xdr:col>
      <xdr:colOff>165100</xdr:colOff>
      <xdr:row>86</xdr:row>
      <xdr:rowOff>25578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144993</xdr:rowOff>
    </xdr:from>
    <xdr:to>
      <xdr:col>41</xdr:col>
      <xdr:colOff>50800</xdr:colOff>
      <xdr:row>85</xdr:row>
      <xdr:rowOff>146228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718243"/>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37808</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43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39408</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44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40870</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4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42105</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4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53158</xdr:rowOff>
    </xdr:from>
    <xdr:to>
      <xdr:col>24</xdr:col>
      <xdr:colOff>114300</xdr:colOff>
      <xdr:row>107</xdr:row>
      <xdr:rowOff>154758</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31585</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31931</xdr:rowOff>
    </xdr:from>
    <xdr:to>
      <xdr:col>20</xdr:col>
      <xdr:colOff>38100</xdr:colOff>
      <xdr:row>107</xdr:row>
      <xdr:rowOff>133531</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82731</xdr:rowOff>
    </xdr:from>
    <xdr:to>
      <xdr:col>24</xdr:col>
      <xdr:colOff>63500</xdr:colOff>
      <xdr:row>107</xdr:row>
      <xdr:rowOff>103958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842788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12337</xdr:rowOff>
    </xdr:from>
    <xdr:to>
      <xdr:col>15</xdr:col>
      <xdr:colOff>101600</xdr:colOff>
      <xdr:row>107</xdr:row>
      <xdr:rowOff>113937</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63137</xdr:rowOff>
    </xdr:from>
    <xdr:to>
      <xdr:col>19</xdr:col>
      <xdr:colOff>177800</xdr:colOff>
      <xdr:row>107</xdr:row>
      <xdr:rowOff>82731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84082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160927</xdr:rowOff>
    </xdr:from>
    <xdr:to>
      <xdr:col>10</xdr:col>
      <xdr:colOff>165100</xdr:colOff>
      <xdr:row>107</xdr:row>
      <xdr:rowOff>91077</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40277</xdr:rowOff>
    </xdr:from>
    <xdr:to>
      <xdr:col>15</xdr:col>
      <xdr:colOff>50800</xdr:colOff>
      <xdr:row>107</xdr:row>
      <xdr:rowOff>63137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83854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138068</xdr:rowOff>
    </xdr:from>
    <xdr:to>
      <xdr:col>6</xdr:col>
      <xdr:colOff>38100</xdr:colOff>
      <xdr:row>107</xdr:row>
      <xdr:rowOff>68218</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17418</xdr:rowOff>
    </xdr:from>
    <xdr:to>
      <xdr:col>10</xdr:col>
      <xdr:colOff>114300</xdr:colOff>
      <xdr:row>107</xdr:row>
      <xdr:rowOff>40277</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83625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124658</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105064</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82204</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59345</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11903</xdr:rowOff>
    </xdr:from>
    <xdr:to>
      <xdr:col>55</xdr:col>
      <xdr:colOff>50800</xdr:colOff>
      <xdr:row>107</xdr:row>
      <xdr:rowOff>113503</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3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34780</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20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15611</xdr:rowOff>
    </xdr:from>
    <xdr:to>
      <xdr:col>50</xdr:col>
      <xdr:colOff>165100</xdr:colOff>
      <xdr:row>107</xdr:row>
      <xdr:rowOff>117211</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3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62703</xdr:rowOff>
    </xdr:from>
    <xdr:to>
      <xdr:col>55</xdr:col>
      <xdr:colOff>0</xdr:colOff>
      <xdr:row>107</xdr:row>
      <xdr:rowOff>66411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407853"/>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20124</xdr:rowOff>
    </xdr:from>
    <xdr:to>
      <xdr:col>46</xdr:col>
      <xdr:colOff>38100</xdr:colOff>
      <xdr:row>107</xdr:row>
      <xdr:rowOff>121724</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3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66411</xdr:rowOff>
    </xdr:from>
    <xdr:to>
      <xdr:col>50</xdr:col>
      <xdr:colOff>114300</xdr:colOff>
      <xdr:row>107</xdr:row>
      <xdr:rowOff>70924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411561"/>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24104</xdr:rowOff>
    </xdr:from>
    <xdr:to>
      <xdr:col>41</xdr:col>
      <xdr:colOff>101600</xdr:colOff>
      <xdr:row>107</xdr:row>
      <xdr:rowOff>125704</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70924</xdr:rowOff>
    </xdr:from>
    <xdr:to>
      <xdr:col>45</xdr:col>
      <xdr:colOff>177800</xdr:colOff>
      <xdr:row>107</xdr:row>
      <xdr:rowOff>74904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416074"/>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27749</xdr:rowOff>
    </xdr:from>
    <xdr:to>
      <xdr:col>36</xdr:col>
      <xdr:colOff>165100</xdr:colOff>
      <xdr:row>107</xdr:row>
      <xdr:rowOff>129349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3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74904</xdr:rowOff>
    </xdr:from>
    <xdr:to>
      <xdr:col>41</xdr:col>
      <xdr:colOff>50800</xdr:colOff>
      <xdr:row>107</xdr:row>
      <xdr:rowOff>78549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42005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133738</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13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138251</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14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142231</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14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145876</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1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33565</xdr:rowOff>
    </xdr:from>
    <xdr:to>
      <xdr:col>81</xdr:col>
      <xdr:colOff>101600</xdr:colOff>
      <xdr:row>40</xdr:row>
      <xdr:rowOff>135165</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84365</xdr:rowOff>
    </xdr:from>
    <xdr:to>
      <xdr:col>85</xdr:col>
      <xdr:colOff>127000</xdr:colOff>
      <xdr:row>40</xdr:row>
      <xdr:rowOff>110490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81300" y="694236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xdr:rowOff>
    </xdr:from>
    <xdr:to>
      <xdr:col>76</xdr:col>
      <xdr:colOff>165100</xdr:colOff>
      <xdr:row>40</xdr:row>
      <xdr:rowOff>109038</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58238</xdr:rowOff>
    </xdr:from>
    <xdr:to>
      <xdr:col>81</xdr:col>
      <xdr:colOff>50800</xdr:colOff>
      <xdr:row>40</xdr:row>
      <xdr:rowOff>84365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69162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152763</xdr:rowOff>
    </xdr:from>
    <xdr:to>
      <xdr:col>72</xdr:col>
      <xdr:colOff>38100</xdr:colOff>
      <xdr:row>40</xdr:row>
      <xdr:rowOff>82913</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32113</xdr:rowOff>
    </xdr:from>
    <xdr:to>
      <xdr:col>76</xdr:col>
      <xdr:colOff>114300</xdr:colOff>
      <xdr:row>40</xdr:row>
      <xdr:rowOff>58238</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3703300" y="68901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123372</xdr:rowOff>
    </xdr:from>
    <xdr:to>
      <xdr:col>67</xdr:col>
      <xdr:colOff>101600</xdr:colOff>
      <xdr:row>40</xdr:row>
      <xdr:rowOff>53522</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2722</xdr:rowOff>
    </xdr:from>
    <xdr:to>
      <xdr:col>71</xdr:col>
      <xdr:colOff>177800</xdr:colOff>
      <xdr:row>40</xdr:row>
      <xdr:rowOff>32113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814300" y="68607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126292</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100165</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74040</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44649</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71137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54791</xdr:rowOff>
    </xdr:from>
    <xdr:to>
      <xdr:col>112</xdr:col>
      <xdr:colOff>38100</xdr:colOff>
      <xdr:row>40</xdr:row>
      <xdr:rowOff>156391</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105591</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9570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62956</xdr:rowOff>
    </xdr:from>
    <xdr:to>
      <xdr:col>107</xdr:col>
      <xdr:colOff>101600</xdr:colOff>
      <xdr:row>40</xdr:row>
      <xdr:rowOff>164556</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105591</xdr:rowOff>
    </xdr:from>
    <xdr:to>
      <xdr:col>111</xdr:col>
      <xdr:colOff>177800</xdr:colOff>
      <xdr:row>40</xdr:row>
      <xdr:rowOff>113756</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96359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113756</xdr:rowOff>
    </xdr:from>
    <xdr:to>
      <xdr:col>107</xdr:col>
      <xdr:colOff>50800</xdr:colOff>
      <xdr:row>40</xdr:row>
      <xdr:rowOff>121920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9717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77651</xdr:rowOff>
    </xdr:from>
    <xdr:to>
      <xdr:col>98</xdr:col>
      <xdr:colOff>38100</xdr:colOff>
      <xdr:row>41</xdr:row>
      <xdr:rowOff>7801</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128451</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979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1468</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9633</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69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17797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24328</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7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141622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59</xdr:row>
      <xdr:rowOff>169545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2450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36830</xdr:rowOff>
    </xdr:from>
    <xdr:to>
      <xdr:col>76</xdr:col>
      <xdr:colOff>165100</xdr:colOff>
      <xdr:row>59</xdr:row>
      <xdr:rowOff>138430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129540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20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87630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10163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59</xdr:row>
      <xdr:rowOff>47625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130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114952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81788</xdr:rowOff>
    </xdr:from>
    <xdr:to>
      <xdr:col>116</xdr:col>
      <xdr:colOff>114300</xdr:colOff>
      <xdr:row>61</xdr:row>
      <xdr:rowOff>11938</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104665</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2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94361</xdr:rowOff>
    </xdr:from>
    <xdr:to>
      <xdr:col>112</xdr:col>
      <xdr:colOff>38100</xdr:colOff>
      <xdr:row>61</xdr:row>
      <xdr:rowOff>24511</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3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132588</xdr:rowOff>
    </xdr:from>
    <xdr:to>
      <xdr:col>116</xdr:col>
      <xdr:colOff>63500</xdr:colOff>
      <xdr:row>60</xdr:row>
      <xdr:rowOff>145161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41958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109792</xdr:rowOff>
    </xdr:from>
    <xdr:to>
      <xdr:col>107</xdr:col>
      <xdr:colOff>101600</xdr:colOff>
      <xdr:row>61</xdr:row>
      <xdr:rowOff>39942</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3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145161</xdr:rowOff>
    </xdr:from>
    <xdr:to>
      <xdr:col>111</xdr:col>
      <xdr:colOff>177800</xdr:colOff>
      <xdr:row>60</xdr:row>
      <xdr:rowOff>160592</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432161"/>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123317</xdr:rowOff>
    </xdr:from>
    <xdr:to>
      <xdr:col>102</xdr:col>
      <xdr:colOff>165100</xdr:colOff>
      <xdr:row>61</xdr:row>
      <xdr:rowOff>53467</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4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160592</xdr:rowOff>
    </xdr:from>
    <xdr:to>
      <xdr:col>107</xdr:col>
      <xdr:colOff>50800</xdr:colOff>
      <xdr:row>61</xdr:row>
      <xdr:rowOff>2667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44759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127698</xdr:rowOff>
    </xdr:from>
    <xdr:to>
      <xdr:col>98</xdr:col>
      <xdr:colOff>38100</xdr:colOff>
      <xdr:row>61</xdr:row>
      <xdr:rowOff>57848</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4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xdr:rowOff>
    </xdr:from>
    <xdr:to>
      <xdr:col>102</xdr:col>
      <xdr:colOff>114300</xdr:colOff>
      <xdr:row>61</xdr:row>
      <xdr:rowOff>7048</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46111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41038</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56469</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69994</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1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74375</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18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46082</xdr:rowOff>
    </xdr:from>
    <xdr:to>
      <xdr:col>85</xdr:col>
      <xdr:colOff>177800</xdr:colOff>
      <xdr:row>79</xdr:row>
      <xdr:rowOff>147682</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68959</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34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60961</xdr:rowOff>
    </xdr:from>
    <xdr:to>
      <xdr:col>85</xdr:col>
      <xdr:colOff>127000</xdr:colOff>
      <xdr:row>79</xdr:row>
      <xdr:rowOff>96882</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36055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145687</xdr:rowOff>
    </xdr:from>
    <xdr:to>
      <xdr:col>76</xdr:col>
      <xdr:colOff>165100</xdr:colOff>
      <xdr:row>79</xdr:row>
      <xdr:rowOff>75837</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25037</xdr:rowOff>
    </xdr:from>
    <xdr:to>
      <xdr:col>81</xdr:col>
      <xdr:colOff>50800</xdr:colOff>
      <xdr:row>79</xdr:row>
      <xdr:rowOff>60961</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3569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109764</xdr:rowOff>
    </xdr:from>
    <xdr:to>
      <xdr:col>72</xdr:col>
      <xdr:colOff>38100</xdr:colOff>
      <xdr:row>79</xdr:row>
      <xdr:rowOff>39914</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160564</xdr:rowOff>
    </xdr:from>
    <xdr:to>
      <xdr:col>76</xdr:col>
      <xdr:colOff>114300</xdr:colOff>
      <xdr:row>79</xdr:row>
      <xdr:rowOff>25037</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3533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72208</xdr:rowOff>
    </xdr:from>
    <xdr:to>
      <xdr:col>67</xdr:col>
      <xdr:colOff>101600</xdr:colOff>
      <xdr:row>79</xdr:row>
      <xdr:rowOff>2358</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123008</xdr:rowOff>
    </xdr:from>
    <xdr:to>
      <xdr:col>71</xdr:col>
      <xdr:colOff>177800</xdr:colOff>
      <xdr:row>78</xdr:row>
      <xdr:rowOff>160564</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34961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92364</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56441</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18885</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1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100-000027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100-000029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100-00002B03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23" name="【児童館】&#10;一人当たり面積該当値テキスト">
          <a:extLst>
            <a:ext uri="{FF2B5EF4-FFF2-40B4-BE49-F238E27FC236}">
              <a16:creationId xmlns:a16="http://schemas.microsoft.com/office/drawing/2014/main" id="{00000000-0008-0000-0100-00003703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165100</xdr:rowOff>
    </xdr:from>
    <xdr:to>
      <xdr:col>102</xdr:col>
      <xdr:colOff>165100</xdr:colOff>
      <xdr:row>85</xdr:row>
      <xdr:rowOff>95250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9494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44450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19545300" y="1460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165100</xdr:rowOff>
    </xdr:from>
    <xdr:to>
      <xdr:col>98</xdr:col>
      <xdr:colOff>38100</xdr:colOff>
      <xdr:row>85</xdr:row>
      <xdr:rowOff>95250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8605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44450</xdr:rowOff>
    </xdr:from>
    <xdr:to>
      <xdr:col>102</xdr:col>
      <xdr:colOff>114300</xdr:colOff>
      <xdr:row>85</xdr:row>
      <xdr:rowOff>44450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656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a:extLst>
            <a:ext uri="{FF2B5EF4-FFF2-40B4-BE49-F238E27FC236}">
              <a16:creationId xmlns:a16="http://schemas.microsoft.com/office/drawing/2014/main" id="{00000000-0008-0000-0100-00004003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a:extLst>
            <a:ext uri="{FF2B5EF4-FFF2-40B4-BE49-F238E27FC236}">
              <a16:creationId xmlns:a16="http://schemas.microsoft.com/office/drawing/2014/main" id="{00000000-0008-0000-0100-00004103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a:extLst>
            <a:ext uri="{FF2B5EF4-FFF2-40B4-BE49-F238E27FC236}">
              <a16:creationId xmlns:a16="http://schemas.microsoft.com/office/drawing/2014/main" id="{00000000-0008-0000-0100-000042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a:extLst>
            <a:ext uri="{FF2B5EF4-FFF2-40B4-BE49-F238E27FC236}">
              <a16:creationId xmlns:a16="http://schemas.microsoft.com/office/drawing/2014/main" id="{00000000-0008-0000-0100-00004303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836" name="n_1mainValue【児童館】&#10;一人当たり面積">
          <a:extLst>
            <a:ext uri="{FF2B5EF4-FFF2-40B4-BE49-F238E27FC236}">
              <a16:creationId xmlns:a16="http://schemas.microsoft.com/office/drawing/2014/main" id="{00000000-0008-0000-0100-000044030000}"/>
            </a:ext>
          </a:extLst>
        </xdr:cNvPr>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837" name="n_2mainValue【児童館】&#10;一人当たり面積">
          <a:extLst>
            <a:ext uri="{FF2B5EF4-FFF2-40B4-BE49-F238E27FC236}">
              <a16:creationId xmlns:a16="http://schemas.microsoft.com/office/drawing/2014/main" id="{00000000-0008-0000-0100-000045030000}"/>
            </a:ext>
          </a:extLst>
        </xdr:cNvPr>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86377</xdr:rowOff>
    </xdr:from>
    <xdr:ext cx="469744" cy="259045"/>
    <xdr:sp macro="" textlink="">
      <xdr:nvSpPr>
        <xdr:cNvPr id="838" name="n_3mainValue【児童館】&#10;一人当たり面積">
          <a:extLst>
            <a:ext uri="{FF2B5EF4-FFF2-40B4-BE49-F238E27FC236}">
              <a16:creationId xmlns:a16="http://schemas.microsoft.com/office/drawing/2014/main" id="{00000000-0008-0000-0100-000046030000}"/>
            </a:ext>
          </a:extLst>
        </xdr:cNvPr>
        <xdr:cNvSpPr txBox="1"/>
      </xdr:nvSpPr>
      <xdr:spPr>
        <a:xfrm>
          <a:off x="19310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86377</xdr:rowOff>
    </xdr:from>
    <xdr:ext cx="469744" cy="259045"/>
    <xdr:sp macro="" textlink="">
      <xdr:nvSpPr>
        <xdr:cNvPr id="839" name="n_4mainValue【児童館】&#10;一人当たり面積">
          <a:extLst>
            <a:ext uri="{FF2B5EF4-FFF2-40B4-BE49-F238E27FC236}">
              <a16:creationId xmlns:a16="http://schemas.microsoft.com/office/drawing/2014/main" id="{00000000-0008-0000-0100-000047030000}"/>
            </a:ext>
          </a:extLst>
        </xdr:cNvPr>
        <xdr:cNvSpPr txBox="1"/>
      </xdr:nvSpPr>
      <xdr:spPr>
        <a:xfrm>
          <a:off x="18421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1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a:extLst>
            <a:ext uri="{FF2B5EF4-FFF2-40B4-BE49-F238E27FC236}">
              <a16:creationId xmlns:a16="http://schemas.microsoft.com/office/drawing/2014/main" id="{00000000-0008-0000-0100-00006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a:extLst>
            <a:ext uri="{FF2B5EF4-FFF2-40B4-BE49-F238E27FC236}">
              <a16:creationId xmlns:a16="http://schemas.microsoft.com/office/drawing/2014/main" id="{00000000-0008-0000-0100-000063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69" name="【公民館】&#10;有形固定資産減価償却率平均値テキスト">
          <a:extLst>
            <a:ext uri="{FF2B5EF4-FFF2-40B4-BE49-F238E27FC236}">
              <a16:creationId xmlns:a16="http://schemas.microsoft.com/office/drawing/2014/main" id="{00000000-0008-0000-0100-00006503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6268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101616</xdr:rowOff>
    </xdr:from>
    <xdr:ext cx="405111" cy="259045"/>
    <xdr:sp macro="" textlink="">
      <xdr:nvSpPr>
        <xdr:cNvPr id="881" name="【公民館】&#10;有形固定資産減価償却率該当値テキスト">
          <a:extLst>
            <a:ext uri="{FF2B5EF4-FFF2-40B4-BE49-F238E27FC236}">
              <a16:creationId xmlns:a16="http://schemas.microsoft.com/office/drawing/2014/main" id="{00000000-0008-0000-0100-000071030000}"/>
            </a:ext>
          </a:extLst>
        </xdr:cNvPr>
        <xdr:cNvSpPr txBox="1"/>
      </xdr:nvSpPr>
      <xdr:spPr>
        <a:xfrm>
          <a:off x="16357600"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86361</xdr:rowOff>
    </xdr:from>
    <xdr:to>
      <xdr:col>81</xdr:col>
      <xdr:colOff>101600</xdr:colOff>
      <xdr:row>105</xdr:row>
      <xdr:rowOff>16511</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104</xdr:row>
      <xdr:rowOff>137161</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flipV="1">
          <a:off x="15481300" y="17960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137161</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4592300" y="17941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110489</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3703300" y="17899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145414</xdr:rowOff>
    </xdr:from>
    <xdr:to>
      <xdr:col>67</xdr:col>
      <xdr:colOff>101600</xdr:colOff>
      <xdr:row>104</xdr:row>
      <xdr:rowOff>75564</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2763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24764</xdr:rowOff>
    </xdr:from>
    <xdr:to>
      <xdr:col>71</xdr:col>
      <xdr:colOff>177800</xdr:colOff>
      <xdr:row>104</xdr:row>
      <xdr:rowOff>68580</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2814300" y="17855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90" name="n_1aveValue【公民館】&#10;有形固定資産減価償却率">
          <a:extLst>
            <a:ext uri="{FF2B5EF4-FFF2-40B4-BE49-F238E27FC236}">
              <a16:creationId xmlns:a16="http://schemas.microsoft.com/office/drawing/2014/main" id="{00000000-0008-0000-0100-00007A03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91" name="n_2aveValue【公民館】&#10;有形固定資産減価償却率">
          <a:extLst>
            <a:ext uri="{FF2B5EF4-FFF2-40B4-BE49-F238E27FC236}">
              <a16:creationId xmlns:a16="http://schemas.microsoft.com/office/drawing/2014/main" id="{00000000-0008-0000-0100-00007B030000}"/>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a:extLst>
            <a:ext uri="{FF2B5EF4-FFF2-40B4-BE49-F238E27FC236}">
              <a16:creationId xmlns:a16="http://schemas.microsoft.com/office/drawing/2014/main" id="{00000000-0008-0000-0100-00007C03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893" name="n_4aveValue【公民館】&#10;有形固定資産減価償却率">
          <a:extLst>
            <a:ext uri="{FF2B5EF4-FFF2-40B4-BE49-F238E27FC236}">
              <a16:creationId xmlns:a16="http://schemas.microsoft.com/office/drawing/2014/main" id="{00000000-0008-0000-0100-00007D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33038</xdr:rowOff>
    </xdr:from>
    <xdr:ext cx="405111" cy="259045"/>
    <xdr:sp macro="" textlink="">
      <xdr:nvSpPr>
        <xdr:cNvPr id="894" name="n_1mainValue【公民館】&#10;有形固定資産減価償却率">
          <a:extLst>
            <a:ext uri="{FF2B5EF4-FFF2-40B4-BE49-F238E27FC236}">
              <a16:creationId xmlns:a16="http://schemas.microsoft.com/office/drawing/2014/main" id="{00000000-0008-0000-0100-00007E030000}"/>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95" name="n_2mainValue【公民館】&#10;有形固定資産減価償却率">
          <a:extLst>
            <a:ext uri="{FF2B5EF4-FFF2-40B4-BE49-F238E27FC236}">
              <a16:creationId xmlns:a16="http://schemas.microsoft.com/office/drawing/2014/main" id="{00000000-0008-0000-0100-00007F030000}"/>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896" name="n_3mainValue【公民館】&#10;有形固定資産減価償却率">
          <a:extLst>
            <a:ext uri="{FF2B5EF4-FFF2-40B4-BE49-F238E27FC236}">
              <a16:creationId xmlns:a16="http://schemas.microsoft.com/office/drawing/2014/main" id="{00000000-0008-0000-0100-000080030000}"/>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92091</xdr:rowOff>
    </xdr:from>
    <xdr:ext cx="405111" cy="259045"/>
    <xdr:sp macro="" textlink="">
      <xdr:nvSpPr>
        <xdr:cNvPr id="897" name="n_4mainValue【公民館】&#10;有形固定資産減価償却率">
          <a:extLst>
            <a:ext uri="{FF2B5EF4-FFF2-40B4-BE49-F238E27FC236}">
              <a16:creationId xmlns:a16="http://schemas.microsoft.com/office/drawing/2014/main" id="{00000000-0008-0000-0100-000081030000}"/>
            </a:ext>
          </a:extLst>
        </xdr:cNvPr>
        <xdr:cNvSpPr txBox="1"/>
      </xdr:nvSpPr>
      <xdr:spPr>
        <a:xfrm>
          <a:off x="12611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100-00009A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100-00009C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100-00009E030000}"/>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84455</xdr:rowOff>
    </xdr:from>
    <xdr:to>
      <xdr:col>116</xdr:col>
      <xdr:colOff>114300</xdr:colOff>
      <xdr:row>104</xdr:row>
      <xdr:rowOff>14605</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2110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107332</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100-0000AA030000}"/>
            </a:ext>
          </a:extLst>
        </xdr:cNvPr>
        <xdr:cNvSpPr txBox="1"/>
      </xdr:nvSpPr>
      <xdr:spPr>
        <a:xfrm>
          <a:off x="22199600"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38736</xdr:rowOff>
    </xdr:from>
    <xdr:to>
      <xdr:col>112</xdr:col>
      <xdr:colOff>38100</xdr:colOff>
      <xdr:row>103</xdr:row>
      <xdr:rowOff>140336</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2127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89536</xdr:rowOff>
    </xdr:from>
    <xdr:to>
      <xdr:col>116</xdr:col>
      <xdr:colOff>63500</xdr:colOff>
      <xdr:row>103</xdr:row>
      <xdr:rowOff>135255</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a:off x="21323300" y="177488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34925</xdr:rowOff>
    </xdr:from>
    <xdr:to>
      <xdr:col>107</xdr:col>
      <xdr:colOff>101600</xdr:colOff>
      <xdr:row>103</xdr:row>
      <xdr:rowOff>136525</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0383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85725</xdr:rowOff>
    </xdr:from>
    <xdr:to>
      <xdr:col>111</xdr:col>
      <xdr:colOff>177800</xdr:colOff>
      <xdr:row>103</xdr:row>
      <xdr:rowOff>89536</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a:off x="20434300" y="17745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55880</xdr:rowOff>
    </xdr:from>
    <xdr:to>
      <xdr:col>102</xdr:col>
      <xdr:colOff>165100</xdr:colOff>
      <xdr:row>103</xdr:row>
      <xdr:rowOff>157480</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9494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85725</xdr:rowOff>
    </xdr:from>
    <xdr:to>
      <xdr:col>107</xdr:col>
      <xdr:colOff>50800</xdr:colOff>
      <xdr:row>103</xdr:row>
      <xdr:rowOff>106680</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19545300" y="177450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74930</xdr:rowOff>
    </xdr:from>
    <xdr:to>
      <xdr:col>98</xdr:col>
      <xdr:colOff>38100</xdr:colOff>
      <xdr:row>104</xdr:row>
      <xdr:rowOff>5080</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18605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106680</xdr:rowOff>
    </xdr:from>
    <xdr:to>
      <xdr:col>102</xdr:col>
      <xdr:colOff>114300</xdr:colOff>
      <xdr:row>103</xdr:row>
      <xdr:rowOff>125730</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flipV="1">
          <a:off x="18656300" y="17766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a:extLst>
            <a:ext uri="{FF2B5EF4-FFF2-40B4-BE49-F238E27FC236}">
              <a16:creationId xmlns:a16="http://schemas.microsoft.com/office/drawing/2014/main" id="{00000000-0008-0000-0100-0000B303000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a:extLst>
            <a:ext uri="{FF2B5EF4-FFF2-40B4-BE49-F238E27FC236}">
              <a16:creationId xmlns:a16="http://schemas.microsoft.com/office/drawing/2014/main" id="{00000000-0008-0000-0100-0000B403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a:extLst>
            <a:ext uri="{FF2B5EF4-FFF2-40B4-BE49-F238E27FC236}">
              <a16:creationId xmlns:a16="http://schemas.microsoft.com/office/drawing/2014/main" id="{00000000-0008-0000-0100-0000B5030000}"/>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a:extLst>
            <a:ext uri="{FF2B5EF4-FFF2-40B4-BE49-F238E27FC236}">
              <a16:creationId xmlns:a16="http://schemas.microsoft.com/office/drawing/2014/main" id="{00000000-0008-0000-0100-0000B603000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156863</xdr:rowOff>
    </xdr:from>
    <xdr:ext cx="469744" cy="259045"/>
    <xdr:sp macro="" textlink="">
      <xdr:nvSpPr>
        <xdr:cNvPr id="951" name="n_1mainValue【公民館】&#10;一人当たり面積">
          <a:extLst>
            <a:ext uri="{FF2B5EF4-FFF2-40B4-BE49-F238E27FC236}">
              <a16:creationId xmlns:a16="http://schemas.microsoft.com/office/drawing/2014/main" id="{00000000-0008-0000-0100-0000B7030000}"/>
            </a:ext>
          </a:extLst>
        </xdr:cNvPr>
        <xdr:cNvSpPr txBox="1"/>
      </xdr:nvSpPr>
      <xdr:spPr>
        <a:xfrm>
          <a:off x="21075727" y="174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153052</xdr:rowOff>
    </xdr:from>
    <xdr:ext cx="469744" cy="259045"/>
    <xdr:sp macro="" textlink="">
      <xdr:nvSpPr>
        <xdr:cNvPr id="952" name="n_2mainValue【公民館】&#10;一人当たり面積">
          <a:extLst>
            <a:ext uri="{FF2B5EF4-FFF2-40B4-BE49-F238E27FC236}">
              <a16:creationId xmlns:a16="http://schemas.microsoft.com/office/drawing/2014/main" id="{00000000-0008-0000-0100-0000B8030000}"/>
            </a:ext>
          </a:extLst>
        </xdr:cNvPr>
        <xdr:cNvSpPr txBox="1"/>
      </xdr:nvSpPr>
      <xdr:spPr>
        <a:xfrm>
          <a:off x="20199427" y="174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2557</xdr:rowOff>
    </xdr:from>
    <xdr:ext cx="469744" cy="259045"/>
    <xdr:sp macro="" textlink="">
      <xdr:nvSpPr>
        <xdr:cNvPr id="953" name="n_3mainValue【公民館】&#10;一人当たり面積">
          <a:extLst>
            <a:ext uri="{FF2B5EF4-FFF2-40B4-BE49-F238E27FC236}">
              <a16:creationId xmlns:a16="http://schemas.microsoft.com/office/drawing/2014/main" id="{00000000-0008-0000-0100-0000B9030000}"/>
            </a:ext>
          </a:extLst>
        </xdr:cNvPr>
        <xdr:cNvSpPr txBox="1"/>
      </xdr:nvSpPr>
      <xdr:spPr>
        <a:xfrm>
          <a:off x="19310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21607</xdr:rowOff>
    </xdr:from>
    <xdr:ext cx="469744" cy="259045"/>
    <xdr:sp macro="" textlink="">
      <xdr:nvSpPr>
        <xdr:cNvPr id="954" name="n_4mainValue【公民館】&#10;一人当たり面積">
          <a:extLst>
            <a:ext uri="{FF2B5EF4-FFF2-40B4-BE49-F238E27FC236}">
              <a16:creationId xmlns:a16="http://schemas.microsoft.com/office/drawing/2014/main" id="{00000000-0008-0000-0100-0000BA030000}"/>
            </a:ext>
          </a:extLst>
        </xdr:cNvPr>
        <xdr:cNvSpPr txBox="1"/>
      </xdr:nvSpPr>
      <xdr:spPr>
        <a:xfrm>
          <a:off x="18421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と児童館以外の施設において、全国平均、山口県平均を上回っており、老朽化が進んでいることが分かる。また、一人当たり面積についても児童館を除く施設において、類似団体平均、全国平均、山口県平均を大きく上回っており、今後施設総量の適正化を行い、長寿命化をすべき施設の計画的な予防保全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144599</xdr:rowOff>
    </xdr:from>
    <xdr:to>
      <xdr:col>24</xdr:col>
      <xdr:colOff>114300</xdr:colOff>
      <xdr:row>35</xdr:row>
      <xdr:rowOff>74749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167476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108676</xdr:rowOff>
    </xdr:from>
    <xdr:to>
      <xdr:col>20</xdr:col>
      <xdr:colOff>38100</xdr:colOff>
      <xdr:row>35</xdr:row>
      <xdr:rowOff>38826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159476</xdr:rowOff>
    </xdr:from>
    <xdr:to>
      <xdr:col>24</xdr:col>
      <xdr:colOff>63500</xdr:colOff>
      <xdr:row>35</xdr:row>
      <xdr:rowOff>23949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887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159476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954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38463</xdr:rowOff>
    </xdr:from>
    <xdr:to>
      <xdr:col>10</xdr:col>
      <xdr:colOff>165100</xdr:colOff>
      <xdr:row>34</xdr:row>
      <xdr:rowOff>140063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89263</xdr:rowOff>
    </xdr:from>
    <xdr:to>
      <xdr:col>15</xdr:col>
      <xdr:colOff>50800</xdr:colOff>
      <xdr:row>34</xdr:row>
      <xdr:rowOff>125186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918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4173</xdr:rowOff>
    </xdr:from>
    <xdr:to>
      <xdr:col>6</xdr:col>
      <xdr:colOff>38100</xdr:colOff>
      <xdr:row>34</xdr:row>
      <xdr:rowOff>105773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54973</xdr:rowOff>
    </xdr:from>
    <xdr:to>
      <xdr:col>10</xdr:col>
      <xdr:colOff>114300</xdr:colOff>
      <xdr:row>34</xdr:row>
      <xdr:rowOff>89263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8842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55353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156590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122300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166387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30480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88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38100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45720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53340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90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97807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113047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144797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130175</xdr:rowOff>
    </xdr:from>
    <xdr:to>
      <xdr:col>20</xdr:col>
      <xdr:colOff>38100</xdr:colOff>
      <xdr:row>63</xdr:row>
      <xdr:rowOff>60325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45720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810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63</xdr:row>
      <xdr:rowOff>9525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772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55880</xdr:rowOff>
    </xdr:from>
    <xdr:to>
      <xdr:col>10</xdr:col>
      <xdr:colOff>165100</xdr:colOff>
      <xdr:row>62</xdr:row>
      <xdr:rowOff>157480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106680</xdr:rowOff>
    </xdr:from>
    <xdr:to>
      <xdr:col>15</xdr:col>
      <xdr:colOff>50800</xdr:colOff>
      <xdr:row>62</xdr:row>
      <xdr:rowOff>142875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736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106680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698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51452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148607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36212</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60452</xdr:rowOff>
    </xdr:from>
    <xdr:to>
      <xdr:col>50</xdr:col>
      <xdr:colOff>165100</xdr:colOff>
      <xdr:row>63</xdr:row>
      <xdr:rowOff>162052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108585</xdr:rowOff>
    </xdr:from>
    <xdr:to>
      <xdr:col>55</xdr:col>
      <xdr:colOff>0</xdr:colOff>
      <xdr:row>63</xdr:row>
      <xdr:rowOff>111252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90993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63881</xdr:rowOff>
    </xdr:from>
    <xdr:to>
      <xdr:col>46</xdr:col>
      <xdr:colOff>38100</xdr:colOff>
      <xdr:row>63</xdr:row>
      <xdr:rowOff>165481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8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111252</xdr:rowOff>
    </xdr:from>
    <xdr:to>
      <xdr:col>50</xdr:col>
      <xdr:colOff>114300</xdr:colOff>
      <xdr:row>63</xdr:row>
      <xdr:rowOff>114681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9126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66929</xdr:rowOff>
    </xdr:from>
    <xdr:to>
      <xdr:col>41</xdr:col>
      <xdr:colOff>101600</xdr:colOff>
      <xdr:row>63</xdr:row>
      <xdr:rowOff>168529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8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114681</xdr:rowOff>
    </xdr:from>
    <xdr:to>
      <xdr:col>45</xdr:col>
      <xdr:colOff>177800</xdr:colOff>
      <xdr:row>63</xdr:row>
      <xdr:rowOff>117729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91603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69596</xdr:rowOff>
    </xdr:from>
    <xdr:to>
      <xdr:col>36</xdr:col>
      <xdr:colOff>165100</xdr:colOff>
      <xdr:row>63</xdr:row>
      <xdr:rowOff>171196</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8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117729</xdr:rowOff>
    </xdr:from>
    <xdr:to>
      <xdr:col>41</xdr:col>
      <xdr:colOff>50800</xdr:colOff>
      <xdr:row>63</xdr:row>
      <xdr:rowOff>120396</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91907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7129</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10558</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13606</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6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16273</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6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104866</xdr:rowOff>
    </xdr:from>
    <xdr:to>
      <xdr:col>24</xdr:col>
      <xdr:colOff>114300</xdr:colOff>
      <xdr:row>82</xdr:row>
      <xdr:rowOff>35016</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127743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83638</xdr:rowOff>
    </xdr:from>
    <xdr:to>
      <xdr:col>20</xdr:col>
      <xdr:colOff>38100</xdr:colOff>
      <xdr:row>82</xdr:row>
      <xdr:rowOff>13788</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81</xdr:row>
      <xdr:rowOff>155666</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0218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134438</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39990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24856</xdr:rowOff>
    </xdr:from>
    <xdr:to>
      <xdr:col>10</xdr:col>
      <xdr:colOff>165100</xdr:colOff>
      <xdr:row>81</xdr:row>
      <xdr:rowOff>126456</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75656</xdr:rowOff>
    </xdr:from>
    <xdr:to>
      <xdr:col>15</xdr:col>
      <xdr:colOff>50800</xdr:colOff>
      <xdr:row>81</xdr:row>
      <xdr:rowOff>111579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160382</xdr:rowOff>
    </xdr:from>
    <xdr:to>
      <xdr:col>6</xdr:col>
      <xdr:colOff>38100</xdr:colOff>
      <xdr:row>81</xdr:row>
      <xdr:rowOff>90532</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39732</xdr:rowOff>
    </xdr:from>
    <xdr:to>
      <xdr:col>10</xdr:col>
      <xdr:colOff>114300</xdr:colOff>
      <xdr:row>81</xdr:row>
      <xdr:rowOff>75656</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392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30315</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142983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107059</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78757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35561</xdr:rowOff>
    </xdr:from>
    <xdr:to>
      <xdr:col>50</xdr:col>
      <xdr:colOff>165100</xdr:colOff>
      <xdr:row>83</xdr:row>
      <xdr:rowOff>137161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86361</xdr:rowOff>
    </xdr:from>
    <xdr:to>
      <xdr:col>55</xdr:col>
      <xdr:colOff>0</xdr:colOff>
      <xdr:row>83</xdr:row>
      <xdr:rowOff>106680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9639300" y="14316711"/>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22861</xdr:rowOff>
    </xdr:from>
    <xdr:to>
      <xdr:col>46</xdr:col>
      <xdr:colOff>38100</xdr:colOff>
      <xdr:row>83</xdr:row>
      <xdr:rowOff>124461</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73661</xdr:rowOff>
    </xdr:from>
    <xdr:to>
      <xdr:col>50</xdr:col>
      <xdr:colOff>114300</xdr:colOff>
      <xdr:row>83</xdr:row>
      <xdr:rowOff>86361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8750300" y="143040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35561</xdr:rowOff>
    </xdr:from>
    <xdr:to>
      <xdr:col>41</xdr:col>
      <xdr:colOff>101600</xdr:colOff>
      <xdr:row>83</xdr:row>
      <xdr:rowOff>137161</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73661</xdr:rowOff>
    </xdr:from>
    <xdr:to>
      <xdr:col>45</xdr:col>
      <xdr:colOff>177800</xdr:colOff>
      <xdr:row>83</xdr:row>
      <xdr:rowOff>86361</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3040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46989</xdr:rowOff>
    </xdr:from>
    <xdr:to>
      <xdr:col>36</xdr:col>
      <xdr:colOff>165100</xdr:colOff>
      <xdr:row>83</xdr:row>
      <xdr:rowOff>148589</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2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86361</xdr:rowOff>
    </xdr:from>
    <xdr:to>
      <xdr:col>41</xdr:col>
      <xdr:colOff>50800</xdr:colOff>
      <xdr:row>83</xdr:row>
      <xdr:rowOff>97789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72300" y="1431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153688</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140988</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153688</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165116</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05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18522</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56606</xdr:rowOff>
    </xdr:from>
    <xdr:to>
      <xdr:col>24</xdr:col>
      <xdr:colOff>63500</xdr:colOff>
      <xdr:row>105</xdr:row>
      <xdr:rowOff>90895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3797300" y="180588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154395</xdr:rowOff>
    </xdr:from>
    <xdr:to>
      <xdr:col>15</xdr:col>
      <xdr:colOff>101600</xdr:colOff>
      <xdr:row>105</xdr:row>
      <xdr:rowOff>84545</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56606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908300" y="180359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120106</xdr:rowOff>
    </xdr:from>
    <xdr:to>
      <xdr:col>10</xdr:col>
      <xdr:colOff>165100</xdr:colOff>
      <xdr:row>105</xdr:row>
      <xdr:rowOff>50256</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170906</xdr:rowOff>
    </xdr:from>
    <xdr:to>
      <xdr:col>15</xdr:col>
      <xdr:colOff>50800</xdr:colOff>
      <xdr:row>105</xdr:row>
      <xdr:rowOff>33745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019300" y="180017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104</xdr:row>
      <xdr:rowOff>170906</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79674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98533</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41383</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59055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3984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xdr:rowOff>
    </xdr:from>
    <xdr:to>
      <xdr:col>46</xdr:col>
      <xdr:colOff>38100</xdr:colOff>
      <xdr:row>107</xdr:row>
      <xdr:rowOff>106045</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55245</xdr:rowOff>
    </xdr:from>
    <xdr:to>
      <xdr:col>50</xdr:col>
      <xdr:colOff>114300</xdr:colOff>
      <xdr:row>107</xdr:row>
      <xdr:rowOff>59055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8750300" y="18400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55245</xdr:rowOff>
    </xdr:from>
    <xdr:to>
      <xdr:col>45</xdr:col>
      <xdr:colOff>177800</xdr:colOff>
      <xdr:row>107</xdr:row>
      <xdr:rowOff>60961</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4003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15875</xdr:rowOff>
    </xdr:from>
    <xdr:to>
      <xdr:col>36</xdr:col>
      <xdr:colOff>165100</xdr:colOff>
      <xdr:row>107</xdr:row>
      <xdr:rowOff>117475</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60961</xdr:rowOff>
    </xdr:from>
    <xdr:to>
      <xdr:col>41</xdr:col>
      <xdr:colOff>50800</xdr:colOff>
      <xdr:row>107</xdr:row>
      <xdr:rowOff>66675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406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97172</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102888</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108602</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5806</xdr:rowOff>
    </xdr:from>
    <xdr:to>
      <xdr:col>85</xdr:col>
      <xdr:colOff>177800</xdr:colOff>
      <xdr:row>39</xdr:row>
      <xdr:rowOff>107406</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155683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134801</xdr:rowOff>
    </xdr:from>
    <xdr:to>
      <xdr:col>81</xdr:col>
      <xdr:colOff>101600</xdr:colOff>
      <xdr:row>39</xdr:row>
      <xdr:rowOff>64951</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14151</xdr:rowOff>
    </xdr:from>
    <xdr:to>
      <xdr:col>85</xdr:col>
      <xdr:colOff>127000</xdr:colOff>
      <xdr:row>39</xdr:row>
      <xdr:rowOff>56606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7007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84183</xdr:rowOff>
    </xdr:from>
    <xdr:to>
      <xdr:col>76</xdr:col>
      <xdr:colOff>165100</xdr:colOff>
      <xdr:row>39</xdr:row>
      <xdr:rowOff>14333</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134983</xdr:rowOff>
    </xdr:from>
    <xdr:to>
      <xdr:col>81</xdr:col>
      <xdr:colOff>50800</xdr:colOff>
      <xdr:row>39</xdr:row>
      <xdr:rowOff>14151</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6500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134983</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59946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152763</xdr:rowOff>
    </xdr:from>
    <xdr:to>
      <xdr:col>67</xdr:col>
      <xdr:colOff>101600</xdr:colOff>
      <xdr:row>38</xdr:row>
      <xdr:rowOff>82913</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32113</xdr:rowOff>
    </xdr:from>
    <xdr:to>
      <xdr:col>71</xdr:col>
      <xdr:colOff>177800</xdr:colOff>
      <xdr:row>38</xdr:row>
      <xdr:rowOff>84365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54721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56078</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5460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88567</xdr:rowOff>
    </xdr:from>
    <xdr:to>
      <xdr:col>116</xdr:col>
      <xdr:colOff>114300</xdr:colOff>
      <xdr:row>41</xdr:row>
      <xdr:rowOff>18717</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9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66994</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91884</xdr:rowOff>
    </xdr:from>
    <xdr:to>
      <xdr:col>112</xdr:col>
      <xdr:colOff>38100</xdr:colOff>
      <xdr:row>41</xdr:row>
      <xdr:rowOff>22034</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9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139367</xdr:rowOff>
    </xdr:from>
    <xdr:to>
      <xdr:col>116</xdr:col>
      <xdr:colOff>63500</xdr:colOff>
      <xdr:row>40</xdr:row>
      <xdr:rowOff>142684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997367"/>
          <a:ext cx="8382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95921</xdr:rowOff>
    </xdr:from>
    <xdr:to>
      <xdr:col>107</xdr:col>
      <xdr:colOff>101600</xdr:colOff>
      <xdr:row>41</xdr:row>
      <xdr:rowOff>26071</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9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142684</xdr:rowOff>
    </xdr:from>
    <xdr:to>
      <xdr:col>111</xdr:col>
      <xdr:colOff>177800</xdr:colOff>
      <xdr:row>40</xdr:row>
      <xdr:rowOff>146721</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7000684"/>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99480</xdr:rowOff>
    </xdr:from>
    <xdr:to>
      <xdr:col>102</xdr:col>
      <xdr:colOff>165100</xdr:colOff>
      <xdr:row>41</xdr:row>
      <xdr:rowOff>29630</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9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146721</xdr:rowOff>
    </xdr:from>
    <xdr:to>
      <xdr:col>107</xdr:col>
      <xdr:colOff>50800</xdr:colOff>
      <xdr:row>40</xdr:row>
      <xdr:rowOff>150280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700472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102740</xdr:rowOff>
    </xdr:from>
    <xdr:to>
      <xdr:col>98</xdr:col>
      <xdr:colOff>38100</xdr:colOff>
      <xdr:row>41</xdr:row>
      <xdr:rowOff>32890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150280</xdr:rowOff>
    </xdr:from>
    <xdr:to>
      <xdr:col>102</xdr:col>
      <xdr:colOff>114300</xdr:colOff>
      <xdr:row>40</xdr:row>
      <xdr:rowOff>153540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7008280"/>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13161</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70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17198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70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20757</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0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24017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5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73297</xdr:rowOff>
    </xdr:from>
    <xdr:to>
      <xdr:col>81</xdr:col>
      <xdr:colOff>101600</xdr:colOff>
      <xdr:row>62</xdr:row>
      <xdr:rowOff>3447</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124097</xdr:rowOff>
    </xdr:from>
    <xdr:to>
      <xdr:col>85</xdr:col>
      <xdr:colOff>127000</xdr:colOff>
      <xdr:row>61</xdr:row>
      <xdr:rowOff>155122</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58254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94706</xdr:rowOff>
    </xdr:from>
    <xdr:to>
      <xdr:col>81</xdr:col>
      <xdr:colOff>50800</xdr:colOff>
      <xdr:row>61</xdr:row>
      <xdr:rowOff>124097</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5531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14515</xdr:rowOff>
    </xdr:from>
    <xdr:to>
      <xdr:col>72</xdr:col>
      <xdr:colOff>38100</xdr:colOff>
      <xdr:row>61</xdr:row>
      <xdr:rowOff>116115</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65315</xdr:rowOff>
    </xdr:from>
    <xdr:to>
      <xdr:col>76</xdr:col>
      <xdr:colOff>114300</xdr:colOff>
      <xdr:row>61</xdr:row>
      <xdr:rowOff>94706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105237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156573</xdr:rowOff>
    </xdr:from>
    <xdr:to>
      <xdr:col>67</xdr:col>
      <xdr:colOff>101600</xdr:colOff>
      <xdr:row>61</xdr:row>
      <xdr:rowOff>86723</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35923</xdr:rowOff>
    </xdr:from>
    <xdr:to>
      <xdr:col>71</xdr:col>
      <xdr:colOff>177800</xdr:colOff>
      <xdr:row>61</xdr:row>
      <xdr:rowOff>65315</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104943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166024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107242</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77850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30480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21323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38100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0434300" y="1083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41910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9545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45720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8656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2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200-0000E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200-0000F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200-0000F2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6268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71138</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200-0000FE020000}"/>
            </a:ext>
          </a:extLst>
        </xdr:cNvPr>
        <xdr:cNvSpPr txBox="1"/>
      </xdr:nvSpPr>
      <xdr:spPr>
        <a:xfrm>
          <a:off x="16357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99061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5481300" y="139598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166370</xdr:rowOff>
    </xdr:from>
    <xdr:to>
      <xdr:col>76</xdr:col>
      <xdr:colOff>165100</xdr:colOff>
      <xdr:row>81</xdr:row>
      <xdr:rowOff>96520</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4541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72389</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4592300" y="13933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365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45720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3703300" y="13906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111761</xdr:rowOff>
    </xdr:from>
    <xdr:to>
      <xdr:col>67</xdr:col>
      <xdr:colOff>101600</xdr:colOff>
      <xdr:row>81</xdr:row>
      <xdr:rowOff>41911</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27635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162561</xdr:rowOff>
    </xdr:from>
    <xdr:to>
      <xdr:col>71</xdr:col>
      <xdr:colOff>177800</xdr:colOff>
      <xdr:row>81</xdr:row>
      <xdr:rowOff>19050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814300" y="138785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200-00000703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200-00000803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200-00000903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200-00000A03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113047</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86377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58438</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62914</xdr:rowOff>
    </xdr:from>
    <xdr:to>
      <xdr:col>116</xdr:col>
      <xdr:colOff>114300</xdr:colOff>
      <xdr:row>86</xdr:row>
      <xdr:rowOff>164514</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4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200-00003703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62925</xdr:rowOff>
    </xdr:from>
    <xdr:to>
      <xdr:col>112</xdr:col>
      <xdr:colOff>38100</xdr:colOff>
      <xdr:row>86</xdr:row>
      <xdr:rowOff>164525</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48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113714</xdr:rowOff>
    </xdr:from>
    <xdr:to>
      <xdr:col>116</xdr:col>
      <xdr:colOff>63500</xdr:colOff>
      <xdr:row>86</xdr:row>
      <xdr:rowOff>113725</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1323300" y="14858414"/>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62940</xdr:rowOff>
    </xdr:from>
    <xdr:to>
      <xdr:col>107</xdr:col>
      <xdr:colOff>101600</xdr:colOff>
      <xdr:row>86</xdr:row>
      <xdr:rowOff>164540</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113725</xdr:rowOff>
    </xdr:from>
    <xdr:to>
      <xdr:col>111</xdr:col>
      <xdr:colOff>177800</xdr:colOff>
      <xdr:row>86</xdr:row>
      <xdr:rowOff>113740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0434300" y="1485842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62951</xdr:rowOff>
    </xdr:from>
    <xdr:to>
      <xdr:col>102</xdr:col>
      <xdr:colOff>165100</xdr:colOff>
      <xdr:row>86</xdr:row>
      <xdr:rowOff>164551</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48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113740</xdr:rowOff>
    </xdr:from>
    <xdr:to>
      <xdr:col>107</xdr:col>
      <xdr:colOff>50800</xdr:colOff>
      <xdr:row>86</xdr:row>
      <xdr:rowOff>113751</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19545300" y="1485844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62962</xdr:rowOff>
    </xdr:from>
    <xdr:to>
      <xdr:col>98</xdr:col>
      <xdr:colOff>38100</xdr:colOff>
      <xdr:row>86</xdr:row>
      <xdr:rowOff>164562</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48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113751</xdr:rowOff>
    </xdr:from>
    <xdr:to>
      <xdr:col>102</xdr:col>
      <xdr:colOff>114300</xdr:colOff>
      <xdr:row>86</xdr:row>
      <xdr:rowOff>113762</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8656300" y="1485845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a:extLst>
            <a:ext uri="{FF2B5EF4-FFF2-40B4-BE49-F238E27FC236}">
              <a16:creationId xmlns:a16="http://schemas.microsoft.com/office/drawing/2014/main" id="{00000000-0008-0000-0200-00004003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a:extLst>
            <a:ext uri="{FF2B5EF4-FFF2-40B4-BE49-F238E27FC236}">
              <a16:creationId xmlns:a16="http://schemas.microsoft.com/office/drawing/2014/main" id="{00000000-0008-0000-0200-00004103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a:extLst>
            <a:ext uri="{FF2B5EF4-FFF2-40B4-BE49-F238E27FC236}">
              <a16:creationId xmlns:a16="http://schemas.microsoft.com/office/drawing/2014/main" id="{00000000-0008-0000-0200-00004203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a:extLst>
            <a:ext uri="{FF2B5EF4-FFF2-40B4-BE49-F238E27FC236}">
              <a16:creationId xmlns:a16="http://schemas.microsoft.com/office/drawing/2014/main" id="{00000000-0008-0000-0200-000043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5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9617</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5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9628</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58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9639</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106</xdr:row>
      <xdr:rowOff>167639</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5481300" y="183315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128451</xdr:rowOff>
    </xdr:from>
    <xdr:to>
      <xdr:col>81</xdr:col>
      <xdr:colOff>50800</xdr:colOff>
      <xdr:row>106</xdr:row>
      <xdr:rowOff>157843</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830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128451</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27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30299</xdr:rowOff>
    </xdr:from>
    <xdr:to>
      <xdr:col>67</xdr:col>
      <xdr:colOff>101600</xdr:colOff>
      <xdr:row>106</xdr:row>
      <xdr:rowOff>131899</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81099</xdr:rowOff>
    </xdr:from>
    <xdr:to>
      <xdr:col>71</xdr:col>
      <xdr:colOff>177800</xdr:colOff>
      <xdr:row>106</xdr:row>
      <xdr:rowOff>99061</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2547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123026</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2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200-00009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200-00009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200-0000A1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85816</xdr:rowOff>
    </xdr:from>
    <xdr:to>
      <xdr:col>116</xdr:col>
      <xdr:colOff>114300</xdr:colOff>
      <xdr:row>105</xdr:row>
      <xdr:rowOff>15966</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2110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108693</xdr:rowOff>
    </xdr:from>
    <xdr:ext cx="469744" cy="259045"/>
    <xdr:sp macro="" textlink="">
      <xdr:nvSpPr>
        <xdr:cNvPr id="941" name="【庁舎】&#10;一人当たり面積該当値テキスト">
          <a:extLst>
            <a:ext uri="{FF2B5EF4-FFF2-40B4-BE49-F238E27FC236}">
              <a16:creationId xmlns:a16="http://schemas.microsoft.com/office/drawing/2014/main" id="{00000000-0008-0000-0200-0000AD030000}"/>
            </a:ext>
          </a:extLst>
        </xdr:cNvPr>
        <xdr:cNvSpPr txBox="1"/>
      </xdr:nvSpPr>
      <xdr:spPr>
        <a:xfrm>
          <a:off x="22199600" y="177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127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136616</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a:off x="21323300" y="179396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77651</xdr:rowOff>
    </xdr:from>
    <xdr:to>
      <xdr:col>107</xdr:col>
      <xdr:colOff>101600</xdr:colOff>
      <xdr:row>105</xdr:row>
      <xdr:rowOff>7801</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038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128451</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20434300" y="179396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95613</xdr:rowOff>
    </xdr:from>
    <xdr:to>
      <xdr:col>102</xdr:col>
      <xdr:colOff>165100</xdr:colOff>
      <xdr:row>105</xdr:row>
      <xdr:rowOff>25763</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9494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128451</xdr:rowOff>
    </xdr:from>
    <xdr:to>
      <xdr:col>107</xdr:col>
      <xdr:colOff>50800</xdr:colOff>
      <xdr:row>104</xdr:row>
      <xdr:rowOff>146413</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9545300" y="1795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133350</xdr:rowOff>
    </xdr:from>
    <xdr:to>
      <xdr:col>102</xdr:col>
      <xdr:colOff>114300</xdr:colOff>
      <xdr:row>104</xdr:row>
      <xdr:rowOff>146413</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a:off x="18656300" y="179641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a:extLst>
            <a:ext uri="{FF2B5EF4-FFF2-40B4-BE49-F238E27FC236}">
              <a16:creationId xmlns:a16="http://schemas.microsoft.com/office/drawing/2014/main" id="{00000000-0008-0000-0200-0000B6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a:extLst>
            <a:ext uri="{FF2B5EF4-FFF2-40B4-BE49-F238E27FC236}">
              <a16:creationId xmlns:a16="http://schemas.microsoft.com/office/drawing/2014/main" id="{00000000-0008-0000-0200-0000B7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a:extLst>
            <a:ext uri="{FF2B5EF4-FFF2-40B4-BE49-F238E27FC236}">
              <a16:creationId xmlns:a16="http://schemas.microsoft.com/office/drawing/2014/main" id="{00000000-0008-0000-0200-0000B8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a:extLst>
            <a:ext uri="{FF2B5EF4-FFF2-40B4-BE49-F238E27FC236}">
              <a16:creationId xmlns:a16="http://schemas.microsoft.com/office/drawing/2014/main" id="{00000000-0008-0000-0200-0000B9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954" name="n_1mainValue【庁舎】&#10;一人当たり面積">
          <a:extLst>
            <a:ext uri="{FF2B5EF4-FFF2-40B4-BE49-F238E27FC236}">
              <a16:creationId xmlns:a16="http://schemas.microsoft.com/office/drawing/2014/main" id="{00000000-0008-0000-0200-0000BA030000}"/>
            </a:ext>
          </a:extLst>
        </xdr:cNvPr>
        <xdr:cNvSpPr txBox="1"/>
      </xdr:nvSpPr>
      <xdr:spPr>
        <a:xfrm>
          <a:off x="21075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24328</xdr:rowOff>
    </xdr:from>
    <xdr:ext cx="469744" cy="259045"/>
    <xdr:sp macro="" textlink="">
      <xdr:nvSpPr>
        <xdr:cNvPr id="955" name="n_2mainValue【庁舎】&#10;一人当たり面積">
          <a:extLst>
            <a:ext uri="{FF2B5EF4-FFF2-40B4-BE49-F238E27FC236}">
              <a16:creationId xmlns:a16="http://schemas.microsoft.com/office/drawing/2014/main" id="{00000000-0008-0000-0200-0000BB030000}"/>
            </a:ext>
          </a:extLst>
        </xdr:cNvPr>
        <xdr:cNvSpPr txBox="1"/>
      </xdr:nvSpPr>
      <xdr:spPr>
        <a:xfrm>
          <a:off x="20199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42290</xdr:rowOff>
    </xdr:from>
    <xdr:ext cx="469744" cy="259045"/>
    <xdr:sp macro="" textlink="">
      <xdr:nvSpPr>
        <xdr:cNvPr id="956" name="n_3mainValue【庁舎】&#10;一人当たり面積">
          <a:extLst>
            <a:ext uri="{FF2B5EF4-FFF2-40B4-BE49-F238E27FC236}">
              <a16:creationId xmlns:a16="http://schemas.microsoft.com/office/drawing/2014/main" id="{00000000-0008-0000-0200-0000BC030000}"/>
            </a:ext>
          </a:extLst>
        </xdr:cNvPr>
        <xdr:cNvSpPr txBox="1"/>
      </xdr:nvSpPr>
      <xdr:spPr>
        <a:xfrm>
          <a:off x="19310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957" name="n_4mainValue【庁舎】&#10;一人当たり面積">
          <a:extLst>
            <a:ext uri="{FF2B5EF4-FFF2-40B4-BE49-F238E27FC236}">
              <a16:creationId xmlns:a16="http://schemas.microsoft.com/office/drawing/2014/main" id="{00000000-0008-0000-0200-0000BD030000}"/>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有形固定資産減価償却率が、図書館、福祉施設、消防施設を除いて類似団体平均を上回っており、体育館・プールでは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％を、庁舎では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％を、保健センター・保健所では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など、今後大規模改修や建替えなどの多額の負担が予想される。また、一人当たり面積では、ほとんどの施設が全国平均、山口県平均、類似団体平均を上回っており、今後も人口減少の影響により上昇していくことが予想される。これらのことから、萩市公共施設等総合管理計画及び萩市公共施設等長寿命化計画に基づき、計画的な予防保全を行うことや施設の集約化等により施設総量の適正化に取り組んでいく必要があることが分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9F8A050-E12F-469F-83E8-0EEE8E7D986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C12904A-B71A-47A1-AB25-6D75EA4B76E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8442756-0024-462D-B6BF-CC8ACC337D7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32AA291-8C2E-4F18-ABBB-418F423C44D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C516DA0-6C37-480B-BDAC-021C68B6A80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3955488-46EF-488A-AE0A-0ACC43529E5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DF82802-4001-4E17-9DF3-32AE3F9D9FE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2E38C46-AF64-41FA-A8B0-6B29DD75419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D61812E-2B87-44C9-9893-A5E2DEC9102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9C02284-8810-4840-B485-459AECCB9DE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F359DC4-0914-47D4-A934-60F82EADCFC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ED92219-8D24-44D5-8C02-3CD657A461F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1153E45-D6E5-4582-868B-C1123AC4414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5B7005E-FE7C-40A9-BF1A-DF3D13233D1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6244E3E-97E1-44B7-BCF4-38D8A5D9244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DB8EA22-ACF8-4779-9BAA-F17517CF3D1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883D12B-2083-4A64-8B89-9B2BB67BDD5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A099DA7-E0D9-404A-8E70-4B09DF9CB5C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42BD11A-B466-4425-88DD-7C6B2F688AE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46E72B2-B58C-436E-A6CD-B994F47B051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42CD9C9-68D5-4F76-819B-C97D1F67444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E4924AE-BB5D-441B-BD7A-2D50BC3CC6A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48CEF86-3CDB-4B20-874F-941DAD8382E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A7C6A2B-6D14-4AE4-B859-4F7BB444349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BCE42C1-4848-4216-B5B4-B42F5330C15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A653088-97DF-4441-BDC5-9EB307C26BC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BAECC3F-0111-4E1D-86EF-658309F79D0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675BEA5-54E1-4A5C-BDF6-33F3DBDCEFD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B52670A-4CFF-4837-BB4B-B4269B3F54D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5F6F1A0-B76C-46BE-B1DE-9AC766C5073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07919F6-33FE-43A3-A1DB-FE79770A809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883A875-5644-4929-8940-8C944A9BBE2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729AA75-3C82-462E-B31F-8841F9D2A91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463329A1-B3C4-4649-90A1-1A2CF5506AAB}"/>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CBEB319-787D-4CF4-A20D-3F926076B09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2791F47-8EF7-49C6-928E-C1B961CE79C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369BBB6-6248-4850-934B-279E789DC3D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3988130-418F-4D71-838A-2ACAD09A7A7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354EB6D-6C42-44B7-B582-8F5A6AEB322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62330C6-E34C-4C59-B8C5-5C37AFA2AC8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38BD5D6-D8AB-4A50-A74B-7BAC0AF3187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80E3643-D8AB-49EC-B77F-A44D5DA0DFF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3D9E9CD-F3BF-4F58-9D56-CA94F0FF9E6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F12D4FA-0ACF-4E59-9F48-FA90279912E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C8D7B1B-3A5A-45A8-A6F4-7B16759A5C3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41D00E2-6930-41FB-A95C-89FE0CEBFD3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1AD20A6-4DC4-4E54-83F0-88527D2387B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43.4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に加え、市内に中心となる産業がないことなどにより、財政基盤が弱く、類似団体平均を下回っている。昨年度と比較して、基準財政需要額は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地域社会再生事業費が算定項目に加わったことにより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基準財政需要額が増加し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地方消費税交付金の増加等により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も増加した。その結果、基準財政収入額の増加率（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％）が基準財政需要額の増加率（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となった。今後も収納率の向上による税収の確保に努めるとともに、さらなる行政の効率化を図ることにより、財政の健全化に努める。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E5C142F-5B46-424B-9FC1-5E78D8C5A98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515E900-9073-4633-8EEF-921B18A1005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7E4C3E4-1912-4D07-A105-234B9209AA5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62548BC-78F5-4D1D-B265-C8AA25D3706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7B941B8-5FC9-4FEE-9753-7E0C4F14B0E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FFF0326-C8F9-40FA-AD06-7E3099B8409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72C38FE-C8D7-489E-8C48-79C2364095A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42B8A55-F57E-4EF1-8294-3242FC90C96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9226DA6-7434-4853-B9C8-6C3C9E3C3BF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875747E-42D4-4C94-943B-86609BD0475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BA82C12-569F-4FEF-BD20-8055CB5B85F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8F90838-2F34-4342-9E4A-700D7011263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90752FB-6D6F-456B-B749-245690819A0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7501AB8-006A-4396-B24E-6CF7B4358BC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278E3E7-CC2B-4BF8-A178-9B083AE856A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8D41B876-8944-4135-B356-9392F1345137}"/>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F14D4DDF-4319-4582-807E-EF78A43BDB69}"/>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8DC4412A-F9EF-427F-B71A-96BA9A4E4505}"/>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FE4C2228-6C96-4683-9FD5-56712F4C3C59}"/>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5F170375-2353-4934-8B6E-5C2B8417AA23}"/>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B43B2AE3-A24D-43F5-A6EF-81FB0BBAE6ED}"/>
            </a:ext>
          </a:extLst>
        </xdr:cNvPr>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563B2898-A383-44E5-8A21-D87DDD933021}"/>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3DAFF9E3-2DB9-4D91-A6AE-D19FCC816F44}"/>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41F29AB4-CF2E-4E01-AC12-3ED4D3401198}"/>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C782DF78-5105-4052-89E4-BA0106CC2A33}"/>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4EF7E215-629E-492F-A3B3-8ACF2213DDC3}"/>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331B60BE-715B-494D-AB8A-2F2B83320FE3}"/>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8B0BE0BC-3646-4B79-A93A-B71300672ADA}"/>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18EBFCDC-C8DA-440A-8AB8-F16DFEB212F3}"/>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11420ED9-1A8F-4AC3-B6E2-A3A005060FCD}"/>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3D68754F-E59C-4188-9B04-62A87E4EFB7E}"/>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C1C054EC-BDB5-4F20-906F-54CE0B4ACDE9}"/>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FB0D0FD0-8AC0-444F-89E4-39FB418E7F97}"/>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232224C5-EB66-421B-82B5-5FF502E97124}"/>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A40AC50-FF7B-4AD8-9825-45E6BEEE4E1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C4C9F20-3F17-4185-8361-F5AA58C05AA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B97BB26-C0C1-41AD-B894-208F45980F2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AC1CD5B-BEC2-42AA-BAC9-DBA4BC9F893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D256936-F9FD-440B-913E-A79F6FD5835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A4B9F3EE-7575-4EBA-B33F-7AD647E36BED}"/>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714D5DCD-08EA-47B9-8E10-CD6057B3B6D9}"/>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1115584A-F06B-4439-8006-AA9598F9AB0C}"/>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9F8826A7-8B28-43FC-A729-D5CE22CFB355}"/>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648A6144-F768-493D-BA4B-6F65BF288C1D}"/>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DD4A1D2E-175A-4B2B-8A73-6349EF411F42}"/>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D9550029-D07F-4AC4-B75D-466D5C5462AE}"/>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A99E6E43-0BEA-43B6-B5E8-ABAFDCE63F18}"/>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D8AE76D9-6A29-495E-A364-3EFA569CF964}"/>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2E0AF070-7DD7-44F0-951A-B2221A3C7F71}"/>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7F20A3A-D996-4073-9E07-8497C84CE47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DFC6666-EFD6-4488-A5C0-B459597121C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C3EECEA-5BC3-4153-A102-D13CE1BD07B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7C5121C-2D62-4439-AC88-A43BFADDD48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F287083-6A22-4F0C-8E27-7DF53BAB3B3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75A5A77-DA1B-49D4-AA05-AC3397964AD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7422966-0277-44DF-A1E5-890520CF3BF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F730929-9D70-47EE-95FE-1C26CA7F40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33700DE-D5A7-43FB-BEE2-17ED50FD92A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E07C488-ADB5-4B5C-8101-F8F2BD453E0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E1E91D7-D6B4-405D-8304-B5EF0B3465D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C2DFBA3-950F-413B-B656-0ADB138839A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26E32AA-9751-4291-B64B-24DF8020CE1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年度は地方債発行の抑制による公債費の減少の他、コロナ禍における事業の中止や規模の縮小、施設運営における必要経費の減少などから、経常経費充当一般財源が大きく減少（</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千万円減）したため、指標は大きく改善した。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年度以降、通常の施設運営の再開に伴い指標が再び悪化する可能性もあるため、引き続き公債費の発行抑制や公共施設等総合管理計画に基づく施設維持管理経費の抑制に努め、財政の健全化を図る。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01AC6C9-0618-486C-A127-CB3D8360443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FF9595C-4A82-4A6D-AF20-CE7F13BB0E3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5E99ACE-2DA3-44F0-B357-4E124C7C8CE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D7D81844-1F55-4E0D-9469-2BC12B3F91F6}"/>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3E5DF487-722C-494F-AC3B-61904D1A7D56}"/>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52324BD8-3152-48D3-9253-30D05DDD1DE5}"/>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CF694343-DB35-4062-95DD-7968A3F3BDDF}"/>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75375F28-2B33-47D9-BFF6-186E3ED32E52}"/>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B4146219-BB78-4191-893F-7895A9ED4F7B}"/>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810105C3-8FAC-4EB5-A08D-4E8AFD8055AE}"/>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97B47312-7125-4FB7-8EA8-9B22E39B42E4}"/>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635EA317-21EF-4A1D-B8B0-316E2091BD97}"/>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395B8BC4-32AE-4D78-A447-19C8AB6ABC2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2D7EF880-C39B-4785-AB7C-6DC75B8F2117}"/>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8E12FF16-3864-4EBB-8019-DE4FB6F4D82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5048E756-951A-4F4A-B2A4-CED7651F0FF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18848992-4A8D-487E-B0E9-D5C67016128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98EC9CAD-DDF6-4E26-B0F5-136B53476E8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62C94363-30AE-463C-88BB-D7E4897F93B2}"/>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59FA5557-BEBD-45BD-8E4F-7FCB5AF7FFC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7C1B5A2D-1F08-41F1-82D8-21A359389143}"/>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B07AFA87-E764-40FB-A278-731DC3EB2A48}"/>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54383598-5095-4AED-AF7D-B15B26EB0B77}"/>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63319</xdr:rowOff>
    </xdr:from>
    <xdr:to>
      <xdr:col>23</xdr:col>
      <xdr:colOff>133350</xdr:colOff>
      <xdr:row>61</xdr:row>
      <xdr:rowOff>2177</xdr:rowOff>
    </xdr:to>
    <xdr:cxnSp macro="">
      <xdr:nvCxnSpPr>
        <xdr:cNvPr id="134" name="直線コネクタ 133">
          <a:extLst>
            <a:ext uri="{FF2B5EF4-FFF2-40B4-BE49-F238E27FC236}">
              <a16:creationId xmlns:a16="http://schemas.microsoft.com/office/drawing/2014/main" id="{414A3787-7B29-49D6-84C6-3A3188B0F7A1}"/>
            </a:ext>
          </a:extLst>
        </xdr:cNvPr>
        <xdr:cNvCxnSpPr/>
      </xdr:nvCxnSpPr>
      <xdr:spPr>
        <a:xfrm flipV="1">
          <a:off x="4114800" y="10350319"/>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C5C9971E-A8FA-49D7-8151-8EC25325F3DA}"/>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BBD3BC8F-99F7-4674-B101-79D3B29F239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2177</xdr:rowOff>
    </xdr:to>
    <xdr:cxnSp macro="">
      <xdr:nvCxnSpPr>
        <xdr:cNvPr id="137" name="直線コネクタ 136">
          <a:extLst>
            <a:ext uri="{FF2B5EF4-FFF2-40B4-BE49-F238E27FC236}">
              <a16:creationId xmlns:a16="http://schemas.microsoft.com/office/drawing/2014/main" id="{F8152DC2-D30C-4E5C-B601-844E250BD234}"/>
            </a:ext>
          </a:extLst>
        </xdr:cNvPr>
        <xdr:cNvCxnSpPr/>
      </xdr:nvCxnSpPr>
      <xdr:spPr>
        <a:xfrm>
          <a:off x="3225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5FCD9986-29C7-450E-8D06-F9F4C209EB87}"/>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E8935413-0D94-4892-A71F-63F27E44CF0F}"/>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15966</xdr:rowOff>
    </xdr:to>
    <xdr:cxnSp macro="">
      <xdr:nvCxnSpPr>
        <xdr:cNvPr id="140" name="直線コネクタ 139">
          <a:extLst>
            <a:ext uri="{FF2B5EF4-FFF2-40B4-BE49-F238E27FC236}">
              <a16:creationId xmlns:a16="http://schemas.microsoft.com/office/drawing/2014/main" id="{FD071CCD-BCE2-41EF-99A4-AC2766156DD9}"/>
            </a:ext>
          </a:extLst>
        </xdr:cNvPr>
        <xdr:cNvCxnSpPr/>
      </xdr:nvCxnSpPr>
      <xdr:spPr>
        <a:xfrm flipV="1">
          <a:off x="2336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DFD268EB-8C70-47EE-BDEE-89EBC55B3C0F}"/>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C2B0A2DC-8735-4026-9291-EC405D6E2F3A}"/>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61</xdr:row>
      <xdr:rowOff>15966</xdr:rowOff>
    </xdr:to>
    <xdr:cxnSp macro="">
      <xdr:nvCxnSpPr>
        <xdr:cNvPr id="143" name="直線コネクタ 142">
          <a:extLst>
            <a:ext uri="{FF2B5EF4-FFF2-40B4-BE49-F238E27FC236}">
              <a16:creationId xmlns:a16="http://schemas.microsoft.com/office/drawing/2014/main" id="{F263F4B1-8017-4E90-9610-CA66E064CC47}"/>
            </a:ext>
          </a:extLst>
        </xdr:cNvPr>
        <xdr:cNvCxnSpPr/>
      </xdr:nvCxnSpPr>
      <xdr:spPr>
        <a:xfrm>
          <a:off x="1447800" y="104020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37E43D7-9690-4326-9739-89D617C887B4}"/>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13510EBD-72B0-480A-9671-AFD0D47941EA}"/>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5261088B-CA96-437C-8853-A8A87A1156FB}"/>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AB459A06-9905-4722-8B5E-CCCC11ED73E7}"/>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424D876-376A-4FA1-BFA9-0AD0653E2A3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811B104-D0AA-4EF6-822A-55CB7CCB8C0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CCF7F18-B5FE-4A74-9B94-0FF233D8B9F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99DF8991-F793-4EE4-BD1C-5C9BB3D48A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74E2CD69-84EF-4C35-A156-B6D44D44866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12519</xdr:rowOff>
    </xdr:from>
    <xdr:to>
      <xdr:col>23</xdr:col>
      <xdr:colOff>184150</xdr:colOff>
      <xdr:row>60</xdr:row>
      <xdr:rowOff>114119</xdr:rowOff>
    </xdr:to>
    <xdr:sp macro="" textlink="">
      <xdr:nvSpPr>
        <xdr:cNvPr id="153" name="楕円 152">
          <a:extLst>
            <a:ext uri="{FF2B5EF4-FFF2-40B4-BE49-F238E27FC236}">
              <a16:creationId xmlns:a16="http://schemas.microsoft.com/office/drawing/2014/main" id="{34504158-8F38-4AD8-8CBA-9852B6480880}"/>
            </a:ext>
          </a:extLst>
        </xdr:cNvPr>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29046</xdr:rowOff>
    </xdr:from>
    <xdr:ext cx="762000" cy="259045"/>
    <xdr:sp macro="" textlink="">
      <xdr:nvSpPr>
        <xdr:cNvPr id="154" name="財政構造の弾力性該当値テキスト">
          <a:extLst>
            <a:ext uri="{FF2B5EF4-FFF2-40B4-BE49-F238E27FC236}">
              <a16:creationId xmlns:a16="http://schemas.microsoft.com/office/drawing/2014/main" id="{EE908400-1B37-41BE-AC77-0842451425CB}"/>
            </a:ext>
          </a:extLst>
        </xdr:cNvPr>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122827</xdr:rowOff>
    </xdr:from>
    <xdr:to>
      <xdr:col>19</xdr:col>
      <xdr:colOff>184150</xdr:colOff>
      <xdr:row>61</xdr:row>
      <xdr:rowOff>52977</xdr:rowOff>
    </xdr:to>
    <xdr:sp macro="" textlink="">
      <xdr:nvSpPr>
        <xdr:cNvPr id="155" name="楕円 154">
          <a:extLst>
            <a:ext uri="{FF2B5EF4-FFF2-40B4-BE49-F238E27FC236}">
              <a16:creationId xmlns:a16="http://schemas.microsoft.com/office/drawing/2014/main" id="{EC1E7707-E549-4C1F-AA11-20D50A75210E}"/>
            </a:ext>
          </a:extLst>
        </xdr:cNvPr>
        <xdr:cNvSpPr/>
      </xdr:nvSpPr>
      <xdr:spPr>
        <a:xfrm>
          <a:off x="4064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37754</xdr:rowOff>
    </xdr:from>
    <xdr:ext cx="736600" cy="259045"/>
    <xdr:sp macro="" textlink="">
      <xdr:nvSpPr>
        <xdr:cNvPr id="156" name="テキスト ボックス 155">
          <a:extLst>
            <a:ext uri="{FF2B5EF4-FFF2-40B4-BE49-F238E27FC236}">
              <a16:creationId xmlns:a16="http://schemas.microsoft.com/office/drawing/2014/main" id="{81BB7FEA-4FC0-4D19-9678-590FAEDB16A6}"/>
            </a:ext>
          </a:extLst>
        </xdr:cNvPr>
        <xdr:cNvSpPr txBox="1"/>
      </xdr:nvSpPr>
      <xdr:spPr>
        <a:xfrm>
          <a:off x="3733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7" name="楕円 156">
          <a:extLst>
            <a:ext uri="{FF2B5EF4-FFF2-40B4-BE49-F238E27FC236}">
              <a16:creationId xmlns:a16="http://schemas.microsoft.com/office/drawing/2014/main" id="{08D70B20-495B-4F79-8800-DAB7B730F2C1}"/>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8" name="テキスト ボックス 157">
          <a:extLst>
            <a:ext uri="{FF2B5EF4-FFF2-40B4-BE49-F238E27FC236}">
              <a16:creationId xmlns:a16="http://schemas.microsoft.com/office/drawing/2014/main" id="{7AB52E26-FDBA-4F9D-8B1D-C2AD0465D9E1}"/>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9" name="楕円 158">
          <a:extLst>
            <a:ext uri="{FF2B5EF4-FFF2-40B4-BE49-F238E27FC236}">
              <a16:creationId xmlns:a16="http://schemas.microsoft.com/office/drawing/2014/main" id="{85F93847-E075-4DCE-A7C8-07BD97B2EA9A}"/>
            </a:ext>
          </a:extLst>
        </xdr:cNvPr>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51543</xdr:rowOff>
    </xdr:from>
    <xdr:ext cx="762000" cy="259045"/>
    <xdr:sp macro="" textlink="">
      <xdr:nvSpPr>
        <xdr:cNvPr id="160" name="テキスト ボックス 159">
          <a:extLst>
            <a:ext uri="{FF2B5EF4-FFF2-40B4-BE49-F238E27FC236}">
              <a16:creationId xmlns:a16="http://schemas.microsoft.com/office/drawing/2014/main" id="{9ACD658F-E826-407A-9AB3-3492887C3B4E}"/>
            </a:ext>
          </a:extLst>
        </xdr:cNvPr>
        <xdr:cNvSpPr txBox="1"/>
      </xdr:nvSpPr>
      <xdr:spPr>
        <a:xfrm>
          <a:off x="1955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64226</xdr:rowOff>
    </xdr:from>
    <xdr:to>
      <xdr:col>7</xdr:col>
      <xdr:colOff>31750</xdr:colOff>
      <xdr:row>60</xdr:row>
      <xdr:rowOff>165826</xdr:rowOff>
    </xdr:to>
    <xdr:sp macro="" textlink="">
      <xdr:nvSpPr>
        <xdr:cNvPr id="161" name="楕円 160">
          <a:extLst>
            <a:ext uri="{FF2B5EF4-FFF2-40B4-BE49-F238E27FC236}">
              <a16:creationId xmlns:a16="http://schemas.microsoft.com/office/drawing/2014/main" id="{5280E662-4506-4E82-A9F9-B32C33256FFF}"/>
            </a:ext>
          </a:extLst>
        </xdr:cNvPr>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150603</xdr:rowOff>
    </xdr:from>
    <xdr:ext cx="762000" cy="259045"/>
    <xdr:sp macro="" textlink="">
      <xdr:nvSpPr>
        <xdr:cNvPr id="162" name="テキスト ボックス 161">
          <a:extLst>
            <a:ext uri="{FF2B5EF4-FFF2-40B4-BE49-F238E27FC236}">
              <a16:creationId xmlns:a16="http://schemas.microsoft.com/office/drawing/2014/main" id="{17BF81F5-BCEC-4513-8C9D-279574BEBC5E}"/>
            </a:ext>
          </a:extLst>
        </xdr:cNvPr>
        <xdr:cNvSpPr txBox="1"/>
      </xdr:nvSpPr>
      <xdr:spPr>
        <a:xfrm>
          <a:off x="1066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DC22585A-03C9-4E5E-A112-4AFD1F1069F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486CDEF4-272E-41F1-B721-0308164B739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1B9E3105-227A-42F7-9AC4-1CCFA041014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3A00E7B8-1318-42FA-A228-8E3312FA6DA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64DB9C67-0E3F-44C9-80BD-AB082DC21C8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1E6EABBD-1D41-491D-A7A6-0A4BFF9C870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D71BB382-751B-47B0-8EBB-B9FDBEDC7B5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1079DE63-FEAD-43C4-A5C5-40B705FEFF1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C0EC3D82-8E8F-4DDE-827A-CEDF8DEBE90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8B6401BF-07F9-4B13-AB76-91AD09309FB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DAC3E4A7-575F-4985-808D-93AC4D2B63A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40A2D195-8982-4E84-8A60-0987EE79F92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C7D949C0-A630-4A8D-8879-B711FEACADD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類似団体平均を大きく上回っているのは、分母となる人口の減少による影響のほか、主に人件費が要因となっている。これは、市町村合併（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村）の影響により職員数が過大となっていることによるものであり、定員の適正化、人件費の抑制に努める。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年度は類似団体の平均値を下回っているが、公共施設等総合管理計画に基づき、引き続き公共施設の適正配置による施設の維持管理経費の削減に努める。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22DC6F7C-7B24-4A3D-BD5C-B4AABA07C15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B80D015B-EF79-4CFF-9BAC-BEF4B0BD5DA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4E2D9FBD-E5F2-4C16-B777-2C938F3997E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AF705379-2904-436C-8D8F-E7500E05967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808E4451-0B58-491B-B945-9A5C8C297E6B}"/>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33683155-816F-412F-A2BC-474D54648B6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31D5620F-6472-456A-ABD4-65C41A74358F}"/>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D3D8B743-53F1-4F2E-BC26-496A7104AD2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30B74868-4F64-4711-9AEC-1C3C8BF71539}"/>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9E7A9C6-34C3-4D57-A7DF-21A5A33D975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DFFEA64-BF3A-4A90-B9C0-C1DEFA993C62}"/>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C1BDBF61-71E2-4536-95AD-D8B3E7D075C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6DE43F8A-FA3E-49EE-AA58-2B54B9E8C77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246EC364-6149-4376-875D-FE9C080A3309}"/>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BE360324-9834-4943-8DC3-8BEAEB0E9B36}"/>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AA814755-DC76-4DA7-A069-BCEDCC5741EF}"/>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ACD2ABED-30F1-4611-871B-945085B7A056}"/>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9BD90A2E-4BC1-4093-AAC6-5D705036D051}"/>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142842</xdr:rowOff>
    </xdr:from>
    <xdr:to>
      <xdr:col>23</xdr:col>
      <xdr:colOff>133350</xdr:colOff>
      <xdr:row>83</xdr:row>
      <xdr:rowOff>160086</xdr:rowOff>
    </xdr:to>
    <xdr:cxnSp macro="">
      <xdr:nvCxnSpPr>
        <xdr:cNvPr id="194" name="直線コネクタ 193">
          <a:extLst>
            <a:ext uri="{FF2B5EF4-FFF2-40B4-BE49-F238E27FC236}">
              <a16:creationId xmlns:a16="http://schemas.microsoft.com/office/drawing/2014/main" id="{875A9D6C-5D26-47FB-98C2-4D94A8378BFE}"/>
            </a:ext>
          </a:extLst>
        </xdr:cNvPr>
        <xdr:cNvCxnSpPr/>
      </xdr:nvCxnSpPr>
      <xdr:spPr>
        <a:xfrm>
          <a:off x="4114800" y="14373192"/>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52A0302A-F680-4735-B2AB-9C5454647F07}"/>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5FDDCD46-FD15-483C-BF40-487032E27F8E}"/>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117808</xdr:rowOff>
    </xdr:from>
    <xdr:to>
      <xdr:col>19</xdr:col>
      <xdr:colOff>133350</xdr:colOff>
      <xdr:row>83</xdr:row>
      <xdr:rowOff>142842</xdr:rowOff>
    </xdr:to>
    <xdr:cxnSp macro="">
      <xdr:nvCxnSpPr>
        <xdr:cNvPr id="197" name="直線コネクタ 196">
          <a:extLst>
            <a:ext uri="{FF2B5EF4-FFF2-40B4-BE49-F238E27FC236}">
              <a16:creationId xmlns:a16="http://schemas.microsoft.com/office/drawing/2014/main" id="{F75AC611-ADBF-4CDA-A5C7-90BA4A9A2C3F}"/>
            </a:ext>
          </a:extLst>
        </xdr:cNvPr>
        <xdr:cNvCxnSpPr/>
      </xdr:nvCxnSpPr>
      <xdr:spPr>
        <a:xfrm>
          <a:off x="3225800" y="14348158"/>
          <a:ext cx="889000" cy="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9BD0CFF1-B072-416D-9D22-AED010A65B4F}"/>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6D6B318E-4DC4-4C33-B0B5-3735C1192D01}"/>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108505</xdr:rowOff>
    </xdr:from>
    <xdr:to>
      <xdr:col>15</xdr:col>
      <xdr:colOff>82550</xdr:colOff>
      <xdr:row>83</xdr:row>
      <xdr:rowOff>117808</xdr:rowOff>
    </xdr:to>
    <xdr:cxnSp macro="">
      <xdr:nvCxnSpPr>
        <xdr:cNvPr id="200" name="直線コネクタ 199">
          <a:extLst>
            <a:ext uri="{FF2B5EF4-FFF2-40B4-BE49-F238E27FC236}">
              <a16:creationId xmlns:a16="http://schemas.microsoft.com/office/drawing/2014/main" id="{00DF1F0E-6CD3-4F38-AA9B-3DC8B4F754BA}"/>
            </a:ext>
          </a:extLst>
        </xdr:cNvPr>
        <xdr:cNvCxnSpPr/>
      </xdr:nvCxnSpPr>
      <xdr:spPr>
        <a:xfrm>
          <a:off x="2336800" y="14338855"/>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A315EAEA-A571-4EE6-AAAA-5236290346DD}"/>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A2C40AE2-19F4-44EC-B35C-70F349EB4594}"/>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108505</xdr:rowOff>
    </xdr:from>
    <xdr:to>
      <xdr:col>11</xdr:col>
      <xdr:colOff>31750</xdr:colOff>
      <xdr:row>83</xdr:row>
      <xdr:rowOff>116418</xdr:rowOff>
    </xdr:to>
    <xdr:cxnSp macro="">
      <xdr:nvCxnSpPr>
        <xdr:cNvPr id="203" name="直線コネクタ 202">
          <a:extLst>
            <a:ext uri="{FF2B5EF4-FFF2-40B4-BE49-F238E27FC236}">
              <a16:creationId xmlns:a16="http://schemas.microsoft.com/office/drawing/2014/main" id="{4A79E4D4-D68E-48EA-8E05-F75795ABDE59}"/>
            </a:ext>
          </a:extLst>
        </xdr:cNvPr>
        <xdr:cNvCxnSpPr/>
      </xdr:nvCxnSpPr>
      <xdr:spPr>
        <a:xfrm flipV="1">
          <a:off x="1447800" y="14338855"/>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60AB5DF8-3FA7-48E7-9889-E364C134209E}"/>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E8FB0161-9428-4161-AA79-D83550E65B6D}"/>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1D35CBAE-E701-4F49-8143-CE279618861D}"/>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827D6D84-B4A2-40C2-B993-4452BB3C739F}"/>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43627D4-1332-492B-ACB7-CFBE6F2AFC2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CB8385E-DF4F-4ED9-BB3E-0994A8E8FEB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94DE423-321D-470E-956B-1027CFC1903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4359EC2-1535-4E2E-B84A-E48F99B74D3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C876BC3-F6EF-4C5C-BCF6-139D9540580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109286</xdr:rowOff>
    </xdr:from>
    <xdr:to>
      <xdr:col>23</xdr:col>
      <xdr:colOff>184150</xdr:colOff>
      <xdr:row>84</xdr:row>
      <xdr:rowOff>39436</xdr:rowOff>
    </xdr:to>
    <xdr:sp macro="" textlink="">
      <xdr:nvSpPr>
        <xdr:cNvPr id="213" name="楕円 212">
          <a:extLst>
            <a:ext uri="{FF2B5EF4-FFF2-40B4-BE49-F238E27FC236}">
              <a16:creationId xmlns:a16="http://schemas.microsoft.com/office/drawing/2014/main" id="{DE739211-0600-4654-888B-D414099E0676}"/>
            </a:ext>
          </a:extLst>
        </xdr:cNvPr>
        <xdr:cNvSpPr/>
      </xdr:nvSpPr>
      <xdr:spPr>
        <a:xfrm>
          <a:off x="4902200" y="143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81363</xdr:rowOff>
    </xdr:from>
    <xdr:ext cx="762000" cy="259045"/>
    <xdr:sp macro="" textlink="">
      <xdr:nvSpPr>
        <xdr:cNvPr id="214" name="人件費・物件費等の状況該当値テキスト">
          <a:extLst>
            <a:ext uri="{FF2B5EF4-FFF2-40B4-BE49-F238E27FC236}">
              <a16:creationId xmlns:a16="http://schemas.microsoft.com/office/drawing/2014/main" id="{F47A9DEF-5EA8-4456-9719-B0292925338E}"/>
            </a:ext>
          </a:extLst>
        </xdr:cNvPr>
        <xdr:cNvSpPr txBox="1"/>
      </xdr:nvSpPr>
      <xdr:spPr>
        <a:xfrm>
          <a:off x="5041900" y="143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92042</xdr:rowOff>
    </xdr:from>
    <xdr:to>
      <xdr:col>19</xdr:col>
      <xdr:colOff>184150</xdr:colOff>
      <xdr:row>84</xdr:row>
      <xdr:rowOff>22192</xdr:rowOff>
    </xdr:to>
    <xdr:sp macro="" textlink="">
      <xdr:nvSpPr>
        <xdr:cNvPr id="215" name="楕円 214">
          <a:extLst>
            <a:ext uri="{FF2B5EF4-FFF2-40B4-BE49-F238E27FC236}">
              <a16:creationId xmlns:a16="http://schemas.microsoft.com/office/drawing/2014/main" id="{3B63D314-76B6-4907-8CDE-F8161685BD26}"/>
            </a:ext>
          </a:extLst>
        </xdr:cNvPr>
        <xdr:cNvSpPr/>
      </xdr:nvSpPr>
      <xdr:spPr>
        <a:xfrm>
          <a:off x="4064000" y="143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6969</xdr:rowOff>
    </xdr:from>
    <xdr:ext cx="736600" cy="259045"/>
    <xdr:sp macro="" textlink="">
      <xdr:nvSpPr>
        <xdr:cNvPr id="216" name="テキスト ボックス 215">
          <a:extLst>
            <a:ext uri="{FF2B5EF4-FFF2-40B4-BE49-F238E27FC236}">
              <a16:creationId xmlns:a16="http://schemas.microsoft.com/office/drawing/2014/main" id="{ABD39502-87B7-4DBE-89C1-8E50D471FA4C}"/>
            </a:ext>
          </a:extLst>
        </xdr:cNvPr>
        <xdr:cNvSpPr txBox="1"/>
      </xdr:nvSpPr>
      <xdr:spPr>
        <a:xfrm>
          <a:off x="3733800" y="1440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67008</xdr:rowOff>
    </xdr:from>
    <xdr:to>
      <xdr:col>15</xdr:col>
      <xdr:colOff>133350</xdr:colOff>
      <xdr:row>83</xdr:row>
      <xdr:rowOff>168608</xdr:rowOff>
    </xdr:to>
    <xdr:sp macro="" textlink="">
      <xdr:nvSpPr>
        <xdr:cNvPr id="217" name="楕円 216">
          <a:extLst>
            <a:ext uri="{FF2B5EF4-FFF2-40B4-BE49-F238E27FC236}">
              <a16:creationId xmlns:a16="http://schemas.microsoft.com/office/drawing/2014/main" id="{9C7ED79B-D2C0-486A-84B1-4C33A5AFF127}"/>
            </a:ext>
          </a:extLst>
        </xdr:cNvPr>
        <xdr:cNvSpPr/>
      </xdr:nvSpPr>
      <xdr:spPr>
        <a:xfrm>
          <a:off x="3175000" y="142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153385</xdr:rowOff>
    </xdr:from>
    <xdr:ext cx="762000" cy="259045"/>
    <xdr:sp macro="" textlink="">
      <xdr:nvSpPr>
        <xdr:cNvPr id="218" name="テキスト ボックス 217">
          <a:extLst>
            <a:ext uri="{FF2B5EF4-FFF2-40B4-BE49-F238E27FC236}">
              <a16:creationId xmlns:a16="http://schemas.microsoft.com/office/drawing/2014/main" id="{149C8C63-5108-49B3-B91B-2C37687D413D}"/>
            </a:ext>
          </a:extLst>
        </xdr:cNvPr>
        <xdr:cNvSpPr txBox="1"/>
      </xdr:nvSpPr>
      <xdr:spPr>
        <a:xfrm>
          <a:off x="2844800" y="1438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57705</xdr:rowOff>
    </xdr:from>
    <xdr:to>
      <xdr:col>11</xdr:col>
      <xdr:colOff>82550</xdr:colOff>
      <xdr:row>83</xdr:row>
      <xdr:rowOff>159305</xdr:rowOff>
    </xdr:to>
    <xdr:sp macro="" textlink="">
      <xdr:nvSpPr>
        <xdr:cNvPr id="219" name="楕円 218">
          <a:extLst>
            <a:ext uri="{FF2B5EF4-FFF2-40B4-BE49-F238E27FC236}">
              <a16:creationId xmlns:a16="http://schemas.microsoft.com/office/drawing/2014/main" id="{16FF686F-E180-4EA0-A332-656FB44EA3C2}"/>
            </a:ext>
          </a:extLst>
        </xdr:cNvPr>
        <xdr:cNvSpPr/>
      </xdr:nvSpPr>
      <xdr:spPr>
        <a:xfrm>
          <a:off x="2286000" y="142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144082</xdr:rowOff>
    </xdr:from>
    <xdr:ext cx="762000" cy="259045"/>
    <xdr:sp macro="" textlink="">
      <xdr:nvSpPr>
        <xdr:cNvPr id="220" name="テキスト ボックス 219">
          <a:extLst>
            <a:ext uri="{FF2B5EF4-FFF2-40B4-BE49-F238E27FC236}">
              <a16:creationId xmlns:a16="http://schemas.microsoft.com/office/drawing/2014/main" id="{D24E567F-CDA7-4B6D-8525-2424841E74E3}"/>
            </a:ext>
          </a:extLst>
        </xdr:cNvPr>
        <xdr:cNvSpPr txBox="1"/>
      </xdr:nvSpPr>
      <xdr:spPr>
        <a:xfrm>
          <a:off x="1955800" y="1437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65618</xdr:rowOff>
    </xdr:from>
    <xdr:to>
      <xdr:col>7</xdr:col>
      <xdr:colOff>31750</xdr:colOff>
      <xdr:row>83</xdr:row>
      <xdr:rowOff>167218</xdr:rowOff>
    </xdr:to>
    <xdr:sp macro="" textlink="">
      <xdr:nvSpPr>
        <xdr:cNvPr id="221" name="楕円 220">
          <a:extLst>
            <a:ext uri="{FF2B5EF4-FFF2-40B4-BE49-F238E27FC236}">
              <a16:creationId xmlns:a16="http://schemas.microsoft.com/office/drawing/2014/main" id="{89D526D8-B1D6-45A9-A7B6-670E1DDB641B}"/>
            </a:ext>
          </a:extLst>
        </xdr:cNvPr>
        <xdr:cNvSpPr/>
      </xdr:nvSpPr>
      <xdr:spPr>
        <a:xfrm>
          <a:off x="1397000" y="142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151995</xdr:rowOff>
    </xdr:from>
    <xdr:ext cx="762000" cy="259045"/>
    <xdr:sp macro="" textlink="">
      <xdr:nvSpPr>
        <xdr:cNvPr id="222" name="テキスト ボックス 221">
          <a:extLst>
            <a:ext uri="{FF2B5EF4-FFF2-40B4-BE49-F238E27FC236}">
              <a16:creationId xmlns:a16="http://schemas.microsoft.com/office/drawing/2014/main" id="{E8A3CD17-C259-4CFE-A8F5-3079A471EE98}"/>
            </a:ext>
          </a:extLst>
        </xdr:cNvPr>
        <xdr:cNvSpPr txBox="1"/>
      </xdr:nvSpPr>
      <xdr:spPr>
        <a:xfrm>
          <a:off x="1066800" y="1438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6E160BE-0BFA-47D6-87C3-9AE3366E85F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106E9CF-76D8-4728-BD54-999F698043D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6DEE1C29-1A10-4797-B00E-ABD0A910ADB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62E7686-C48E-4284-BCDF-81619F16265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A6183EB3-AAA5-46DA-95AA-64297897464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F859804E-52A7-495A-9111-E4B5EEA9AC2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FEBB0D5B-CA2C-4D43-99E1-D86FFE5D6FF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44D9419-3348-4F9E-8CB3-1B2EEB05829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A37413CE-D763-4E56-884B-2CA2919FB73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3EED33C9-C13A-474C-9982-B95032050A8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5FD7FD83-A5FA-4BB8-B000-F1277534C3E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CE124561-6E62-4E46-82B1-93BC775FE56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84267352-C204-4433-892A-82EEC070545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月）に、厳正な職務職階制度や行政給料表（二）を導入し、平成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年度には、抜本的な給与構造改革を行った。さらに特殊勤務手当や住居手当の廃止・減額などの見直しを行い、給与制度の適正化に努めている。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今後の国の給与や地域の民間給与を考慮しながら更なる給与制度の適正化に努める。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B6315C87-6A43-44BD-B532-697DA48F768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E6B8FC82-4CB6-49DB-BD66-0597E635402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C7132554-332A-49F2-9305-AFF49BB89A0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6E3849F7-9D0E-42B0-A4F0-C877AC38F4C4}"/>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7D6AF035-C370-400B-877A-C40A7BCC56A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11010C6A-ECD3-4864-A2D4-A91B4717DAF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4E06ABF4-7384-4798-A503-89C73D837F8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C3E93B71-065D-4EFB-82FE-E8BD232D4C7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E9D3921D-5276-4E5B-9127-9F0F0A51BAB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A312C6F8-F152-4B37-A668-91B433E706AE}"/>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F3924008-39FC-4C02-AA4B-E6EA23DC846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413B2862-6790-4B9A-B415-3187C4A1581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C66C3476-0C8E-4DFB-BC0C-F7E292E7BA7F}"/>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2EAB1CD1-F2A2-4428-9CFA-BEEEB4BFB15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3F28143E-038A-4D79-930B-9EBB4EDC140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EA6D225C-27CA-4D85-B5D2-E185E023106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C8ED6723-38BF-4F25-A128-75F81D69135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109538C3-D4AC-4994-87E0-EBB983599E7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54D02FE4-BB6B-470E-AA7D-43F357936D35}"/>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5FB8B473-5FD8-4DCF-85E4-E34648A4761A}"/>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237A98B2-E10E-43A9-83A9-9D9FF4C8694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EDEEB870-5485-4058-BF45-8D6C29C94C0A}"/>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169636</xdr:rowOff>
    </xdr:to>
    <xdr:cxnSp macro="">
      <xdr:nvCxnSpPr>
        <xdr:cNvPr id="258" name="直線コネクタ 257">
          <a:extLst>
            <a:ext uri="{FF2B5EF4-FFF2-40B4-BE49-F238E27FC236}">
              <a16:creationId xmlns:a16="http://schemas.microsoft.com/office/drawing/2014/main" id="{D7850164-D929-482C-9D8B-D0B9DB1FD2A9}"/>
            </a:ext>
          </a:extLst>
        </xdr:cNvPr>
        <xdr:cNvCxnSpPr/>
      </xdr:nvCxnSpPr>
      <xdr:spPr>
        <a:xfrm>
          <a:off x="16179800" y="147313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A4AD6983-77FB-4A8C-925C-AD8437892D7D}"/>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7EB00685-2853-4565-9789-06003AB0E732}"/>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id="{B7E9BC0B-F947-4D98-A934-B199953F8E2F}"/>
            </a:ext>
          </a:extLst>
        </xdr:cNvPr>
        <xdr:cNvCxnSpPr/>
      </xdr:nvCxnSpPr>
      <xdr:spPr>
        <a:xfrm>
          <a:off x="15290800" y="1471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7949224A-1050-4A8E-A80B-B5A8B050B601}"/>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709DA49B-52FE-455D-9649-CA944A986959}"/>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86</xdr:row>
      <xdr:rowOff>55638</xdr:rowOff>
    </xdr:to>
    <xdr:cxnSp macro="">
      <xdr:nvCxnSpPr>
        <xdr:cNvPr id="264" name="直線コネクタ 263">
          <a:extLst>
            <a:ext uri="{FF2B5EF4-FFF2-40B4-BE49-F238E27FC236}">
              <a16:creationId xmlns:a16="http://schemas.microsoft.com/office/drawing/2014/main" id="{550F99E8-5E02-479B-9DB9-7215B7A25042}"/>
            </a:ext>
          </a:extLst>
        </xdr:cNvPr>
        <xdr:cNvCxnSpPr/>
      </xdr:nvCxnSpPr>
      <xdr:spPr>
        <a:xfrm flipV="1">
          <a:off x="14401800" y="1471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23A2B427-2DF2-4939-9370-41792EEBEB9A}"/>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5419E85D-E78E-439C-8DD8-944FE414135A}"/>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55638</xdr:rowOff>
    </xdr:to>
    <xdr:cxnSp macro="">
      <xdr:nvCxnSpPr>
        <xdr:cNvPr id="267" name="直線コネクタ 266">
          <a:extLst>
            <a:ext uri="{FF2B5EF4-FFF2-40B4-BE49-F238E27FC236}">
              <a16:creationId xmlns:a16="http://schemas.microsoft.com/office/drawing/2014/main" id="{0A4D0FBD-7562-4EF0-B973-DFFC550D3BE0}"/>
            </a:ext>
          </a:extLst>
        </xdr:cNvPr>
        <xdr:cNvCxnSpPr/>
      </xdr:nvCxnSpPr>
      <xdr:spPr>
        <a:xfrm>
          <a:off x="13512800" y="147084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890BAF77-EEC7-4D59-9E51-1F0090BE5FE2}"/>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11BC6239-4391-43FE-AAC9-6F93E1458A3B}"/>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48D9A2A2-FEF0-4363-AC8A-E8F653594BA5}"/>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F4C8E52A-21B8-47CA-BC50-BC0668EBA725}"/>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17ED68F-43E5-40A4-9828-7F28784A713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CEABBBA-3E85-449B-B4EB-184CF8BF6E5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1CD87A9-F68B-427E-ADC7-5A4B769CAC9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F1FAE04-6D59-4364-AF1C-71F01E5433A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B53EF12-A52F-44DA-9B28-40DD2A614C5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7" name="楕円 276">
          <a:extLst>
            <a:ext uri="{FF2B5EF4-FFF2-40B4-BE49-F238E27FC236}">
              <a16:creationId xmlns:a16="http://schemas.microsoft.com/office/drawing/2014/main" id="{6623DF6F-9D27-449B-968D-A714ED13DB18}"/>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8" name="給与水準   （国との比較）該当値テキスト">
          <a:extLst>
            <a:ext uri="{FF2B5EF4-FFF2-40B4-BE49-F238E27FC236}">
              <a16:creationId xmlns:a16="http://schemas.microsoft.com/office/drawing/2014/main" id="{4C85EF5E-543D-4DC0-A884-AD627F6E8B38}"/>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a:extLst>
            <a:ext uri="{FF2B5EF4-FFF2-40B4-BE49-F238E27FC236}">
              <a16:creationId xmlns:a16="http://schemas.microsoft.com/office/drawing/2014/main" id="{AE567817-D3C5-4178-BEFA-A8795FC5CE63}"/>
            </a:ext>
          </a:extLst>
        </xdr:cNvPr>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a:extLst>
            <a:ext uri="{FF2B5EF4-FFF2-40B4-BE49-F238E27FC236}">
              <a16:creationId xmlns:a16="http://schemas.microsoft.com/office/drawing/2014/main" id="{1DD9D1B8-0E6C-433C-B0E4-E1A71F79E6A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1" name="楕円 280">
          <a:extLst>
            <a:ext uri="{FF2B5EF4-FFF2-40B4-BE49-F238E27FC236}">
              <a16:creationId xmlns:a16="http://schemas.microsoft.com/office/drawing/2014/main" id="{999AE1A7-1CEB-4FE5-931B-DCBC14E45BDF}"/>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10782</xdr:rowOff>
    </xdr:from>
    <xdr:ext cx="762000" cy="259045"/>
    <xdr:sp macro="" textlink="">
      <xdr:nvSpPr>
        <xdr:cNvPr id="282" name="テキスト ボックス 281">
          <a:extLst>
            <a:ext uri="{FF2B5EF4-FFF2-40B4-BE49-F238E27FC236}">
              <a16:creationId xmlns:a16="http://schemas.microsoft.com/office/drawing/2014/main" id="{6EAF1DD8-92EB-44F5-9DE5-AF1C860FDA13}"/>
            </a:ext>
          </a:extLst>
        </xdr:cNvPr>
        <xdr:cNvSpPr txBox="1"/>
      </xdr:nvSpPr>
      <xdr:spPr>
        <a:xfrm>
          <a:off x="14909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3" name="楕円 282">
          <a:extLst>
            <a:ext uri="{FF2B5EF4-FFF2-40B4-BE49-F238E27FC236}">
              <a16:creationId xmlns:a16="http://schemas.microsoft.com/office/drawing/2014/main" id="{F9767FA4-CD55-4789-B297-33BF9755F70A}"/>
            </a:ext>
          </a:extLst>
        </xdr:cNvPr>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84" name="テキスト ボックス 283">
          <a:extLst>
            <a:ext uri="{FF2B5EF4-FFF2-40B4-BE49-F238E27FC236}">
              <a16:creationId xmlns:a16="http://schemas.microsoft.com/office/drawing/2014/main" id="{63E71137-6C9A-4BB1-9E3B-73B08642BBB2}"/>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a:extLst>
            <a:ext uri="{FF2B5EF4-FFF2-40B4-BE49-F238E27FC236}">
              <a16:creationId xmlns:a16="http://schemas.microsoft.com/office/drawing/2014/main" id="{FD70C921-A593-42E9-8539-EA7580B050EF}"/>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47496FF1-CFAF-49A4-9D95-26B45005EC4B}"/>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47E1C8B5-F4A8-4B6B-ADAF-970EA745320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7FE5BBA5-78CB-4F05-8CFD-B208FBF69C6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4926DC0-4830-48C0-B013-74C0869128E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4E209B36-9904-438B-8A62-1EB3EDD1764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9F0BF74-B5EC-48DC-957A-70C161E18FC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200067B0-3894-4378-AE13-51686E0B339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EAAB629-473E-49F7-8A23-69590D3C73D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5234E5A-5451-41E1-AE57-2043F8A120D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3553F2F-83ED-4D8A-B346-6E23965A885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B38000AD-98D6-4FB2-B95A-21980C7978C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32ED3D6-653C-4824-8CE8-BE19506D4A2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9B3B64A4-7F42-47E8-AB8D-881F41898C7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B10941B-3EBE-486F-A9CE-3EC817A6536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多団体（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類似団体・全国平均と比較して職員数が多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市町村合併後は、定員適正化計画を策定し、新規採用職員の抑制や早期退職制度等により計画的に人員削減を行っており、平成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人削減しているが、民間活力の導入等により組織体制を見直し、引き続き定員の適正化に努める。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443A834-BF84-4601-8787-16E7CEC637B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93707D4-C981-43DE-9320-07F11631860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AC58AADF-2EFD-4609-AF6E-6A85D9248A9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78B639BD-0073-421D-B2AE-D2D5DFC0932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BB77CD9F-FF87-486C-8617-38897D1181E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9020822A-27A2-4F25-9460-FCF9557F9F2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BAE26CD3-F18B-4974-8016-52F3FEAFF66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CEFFD652-48D1-4898-AAB8-A7DBD781A60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C970AC8F-1BD3-420A-906A-35E04E46147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5E95998F-5720-4E4E-935C-093824B1335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9188BFD7-3E18-438B-B7AB-5EEFC09D8CA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95C53807-231E-4170-8BA4-F75E7B5DC55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EDBAC54-44AE-4E7C-AF22-422B599F656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23A2207B-3CFC-4D79-84FE-1D5F405D017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1152B9D8-A15B-446A-9FF8-ADEAAFB3A12A}"/>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2E92567-C88A-457F-B6C2-73E2EF01326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9A35EC85-CFCC-44C6-979F-244A3F1F170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BC4E767F-953A-4522-BE82-2E153AFE0F9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D8BA250E-39CF-4F87-944D-F67C046E9F8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29AE5091-6C1F-4DC2-9270-8A96C8082615}"/>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E19D043E-D86E-4878-98EB-D5154AFB9CAC}"/>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A20A3859-DE42-45BE-ABD3-1C1EAE584F16}"/>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2E5F82AA-12CA-4AA4-9980-96E825C8C442}"/>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61202</xdr:rowOff>
    </xdr:from>
    <xdr:to>
      <xdr:col>81</xdr:col>
      <xdr:colOff>44450</xdr:colOff>
      <xdr:row>64</xdr:row>
      <xdr:rowOff>89928</xdr:rowOff>
    </xdr:to>
    <xdr:cxnSp macro="">
      <xdr:nvCxnSpPr>
        <xdr:cNvPr id="323" name="直線コネクタ 322">
          <a:extLst>
            <a:ext uri="{FF2B5EF4-FFF2-40B4-BE49-F238E27FC236}">
              <a16:creationId xmlns:a16="http://schemas.microsoft.com/office/drawing/2014/main" id="{08FFEFB1-1B6E-45A1-AA6F-E6F750E4DBBE}"/>
            </a:ext>
          </a:extLst>
        </xdr:cNvPr>
        <xdr:cNvCxnSpPr/>
      </xdr:nvCxnSpPr>
      <xdr:spPr>
        <a:xfrm>
          <a:off x="16179800" y="11034002"/>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69B0974C-F70C-4B0C-9E16-5930F1E16AB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9198F78E-45C0-4ADA-9EE3-F55D3857B09C}"/>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34774</xdr:rowOff>
    </xdr:from>
    <xdr:to>
      <xdr:col>77</xdr:col>
      <xdr:colOff>44450</xdr:colOff>
      <xdr:row>64</xdr:row>
      <xdr:rowOff>61202</xdr:rowOff>
    </xdr:to>
    <xdr:cxnSp macro="">
      <xdr:nvCxnSpPr>
        <xdr:cNvPr id="326" name="直線コネクタ 325">
          <a:extLst>
            <a:ext uri="{FF2B5EF4-FFF2-40B4-BE49-F238E27FC236}">
              <a16:creationId xmlns:a16="http://schemas.microsoft.com/office/drawing/2014/main" id="{CCAAF5FF-92AB-44E1-B411-50F5EFE54AB3}"/>
            </a:ext>
          </a:extLst>
        </xdr:cNvPr>
        <xdr:cNvCxnSpPr/>
      </xdr:nvCxnSpPr>
      <xdr:spPr>
        <a:xfrm>
          <a:off x="15290800" y="1100757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9875332D-E91E-444D-9904-FE82168C374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204EC3AC-24FE-4709-B0AE-038130FDA8F9}"/>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7196</xdr:rowOff>
    </xdr:from>
    <xdr:to>
      <xdr:col>72</xdr:col>
      <xdr:colOff>203200</xdr:colOff>
      <xdr:row>64</xdr:row>
      <xdr:rowOff>34774</xdr:rowOff>
    </xdr:to>
    <xdr:cxnSp macro="">
      <xdr:nvCxnSpPr>
        <xdr:cNvPr id="329" name="直線コネクタ 328">
          <a:extLst>
            <a:ext uri="{FF2B5EF4-FFF2-40B4-BE49-F238E27FC236}">
              <a16:creationId xmlns:a16="http://schemas.microsoft.com/office/drawing/2014/main" id="{FD263600-5261-4B84-B96B-16332392E771}"/>
            </a:ext>
          </a:extLst>
        </xdr:cNvPr>
        <xdr:cNvCxnSpPr/>
      </xdr:nvCxnSpPr>
      <xdr:spPr>
        <a:xfrm>
          <a:off x="14401800" y="1097999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494CFC93-3ABE-4A72-AD42-92BB412C1E37}"/>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8FD3731A-FD52-470F-9724-A90036CF51BA}"/>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151070</xdr:rowOff>
    </xdr:from>
    <xdr:to>
      <xdr:col>68</xdr:col>
      <xdr:colOff>152400</xdr:colOff>
      <xdr:row>64</xdr:row>
      <xdr:rowOff>7196</xdr:rowOff>
    </xdr:to>
    <xdr:cxnSp macro="">
      <xdr:nvCxnSpPr>
        <xdr:cNvPr id="332" name="直線コネクタ 331">
          <a:extLst>
            <a:ext uri="{FF2B5EF4-FFF2-40B4-BE49-F238E27FC236}">
              <a16:creationId xmlns:a16="http://schemas.microsoft.com/office/drawing/2014/main" id="{F9E02A89-1367-40AC-9BE2-B198D8AC698D}"/>
            </a:ext>
          </a:extLst>
        </xdr:cNvPr>
        <xdr:cNvCxnSpPr/>
      </xdr:nvCxnSpPr>
      <xdr:spPr>
        <a:xfrm>
          <a:off x="13512800" y="1095242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CA17A50E-C173-44D3-9136-F6CD6D190A6F}"/>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8AFA61B3-6662-4858-9F56-611F06EF5936}"/>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79EC7181-A2CF-40CD-B617-F01D9E98AD12}"/>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B775CA3F-FCFE-4DFC-9437-2AAF35E289C1}"/>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7688E68-6741-4FC4-B7B4-B7D2C158C25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96C5159-99C3-4468-88DC-B68FAE166EE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6C04160-F0AF-4555-8F01-C1ED57E0B5C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1E520BF-181D-448F-A145-9D0673B8ED6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2E720FF-C9CC-4F55-8753-6D04AF264EA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39128</xdr:rowOff>
    </xdr:from>
    <xdr:to>
      <xdr:col>81</xdr:col>
      <xdr:colOff>95250</xdr:colOff>
      <xdr:row>64</xdr:row>
      <xdr:rowOff>140728</xdr:rowOff>
    </xdr:to>
    <xdr:sp macro="" textlink="">
      <xdr:nvSpPr>
        <xdr:cNvPr id="342" name="楕円 341">
          <a:extLst>
            <a:ext uri="{FF2B5EF4-FFF2-40B4-BE49-F238E27FC236}">
              <a16:creationId xmlns:a16="http://schemas.microsoft.com/office/drawing/2014/main" id="{D3C35589-6C09-46FC-B432-5CDF77A8AC75}"/>
            </a:ext>
          </a:extLst>
        </xdr:cNvPr>
        <xdr:cNvSpPr/>
      </xdr:nvSpPr>
      <xdr:spPr>
        <a:xfrm>
          <a:off x="169672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11205</xdr:rowOff>
    </xdr:from>
    <xdr:ext cx="762000" cy="259045"/>
    <xdr:sp macro="" textlink="">
      <xdr:nvSpPr>
        <xdr:cNvPr id="343" name="定員管理の状況該当値テキスト">
          <a:extLst>
            <a:ext uri="{FF2B5EF4-FFF2-40B4-BE49-F238E27FC236}">
              <a16:creationId xmlns:a16="http://schemas.microsoft.com/office/drawing/2014/main" id="{71D81FEF-E708-4EF5-A550-D09F37FD90D9}"/>
            </a:ext>
          </a:extLst>
        </xdr:cNvPr>
        <xdr:cNvSpPr txBox="1"/>
      </xdr:nvSpPr>
      <xdr:spPr>
        <a:xfrm>
          <a:off x="17106900" y="1098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10402</xdr:rowOff>
    </xdr:from>
    <xdr:to>
      <xdr:col>77</xdr:col>
      <xdr:colOff>95250</xdr:colOff>
      <xdr:row>64</xdr:row>
      <xdr:rowOff>112002</xdr:rowOff>
    </xdr:to>
    <xdr:sp macro="" textlink="">
      <xdr:nvSpPr>
        <xdr:cNvPr id="344" name="楕円 343">
          <a:extLst>
            <a:ext uri="{FF2B5EF4-FFF2-40B4-BE49-F238E27FC236}">
              <a16:creationId xmlns:a16="http://schemas.microsoft.com/office/drawing/2014/main" id="{2C8C4329-DBED-4AFD-9BA5-8A48D45CF0C9}"/>
            </a:ext>
          </a:extLst>
        </xdr:cNvPr>
        <xdr:cNvSpPr/>
      </xdr:nvSpPr>
      <xdr:spPr>
        <a:xfrm>
          <a:off x="16129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96779</xdr:rowOff>
    </xdr:from>
    <xdr:ext cx="736600" cy="259045"/>
    <xdr:sp macro="" textlink="">
      <xdr:nvSpPr>
        <xdr:cNvPr id="345" name="テキスト ボックス 344">
          <a:extLst>
            <a:ext uri="{FF2B5EF4-FFF2-40B4-BE49-F238E27FC236}">
              <a16:creationId xmlns:a16="http://schemas.microsoft.com/office/drawing/2014/main" id="{88487933-0BA7-4EDA-9764-14C18B40B3CA}"/>
            </a:ext>
          </a:extLst>
        </xdr:cNvPr>
        <xdr:cNvSpPr txBox="1"/>
      </xdr:nvSpPr>
      <xdr:spPr>
        <a:xfrm>
          <a:off x="15798800" y="1106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155424</xdr:rowOff>
    </xdr:from>
    <xdr:to>
      <xdr:col>73</xdr:col>
      <xdr:colOff>44450</xdr:colOff>
      <xdr:row>64</xdr:row>
      <xdr:rowOff>85574</xdr:rowOff>
    </xdr:to>
    <xdr:sp macro="" textlink="">
      <xdr:nvSpPr>
        <xdr:cNvPr id="346" name="楕円 345">
          <a:extLst>
            <a:ext uri="{FF2B5EF4-FFF2-40B4-BE49-F238E27FC236}">
              <a16:creationId xmlns:a16="http://schemas.microsoft.com/office/drawing/2014/main" id="{436F358E-F5BC-4BF4-A698-B7FF70BF223F}"/>
            </a:ext>
          </a:extLst>
        </xdr:cNvPr>
        <xdr:cNvSpPr/>
      </xdr:nvSpPr>
      <xdr:spPr>
        <a:xfrm>
          <a:off x="15240000" y="10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70351</xdr:rowOff>
    </xdr:from>
    <xdr:ext cx="762000" cy="259045"/>
    <xdr:sp macro="" textlink="">
      <xdr:nvSpPr>
        <xdr:cNvPr id="347" name="テキスト ボックス 346">
          <a:extLst>
            <a:ext uri="{FF2B5EF4-FFF2-40B4-BE49-F238E27FC236}">
              <a16:creationId xmlns:a16="http://schemas.microsoft.com/office/drawing/2014/main" id="{AC4D2157-156E-45B3-9493-3DB53F60FEE2}"/>
            </a:ext>
          </a:extLst>
        </xdr:cNvPr>
        <xdr:cNvSpPr txBox="1"/>
      </xdr:nvSpPr>
      <xdr:spPr>
        <a:xfrm>
          <a:off x="14909800" y="110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127846</xdr:rowOff>
    </xdr:from>
    <xdr:to>
      <xdr:col>68</xdr:col>
      <xdr:colOff>203200</xdr:colOff>
      <xdr:row>64</xdr:row>
      <xdr:rowOff>57996</xdr:rowOff>
    </xdr:to>
    <xdr:sp macro="" textlink="">
      <xdr:nvSpPr>
        <xdr:cNvPr id="348" name="楕円 347">
          <a:extLst>
            <a:ext uri="{FF2B5EF4-FFF2-40B4-BE49-F238E27FC236}">
              <a16:creationId xmlns:a16="http://schemas.microsoft.com/office/drawing/2014/main" id="{F1BAE5CD-A17C-4A8A-8ABD-87265A4761A9}"/>
            </a:ext>
          </a:extLst>
        </xdr:cNvPr>
        <xdr:cNvSpPr/>
      </xdr:nvSpPr>
      <xdr:spPr>
        <a:xfrm>
          <a:off x="14351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42773</xdr:rowOff>
    </xdr:from>
    <xdr:ext cx="762000" cy="259045"/>
    <xdr:sp macro="" textlink="">
      <xdr:nvSpPr>
        <xdr:cNvPr id="349" name="テキスト ボックス 348">
          <a:extLst>
            <a:ext uri="{FF2B5EF4-FFF2-40B4-BE49-F238E27FC236}">
              <a16:creationId xmlns:a16="http://schemas.microsoft.com/office/drawing/2014/main" id="{84D8C7ED-2DEB-45AB-9155-01F3AF356AD3}"/>
            </a:ext>
          </a:extLst>
        </xdr:cNvPr>
        <xdr:cNvSpPr txBox="1"/>
      </xdr:nvSpPr>
      <xdr:spPr>
        <a:xfrm>
          <a:off x="14020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100270</xdr:rowOff>
    </xdr:from>
    <xdr:to>
      <xdr:col>64</xdr:col>
      <xdr:colOff>152400</xdr:colOff>
      <xdr:row>64</xdr:row>
      <xdr:rowOff>30420</xdr:rowOff>
    </xdr:to>
    <xdr:sp macro="" textlink="">
      <xdr:nvSpPr>
        <xdr:cNvPr id="350" name="楕円 349">
          <a:extLst>
            <a:ext uri="{FF2B5EF4-FFF2-40B4-BE49-F238E27FC236}">
              <a16:creationId xmlns:a16="http://schemas.microsoft.com/office/drawing/2014/main" id="{F7A9150B-8ADB-4268-A999-3523E58F6E99}"/>
            </a:ext>
          </a:extLst>
        </xdr:cNvPr>
        <xdr:cNvSpPr/>
      </xdr:nvSpPr>
      <xdr:spPr>
        <a:xfrm>
          <a:off x="13462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15197</xdr:rowOff>
    </xdr:from>
    <xdr:ext cx="762000" cy="259045"/>
    <xdr:sp macro="" textlink="">
      <xdr:nvSpPr>
        <xdr:cNvPr id="351" name="テキスト ボックス 350">
          <a:extLst>
            <a:ext uri="{FF2B5EF4-FFF2-40B4-BE49-F238E27FC236}">
              <a16:creationId xmlns:a16="http://schemas.microsoft.com/office/drawing/2014/main" id="{A9B015F0-8087-4AA6-BA06-59897FDF3925}"/>
            </a:ext>
          </a:extLst>
        </xdr:cNvPr>
        <xdr:cNvSpPr txBox="1"/>
      </xdr:nvSpPr>
      <xdr:spPr>
        <a:xfrm>
          <a:off x="13131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E08ED8F8-8BEC-4EBA-BD2B-DB6518EAB45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A32D990E-739A-4BEF-8333-C368A0141B7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84C5FB2-2AD6-4CBA-BDFF-521D7DBF96E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6FAAB4A-F391-4E02-8738-961A9B1C1C4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184F4D01-5D02-48BF-8B70-BEA4A5B7E57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B0B531E2-08B0-465C-9695-6C83F2294BA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6E8489B4-5A7A-4011-95E9-EDC7C8A04D2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7FC42440-3C74-47AA-953D-138B962B6C3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7B4C3C82-6B70-4F71-8407-D45DBC6D022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9E570DE8-2E83-49D9-B9D6-2CC4754D4A9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68FA9C87-A1E7-4188-8123-99001C6F5CD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149B37D6-DBB2-4FC1-B04C-733A877064F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26CDA013-DE20-42A6-930A-395CBEDFE86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年度は、元利償還金全体では前年度から減少（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普通交付税の減少に備え地方債発行額の抑制や償還期間の短縮を行ってきたことから、発行額が償還額を下回る状況が続いている。加えて、交付税算入率が高い地方債の選択に努めていることから、指標は改善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今後も将来負担比率と同様、地方債発行の抑制に努める。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B0B41918-7133-4BE8-A7E8-4CF1C1470E9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C5168AA1-F880-4874-B73E-1A79AC464AA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C2B0E646-353D-454C-B3AF-9F37A157EAD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788C2911-ACEE-4A95-887B-2157CC0F006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96B25010-8387-468A-A3E7-1658AB741C9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F564D3F3-D068-4C70-939A-903790F2F9C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7C5D7B38-D495-42E5-BB8A-1435D6B9C5F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4E278A40-2301-4B67-BBBB-EBD36BA7C5A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13E223F1-A91B-4D4A-89BC-134B1C0F9E7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4A2590FD-C97D-4AC0-A41C-EB5699695CA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ABED9558-AA94-446B-A9B4-22F7721D136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5FA1C792-DCF9-43EE-8C62-A4B3DD23393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3BAF04F0-5207-47A9-9C73-1938553F0EE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F26E57AE-2A46-40E1-92A5-5A65A28E102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FF502E4D-5DA5-47FA-81EB-CC4F68CE9DC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AEF147DD-F27E-4937-8DFD-4E44B4729C6F}"/>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6867A013-E04D-490B-B785-490AC2B6802E}"/>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CC4302F1-2FDB-4158-8350-8979AC961C1E}"/>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83B19080-0BD7-4814-AD01-87AAC50043E8}"/>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FF77FEA8-7D64-46B4-802B-25938E93EB8E}"/>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123084</xdr:rowOff>
    </xdr:from>
    <xdr:to>
      <xdr:col>81</xdr:col>
      <xdr:colOff>44450</xdr:colOff>
      <xdr:row>36</xdr:row>
      <xdr:rowOff>135149</xdr:rowOff>
    </xdr:to>
    <xdr:cxnSp macro="">
      <xdr:nvCxnSpPr>
        <xdr:cNvPr id="385" name="直線コネクタ 384">
          <a:extLst>
            <a:ext uri="{FF2B5EF4-FFF2-40B4-BE49-F238E27FC236}">
              <a16:creationId xmlns:a16="http://schemas.microsoft.com/office/drawing/2014/main" id="{8C3A7538-7355-4189-9D7A-9B8BD5C6D724}"/>
            </a:ext>
          </a:extLst>
        </xdr:cNvPr>
        <xdr:cNvCxnSpPr/>
      </xdr:nvCxnSpPr>
      <xdr:spPr>
        <a:xfrm flipV="1">
          <a:off x="16179800" y="629528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3CF3C131-2D1B-47A1-A349-0B7C1E78D7B9}"/>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E3709136-4822-4880-8DD6-463B33D9BF79}"/>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151236</xdr:rowOff>
    </xdr:to>
    <xdr:cxnSp macro="">
      <xdr:nvCxnSpPr>
        <xdr:cNvPr id="388" name="直線コネクタ 387">
          <a:extLst>
            <a:ext uri="{FF2B5EF4-FFF2-40B4-BE49-F238E27FC236}">
              <a16:creationId xmlns:a16="http://schemas.microsoft.com/office/drawing/2014/main" id="{1B51367A-A87D-49C9-AFB1-4FD26AAC4D14}"/>
            </a:ext>
          </a:extLst>
        </xdr:cNvPr>
        <xdr:cNvCxnSpPr/>
      </xdr:nvCxnSpPr>
      <xdr:spPr>
        <a:xfrm flipV="1">
          <a:off x="15290800" y="63073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BC99FC70-EFB9-4423-AC85-93D55667F0BC}"/>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B71BBDC7-BE4F-42FC-9830-AD1D61810F79}"/>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161290</xdr:rowOff>
    </xdr:to>
    <xdr:cxnSp macro="">
      <xdr:nvCxnSpPr>
        <xdr:cNvPr id="391" name="直線コネクタ 390">
          <a:extLst>
            <a:ext uri="{FF2B5EF4-FFF2-40B4-BE49-F238E27FC236}">
              <a16:creationId xmlns:a16="http://schemas.microsoft.com/office/drawing/2014/main" id="{4C049779-E302-4A20-AEAB-097AFD044580}"/>
            </a:ext>
          </a:extLst>
        </xdr:cNvPr>
        <xdr:cNvCxnSpPr/>
      </xdr:nvCxnSpPr>
      <xdr:spPr>
        <a:xfrm flipV="1">
          <a:off x="14401800" y="63234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A384E36F-80E1-4171-875F-C8DA989B0D69}"/>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40E4FE40-6AB5-479F-8577-7339D3EFD9F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3916</xdr:rowOff>
    </xdr:to>
    <xdr:cxnSp macro="">
      <xdr:nvCxnSpPr>
        <xdr:cNvPr id="394" name="直線コネクタ 393">
          <a:extLst>
            <a:ext uri="{FF2B5EF4-FFF2-40B4-BE49-F238E27FC236}">
              <a16:creationId xmlns:a16="http://schemas.microsoft.com/office/drawing/2014/main" id="{5B0FF1A3-9C41-4FF3-87C2-00DEDF72DADA}"/>
            </a:ext>
          </a:extLst>
        </xdr:cNvPr>
        <xdr:cNvCxnSpPr/>
      </xdr:nvCxnSpPr>
      <xdr:spPr>
        <a:xfrm flipV="1">
          <a:off x="13512800" y="633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91EFB428-BDA2-46FE-98F1-2B9DD9DFEBA9}"/>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E1141EAC-F002-4D27-B543-E907ED772D9B}"/>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645C8918-6729-4999-BF41-0812530675E4}"/>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3086F653-AF8C-4CC8-99B7-2C72CB22D168}"/>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B595FC7-6BFC-4F41-AA87-5EF5CB29101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D54D496-00AC-458F-8310-5C0F2F9993D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E9CD997-F63E-424D-8B95-6EF89F4BF0B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D3C2C31-A24F-4CD0-8731-9BE2E91906D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95F2C6C7-D859-4174-8E30-BC0E52B283C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72284</xdr:rowOff>
    </xdr:from>
    <xdr:to>
      <xdr:col>81</xdr:col>
      <xdr:colOff>95250</xdr:colOff>
      <xdr:row>37</xdr:row>
      <xdr:rowOff>2434</xdr:rowOff>
    </xdr:to>
    <xdr:sp macro="" textlink="">
      <xdr:nvSpPr>
        <xdr:cNvPr id="404" name="楕円 403">
          <a:extLst>
            <a:ext uri="{FF2B5EF4-FFF2-40B4-BE49-F238E27FC236}">
              <a16:creationId xmlns:a16="http://schemas.microsoft.com/office/drawing/2014/main" id="{73D8D5A5-26CD-408A-8B86-CF6822FD90A7}"/>
            </a:ext>
          </a:extLst>
        </xdr:cNvPr>
        <xdr:cNvSpPr/>
      </xdr:nvSpPr>
      <xdr:spPr>
        <a:xfrm>
          <a:off x="169672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88811</xdr:rowOff>
    </xdr:from>
    <xdr:ext cx="762000" cy="259045"/>
    <xdr:sp macro="" textlink="">
      <xdr:nvSpPr>
        <xdr:cNvPr id="405" name="公債費負担の状況該当値テキスト">
          <a:extLst>
            <a:ext uri="{FF2B5EF4-FFF2-40B4-BE49-F238E27FC236}">
              <a16:creationId xmlns:a16="http://schemas.microsoft.com/office/drawing/2014/main" id="{A63A1B86-DBBD-4E8E-BDBD-32CD9B9E85F5}"/>
            </a:ext>
          </a:extLst>
        </xdr:cNvPr>
        <xdr:cNvSpPr txBox="1"/>
      </xdr:nvSpPr>
      <xdr:spPr>
        <a:xfrm>
          <a:off x="17106900" y="608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84349</xdr:rowOff>
    </xdr:from>
    <xdr:to>
      <xdr:col>77</xdr:col>
      <xdr:colOff>95250</xdr:colOff>
      <xdr:row>37</xdr:row>
      <xdr:rowOff>14499</xdr:rowOff>
    </xdr:to>
    <xdr:sp macro="" textlink="">
      <xdr:nvSpPr>
        <xdr:cNvPr id="406" name="楕円 405">
          <a:extLst>
            <a:ext uri="{FF2B5EF4-FFF2-40B4-BE49-F238E27FC236}">
              <a16:creationId xmlns:a16="http://schemas.microsoft.com/office/drawing/2014/main" id="{3D761C6D-8691-4B1A-9135-C6EBBECC5CB4}"/>
            </a:ext>
          </a:extLst>
        </xdr:cNvPr>
        <xdr:cNvSpPr/>
      </xdr:nvSpPr>
      <xdr:spPr>
        <a:xfrm>
          <a:off x="16129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24676</xdr:rowOff>
    </xdr:from>
    <xdr:ext cx="736600" cy="259045"/>
    <xdr:sp macro="" textlink="">
      <xdr:nvSpPr>
        <xdr:cNvPr id="407" name="テキスト ボックス 406">
          <a:extLst>
            <a:ext uri="{FF2B5EF4-FFF2-40B4-BE49-F238E27FC236}">
              <a16:creationId xmlns:a16="http://schemas.microsoft.com/office/drawing/2014/main" id="{0E6DFB36-4AEA-461F-B4F8-B9FCFDE3E937}"/>
            </a:ext>
          </a:extLst>
        </xdr:cNvPr>
        <xdr:cNvSpPr txBox="1"/>
      </xdr:nvSpPr>
      <xdr:spPr>
        <a:xfrm>
          <a:off x="15798800" y="60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id="{D6130B6B-F62A-40F9-A615-E394C6EFD464}"/>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152C5DFD-F329-4D44-AE56-55D4E64A2059}"/>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10" name="楕円 409">
          <a:extLst>
            <a:ext uri="{FF2B5EF4-FFF2-40B4-BE49-F238E27FC236}">
              <a16:creationId xmlns:a16="http://schemas.microsoft.com/office/drawing/2014/main" id="{78E83D51-A092-4460-872E-AA0FE9683ED2}"/>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11" name="テキスト ボックス 410">
          <a:extLst>
            <a:ext uri="{FF2B5EF4-FFF2-40B4-BE49-F238E27FC236}">
              <a16:creationId xmlns:a16="http://schemas.microsoft.com/office/drawing/2014/main" id="{611D2313-4A69-4DFF-BDB0-90B25B3B4303}"/>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2" name="楕円 411">
          <a:extLst>
            <a:ext uri="{FF2B5EF4-FFF2-40B4-BE49-F238E27FC236}">
              <a16:creationId xmlns:a16="http://schemas.microsoft.com/office/drawing/2014/main" id="{8D1B1A90-D0F9-41C7-AC85-F171026F9CF1}"/>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3" name="テキスト ボックス 412">
          <a:extLst>
            <a:ext uri="{FF2B5EF4-FFF2-40B4-BE49-F238E27FC236}">
              <a16:creationId xmlns:a16="http://schemas.microsoft.com/office/drawing/2014/main" id="{0F440A44-E5C2-4F8E-ADCA-7F2126D6E1C1}"/>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7A4F24B-9D38-4A2B-844A-9773F35C69E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99363631-F042-4891-AF77-82181D2C3C6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35D1076F-0872-4CEC-BCA5-7C350B4D86E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EEED4ABD-C50B-4CF7-A735-83E0258C35F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B1E786FB-185B-4A21-84FA-9E0737C9676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FAF8BA03-63C8-4BED-8ECE-E0C164D0E1F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7FC2415-C615-4637-8C89-BEB14AB714C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1B35779-ABC0-42CF-9185-9DCA8AE4956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58F99EA2-7E7B-46E8-844C-07769A9B0D3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EA39CC1A-7F0A-4889-BAA2-1C7D71E2BB8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76814E56-5AC4-478F-8B06-64E97752802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7670063-5C73-44E9-BC28-75D11A2CD3C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87189F1-5E34-41DA-8F2D-E6CA1522833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地方債残高の減少（</a:t>
          </a:r>
          <a:r>
            <a:rPr kumimoji="1" lang="en-US" altLang="ja-JP" sz="1100">
              <a:latin typeface="ＭＳ Ｐゴシック" panose="020B0600070205080204" pitchFamily="50" charset="-128"/>
              <a:ea typeface="ＭＳ Ｐゴシック" panose="020B0600070205080204" pitchFamily="50" charset="-128"/>
            </a:rPr>
            <a:t>733</a:t>
          </a:r>
          <a:r>
            <a:rPr kumimoji="1" lang="ja-JP" altLang="en-US" sz="1100">
              <a:latin typeface="ＭＳ Ｐゴシック" panose="020B0600070205080204" pitchFamily="50" charset="-128"/>
              <a:ea typeface="ＭＳ Ｐゴシック" panose="020B0600070205080204" pitchFamily="50" charset="-128"/>
            </a:rPr>
            <a:t>百万円減）、公営企業債等繰入見込額の減少（</a:t>
          </a:r>
          <a:r>
            <a:rPr kumimoji="1" lang="en-US" altLang="ja-JP" sz="1100">
              <a:latin typeface="ＭＳ Ｐゴシック" panose="020B0600070205080204" pitchFamily="50" charset="-128"/>
              <a:ea typeface="ＭＳ Ｐゴシック" panose="020B0600070205080204" pitchFamily="50" charset="-128"/>
            </a:rPr>
            <a:t>382</a:t>
          </a:r>
          <a:r>
            <a:rPr kumimoji="1" lang="ja-JP" altLang="en-US" sz="1100">
              <a:latin typeface="ＭＳ Ｐゴシック" panose="020B0600070205080204" pitchFamily="50" charset="-128"/>
              <a:ea typeface="ＭＳ Ｐゴシック" panose="020B0600070205080204" pitchFamily="50" charset="-128"/>
            </a:rPr>
            <a:t>百万円減）などの要因により将来負担額は減少したものの、都市計画税の減少（</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百万円減）や基準財政需要額算入見込額の減少（</a:t>
          </a:r>
          <a:r>
            <a:rPr kumimoji="1" lang="en-US" altLang="ja-JP" sz="1100">
              <a:latin typeface="ＭＳ Ｐゴシック" panose="020B0600070205080204" pitchFamily="50" charset="-128"/>
              <a:ea typeface="ＭＳ Ｐゴシック" panose="020B0600070205080204" pitchFamily="50" charset="-128"/>
            </a:rPr>
            <a:t>1,122</a:t>
          </a:r>
          <a:r>
            <a:rPr kumimoji="1" lang="ja-JP" altLang="en-US" sz="1100">
              <a:latin typeface="ＭＳ Ｐゴシック" panose="020B0600070205080204" pitchFamily="50" charset="-128"/>
              <a:ea typeface="ＭＳ Ｐゴシック" panose="020B0600070205080204" pitchFamily="50" charset="-128"/>
            </a:rPr>
            <a:t>百万円）などにより充当可能財源が大きく減少したことにより指標は悪化している。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過疎対策事業債、合併特例事業債など交付税措置の割合が高い地方債が多いことから、全国平均より良い状況ではあるが、市町村合併により、庁舎、学校、公民館など</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を超える膨大な公共施設を保有しており、建て替えや大規模改修等、多額の経費を要する事業が見込まれる。今後も地方債発行の抑制に努める。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2F89D92D-56F4-40EF-BE21-6520E166DDD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1EA8B62D-9E7C-46C3-91E9-FD8E6BDCE7C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16AA7C5F-CF48-46E8-8E2B-EA6C0A8D3A1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F7703AF6-2E01-4FCA-ACCF-E77565DACB0B}"/>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8C7EB049-25D7-4ADB-A9E9-94825301B7C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4DAA1A9A-BC9F-4661-9C7B-4275018B8B5B}"/>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AD81CB11-9E3E-4801-B40A-5B660F68A2C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1EF476E9-071A-47E8-93A3-117659FCFBE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F3E7D83-906F-4798-8F74-3055E2AA62B1}"/>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714B50E2-38CA-49C4-A604-787ACECA06F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EEBF7D79-3B87-492F-84A3-13C53498E95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C3F75F48-1050-4367-A9DE-466FC6767D8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63D1D5FF-C423-4755-8C28-E066CED74C3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7585C9FC-5DE4-4E85-8E08-D903ADF5D2F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7CD71BC2-736E-4513-BA94-84509DD224A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CE15A173-9837-42F6-85C3-AACC7873D27D}"/>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CFC34608-9DF5-4668-81B9-160B457F7117}"/>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BCA962A4-50B2-46FD-8A95-0B55D3688DEB}"/>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DAD79829-34E4-436D-BCE8-54520161CF64}"/>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77B4BCD8-CA0D-4EDE-A61D-AEC6C414D38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F458E1E-67B0-49A3-8ED9-03E2629CD01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B8D07317-A246-41EC-92B7-4F0B7801D1D6}"/>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942248C1-CCB9-4ABD-85F7-EAFE8CB1A61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F79A4417-4345-4AFC-86EC-2D3BA49C6F41}"/>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B7E75F18-A360-41D9-AB41-208C0226E0CE}"/>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5740210E-8C31-4AB8-A561-76E0DDCAA2A4}"/>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621EFE7D-2D76-4C8B-8769-88503765B158}"/>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57C5903A-BB2C-43E2-9B42-A61186A510F4}"/>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ED1EA6AC-11DC-4F09-B4D8-E47EDD831BF9}"/>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6" name="テキスト ボックス 455">
          <a:extLst>
            <a:ext uri="{FF2B5EF4-FFF2-40B4-BE49-F238E27FC236}">
              <a16:creationId xmlns:a16="http://schemas.microsoft.com/office/drawing/2014/main" id="{E884A22D-A97D-4785-89D9-6938DAC40CFE}"/>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21C439B-7FD3-4DF4-B4F8-5E52F27CD3A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EEF758B-1000-40FB-8145-2D9791A8F62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6094A80-324B-4C0B-89D5-1B437D4E7FB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76647C8-E060-421B-89D4-FC7846E9DAF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D41049C-CD48-48C7-BDDF-6F29C80A278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98256</xdr:rowOff>
    </xdr:from>
    <xdr:to>
      <xdr:col>81</xdr:col>
      <xdr:colOff>95250</xdr:colOff>
      <xdr:row>14</xdr:row>
      <xdr:rowOff>28406</xdr:rowOff>
    </xdr:to>
    <xdr:sp macro="" textlink="">
      <xdr:nvSpPr>
        <xdr:cNvPr id="462" name="楕円 461">
          <a:extLst>
            <a:ext uri="{FF2B5EF4-FFF2-40B4-BE49-F238E27FC236}">
              <a16:creationId xmlns:a16="http://schemas.microsoft.com/office/drawing/2014/main" id="{852A75A5-DD48-41B7-BE31-966C7D3D0C78}"/>
            </a:ext>
          </a:extLst>
        </xdr:cNvPr>
        <xdr:cNvSpPr/>
      </xdr:nvSpPr>
      <xdr:spPr>
        <a:xfrm>
          <a:off x="169672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19533</xdr:rowOff>
    </xdr:from>
    <xdr:ext cx="762000" cy="259045"/>
    <xdr:sp macro="" textlink="">
      <xdr:nvSpPr>
        <xdr:cNvPr id="463" name="将来負担の状況該当値テキスト">
          <a:extLst>
            <a:ext uri="{FF2B5EF4-FFF2-40B4-BE49-F238E27FC236}">
              <a16:creationId xmlns:a16="http://schemas.microsoft.com/office/drawing/2014/main" id="{AFAEE5DF-455D-4E2F-9ED1-EEB58E61A278}"/>
            </a:ext>
          </a:extLst>
        </xdr:cNvPr>
        <xdr:cNvSpPr txBox="1"/>
      </xdr:nvSpPr>
      <xdr:spPr>
        <a:xfrm>
          <a:off x="17106900" y="224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111929</xdr:rowOff>
    </xdr:from>
    <xdr:to>
      <xdr:col>64</xdr:col>
      <xdr:colOff>152400</xdr:colOff>
      <xdr:row>14</xdr:row>
      <xdr:rowOff>42079</xdr:rowOff>
    </xdr:to>
    <xdr:sp macro="" textlink="">
      <xdr:nvSpPr>
        <xdr:cNvPr id="464" name="楕円 463">
          <a:extLst>
            <a:ext uri="{FF2B5EF4-FFF2-40B4-BE49-F238E27FC236}">
              <a16:creationId xmlns:a16="http://schemas.microsoft.com/office/drawing/2014/main" id="{07DA71EC-1313-4437-8E33-014BA9ADCAAD}"/>
            </a:ext>
          </a:extLst>
        </xdr:cNvPr>
        <xdr:cNvSpPr/>
      </xdr:nvSpPr>
      <xdr:spPr>
        <a:xfrm>
          <a:off x="13462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52256</xdr:rowOff>
    </xdr:from>
    <xdr:ext cx="762000" cy="259045"/>
    <xdr:sp macro="" textlink="">
      <xdr:nvSpPr>
        <xdr:cNvPr id="465" name="テキスト ボックス 464">
          <a:extLst>
            <a:ext uri="{FF2B5EF4-FFF2-40B4-BE49-F238E27FC236}">
              <a16:creationId xmlns:a16="http://schemas.microsoft.com/office/drawing/2014/main" id="{0FD677F6-CC73-4BB1-8E49-ECA092EF5588}"/>
            </a:ext>
          </a:extLst>
        </xdr:cNvPr>
        <xdr:cNvSpPr txBox="1"/>
      </xdr:nvSpPr>
      <xdr:spPr>
        <a:xfrm>
          <a:off x="13131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D6040D0-6494-41CF-B532-9CA8DB62530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0053D94-FAA0-4355-998A-25ADA1F8AC4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4C96DF2-D1DD-459F-881F-44161061806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D2D9C0D-275C-4F22-A799-A94E0640FE9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98B34B8-2803-476D-91CF-6B3F2BA7CA0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A1F5E27-88D1-4283-A0AD-96D63AF5DF0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4586852-C4CB-43F5-BA81-341DB2BB18B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6B1305-DAA9-40B6-A40F-8D9C5E55B9E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237634D-28E3-4CA6-A7F8-004BECEEA57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DDDAC7D-79E0-4254-A51B-C8A4BEEF5CC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FB941C9A-66F8-40F1-95F1-B17F10B31D6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3D6136F-3CB9-4D35-949F-41609511453D}"/>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A05A583-E099-424F-BFBE-0C88D5A90399}"/>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44F3AD9-ECC3-477A-912A-9E6215F2555D}"/>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3BEB0A0-3E79-4A5E-BE50-622DC7AB9748}"/>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327472B-094E-4A78-A58A-FC07E199BE1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4D77D8E-B0E6-4596-A3CC-BEB27F5128D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C64D4C1F-3454-4641-B380-145172550FA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355EBD6-9D67-41F0-8EA5-55494500678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574B8BB-69A0-4543-810F-212E8009FA2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ABC74B9-529A-4D41-8D70-6238540AB3B5}"/>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E8CE89D-A0E7-49A6-8C50-874252131889}"/>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E0BA15E-B5B6-45C0-B0E5-B2E6968244AA}"/>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1F11AA7-15B7-4CE7-911C-228D65FBE05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C16323A-FAF6-40D4-B8DC-8E4C742AEFD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F89BB43-9816-46F2-984B-D8DB3BD507C3}"/>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16007B5-4D6D-45C6-8FEE-022BA173D11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93C1939-BDC2-4950-91EF-0E521C59295E}"/>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965438D-57E4-4D27-A637-BAC01B3022AB}"/>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472B3E9-0BEB-4041-90CB-952E9245381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CCE4D00-4460-4231-B93E-E12C9250A46D}"/>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6500D14-C409-40F1-887E-9344E3CBF6D3}"/>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5706142-72A6-4DD6-8B29-026AFFCE484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AC22A76-820C-4341-9C52-16ADF336F58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96DD5420-5713-4A2B-AE00-46D74193701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92F41CE-88B7-4F61-90ED-2D783644E70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648C3B1-3F8B-455B-BE23-1ECD4473C5B2}"/>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CA99479-0FA6-4C34-BF95-2F365E930D1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A923AE8-DB5B-41DF-A464-D363187DA0E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F5471E97-385A-4FC6-A193-87083097DA8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15E70688-039D-4D8B-A399-0C168274377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7EB12A8E-D647-466B-96C3-1FA919E4431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73693CA-3E91-4B9C-A1E0-1365ADEABE8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令和</a:t>
          </a:r>
          <a:r>
            <a:rPr kumimoji="1" lang="en-US" altLang="ja-JP" sz="1200" baseline="0">
              <a:latin typeface="ＭＳ Ｐゴシック" panose="020B0600070205080204" pitchFamily="50" charset="-128"/>
              <a:ea typeface="ＭＳ Ｐゴシック" panose="020B0600070205080204" pitchFamily="50" charset="-128"/>
            </a:rPr>
            <a:t>2</a:t>
          </a:r>
          <a:r>
            <a:rPr kumimoji="1" lang="ja-JP" altLang="en-US" sz="1200" baseline="0">
              <a:latin typeface="ＭＳ Ｐゴシック" panose="020B0600070205080204" pitchFamily="50" charset="-128"/>
              <a:ea typeface="ＭＳ Ｐゴシック" panose="020B0600070205080204" pitchFamily="50" charset="-128"/>
            </a:rPr>
            <a:t>年度は、減収補填債（特例分）や猶予特例債の発行もあり経常一般財源総額が昨年度に比べて約</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億</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千万円増加したものの、人件費に係る経常経費充当一般財源が約</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千万円増加したため、比率としては横ばいとなった。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比率が類似団体平均を上回って推移しているのは市町村合併（</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市</a:t>
          </a:r>
          <a:r>
            <a:rPr kumimoji="1" lang="en-US" altLang="ja-JP" sz="1200" baseline="0">
              <a:latin typeface="ＭＳ Ｐゴシック" panose="020B0600070205080204" pitchFamily="50" charset="-128"/>
              <a:ea typeface="ＭＳ Ｐゴシック" panose="020B0600070205080204" pitchFamily="50" charset="-128"/>
            </a:rPr>
            <a:t>2</a:t>
          </a:r>
          <a:r>
            <a:rPr kumimoji="1" lang="ja-JP" altLang="en-US" sz="1200" baseline="0">
              <a:latin typeface="ＭＳ Ｐゴシック" panose="020B0600070205080204" pitchFamily="50" charset="-128"/>
              <a:ea typeface="ＭＳ Ｐゴシック" panose="020B0600070205080204" pitchFamily="50" charset="-128"/>
            </a:rPr>
            <a:t>町</a:t>
          </a:r>
          <a:r>
            <a:rPr kumimoji="1" lang="en-US" altLang="ja-JP" sz="1200" baseline="0">
              <a:latin typeface="ＭＳ Ｐゴシック" panose="020B0600070205080204" pitchFamily="50" charset="-128"/>
              <a:ea typeface="ＭＳ Ｐゴシック" panose="020B0600070205080204" pitchFamily="50" charset="-128"/>
            </a:rPr>
            <a:t>4</a:t>
          </a:r>
          <a:r>
            <a:rPr kumimoji="1" lang="ja-JP" altLang="en-US" sz="1200" baseline="0">
              <a:latin typeface="ＭＳ Ｐゴシック" panose="020B0600070205080204" pitchFamily="50" charset="-128"/>
              <a:ea typeface="ＭＳ Ｐゴシック" panose="020B0600070205080204" pitchFamily="50" charset="-128"/>
            </a:rPr>
            <a:t>村）により職員数が過大となっていることが要因であるため、引き続き定員の適正化及び経常的な人件費の抑制に努める。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50549B6-F56A-46C9-9300-4765C6C93C6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C876655-8C7B-4A3C-806B-37AA0B30FEF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DEC2792-DCEB-49FD-B74A-26FC0CCD7837}"/>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98CCC37-4E5C-4820-A3C8-72E3247050E7}"/>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90E811F7-F269-4F35-B3F0-D8C87DDCDD5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2C2C214-41ED-4BF8-97AE-E47BBC8369E8}"/>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FB8F3D44-7047-4279-9FBD-BB701F0EEB9C}"/>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A909CE8-B0AA-4581-9FFF-AC6D238D9CA4}"/>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369D217D-ADF9-4FF2-9758-615B877FBD7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F0450166-C167-4C3C-9968-46F0B275E57F}"/>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D96EC64-59BF-4D03-ABC7-97D2372191AF}"/>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5A124305-A300-4BD1-B526-2B28C9BA0EB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230002C0-F99A-42A4-907D-A023ED40EAFB}"/>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D25F1299-74D8-432D-A679-BAD0FEE4CC4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F58D2E64-4657-49E4-A09B-C25D8BCDE0B9}"/>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222B0A0D-C7CA-44E5-A227-7ACF7D93936F}"/>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EB294822-39D4-446B-B396-40B26D746959}"/>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E94B3A4F-A67D-4431-AD27-1E45CE7EF178}"/>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A14CB530-47DC-4177-98BC-25233C659C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7C6833CE-620B-4285-88BD-03FC01304BA7}"/>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BEAFA81C-CD34-47A6-910D-B634D196D4DE}"/>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4A99377C-66AB-400B-98EC-F075E7B40C10}"/>
            </a:ext>
          </a:extLst>
        </xdr:cNvPr>
        <xdr:cNvCxnSpPr/>
      </xdr:nvCxnSpPr>
      <xdr:spPr>
        <a:xfrm>
          <a:off x="3987800" y="6847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5D28856C-74E4-4E66-82E6-28570B158328}"/>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AA66E989-2CE2-4C4D-8162-E19BB240237D}"/>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BCED0BC5-0D15-41BB-A2D1-E235F88637FE}"/>
            </a:ext>
          </a:extLst>
        </xdr:cNvPr>
        <xdr:cNvCxnSpPr/>
      </xdr:nvCxnSpPr>
      <xdr:spPr>
        <a:xfrm>
          <a:off x="3098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9487D5BC-A46A-4C26-9D7D-A274E5CCFF3F}"/>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23D1E0FC-0F8B-46ED-95E3-B3409CEB2D02}"/>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id="{27BE192B-54D8-4C0E-93DC-F4177540380D}"/>
            </a:ext>
          </a:extLst>
        </xdr:cNvPr>
        <xdr:cNvCxnSpPr/>
      </xdr:nvCxnSpPr>
      <xdr:spPr>
        <a:xfrm flipV="1">
          <a:off x="2209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52C0D422-2E30-46AF-940D-48CFEE23E12C}"/>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40A31820-5B0D-4947-902A-580D5F33F49D}"/>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id="{E0A13081-ABB8-4C97-835F-BD14974A5580}"/>
            </a:ext>
          </a:extLst>
        </xdr:cNvPr>
        <xdr:cNvCxnSpPr/>
      </xdr:nvCxnSpPr>
      <xdr:spPr>
        <a:xfrm>
          <a:off x="1320800" y="675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D1C548C8-3156-44E3-8AA3-F12C7E270668}"/>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C51D1BD7-46A4-4460-98AD-FCAF6BE09EC1}"/>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7DB7D51F-B1C6-468A-8D77-3BE9E31BC728}"/>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265299FB-8EC1-4580-A4A6-0775D610FA6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3A7D617-90A9-4396-9405-1D708FE8DB3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929BAEC-EA60-4773-85C2-1AD51F37A8F1}"/>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B14232D1-4195-4135-A08A-5EBD4B3782F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DBBF45A-ACF9-4EBC-BBDD-AD3F798576B7}"/>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C32F6DE9-7B75-489E-AAE4-7E08C6C5BAEB}"/>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85578F93-174A-4D58-800E-38ADC280E1B6}"/>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id="{090F22AB-58DC-41A1-9E89-453807FEE12B}"/>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6ADD28E6-959F-4D2E-BE74-274DF1179A62}"/>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EDE50087-DB92-4336-908D-B973999633A2}"/>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id="{B8917CBC-84AD-42B0-BBFC-3AEF9CF7838A}"/>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id="{44D24362-D780-4FAB-BDA6-9877F5E9FEEB}"/>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a:extLst>
            <a:ext uri="{FF2B5EF4-FFF2-40B4-BE49-F238E27FC236}">
              <a16:creationId xmlns:a16="http://schemas.microsoft.com/office/drawing/2014/main" id="{1A598F26-03CF-48E5-896C-EEDD971D8BC6}"/>
            </a:ext>
          </a:extLst>
        </xdr:cNvPr>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a:extLst>
            <a:ext uri="{FF2B5EF4-FFF2-40B4-BE49-F238E27FC236}">
              <a16:creationId xmlns:a16="http://schemas.microsoft.com/office/drawing/2014/main" id="{A314AF79-2EEF-4CCC-A900-50A1D1DF1C2F}"/>
            </a:ext>
          </a:extLst>
        </xdr:cNvPr>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FD2293BF-39FC-4843-91E9-6E9A6717F573}"/>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762235C3-AEFA-491B-89EA-E1ACBE222DDA}"/>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63BBDB38-7567-4DC9-810A-A2126F2C95A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DD2E4FFA-5397-4A2D-9EBB-0B077406DE17}"/>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69AB04F-07F0-4D4E-A1DC-9F64709B3ED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DFFAE09F-1A20-4329-AE43-18FE46E76F76}"/>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9F80793C-1F3D-4AFF-A244-73F7592FA604}"/>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35416602-7C0F-46FB-994E-FC4E935E5F7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12EC6AD-0B64-49F6-90A5-2BD31F42FC11}"/>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388631E-9718-4A51-ADC8-28651547DD8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A42FAC67-5766-4E93-A59F-12433439D9C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ECC2C380-1E79-4F3D-BF2F-2B683617DDA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F46D4F50-7D60-4B81-BD71-C6D2604D9D4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予算編成の段階から一般行政経費に上限額を設定するなど経常経費の増加を抑制し経費削減に努めていることから、類似団体平均および全国平均を下回って推移している。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多数の施設を有していることなどから維持管理経費の増加により比率としても増加傾向であったが、令和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年度については、コロナ禍における事業の中止や規模の縮小、施設運営における必要経費の減少などから経常的な物件費支出が昨年度にくらべて大きく減少（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千万円減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し、比率としても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年度の比率減少は一時的なものであるため、引き続き経常経費の削減や公共施設の適正配置による施設の維持管理経費の削減および使用料収入の増加など自主財源の確保に努める。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DF8F9BE5-976D-4A38-BCD3-C5BEA322B96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D6C74FF8-DD12-4039-8613-37D2063B9A7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F7A65F52-879A-417E-93C3-915DDDB35ED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4D83FB6F-8C36-49B6-BF32-D6EFBF5814FE}"/>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9B2F746F-E8D9-4E11-B83A-2D81A5A18603}"/>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DB55F0AB-E418-4B6F-81D1-9302965993D4}"/>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3AA2DBB-FD16-48C2-94B4-BB696C4623E8}"/>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9E763041-6954-484C-BE83-9DF3122F0385}"/>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C2D4679A-B53F-47AE-A049-42C390B2B69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77E4F2B4-23C6-4B8F-A02F-DCC036339F33}"/>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EE7B2A74-311F-4277-B196-976202C0E80E}"/>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6591F8BA-856B-48A5-B414-CD48C37E302E}"/>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C1511CCC-8AA9-4592-A32E-E1239E2F556A}"/>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C574427B-7A22-48A1-8130-BA85F31C82B9}"/>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6CD82D20-BEBD-44B7-ACAC-8C01B1911E84}"/>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35B9ADD4-4A9F-4D49-B461-9CD4880EB74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40C1DAB4-3F5E-41DD-A188-19F5EDDFAC04}"/>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4DF0B5B3-6605-4DCA-A637-48860EAF71C2}"/>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805F3290-4C02-4BE0-A504-94B990FE9E5E}"/>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F8DAB6CB-A72F-4A26-B19D-0F62CAB75174}"/>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4DF86B18-48E0-4A90-879F-4267733B4D87}"/>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114300</xdr:rowOff>
    </xdr:to>
    <xdr:cxnSp macro="">
      <xdr:nvCxnSpPr>
        <xdr:cNvPr id="127" name="直線コネクタ 126">
          <a:extLst>
            <a:ext uri="{FF2B5EF4-FFF2-40B4-BE49-F238E27FC236}">
              <a16:creationId xmlns:a16="http://schemas.microsoft.com/office/drawing/2014/main" id="{310639E2-D5AA-4FDA-94F1-AB20D01C4C7A}"/>
            </a:ext>
          </a:extLst>
        </xdr:cNvPr>
        <xdr:cNvCxnSpPr/>
      </xdr:nvCxnSpPr>
      <xdr:spPr>
        <a:xfrm flipV="1">
          <a:off x="15671800" y="2984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915A75DE-9D0B-42C3-8276-44D46A37AA81}"/>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DA8CB386-F50A-416D-B6BC-DAE447A8CE19}"/>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114300</xdr:rowOff>
    </xdr:to>
    <xdr:cxnSp macro="">
      <xdr:nvCxnSpPr>
        <xdr:cNvPr id="130" name="直線コネクタ 129">
          <a:extLst>
            <a:ext uri="{FF2B5EF4-FFF2-40B4-BE49-F238E27FC236}">
              <a16:creationId xmlns:a16="http://schemas.microsoft.com/office/drawing/2014/main" id="{E3FD2785-F007-406E-898E-232A784ACFAE}"/>
            </a:ext>
          </a:extLst>
        </xdr:cNvPr>
        <xdr:cNvCxnSpPr/>
      </xdr:nvCxnSpPr>
      <xdr:spPr>
        <a:xfrm>
          <a:off x="14782800" y="308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27ACDFF7-136F-4FDF-8483-66DF8A75FC84}"/>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4D079F32-0EFE-4C8C-B418-56541EE28D6A}"/>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0</xdr:rowOff>
    </xdr:to>
    <xdr:cxnSp macro="">
      <xdr:nvCxnSpPr>
        <xdr:cNvPr id="133" name="直線コネクタ 132">
          <a:extLst>
            <a:ext uri="{FF2B5EF4-FFF2-40B4-BE49-F238E27FC236}">
              <a16:creationId xmlns:a16="http://schemas.microsoft.com/office/drawing/2014/main" id="{B0ED8D6A-9EB3-4036-8403-0D8449E2D18A}"/>
            </a:ext>
          </a:extLst>
        </xdr:cNvPr>
        <xdr:cNvCxnSpPr/>
      </xdr:nvCxnSpPr>
      <xdr:spPr>
        <a:xfrm>
          <a:off x="13893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18C575E4-DAFD-4658-8EC4-00663E488A94}"/>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95E53AD0-8EBF-467E-A09F-EF0114F28ECE}"/>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17</xdr:row>
      <xdr:rowOff>107950</xdr:rowOff>
    </xdr:to>
    <xdr:cxnSp macro="">
      <xdr:nvCxnSpPr>
        <xdr:cNvPr id="136" name="直線コネクタ 135">
          <a:extLst>
            <a:ext uri="{FF2B5EF4-FFF2-40B4-BE49-F238E27FC236}">
              <a16:creationId xmlns:a16="http://schemas.microsoft.com/office/drawing/2014/main" id="{B6D08757-F714-47C1-AF53-2121F53389A9}"/>
            </a:ext>
          </a:extLst>
        </xdr:cNvPr>
        <xdr:cNvCxnSpPr/>
      </xdr:nvCxnSpPr>
      <xdr:spPr>
        <a:xfrm>
          <a:off x="13004800" y="299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462A6F26-9D05-4BC8-819F-F3919E8EC6A8}"/>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8F54BB4B-0EDE-4405-A3D6-4E88F1BDA8CB}"/>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86DFFC69-07B6-4C9D-A4E1-BD5F33E61765}"/>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D5B33FAB-82ED-46D9-9E7E-5602F10A5248}"/>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6F4517D-3F5A-4549-B13C-2BAE5467BAD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D068AFF0-E26F-4B5C-862F-7FDE0BAF86AF}"/>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32CD0965-B47F-4712-8F91-60A879CE4124}"/>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61CAD0A5-6BEF-4DEA-B8B9-521E61E2B37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B948592-8F75-4810-89EE-7A9B31A13ED9}"/>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9F01FD36-A5D1-4A82-99F8-995D956AEEE1}"/>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a:extLst>
            <a:ext uri="{FF2B5EF4-FFF2-40B4-BE49-F238E27FC236}">
              <a16:creationId xmlns:a16="http://schemas.microsoft.com/office/drawing/2014/main" id="{CF1DD971-CB21-4F4F-989B-0D49F508F864}"/>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8" name="楕円 147">
          <a:extLst>
            <a:ext uri="{FF2B5EF4-FFF2-40B4-BE49-F238E27FC236}">
              <a16:creationId xmlns:a16="http://schemas.microsoft.com/office/drawing/2014/main" id="{909732C4-4B10-4B4C-8E80-7263FB29B85E}"/>
            </a:ext>
          </a:extLst>
        </xdr:cNvPr>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49" name="テキスト ボックス 148">
          <a:extLst>
            <a:ext uri="{FF2B5EF4-FFF2-40B4-BE49-F238E27FC236}">
              <a16:creationId xmlns:a16="http://schemas.microsoft.com/office/drawing/2014/main" id="{1D1F30A0-4452-40AB-9381-7FDF57CAA917}"/>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a:extLst>
            <a:ext uri="{FF2B5EF4-FFF2-40B4-BE49-F238E27FC236}">
              <a16:creationId xmlns:a16="http://schemas.microsoft.com/office/drawing/2014/main" id="{B5E923F6-C93C-4C5D-9C2D-C507F7FE1DEA}"/>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1" name="テキスト ボックス 150">
          <a:extLst>
            <a:ext uri="{FF2B5EF4-FFF2-40B4-BE49-F238E27FC236}">
              <a16:creationId xmlns:a16="http://schemas.microsoft.com/office/drawing/2014/main" id="{AD70AFB9-4AF4-45A4-A7B8-3D3A4809D3DC}"/>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a:extLst>
            <a:ext uri="{FF2B5EF4-FFF2-40B4-BE49-F238E27FC236}">
              <a16:creationId xmlns:a16="http://schemas.microsoft.com/office/drawing/2014/main" id="{ABF17C8E-D4F2-471B-BB24-458B4E647139}"/>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3" name="テキスト ボックス 152">
          <a:extLst>
            <a:ext uri="{FF2B5EF4-FFF2-40B4-BE49-F238E27FC236}">
              <a16:creationId xmlns:a16="http://schemas.microsoft.com/office/drawing/2014/main" id="{806C947A-1EB3-44B1-8D6D-C203CD8379F7}"/>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31750</xdr:rowOff>
    </xdr:from>
    <xdr:to>
      <xdr:col>65</xdr:col>
      <xdr:colOff>53975</xdr:colOff>
      <xdr:row>17</xdr:row>
      <xdr:rowOff>133350</xdr:rowOff>
    </xdr:to>
    <xdr:sp macro="" textlink="">
      <xdr:nvSpPr>
        <xdr:cNvPr id="154" name="楕円 153">
          <a:extLst>
            <a:ext uri="{FF2B5EF4-FFF2-40B4-BE49-F238E27FC236}">
              <a16:creationId xmlns:a16="http://schemas.microsoft.com/office/drawing/2014/main" id="{1E0C5268-DCC7-4619-86D1-DE9380233269}"/>
            </a:ext>
          </a:extLst>
        </xdr:cNvPr>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5" name="テキスト ボックス 154">
          <a:extLst>
            <a:ext uri="{FF2B5EF4-FFF2-40B4-BE49-F238E27FC236}">
              <a16:creationId xmlns:a16="http://schemas.microsoft.com/office/drawing/2014/main" id="{59AF17EB-D7F1-449A-A5E1-7BB2B4280DEA}"/>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A96E571D-0B53-44A2-A6AA-1A40411E7D1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DC96C8B6-2A7B-4EA3-9272-E6A374B80C4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2C4C0257-43D8-4050-BF9C-14A1723F082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7C368F1E-68CC-486D-9BBB-27D1751A820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224B7A6D-6AED-4161-A9ED-F3E369C0FEF7}"/>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146B9E7C-4C1D-4995-859D-8203040068E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400AF3C3-3CB8-4A76-B11A-6E38FC340DE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89422A67-FE18-41CE-88D5-C653D90786B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7F481166-C6C4-4FF2-AA14-55DA856A67F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C3D39C5E-E113-4D32-88C8-ED197A74EC52}"/>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A1D28D9E-6B3C-46B7-93A5-70AA55EF0661}"/>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年度の比率についても類似団体を下回って推移しており、重度心身障がい者医療費助成費や児童手当支給事業費等が減少したことから経常経費充当一般財源も減少し、比率としても令和元年度と比べて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年度以降も人口減少等により普通交付税が減少し、経常一般財源総額が減少していけば比率は更に上昇することが見込まれるため、健康長寿への取組などにより、経費の抑制を図る必要がある。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34A02142-3F1B-4933-9FB3-05DBD46DDB2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D266B075-2499-4743-8088-C72B76B0A3C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AB7EA7B7-7B78-467D-AFDD-94DB2073D90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8ACD73B0-1901-488E-BEE8-6B14095F57B4}"/>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A7A862A1-C01C-405D-B688-52432F0F436A}"/>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BCC7851D-EDF0-48B4-A42F-A983274FA2EA}"/>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E72C6AA3-39D7-4636-B9DB-936E1710C7F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A857105C-BB44-4A0E-8F0D-5570D8BF5692}"/>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70B26308-7BF3-4A7F-B285-2734A7C9800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477FF679-2E55-45CC-8A14-DB9E351107C7}"/>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76CD4F82-14E8-4DDF-9ECF-D922FE8A935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BA8A78A2-55FE-437B-A895-9B13D004C579}"/>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B5DCD8DA-50F9-4FD9-AC80-E50F9CC245AE}"/>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B68B196C-F44B-4D72-B3D1-A196632F36D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BE4AF5D9-B7F8-468B-B3DB-B5E3D2604E1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E924857A-8DCD-4BD6-9BEE-C1824F5CE7B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319C6CA2-63F3-4529-9C8B-DA456399FEC8}"/>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6F7AC858-B397-4AB9-9123-F002C9174518}"/>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AE7CEA86-517A-4867-B66E-2C300453DFF3}"/>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7B415788-0B96-4C70-8080-29EEBD627B76}"/>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B8F8488F-192F-45EB-9B9B-B0CA6378EF83}"/>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74B1772B-54BD-44E7-8285-B6EB95143289}"/>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957BB442-A33D-4A49-BC6C-629CFF4372D1}"/>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710FC52B-E8B9-4BF5-8FA8-BDA2BF11560D}"/>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91" name="直線コネクタ 190">
          <a:extLst>
            <a:ext uri="{FF2B5EF4-FFF2-40B4-BE49-F238E27FC236}">
              <a16:creationId xmlns:a16="http://schemas.microsoft.com/office/drawing/2014/main" id="{88FFCF0C-35BF-40CC-A04F-8C8D965EBF5D}"/>
            </a:ext>
          </a:extLst>
        </xdr:cNvPr>
        <xdr:cNvCxnSpPr/>
      </xdr:nvCxnSpPr>
      <xdr:spPr>
        <a:xfrm flipV="1">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DF34825F-FFCD-48E7-8112-2F3A65E7BD52}"/>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FA18C1D6-A11C-429E-AFA0-F83EAEA8F163}"/>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194" name="直線コネクタ 193">
          <a:extLst>
            <a:ext uri="{FF2B5EF4-FFF2-40B4-BE49-F238E27FC236}">
              <a16:creationId xmlns:a16="http://schemas.microsoft.com/office/drawing/2014/main" id="{EE0E2D06-A062-4055-879E-AB35FA4DB1F3}"/>
            </a:ext>
          </a:extLst>
        </xdr:cNvPr>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97E134E0-31ED-4D18-B230-FF2EE38F2E07}"/>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71B627DD-F3D2-4880-8AB8-7B5BA2CC5EF7}"/>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114300</xdr:rowOff>
    </xdr:to>
    <xdr:cxnSp macro="">
      <xdr:nvCxnSpPr>
        <xdr:cNvPr id="197" name="直線コネクタ 196">
          <a:extLst>
            <a:ext uri="{FF2B5EF4-FFF2-40B4-BE49-F238E27FC236}">
              <a16:creationId xmlns:a16="http://schemas.microsoft.com/office/drawing/2014/main" id="{19ED8CF4-D462-449A-9FC3-024AE46FE6FA}"/>
            </a:ext>
          </a:extLst>
        </xdr:cNvPr>
        <xdr:cNvCxnSpPr/>
      </xdr:nvCxnSpPr>
      <xdr:spPr>
        <a:xfrm>
          <a:off x="1320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B065940D-A000-440D-9802-7F1DD623BACB}"/>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E8F0CCB5-3EE9-4E24-BF8E-116BA244EE5E}"/>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6ED7A165-E273-4562-9239-3176E2B2AAAF}"/>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CE7F5611-B35B-4569-A287-16513E4E5F9B}"/>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7932D7E-7740-43E1-8653-F13673028DF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1B04C77D-0A16-4768-8CF2-96875F6F415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37DBCA5B-2260-47DF-B3E2-061D74A4E484}"/>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CE3280C9-304E-4EB6-8C6F-96F621946FC6}"/>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617ECC6-EE8E-452A-84DF-43591CA206E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7073DB5B-1590-4301-A4BB-4A88C00261AA}"/>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id="{70B05226-C56E-4B27-864B-9A481CD06C27}"/>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94531E66-21A0-4957-B60F-C471A7C285FD}"/>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a:extLst>
            <a:ext uri="{FF2B5EF4-FFF2-40B4-BE49-F238E27FC236}">
              <a16:creationId xmlns:a16="http://schemas.microsoft.com/office/drawing/2014/main" id="{1C6B93E2-4FA7-4708-B620-F70828DF8F5D}"/>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id="{E5F4467A-3FAB-43B0-9EE2-AED67ED57E76}"/>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a:extLst>
            <a:ext uri="{FF2B5EF4-FFF2-40B4-BE49-F238E27FC236}">
              <a16:creationId xmlns:a16="http://schemas.microsoft.com/office/drawing/2014/main" id="{71BEFC80-0F38-4C77-9E9E-EDFD31484896}"/>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3" name="楕円 212">
          <a:extLst>
            <a:ext uri="{FF2B5EF4-FFF2-40B4-BE49-F238E27FC236}">
              <a16:creationId xmlns:a16="http://schemas.microsoft.com/office/drawing/2014/main" id="{61A4C2B8-77F3-4BFA-B442-40AC0D0AB8AA}"/>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4" name="テキスト ボックス 213">
          <a:extLst>
            <a:ext uri="{FF2B5EF4-FFF2-40B4-BE49-F238E27FC236}">
              <a16:creationId xmlns:a16="http://schemas.microsoft.com/office/drawing/2014/main" id="{B084F2C4-32C3-4299-B689-668B3F442C43}"/>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5" name="楕円 214">
          <a:extLst>
            <a:ext uri="{FF2B5EF4-FFF2-40B4-BE49-F238E27FC236}">
              <a16:creationId xmlns:a16="http://schemas.microsoft.com/office/drawing/2014/main" id="{9122B7C2-1660-451C-BD64-9E183E1A75B2}"/>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B24A12F3-B9A7-4828-82A2-C4B83BEC5774}"/>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14597E28-7EB0-4AA4-B53B-BB3334F27EA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EBBBEBBE-6A77-40FB-B3AD-31616597C77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EE07358-4C79-41DA-A161-D987CC51EBB8}"/>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AB39E80B-AFB9-4DD5-AB7C-8DE151DBB105}"/>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2B83093A-1461-4CB1-8361-5BB9C886355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2E63932A-AD6D-4485-9646-427163A3AF5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E9212F33-A4F2-42D2-91ED-DF55DD23B11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CDCB63AD-FC2C-4076-B680-8DA948BA35D8}"/>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73276384-387E-4A57-9F7C-826552F67C0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7775425A-9AF4-4F21-9059-32E87F0CE33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8011F54E-57F6-4604-AFAE-EC074A0D13E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その他経費に係る比率は前年度より増加しており、類似団体平均を上回った。増加要因としては、介護保険事業等に係る繰出金の増加が主な理由となっている。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FA0473E0-AFBF-49AA-BEC0-26FA23E03522}"/>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27296762-CEE8-4D8B-9439-54323428F7E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615588CD-555F-4A39-927A-B68F4F63C676}"/>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8541E2D4-6CA1-4B3C-A7DA-014F991B23E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EFA46B62-2AE6-477C-92A5-19C9DD560DA9}"/>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F451321E-82D4-45E9-B1F2-0B7E25E39F2B}"/>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92B3325B-30DF-449D-979F-64A58C45B5AE}"/>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C241979B-E23A-4314-A96B-7BF7EB6CDC3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D3157EB7-6CC6-4AD5-B682-F8275F9B693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F1520F20-1F1E-4A39-881D-9A69E6372517}"/>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40A92B2B-41FD-4117-BEC5-226728EF2AB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4C3DA3CF-48F3-47B0-8DD0-479D9960E1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6385F5D9-53CA-467A-839F-A89104A80E4C}"/>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8763D8F5-A557-471C-927C-EE805D7AD66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9BA1D91B-EB1E-4961-A678-2C1779D7A37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88DB2821-5D8A-4C7E-BE75-ED7225DCB5A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FB0D2D43-1D60-4C83-9D05-B9162AED2AE1}"/>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1F66B927-9B55-4A3C-B307-2A31A72A67FB}"/>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30F73A71-58B1-41F1-9A2F-F73B6277B3EE}"/>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18FA47C6-9DC9-40B9-B093-A25765EBC66E}"/>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5018AFC-A206-40A8-B6E5-B9AABBCE154A}"/>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5379E30D-E3E2-4B41-9FDC-AFC9CF8AF66C}"/>
            </a:ext>
          </a:extLst>
        </xdr:cNvPr>
        <xdr:cNvCxnSpPr/>
      </xdr:nvCxnSpPr>
      <xdr:spPr>
        <a:xfrm>
          <a:off x="15671800" y="9766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2D414590-DB81-4D69-8183-9BA42ACB7561}"/>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180832A2-1101-4384-B5D2-9656D7DE5ACB}"/>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id="{71F25F24-CB36-4C80-B259-CD829C440304}"/>
            </a:ext>
          </a:extLst>
        </xdr:cNvPr>
        <xdr:cNvCxnSpPr/>
      </xdr:nvCxnSpPr>
      <xdr:spPr>
        <a:xfrm>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26D8099B-ABD9-4181-892D-4440F5A44213}"/>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68616235-9117-4D80-B9D9-22DD8CB3C73C}"/>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130810</xdr:rowOff>
    </xdr:to>
    <xdr:cxnSp macro="">
      <xdr:nvCxnSpPr>
        <xdr:cNvPr id="255" name="直線コネクタ 254">
          <a:extLst>
            <a:ext uri="{FF2B5EF4-FFF2-40B4-BE49-F238E27FC236}">
              <a16:creationId xmlns:a16="http://schemas.microsoft.com/office/drawing/2014/main" id="{CC6296F5-DBFF-4076-8EC9-030CA38D1174}"/>
            </a:ext>
          </a:extLst>
        </xdr:cNvPr>
        <xdr:cNvCxnSpPr/>
      </xdr:nvCxnSpPr>
      <xdr:spPr>
        <a:xfrm flipV="1">
          <a:off x="13893800" y="9735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B125BF3B-54F3-46C3-9E96-D91F92D7A071}"/>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238A7834-1D29-43F1-A512-04E766F24F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96520</xdr:rowOff>
    </xdr:to>
    <xdr:cxnSp macro="">
      <xdr:nvCxnSpPr>
        <xdr:cNvPr id="258" name="直線コネクタ 257">
          <a:extLst>
            <a:ext uri="{FF2B5EF4-FFF2-40B4-BE49-F238E27FC236}">
              <a16:creationId xmlns:a16="http://schemas.microsoft.com/office/drawing/2014/main" id="{78707B15-B27C-4ED6-BFA8-D5F1CF5F5A0F}"/>
            </a:ext>
          </a:extLst>
        </xdr:cNvPr>
        <xdr:cNvCxnSpPr/>
      </xdr:nvCxnSpPr>
      <xdr:spPr>
        <a:xfrm flipV="1">
          <a:off x="13004800" y="9903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4BAA5293-57C0-40E5-A2A8-B986373F7172}"/>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F0CC4048-31E4-4D51-8105-DD3AD3D0630C}"/>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B8E3FF8D-E810-48BF-AA0D-01BEC9BFED65}"/>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1FC59461-5012-4440-812C-6EAEFE7979FB}"/>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6C69BA5A-D816-4E52-A845-1186B1BEDB7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83111FD7-2239-493E-9152-BC0D0C84F8C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D7463D67-302B-4BD4-8FF8-336ABDEEEE0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90C903E9-4C5C-48E5-BD47-A9152F6BC51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DB1E850-8BC5-48BE-983E-9334ABD713C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id="{1DC871AE-459F-49BD-B98D-4D05BB7DBF0A}"/>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id="{77F41DFD-DB27-4F9B-B5D1-955943DE3703}"/>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CA81C39B-4343-44AE-A9A9-57FE7A21657A}"/>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id="{E541E167-0B02-4F85-82E0-E933EDDE354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a:extLst>
            <a:ext uri="{FF2B5EF4-FFF2-40B4-BE49-F238E27FC236}">
              <a16:creationId xmlns:a16="http://schemas.microsoft.com/office/drawing/2014/main" id="{DBCB8049-9EA1-4F09-BA8E-EB53F60D81FC}"/>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3" name="テキスト ボックス 272">
          <a:extLst>
            <a:ext uri="{FF2B5EF4-FFF2-40B4-BE49-F238E27FC236}">
              <a16:creationId xmlns:a16="http://schemas.microsoft.com/office/drawing/2014/main" id="{BEF03411-8626-467C-93CF-BB4A2678F87C}"/>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id="{7083F048-652C-4AD1-AB97-8DC75A96C38B}"/>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44C62758-3EFF-4F81-A529-BC2743C43E57}"/>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78665BD0-57F8-41BB-8C04-1359BEF7519B}"/>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8B8236E7-98A2-4EEB-AD1B-6C525D9BEA08}"/>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C5F9C966-466E-4D8D-84EC-33ED698B5CE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2AAE0EC6-FD58-453D-87D3-76813254F28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D03394E0-148B-44E2-B887-88A5166BEE2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2FB5E5D5-B652-422C-B794-854A9C62176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5D1B47FC-A205-468B-9FE3-08D7618CCD66}"/>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18A03F91-CC04-4A5A-9283-63D3CEC1934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40C5A0F3-F2F2-4F11-B1E7-44EF01A407E1}"/>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42B11FA4-78C0-4B0F-B401-3006A513603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60445B5C-D6BD-44DF-9787-4CE25DAA31F5}"/>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58F9EEA9-083F-4B6F-AA08-A3F90D52FA5F}"/>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F46A5B8E-0328-43B2-819F-6EAA2F71A2F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年度については、減収補填債（特例分）や猶予特例債の発行もあり経常一般財源総額が昨年度に比べて約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千万円増加したことに加え、補助費等に係る経常経費充当一般財源が約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千万円減少したため、比率は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いずれの年度も比率は類似団体平均を下回ってはいるが、単独補助金の評価・見直しを行い、今後も削減に努める。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50ED5870-69D2-4C2B-9B67-2580F73B8FC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B736AC1B-8008-45E5-B43D-22FE4CEE3A1B}"/>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BA9F6C8B-3E1B-4132-B3DE-8BF7EA7EBB1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B9DC89B7-71B9-4F8A-8E4E-0843FBC0191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2390665-21E6-41CD-AA79-DD515E50B70F}"/>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3530A6BA-1790-4802-8E4A-310CE72A241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6A208C3C-D889-4364-A42E-170509D4F267}"/>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A58732A8-6824-4A09-A95A-56D587D3761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45D86695-C6D9-4C61-857F-951165DFF1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7DD998B5-8552-4071-B455-67C9914EF24E}"/>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C5EAA95-631F-4803-A63E-647C80C00CBB}"/>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A5D44054-6401-4048-A814-334DBDADFA6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7747E586-4791-4E11-B0BA-A2AA512A3DF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B9D631CF-0AE3-48DB-B205-F9FF54705581}"/>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3D139AD3-1CA5-47DB-882A-3008230396DC}"/>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DF4D7148-DF8C-4D07-80C1-96B842CE366F}"/>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B0906930-B681-4166-A132-9C8F3F0F1027}"/>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E04F30B1-04CE-4E5D-9A1D-3155C7B5BE67}"/>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7" name="直線コネクタ 306">
          <a:extLst>
            <a:ext uri="{FF2B5EF4-FFF2-40B4-BE49-F238E27FC236}">
              <a16:creationId xmlns:a16="http://schemas.microsoft.com/office/drawing/2014/main" id="{1DDEF3EC-F700-4D31-BED5-EDD7549FB3CD}"/>
            </a:ext>
          </a:extLst>
        </xdr:cNvPr>
        <xdr:cNvCxnSpPr/>
      </xdr:nvCxnSpPr>
      <xdr:spPr>
        <a:xfrm flipV="1">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4FE5321F-7FFA-4261-955A-DDF50B507C75}"/>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5D1F4CB3-B98C-4636-8035-9CC56E262D09}"/>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10" name="直線コネクタ 309">
          <a:extLst>
            <a:ext uri="{FF2B5EF4-FFF2-40B4-BE49-F238E27FC236}">
              <a16:creationId xmlns:a16="http://schemas.microsoft.com/office/drawing/2014/main" id="{FB390C6B-115A-4730-9BC5-ADA647062C69}"/>
            </a:ext>
          </a:extLst>
        </xdr:cNvPr>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1325E724-0F11-4EC9-8B0D-976613A0B00C}"/>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5C3E0DD4-BCFC-4750-AD92-B943EABD5636}"/>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36</xdr:row>
      <xdr:rowOff>21844</xdr:rowOff>
    </xdr:to>
    <xdr:cxnSp macro="">
      <xdr:nvCxnSpPr>
        <xdr:cNvPr id="313" name="直線コネクタ 312">
          <a:extLst>
            <a:ext uri="{FF2B5EF4-FFF2-40B4-BE49-F238E27FC236}">
              <a16:creationId xmlns:a16="http://schemas.microsoft.com/office/drawing/2014/main" id="{77A1D4BA-E84E-4BB3-87FF-A29B75E55DD2}"/>
            </a:ext>
          </a:extLst>
        </xdr:cNvPr>
        <xdr:cNvCxnSpPr/>
      </xdr:nvCxnSpPr>
      <xdr:spPr>
        <a:xfrm>
          <a:off x="13893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38249DB4-7798-4286-AE69-D48BEA519121}"/>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7E60F6B6-4ACD-4E61-92D2-BCB12D9C572B}"/>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101854</xdr:rowOff>
    </xdr:to>
    <xdr:cxnSp macro="">
      <xdr:nvCxnSpPr>
        <xdr:cNvPr id="316" name="直線コネクタ 315">
          <a:extLst>
            <a:ext uri="{FF2B5EF4-FFF2-40B4-BE49-F238E27FC236}">
              <a16:creationId xmlns:a16="http://schemas.microsoft.com/office/drawing/2014/main" id="{C3B3785D-F461-46E0-B6A6-0B520A4F551C}"/>
            </a:ext>
          </a:extLst>
        </xdr:cNvPr>
        <xdr:cNvCxnSpPr/>
      </xdr:nvCxnSpPr>
      <xdr:spPr>
        <a:xfrm>
          <a:off x="13004800" y="60111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C7F26568-2454-483B-8341-17675FD43AF9}"/>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683651C4-8E69-40F6-ACD9-32897F7FC604}"/>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48ACCE1C-7427-48CB-BD6C-714D9A59AF39}"/>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83C0481B-8EC4-4028-830C-3705F8485F78}"/>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1E94637C-4DFE-47FA-9636-D0E4487018A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7FA97B62-A4F8-4701-A69A-74B5A1F8374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D19576EF-4823-4818-9C1B-B8540958853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8D8B9209-DC15-4FEC-8A78-94BB6A17FF46}"/>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94F4B18C-C446-4339-9E97-F33E771A55E6}"/>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a:extLst>
            <a:ext uri="{FF2B5EF4-FFF2-40B4-BE49-F238E27FC236}">
              <a16:creationId xmlns:a16="http://schemas.microsoft.com/office/drawing/2014/main" id="{706267DB-D2DB-4CB1-A7CE-832F038D65CF}"/>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a:extLst>
            <a:ext uri="{FF2B5EF4-FFF2-40B4-BE49-F238E27FC236}">
              <a16:creationId xmlns:a16="http://schemas.microsoft.com/office/drawing/2014/main" id="{037C0A8C-9B71-46B7-9A2D-FAD9EC12F005}"/>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a:extLst>
            <a:ext uri="{FF2B5EF4-FFF2-40B4-BE49-F238E27FC236}">
              <a16:creationId xmlns:a16="http://schemas.microsoft.com/office/drawing/2014/main" id="{C3806C4A-5B36-411F-B9F9-F8929C02264E}"/>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9" name="テキスト ボックス 328">
          <a:extLst>
            <a:ext uri="{FF2B5EF4-FFF2-40B4-BE49-F238E27FC236}">
              <a16:creationId xmlns:a16="http://schemas.microsoft.com/office/drawing/2014/main" id="{40E50E7C-7732-41C4-9137-317FBEED75DD}"/>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0" name="楕円 329">
          <a:extLst>
            <a:ext uri="{FF2B5EF4-FFF2-40B4-BE49-F238E27FC236}">
              <a16:creationId xmlns:a16="http://schemas.microsoft.com/office/drawing/2014/main" id="{8BEE1E07-2D7B-4959-A97C-4FF4EA16A309}"/>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763A3929-569A-415C-B010-6F454B2D0362}"/>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a:extLst>
            <a:ext uri="{FF2B5EF4-FFF2-40B4-BE49-F238E27FC236}">
              <a16:creationId xmlns:a16="http://schemas.microsoft.com/office/drawing/2014/main" id="{0EE6DF70-9860-4E40-B0AB-8C04AE706144}"/>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a:extLst>
            <a:ext uri="{FF2B5EF4-FFF2-40B4-BE49-F238E27FC236}">
              <a16:creationId xmlns:a16="http://schemas.microsoft.com/office/drawing/2014/main" id="{2447FA8A-BF17-4337-A529-8336549912C8}"/>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4" name="楕円 333">
          <a:extLst>
            <a:ext uri="{FF2B5EF4-FFF2-40B4-BE49-F238E27FC236}">
              <a16:creationId xmlns:a16="http://schemas.microsoft.com/office/drawing/2014/main" id="{F150EF72-320B-4A96-BDCD-E55E2B9A906E}"/>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5" name="テキスト ボックス 334">
          <a:extLst>
            <a:ext uri="{FF2B5EF4-FFF2-40B4-BE49-F238E27FC236}">
              <a16:creationId xmlns:a16="http://schemas.microsoft.com/office/drawing/2014/main" id="{9C508BD7-76E0-42C9-B47E-DD5C8C27AE6C}"/>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661A329B-F302-41C3-B934-17169E811B5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C5C8C554-885F-4637-9FA9-598984D6711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2CC68BBB-AC29-4867-9F85-F1DE0ABAD8F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ECC8B557-1F44-4201-8F4A-9786C45B5BA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B1A7426-A556-45B7-BDD3-217DD81FCBF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1C4D7E09-A368-4AC0-9D37-9180FAA4B64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5C365461-181A-49B3-B77B-1035AE75AFE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5667DDDF-7414-4D22-A747-4D78C27C8C3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3337C66F-2A00-418B-AA09-4CE360457DF4}"/>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348576AF-6DCC-4F7F-A811-FFCAFE405F1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2F3AE164-D6D9-440A-86DC-DFC2D1466AD2}"/>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普通交付税の減少に備え地方債発行額の抑制や償還期間の短縮を行ってきたことから</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年度は、一般会計で前年度と比べて、元利償還金が約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千万円減少し、比率としても</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％減少となった。引き続き、計画的かつ効率的な事業実施により地方債発行額を抑制し、後年度の公債費の減少に努める。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6D73D901-FA08-44D0-95AD-DDEB6D24475D}"/>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AED51979-0A0F-46C3-87F2-B418E261860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5644A345-5C35-499F-ABDC-0775C60F884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2D1A73EC-4B62-482F-8320-865D03CF13DA}"/>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6F872AEC-3F01-4060-B2D7-34F4B7AA6FB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47D1E278-D2B5-4926-87FE-6885BA17E134}"/>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C771BD6F-0E7F-4AD9-B22B-85A9AEBCB75C}"/>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8FEF9637-ED0D-4A0A-8D88-F34D98159DE6}"/>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63AD2268-E2A5-4621-8950-5210C03F0484}"/>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63465195-0367-49D2-956B-EAAFBD45D407}"/>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FD067B85-E1A4-42A1-8FA5-02DD7BEDBB0B}"/>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2B613EC0-FBA6-4A0D-A55F-7BB55BAA985C}"/>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5BAEBAC0-FD38-4067-A23D-7AB67E07C00A}"/>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B42B9AC4-5377-4B4D-8488-3ABF91D103E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B8237C5F-946C-4EB7-B9A3-8A8847D91832}"/>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742720D1-5B6F-4A72-B7EC-399F63462D15}"/>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A2AD22FF-6B99-42A5-A34D-90C8B65E2748}"/>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12B6C27-F039-4223-8CF2-450088D21E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EAECB329-D67E-4898-8A04-8B6A8D972C0F}"/>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7D41351-62ED-4F12-BDAC-4FA669E79EF8}"/>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159385</xdr:rowOff>
    </xdr:from>
    <xdr:to>
      <xdr:col>24</xdr:col>
      <xdr:colOff>25400</xdr:colOff>
      <xdr:row>75</xdr:row>
      <xdr:rowOff>3175</xdr:rowOff>
    </xdr:to>
    <xdr:cxnSp macro="">
      <xdr:nvCxnSpPr>
        <xdr:cNvPr id="367" name="直線コネクタ 366">
          <a:extLst>
            <a:ext uri="{FF2B5EF4-FFF2-40B4-BE49-F238E27FC236}">
              <a16:creationId xmlns:a16="http://schemas.microsoft.com/office/drawing/2014/main" id="{88B07D45-05B3-465A-9C45-140FA55150CC}"/>
            </a:ext>
          </a:extLst>
        </xdr:cNvPr>
        <xdr:cNvCxnSpPr/>
      </xdr:nvCxnSpPr>
      <xdr:spPr>
        <a:xfrm flipV="1">
          <a:off x="3987800" y="128466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131462</xdr:rowOff>
    </xdr:from>
    <xdr:ext cx="762000" cy="259045"/>
    <xdr:sp macro="" textlink="">
      <xdr:nvSpPr>
        <xdr:cNvPr id="368" name="公債費平均値テキスト">
          <a:extLst>
            <a:ext uri="{FF2B5EF4-FFF2-40B4-BE49-F238E27FC236}">
              <a16:creationId xmlns:a16="http://schemas.microsoft.com/office/drawing/2014/main" id="{868B3527-9712-4E66-B03D-67EF5796B779}"/>
            </a:ext>
          </a:extLst>
        </xdr:cNvPr>
        <xdr:cNvSpPr txBox="1"/>
      </xdr:nvSpPr>
      <xdr:spPr>
        <a:xfrm>
          <a:off x="4914900" y="1281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C263C1C6-209A-4C4A-8A24-AA15A7E3B42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31750</xdr:rowOff>
    </xdr:to>
    <xdr:cxnSp macro="">
      <xdr:nvCxnSpPr>
        <xdr:cNvPr id="370" name="直線コネクタ 369">
          <a:extLst>
            <a:ext uri="{FF2B5EF4-FFF2-40B4-BE49-F238E27FC236}">
              <a16:creationId xmlns:a16="http://schemas.microsoft.com/office/drawing/2014/main" id="{A62C3919-90B2-41C7-8039-DF1215F11756}"/>
            </a:ext>
          </a:extLst>
        </xdr:cNvPr>
        <xdr:cNvCxnSpPr/>
      </xdr:nvCxnSpPr>
      <xdr:spPr>
        <a:xfrm flipV="1">
          <a:off x="3098800" y="12861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8D281BF5-6509-4C75-AD38-BE2300BE38AD}"/>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EBB396BE-1629-4774-9BA7-CD4EE5D6B962}"/>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60325</xdr:rowOff>
    </xdr:to>
    <xdr:cxnSp macro="">
      <xdr:nvCxnSpPr>
        <xdr:cNvPr id="373" name="直線コネクタ 372">
          <a:extLst>
            <a:ext uri="{FF2B5EF4-FFF2-40B4-BE49-F238E27FC236}">
              <a16:creationId xmlns:a16="http://schemas.microsoft.com/office/drawing/2014/main" id="{26E3C718-4645-49A7-8658-B9AA2EFAE16B}"/>
            </a:ext>
          </a:extLst>
        </xdr:cNvPr>
        <xdr:cNvCxnSpPr/>
      </xdr:nvCxnSpPr>
      <xdr:spPr>
        <a:xfrm flipV="1">
          <a:off x="2209800" y="12890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3C62C24E-DC25-46B3-94BC-0A2F124CA194}"/>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65A7723A-2436-4DDE-BDA1-EB5C7C28D757}"/>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60325</xdr:rowOff>
    </xdr:to>
    <xdr:cxnSp macro="">
      <xdr:nvCxnSpPr>
        <xdr:cNvPr id="376" name="直線コネクタ 375">
          <a:extLst>
            <a:ext uri="{FF2B5EF4-FFF2-40B4-BE49-F238E27FC236}">
              <a16:creationId xmlns:a16="http://schemas.microsoft.com/office/drawing/2014/main" id="{0BBC957E-5661-454A-A9EB-E370886614ED}"/>
            </a:ext>
          </a:extLst>
        </xdr:cNvPr>
        <xdr:cNvCxnSpPr/>
      </xdr:nvCxnSpPr>
      <xdr:spPr>
        <a:xfrm>
          <a:off x="1320800" y="12907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34C669D2-4A6E-4D6B-A529-39C8F1B17F4B}"/>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3DD1B924-BAAC-43C3-9D15-839B655A454F}"/>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4E5293F1-8BC0-4167-9EFD-36588EEF1D5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D5494EDC-1354-499E-BE77-6959C3BA0AEE}"/>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160276E-0358-497A-80DA-F725D557405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38C0C1AE-233A-4B17-B8DA-01A50EFFF937}"/>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2D80EDED-38D9-466C-9980-3863E8812FE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71F35C2D-7DCB-462D-B0B6-25BAF95B053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CC093A5B-A5F5-4AAD-811C-2EED22AD4BD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6" name="楕円 385">
          <a:extLst>
            <a:ext uri="{FF2B5EF4-FFF2-40B4-BE49-F238E27FC236}">
              <a16:creationId xmlns:a16="http://schemas.microsoft.com/office/drawing/2014/main" id="{F5521F0F-9A04-4BCC-A633-63CEC0BED703}"/>
            </a:ext>
          </a:extLst>
        </xdr:cNvPr>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17162</xdr:rowOff>
    </xdr:from>
    <xdr:ext cx="762000" cy="259045"/>
    <xdr:sp macro="" textlink="">
      <xdr:nvSpPr>
        <xdr:cNvPr id="387" name="公債費該当値テキスト">
          <a:extLst>
            <a:ext uri="{FF2B5EF4-FFF2-40B4-BE49-F238E27FC236}">
              <a16:creationId xmlns:a16="http://schemas.microsoft.com/office/drawing/2014/main" id="{257978FC-CED7-4D52-B41B-16AFC684C182}"/>
            </a:ext>
          </a:extLst>
        </xdr:cNvPr>
        <xdr:cNvSpPr txBox="1"/>
      </xdr:nvSpPr>
      <xdr:spPr>
        <a:xfrm>
          <a:off x="4914900" y="127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88" name="楕円 387">
          <a:extLst>
            <a:ext uri="{FF2B5EF4-FFF2-40B4-BE49-F238E27FC236}">
              <a16:creationId xmlns:a16="http://schemas.microsoft.com/office/drawing/2014/main" id="{220C61D3-0E9D-427B-BA31-A90FAC44E207}"/>
            </a:ext>
          </a:extLst>
        </xdr:cNvPr>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89" name="テキスト ボックス 388">
          <a:extLst>
            <a:ext uri="{FF2B5EF4-FFF2-40B4-BE49-F238E27FC236}">
              <a16:creationId xmlns:a16="http://schemas.microsoft.com/office/drawing/2014/main" id="{832323B8-B5EB-4182-9B8D-B5749FCD8C2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0" name="楕円 389">
          <a:extLst>
            <a:ext uri="{FF2B5EF4-FFF2-40B4-BE49-F238E27FC236}">
              <a16:creationId xmlns:a16="http://schemas.microsoft.com/office/drawing/2014/main" id="{65A55234-AA6D-4EFD-B6FA-DA502B2F9DF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1" name="テキスト ボックス 390">
          <a:extLst>
            <a:ext uri="{FF2B5EF4-FFF2-40B4-BE49-F238E27FC236}">
              <a16:creationId xmlns:a16="http://schemas.microsoft.com/office/drawing/2014/main" id="{53D587DC-74D2-4D7A-B742-83321A86E4BA}"/>
            </a:ext>
          </a:extLst>
        </xdr:cNvPr>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xdr:rowOff>
    </xdr:from>
    <xdr:to>
      <xdr:col>11</xdr:col>
      <xdr:colOff>60325</xdr:colOff>
      <xdr:row>75</xdr:row>
      <xdr:rowOff>111125</xdr:rowOff>
    </xdr:to>
    <xdr:sp macro="" textlink="">
      <xdr:nvSpPr>
        <xdr:cNvPr id="392" name="楕円 391">
          <a:extLst>
            <a:ext uri="{FF2B5EF4-FFF2-40B4-BE49-F238E27FC236}">
              <a16:creationId xmlns:a16="http://schemas.microsoft.com/office/drawing/2014/main" id="{BC262514-0B00-4B67-8575-858563008E3F}"/>
            </a:ext>
          </a:extLst>
        </xdr:cNvPr>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95902</xdr:rowOff>
    </xdr:from>
    <xdr:ext cx="762000" cy="259045"/>
    <xdr:sp macro="" textlink="">
      <xdr:nvSpPr>
        <xdr:cNvPr id="393" name="テキスト ボックス 392">
          <a:extLst>
            <a:ext uri="{FF2B5EF4-FFF2-40B4-BE49-F238E27FC236}">
              <a16:creationId xmlns:a16="http://schemas.microsoft.com/office/drawing/2014/main" id="{4ACF222B-FE0F-433F-B4FB-3D2786234D18}"/>
            </a:ext>
          </a:extLst>
        </xdr:cNvPr>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169545</xdr:rowOff>
    </xdr:from>
    <xdr:to>
      <xdr:col>6</xdr:col>
      <xdr:colOff>171450</xdr:colOff>
      <xdr:row>75</xdr:row>
      <xdr:rowOff>99695</xdr:rowOff>
    </xdr:to>
    <xdr:sp macro="" textlink="">
      <xdr:nvSpPr>
        <xdr:cNvPr id="394" name="楕円 393">
          <a:extLst>
            <a:ext uri="{FF2B5EF4-FFF2-40B4-BE49-F238E27FC236}">
              <a16:creationId xmlns:a16="http://schemas.microsoft.com/office/drawing/2014/main" id="{3B369F97-4770-4724-8D72-0FAD9EF1CA54}"/>
            </a:ext>
          </a:extLst>
        </xdr:cNvPr>
        <xdr:cNvSpPr/>
      </xdr:nvSpPr>
      <xdr:spPr>
        <a:xfrm>
          <a:off x="1270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84472</xdr:rowOff>
    </xdr:from>
    <xdr:ext cx="762000" cy="259045"/>
    <xdr:sp macro="" textlink="">
      <xdr:nvSpPr>
        <xdr:cNvPr id="395" name="テキスト ボックス 394">
          <a:extLst>
            <a:ext uri="{FF2B5EF4-FFF2-40B4-BE49-F238E27FC236}">
              <a16:creationId xmlns:a16="http://schemas.microsoft.com/office/drawing/2014/main" id="{A6456784-DDE2-4753-B3AE-BBFA538D875D}"/>
            </a:ext>
          </a:extLst>
        </xdr:cNvPr>
        <xdr:cNvSpPr txBox="1"/>
      </xdr:nvSpPr>
      <xdr:spPr>
        <a:xfrm>
          <a:off x="939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81196445-98ED-44FA-B14E-E6D1D11E4F6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DF8F28D0-F266-4DF8-B399-A209693781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B824B020-E730-4C91-AB93-55C2B26A89E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B5E35FF5-C54F-4232-9CFA-895EDF5D5E6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38AD862C-6A24-435C-A403-36435A0BA0C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79213291-7FB4-49EB-94DA-154D9A1C36E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1B4527D4-F870-49B7-A748-14F98532499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577A92D7-21A7-4F77-A570-0A222B9F938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9A1B9B8F-F0B9-4887-B61D-E53413C69818}"/>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3905997A-57D9-4882-B1FA-B1A5D10C259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59CAE9F8-F168-409E-99BA-AC5845B2992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公債費以外の経費に係る比率は、経常一般財源総額が昨年度に比べて約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千万円増加した影響もあり、減少している。さらに、物件費及び扶助費において経常経費充当一般財源が大きく減少したこともあり、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コロナ禍における物件費の減少の影響が大きく、一時的な比率の減少と考えられることから、今後も人件費の抑制等経常経費の削減に努めるとともに、各特別会計、企業会計についても適正な事業規模を見極め、一般会計負担を抑制する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58D31963-305E-41BD-B37F-7AF1D15871C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1058695C-D6C1-4614-90A8-7A5E41EF522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271AC831-F3CB-4388-993C-42675AF9D2A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94F6FB4F-A3B5-4AE9-B3DB-7290F49F4D9C}"/>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7DAE97E0-E647-4EC6-B1B5-D2328E054072}"/>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A457DDDB-8931-4AE0-ADF1-D795E33BF6B4}"/>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6BAF3558-12C3-4981-BE1A-60035F92AC4D}"/>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7BDEC9D4-0328-44AB-BC3E-8964EA4E3A9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65047B86-E565-483A-9BB8-8244C93F78B6}"/>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3CBC7E6A-84F7-4966-8D43-B80C5A1EB0F8}"/>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5C09BADE-CC19-439C-984A-84A3E6AE07D6}"/>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50D3AF57-2AED-4115-84D4-09E13D3BB29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689EA7BD-A42A-432C-9705-AA09C633CE1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5D5A7854-47BD-4F72-9B2B-8CFB192C2EB1}"/>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C990F9FF-12D8-40DA-936A-809804C77EB1}"/>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5D75CA91-D1B9-41A4-BA16-E805FA29E34F}"/>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302FB36A-545A-4618-B1B9-E95F1E5179A1}"/>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A6C1BEA9-3C4E-495B-8502-D9E170E48CEF}"/>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83D63793-8CA8-4D33-8A0C-C16600A0626A}"/>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152146</xdr:rowOff>
    </xdr:to>
    <xdr:cxnSp macro="">
      <xdr:nvCxnSpPr>
        <xdr:cNvPr id="426" name="直線コネクタ 425">
          <a:extLst>
            <a:ext uri="{FF2B5EF4-FFF2-40B4-BE49-F238E27FC236}">
              <a16:creationId xmlns:a16="http://schemas.microsoft.com/office/drawing/2014/main" id="{12D698C9-B428-4A22-BDE2-CCE267C97BAB}"/>
            </a:ext>
          </a:extLst>
        </xdr:cNvPr>
        <xdr:cNvCxnSpPr/>
      </xdr:nvCxnSpPr>
      <xdr:spPr>
        <a:xfrm flipV="1">
          <a:off x="15671800" y="13244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2FB07ECE-9EFB-4D8A-BB6B-E7C91CB11DF6}"/>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9E62234B-58FA-43D7-AA9A-D1EBA9334D43}"/>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152146</xdr:rowOff>
    </xdr:to>
    <xdr:cxnSp macro="">
      <xdr:nvCxnSpPr>
        <xdr:cNvPr id="429" name="直線コネクタ 428">
          <a:extLst>
            <a:ext uri="{FF2B5EF4-FFF2-40B4-BE49-F238E27FC236}">
              <a16:creationId xmlns:a16="http://schemas.microsoft.com/office/drawing/2014/main" id="{E24AAC5A-1773-4EC8-A127-8B2AFAC8C09D}"/>
            </a:ext>
          </a:extLst>
        </xdr:cNvPr>
        <xdr:cNvCxnSpPr/>
      </xdr:nvCxnSpPr>
      <xdr:spPr>
        <a:xfrm>
          <a:off x="14782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21ED250-3354-4362-9F0D-165119E6F96B}"/>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5D812CCE-EE46-4F40-BC23-8E05BC886D41}"/>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46989</xdr:rowOff>
    </xdr:to>
    <xdr:cxnSp macro="">
      <xdr:nvCxnSpPr>
        <xdr:cNvPr id="432" name="直線コネクタ 431">
          <a:extLst>
            <a:ext uri="{FF2B5EF4-FFF2-40B4-BE49-F238E27FC236}">
              <a16:creationId xmlns:a16="http://schemas.microsoft.com/office/drawing/2014/main" id="{15F36A6F-72E8-4AB5-92C5-3182FD0A26DA}"/>
            </a:ext>
          </a:extLst>
        </xdr:cNvPr>
        <xdr:cNvCxnSpPr/>
      </xdr:nvCxnSpPr>
      <xdr:spPr>
        <a:xfrm>
          <a:off x="13893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F684ADD9-3F41-49C7-B559-560F52E2CC96}"/>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FA1E5AD9-ACDC-439B-B98F-4EA0C1FA7D75}"/>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33274</xdr:rowOff>
    </xdr:to>
    <xdr:cxnSp macro="">
      <xdr:nvCxnSpPr>
        <xdr:cNvPr id="435" name="直線コネクタ 434">
          <a:extLst>
            <a:ext uri="{FF2B5EF4-FFF2-40B4-BE49-F238E27FC236}">
              <a16:creationId xmlns:a16="http://schemas.microsoft.com/office/drawing/2014/main" id="{E01A8798-4EE7-4301-906C-982A38870FBD}"/>
            </a:ext>
          </a:extLst>
        </xdr:cNvPr>
        <xdr:cNvCxnSpPr/>
      </xdr:nvCxnSpPr>
      <xdr:spPr>
        <a:xfrm>
          <a:off x="13004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83E8F8EF-A448-42AE-B19A-094D49051A8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C878302E-8604-4B5E-AD08-9D5008C71A03}"/>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ADA68B9B-FDF3-4D61-8D88-D3C239197844}"/>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57C84B3B-8FDF-4383-84C2-C0649EF8A274}"/>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8CD92930-1A38-4517-9A86-1AFD6591207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8E06667-2991-4A31-A695-7773AE0F1F3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4D90B1FF-9BE0-4919-83D0-D1E899087F9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8BEA8715-E30A-4FD4-8F5F-88ED08319393}"/>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CC08E475-2495-4A95-8318-AB44EB23DB9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5" name="楕円 444">
          <a:extLst>
            <a:ext uri="{FF2B5EF4-FFF2-40B4-BE49-F238E27FC236}">
              <a16:creationId xmlns:a16="http://schemas.microsoft.com/office/drawing/2014/main" id="{F02E928B-081B-496E-AA94-33D7F5F06945}"/>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6" name="公債費以外該当値テキスト">
          <a:extLst>
            <a:ext uri="{FF2B5EF4-FFF2-40B4-BE49-F238E27FC236}">
              <a16:creationId xmlns:a16="http://schemas.microsoft.com/office/drawing/2014/main" id="{FFEED1C1-3F44-4B16-9ACD-B28C51047BD0}"/>
            </a:ext>
          </a:extLst>
        </xdr:cNvPr>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a:extLst>
            <a:ext uri="{FF2B5EF4-FFF2-40B4-BE49-F238E27FC236}">
              <a16:creationId xmlns:a16="http://schemas.microsoft.com/office/drawing/2014/main" id="{AA4AB120-CF81-4078-A4FD-DF18CBD81E3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a:extLst>
            <a:ext uri="{FF2B5EF4-FFF2-40B4-BE49-F238E27FC236}">
              <a16:creationId xmlns:a16="http://schemas.microsoft.com/office/drawing/2014/main" id="{14C5387B-6C03-486B-BF42-B3C25DBCCF4F}"/>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9" name="楕円 448">
          <a:extLst>
            <a:ext uri="{FF2B5EF4-FFF2-40B4-BE49-F238E27FC236}">
              <a16:creationId xmlns:a16="http://schemas.microsoft.com/office/drawing/2014/main" id="{E8E596FF-A606-40A0-8ED3-AC1734E06BB9}"/>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0" name="テキスト ボックス 449">
          <a:extLst>
            <a:ext uri="{FF2B5EF4-FFF2-40B4-BE49-F238E27FC236}">
              <a16:creationId xmlns:a16="http://schemas.microsoft.com/office/drawing/2014/main" id="{2960A305-0BE2-4FE9-9F80-DB0FD7C1C2B3}"/>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1" name="楕円 450">
          <a:extLst>
            <a:ext uri="{FF2B5EF4-FFF2-40B4-BE49-F238E27FC236}">
              <a16:creationId xmlns:a16="http://schemas.microsoft.com/office/drawing/2014/main" id="{F744AD86-D7D2-40C2-ADE7-41342A7ECA67}"/>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2" name="テキスト ボックス 451">
          <a:extLst>
            <a:ext uri="{FF2B5EF4-FFF2-40B4-BE49-F238E27FC236}">
              <a16:creationId xmlns:a16="http://schemas.microsoft.com/office/drawing/2014/main" id="{9D5DE732-AAE4-46AD-956A-B315DB06CA58}"/>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3" name="楕円 452">
          <a:extLst>
            <a:ext uri="{FF2B5EF4-FFF2-40B4-BE49-F238E27FC236}">
              <a16:creationId xmlns:a16="http://schemas.microsoft.com/office/drawing/2014/main" id="{2B816992-7F21-4EE3-8211-937167BC67E7}"/>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4" name="テキスト ボックス 453">
          <a:extLst>
            <a:ext uri="{FF2B5EF4-FFF2-40B4-BE49-F238E27FC236}">
              <a16:creationId xmlns:a16="http://schemas.microsoft.com/office/drawing/2014/main" id="{91B60A89-7D50-478A-BB7E-7906AFEAB4FE}"/>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BA456D4-89C2-4BB1-B598-41F367450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27AACEE-22EF-477B-A6CA-136D6549B19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A45AB9D8-5245-450E-A74B-0906AC8F628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95CF018-BA8B-41FA-8B88-952284C2C841}"/>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EA16EAF-B47E-4765-9D21-43C3E395F246}"/>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1C60012-399C-46B8-A0D6-8EE4580F819E}"/>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DE54D0E2-B7F8-4882-B800-325B3367191C}"/>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E23ED14-D015-47F5-BA29-71410E2565C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99144DF2-BD81-4F66-9C19-3819D8A1C42A}"/>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22CEAFD-C00E-40E9-A8C4-89B3156C8188}"/>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E5242B72-3EDB-409E-84CD-D8A6A307A54C}"/>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FB91F61-DA52-4D9A-B65E-D5A2DB7995A3}"/>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0C55325-2D02-49D6-88D1-EF4AD5620305}"/>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FE14430-8C88-4376-947D-6D6816DC1CBE}"/>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9EC529F-F1A9-4C2E-954C-09D576C2D1F2}"/>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FE7F050-4B11-4E4C-AD2E-6B41070AEB99}"/>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CF11A26B-3D5D-4391-949B-55446CC78345}"/>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6D7F024-225E-4642-9554-9D101218E028}"/>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88E798D-CAB0-45EA-9B22-E5DC94DA07E6}"/>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98BB255-1A4E-43DA-86DE-13D089F35CD3}"/>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A7A62303-7F6B-4519-B4ED-B2873943DC2E}"/>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EA0535F-B1B1-4D91-9370-825E6ADEEF4B}"/>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AD7ECD9-4FE1-4217-83C7-EA0864DEEF91}"/>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754D77B-E925-4A65-85F3-11965D6E8DCA}"/>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1A7121F-0B66-4800-841E-243AD2711490}"/>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B275CB6E-4EA9-41F8-8255-9598EA7CA639}"/>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E1B2EC5E-3E4B-421D-A9D9-984550F2DC7F}"/>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CD384A0-9A40-4493-A2A0-93293F0FA955}"/>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90963A8-328B-4104-905F-DAC6EF268D65}"/>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FF137A5A-2FA0-4158-A885-9BA951D76954}"/>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40CF6779-9EF1-4B5B-94A5-0261FB1F87DC}"/>
            </a:ext>
          </a:extLst>
        </xdr:cNvPr>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CE733D7E-992E-4C39-BA7B-BFEA55CE489B}"/>
            </a:ext>
          </a:extLst>
        </xdr:cNvPr>
        <xdr:cNvSpPr txBox="1"/>
      </xdr:nvSpPr>
      <xdr:spPr>
        <a:xfrm>
          <a:off x="13843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53D23A02-A9A7-4F96-97B4-E1D98B9500FF}"/>
            </a:ext>
          </a:extLst>
        </xdr:cNvPr>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508B318D-6127-4717-AEE7-0DA9D4D0E6D2}"/>
            </a:ext>
          </a:extLst>
        </xdr:cNvPr>
        <xdr:cNvSpPr txBox="1"/>
      </xdr:nvSpPr>
      <xdr:spPr>
        <a:xfrm>
          <a:off x="13843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ACD0FE0F-5E44-4461-A444-FD1CEAA009DF}"/>
            </a:ext>
          </a:extLst>
        </xdr:cNvPr>
        <xdr:cNvCxnSpPr/>
      </xdr:nvCxnSpPr>
      <xdr:spPr bwMode="auto">
        <a:xfrm>
          <a:off x="2159000" y="290966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1E53084F-0396-4129-8D38-4D882C3212DD}"/>
            </a:ext>
          </a:extLst>
        </xdr:cNvPr>
        <xdr:cNvSpPr txBox="1"/>
      </xdr:nvSpPr>
      <xdr:spPr>
        <a:xfrm>
          <a:off x="1384300" y="27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4E48FB5-703B-4E9E-BB82-246560628CD5}"/>
            </a:ext>
          </a:extLst>
        </xdr:cNvPr>
        <xdr:cNvCxnSpPr/>
      </xdr:nvCxnSpPr>
      <xdr:spPr bwMode="auto">
        <a:xfrm>
          <a:off x="2159000" y="2583089"/>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5951F8E2-A0F3-4AD1-AC08-CA63AD8831C8}"/>
            </a:ext>
          </a:extLst>
        </xdr:cNvPr>
        <xdr:cNvSpPr txBox="1"/>
      </xdr:nvSpPr>
      <xdr:spPr>
        <a:xfrm>
          <a:off x="1384300" y="24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339B4682-3546-4F52-BB0A-50F96FC91ABA}"/>
            </a:ext>
          </a:extLst>
        </xdr:cNvPr>
        <xdr:cNvCxnSpPr/>
      </xdr:nvCxnSpPr>
      <xdr:spPr bwMode="auto">
        <a:xfrm>
          <a:off x="2159000" y="225651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A6F0242E-31C8-4C76-B5D6-052DC70BAD1E}"/>
            </a:ext>
          </a:extLst>
        </xdr:cNvPr>
        <xdr:cNvSpPr txBox="1"/>
      </xdr:nvSpPr>
      <xdr:spPr>
        <a:xfrm>
          <a:off x="1384300" y="2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74512C40-46AC-441D-B67D-4C788C768537}"/>
            </a:ext>
          </a:extLst>
        </xdr:cNvPr>
        <xdr:cNvCxnSpPr/>
      </xdr:nvCxnSpPr>
      <xdr:spPr bwMode="auto">
        <a:xfrm>
          <a:off x="2159000" y="192994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838740A4-2FBA-4E42-A15D-C0F3FA295244}"/>
            </a:ext>
          </a:extLst>
        </xdr:cNvPr>
        <xdr:cNvSpPr txBox="1"/>
      </xdr:nvSpPr>
      <xdr:spPr>
        <a:xfrm>
          <a:off x="138430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4A63A782-1047-4EEB-B3B1-6F4A8E3D888C}"/>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A0E2F2C4-F149-49E8-B814-404EAB6A21EE}"/>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9D943B83-B236-4A78-A578-54237632DA4C}"/>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F4DDFA58-5121-40D4-8929-E266A1248DE2}"/>
            </a:ext>
          </a:extLst>
        </xdr:cNvPr>
        <xdr:cNvCxnSpPr/>
      </xdr:nvCxnSpPr>
      <xdr:spPr bwMode="auto">
        <a:xfrm flipV="1">
          <a:off x="5651500" y="2137450"/>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8228DE60-D656-4F15-AFC0-8189403269FB}"/>
            </a:ext>
          </a:extLst>
        </xdr:cNvPr>
        <xdr:cNvSpPr txBox="1"/>
      </xdr:nvSpPr>
      <xdr:spPr>
        <a:xfrm>
          <a:off x="5740400" y="34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8AB4D3D4-6DE9-458E-ABA6-F7B606A1DE36}"/>
            </a:ext>
          </a:extLst>
        </xdr:cNvPr>
        <xdr:cNvCxnSpPr/>
      </xdr:nvCxnSpPr>
      <xdr:spPr bwMode="auto">
        <a:xfrm>
          <a:off x="5562600" y="3526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581C61AF-FCD0-442B-895E-D40DCA1867F8}"/>
            </a:ext>
          </a:extLst>
        </xdr:cNvPr>
        <xdr:cNvSpPr txBox="1"/>
      </xdr:nvSpPr>
      <xdr:spPr>
        <a:xfrm>
          <a:off x="5740400" y="188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3F66BA4A-787B-4083-B3F5-1DBD0078DB9A}"/>
            </a:ext>
          </a:extLst>
        </xdr:cNvPr>
        <xdr:cNvCxnSpPr/>
      </xdr:nvCxnSpPr>
      <xdr:spPr bwMode="auto">
        <a:xfrm>
          <a:off x="5562600" y="21374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40807</xdr:rowOff>
    </xdr:from>
    <xdr:to>
      <xdr:col>29</xdr:col>
      <xdr:colOff>127000</xdr:colOff>
      <xdr:row>16</xdr:row>
      <xdr:rowOff>58159</xdr:rowOff>
    </xdr:to>
    <xdr:cxnSp macro="">
      <xdr:nvCxnSpPr>
        <xdr:cNvPr id="52" name="直線コネクタ 51">
          <a:extLst>
            <a:ext uri="{FF2B5EF4-FFF2-40B4-BE49-F238E27FC236}">
              <a16:creationId xmlns:a16="http://schemas.microsoft.com/office/drawing/2014/main" id="{3EF3C02E-F029-4BA8-8D14-52C20AD92ACB}"/>
            </a:ext>
          </a:extLst>
        </xdr:cNvPr>
        <xdr:cNvCxnSpPr/>
      </xdr:nvCxnSpPr>
      <xdr:spPr bwMode="auto">
        <a:xfrm flipV="1">
          <a:off x="5003800" y="2784007"/>
          <a:ext cx="647700" cy="1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7247CD43-F325-4D34-A653-7630452E5C02}"/>
            </a:ext>
          </a:extLst>
        </xdr:cNvPr>
        <xdr:cNvSpPr txBox="1"/>
      </xdr:nvSpPr>
      <xdr:spPr>
        <a:xfrm>
          <a:off x="5740400" y="2936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EFF5D837-55C0-49C1-B505-8EDFA55CDE4A}"/>
            </a:ext>
          </a:extLst>
        </xdr:cNvPr>
        <xdr:cNvSpPr/>
      </xdr:nvSpPr>
      <xdr:spPr bwMode="auto">
        <a:xfrm>
          <a:off x="5600700" y="29645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58159</xdr:rowOff>
    </xdr:from>
    <xdr:to>
      <xdr:col>26</xdr:col>
      <xdr:colOff>50800</xdr:colOff>
      <xdr:row>16</xdr:row>
      <xdr:rowOff>96008</xdr:rowOff>
    </xdr:to>
    <xdr:cxnSp macro="">
      <xdr:nvCxnSpPr>
        <xdr:cNvPr id="55" name="直線コネクタ 54">
          <a:extLst>
            <a:ext uri="{FF2B5EF4-FFF2-40B4-BE49-F238E27FC236}">
              <a16:creationId xmlns:a16="http://schemas.microsoft.com/office/drawing/2014/main" id="{C5989D0C-927F-4E13-AE36-65CA75057A12}"/>
            </a:ext>
          </a:extLst>
        </xdr:cNvPr>
        <xdr:cNvCxnSpPr/>
      </xdr:nvCxnSpPr>
      <xdr:spPr bwMode="auto">
        <a:xfrm flipV="1">
          <a:off x="4305300" y="2801359"/>
          <a:ext cx="698500" cy="3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FA93EF93-574B-4183-B29F-DDB68E6E5A8F}"/>
            </a:ext>
          </a:extLst>
        </xdr:cNvPr>
        <xdr:cNvSpPr/>
      </xdr:nvSpPr>
      <xdr:spPr bwMode="auto">
        <a:xfrm>
          <a:off x="4953000" y="299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4028DE89-5657-4A54-AC1B-432ED9D99310}"/>
            </a:ext>
          </a:extLst>
        </xdr:cNvPr>
        <xdr:cNvSpPr txBox="1"/>
      </xdr:nvSpPr>
      <xdr:spPr>
        <a:xfrm>
          <a:off x="4622800" y="308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96008</xdr:rowOff>
    </xdr:from>
    <xdr:to>
      <xdr:col>22</xdr:col>
      <xdr:colOff>114300</xdr:colOff>
      <xdr:row>16</xdr:row>
      <xdr:rowOff>138365</xdr:rowOff>
    </xdr:to>
    <xdr:cxnSp macro="">
      <xdr:nvCxnSpPr>
        <xdr:cNvPr id="58" name="直線コネクタ 57">
          <a:extLst>
            <a:ext uri="{FF2B5EF4-FFF2-40B4-BE49-F238E27FC236}">
              <a16:creationId xmlns:a16="http://schemas.microsoft.com/office/drawing/2014/main" id="{34B7C17C-56E2-4B31-8CB4-660596E7B69D}"/>
            </a:ext>
          </a:extLst>
        </xdr:cNvPr>
        <xdr:cNvCxnSpPr/>
      </xdr:nvCxnSpPr>
      <xdr:spPr bwMode="auto">
        <a:xfrm flipV="1">
          <a:off x="3606800" y="2839208"/>
          <a:ext cx="698500" cy="4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519C3A95-8E24-441C-8495-3EF7C42CBCBC}"/>
            </a:ext>
          </a:extLst>
        </xdr:cNvPr>
        <xdr:cNvSpPr/>
      </xdr:nvSpPr>
      <xdr:spPr bwMode="auto">
        <a:xfrm>
          <a:off x="4254500" y="301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3A3BB064-971D-4F48-AE26-9DC1880DC6F3}"/>
            </a:ext>
          </a:extLst>
        </xdr:cNvPr>
        <xdr:cNvSpPr txBox="1"/>
      </xdr:nvSpPr>
      <xdr:spPr>
        <a:xfrm>
          <a:off x="3924300" y="310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138365</xdr:rowOff>
    </xdr:from>
    <xdr:to>
      <xdr:col>18</xdr:col>
      <xdr:colOff>177800</xdr:colOff>
      <xdr:row>16</xdr:row>
      <xdr:rowOff>159483</xdr:rowOff>
    </xdr:to>
    <xdr:cxnSp macro="">
      <xdr:nvCxnSpPr>
        <xdr:cNvPr id="61" name="直線コネクタ 60">
          <a:extLst>
            <a:ext uri="{FF2B5EF4-FFF2-40B4-BE49-F238E27FC236}">
              <a16:creationId xmlns:a16="http://schemas.microsoft.com/office/drawing/2014/main" id="{BDF15B29-9E42-4CEE-AB4A-6C7A5B654295}"/>
            </a:ext>
          </a:extLst>
        </xdr:cNvPr>
        <xdr:cNvCxnSpPr/>
      </xdr:nvCxnSpPr>
      <xdr:spPr bwMode="auto">
        <a:xfrm flipV="1">
          <a:off x="2908300" y="2881565"/>
          <a:ext cx="698500" cy="2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DF0A0469-EC38-4388-AC6D-23892E33DBBA}"/>
            </a:ext>
          </a:extLst>
        </xdr:cNvPr>
        <xdr:cNvSpPr/>
      </xdr:nvSpPr>
      <xdr:spPr bwMode="auto">
        <a:xfrm>
          <a:off x="3556000" y="3026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496920B3-E688-412E-83BD-F1603684E757}"/>
            </a:ext>
          </a:extLst>
        </xdr:cNvPr>
        <xdr:cNvSpPr txBox="1"/>
      </xdr:nvSpPr>
      <xdr:spPr>
        <a:xfrm>
          <a:off x="3225800" y="311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B7C2A8B5-7757-4105-BEB6-FC400B1C4948}"/>
            </a:ext>
          </a:extLst>
        </xdr:cNvPr>
        <xdr:cNvSpPr/>
      </xdr:nvSpPr>
      <xdr:spPr bwMode="auto">
        <a:xfrm>
          <a:off x="2857500" y="3048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96755415-3044-4988-AA12-25E4B8511209}"/>
            </a:ext>
          </a:extLst>
        </xdr:cNvPr>
        <xdr:cNvSpPr txBox="1"/>
      </xdr:nvSpPr>
      <xdr:spPr>
        <a:xfrm>
          <a:off x="2527300" y="313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BB38E47-CB4A-45A6-B441-492F415ED220}"/>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5EC1C0A-DA48-4AFA-9CD4-E388E00B860D}"/>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66AB8DF0-839D-4989-A48B-7E07B43D44F9}"/>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A4AC80E1-8B28-48FE-A31D-CE242F74EC87}"/>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6EEB26DD-8894-41D4-B004-2170A7886194}"/>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161457</xdr:rowOff>
    </xdr:from>
    <xdr:to>
      <xdr:col>29</xdr:col>
      <xdr:colOff>177800</xdr:colOff>
      <xdr:row>16</xdr:row>
      <xdr:rowOff>91607</xdr:rowOff>
    </xdr:to>
    <xdr:sp macro="" textlink="">
      <xdr:nvSpPr>
        <xdr:cNvPr id="71" name="楕円 70">
          <a:extLst>
            <a:ext uri="{FF2B5EF4-FFF2-40B4-BE49-F238E27FC236}">
              <a16:creationId xmlns:a16="http://schemas.microsoft.com/office/drawing/2014/main" id="{C02A9F31-6599-4D23-AF6A-9C1D64E50903}"/>
            </a:ext>
          </a:extLst>
        </xdr:cNvPr>
        <xdr:cNvSpPr/>
      </xdr:nvSpPr>
      <xdr:spPr bwMode="auto">
        <a:xfrm>
          <a:off x="5600700" y="273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6534</xdr:rowOff>
    </xdr:from>
    <xdr:ext cx="762000" cy="259045"/>
    <xdr:sp macro="" textlink="">
      <xdr:nvSpPr>
        <xdr:cNvPr id="72" name="人口1人当たり決算額の推移該当値テキスト130">
          <a:extLst>
            <a:ext uri="{FF2B5EF4-FFF2-40B4-BE49-F238E27FC236}">
              <a16:creationId xmlns:a16="http://schemas.microsoft.com/office/drawing/2014/main" id="{0E2464FF-CAA8-4FBD-A047-941EF99B4C14}"/>
            </a:ext>
          </a:extLst>
        </xdr:cNvPr>
        <xdr:cNvSpPr txBox="1"/>
      </xdr:nvSpPr>
      <xdr:spPr>
        <a:xfrm>
          <a:off x="5740400" y="257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7359</xdr:rowOff>
    </xdr:from>
    <xdr:to>
      <xdr:col>26</xdr:col>
      <xdr:colOff>101600</xdr:colOff>
      <xdr:row>16</xdr:row>
      <xdr:rowOff>108959</xdr:rowOff>
    </xdr:to>
    <xdr:sp macro="" textlink="">
      <xdr:nvSpPr>
        <xdr:cNvPr id="73" name="楕円 72">
          <a:extLst>
            <a:ext uri="{FF2B5EF4-FFF2-40B4-BE49-F238E27FC236}">
              <a16:creationId xmlns:a16="http://schemas.microsoft.com/office/drawing/2014/main" id="{A4AC31F9-065D-416C-B552-195B36D50268}"/>
            </a:ext>
          </a:extLst>
        </xdr:cNvPr>
        <xdr:cNvSpPr/>
      </xdr:nvSpPr>
      <xdr:spPr bwMode="auto">
        <a:xfrm>
          <a:off x="4953000" y="275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119136</xdr:rowOff>
    </xdr:from>
    <xdr:ext cx="736600" cy="259045"/>
    <xdr:sp macro="" textlink="">
      <xdr:nvSpPr>
        <xdr:cNvPr id="74" name="テキスト ボックス 73">
          <a:extLst>
            <a:ext uri="{FF2B5EF4-FFF2-40B4-BE49-F238E27FC236}">
              <a16:creationId xmlns:a16="http://schemas.microsoft.com/office/drawing/2014/main" id="{A0D99D94-81FD-4931-AE22-C4D050A27110}"/>
            </a:ext>
          </a:extLst>
        </xdr:cNvPr>
        <xdr:cNvSpPr txBox="1"/>
      </xdr:nvSpPr>
      <xdr:spPr>
        <a:xfrm>
          <a:off x="4622800" y="2519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45208</xdr:rowOff>
    </xdr:from>
    <xdr:to>
      <xdr:col>22</xdr:col>
      <xdr:colOff>165100</xdr:colOff>
      <xdr:row>16</xdr:row>
      <xdr:rowOff>146808</xdr:rowOff>
    </xdr:to>
    <xdr:sp macro="" textlink="">
      <xdr:nvSpPr>
        <xdr:cNvPr id="75" name="楕円 74">
          <a:extLst>
            <a:ext uri="{FF2B5EF4-FFF2-40B4-BE49-F238E27FC236}">
              <a16:creationId xmlns:a16="http://schemas.microsoft.com/office/drawing/2014/main" id="{F16D3611-8F61-4AB1-8185-A2061C284047}"/>
            </a:ext>
          </a:extLst>
        </xdr:cNvPr>
        <xdr:cNvSpPr/>
      </xdr:nvSpPr>
      <xdr:spPr bwMode="auto">
        <a:xfrm>
          <a:off x="4254500" y="278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156985</xdr:rowOff>
    </xdr:from>
    <xdr:ext cx="762000" cy="259045"/>
    <xdr:sp macro="" textlink="">
      <xdr:nvSpPr>
        <xdr:cNvPr id="76" name="テキスト ボックス 75">
          <a:extLst>
            <a:ext uri="{FF2B5EF4-FFF2-40B4-BE49-F238E27FC236}">
              <a16:creationId xmlns:a16="http://schemas.microsoft.com/office/drawing/2014/main" id="{786DEDE8-5217-440E-B5BE-26CB2E7F1CB1}"/>
            </a:ext>
          </a:extLst>
        </xdr:cNvPr>
        <xdr:cNvSpPr txBox="1"/>
      </xdr:nvSpPr>
      <xdr:spPr>
        <a:xfrm>
          <a:off x="3924300" y="255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87565</xdr:rowOff>
    </xdr:from>
    <xdr:to>
      <xdr:col>19</xdr:col>
      <xdr:colOff>38100</xdr:colOff>
      <xdr:row>17</xdr:row>
      <xdr:rowOff>17715</xdr:rowOff>
    </xdr:to>
    <xdr:sp macro="" textlink="">
      <xdr:nvSpPr>
        <xdr:cNvPr id="77" name="楕円 76">
          <a:extLst>
            <a:ext uri="{FF2B5EF4-FFF2-40B4-BE49-F238E27FC236}">
              <a16:creationId xmlns:a16="http://schemas.microsoft.com/office/drawing/2014/main" id="{0FB97C74-6F0E-422D-A9E4-5459D1C09E1F}"/>
            </a:ext>
          </a:extLst>
        </xdr:cNvPr>
        <xdr:cNvSpPr/>
      </xdr:nvSpPr>
      <xdr:spPr bwMode="auto">
        <a:xfrm>
          <a:off x="3556000" y="283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27892</xdr:rowOff>
    </xdr:from>
    <xdr:ext cx="762000" cy="259045"/>
    <xdr:sp macro="" textlink="">
      <xdr:nvSpPr>
        <xdr:cNvPr id="78" name="テキスト ボックス 77">
          <a:extLst>
            <a:ext uri="{FF2B5EF4-FFF2-40B4-BE49-F238E27FC236}">
              <a16:creationId xmlns:a16="http://schemas.microsoft.com/office/drawing/2014/main" id="{801824CC-591E-49FA-8547-DBDDBEC3CF3A}"/>
            </a:ext>
          </a:extLst>
        </xdr:cNvPr>
        <xdr:cNvSpPr txBox="1"/>
      </xdr:nvSpPr>
      <xdr:spPr>
        <a:xfrm>
          <a:off x="3225800" y="259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108683</xdr:rowOff>
    </xdr:from>
    <xdr:to>
      <xdr:col>15</xdr:col>
      <xdr:colOff>101600</xdr:colOff>
      <xdr:row>17</xdr:row>
      <xdr:rowOff>38833</xdr:rowOff>
    </xdr:to>
    <xdr:sp macro="" textlink="">
      <xdr:nvSpPr>
        <xdr:cNvPr id="79" name="楕円 78">
          <a:extLst>
            <a:ext uri="{FF2B5EF4-FFF2-40B4-BE49-F238E27FC236}">
              <a16:creationId xmlns:a16="http://schemas.microsoft.com/office/drawing/2014/main" id="{ACD54F5C-D90F-439B-87C5-A8DFC0347E15}"/>
            </a:ext>
          </a:extLst>
        </xdr:cNvPr>
        <xdr:cNvSpPr/>
      </xdr:nvSpPr>
      <xdr:spPr bwMode="auto">
        <a:xfrm>
          <a:off x="2857500" y="285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49010</xdr:rowOff>
    </xdr:from>
    <xdr:ext cx="762000" cy="259045"/>
    <xdr:sp macro="" textlink="">
      <xdr:nvSpPr>
        <xdr:cNvPr id="80" name="テキスト ボックス 79">
          <a:extLst>
            <a:ext uri="{FF2B5EF4-FFF2-40B4-BE49-F238E27FC236}">
              <a16:creationId xmlns:a16="http://schemas.microsoft.com/office/drawing/2014/main" id="{4E03F8F7-90AA-4B58-BDA2-1761615B7727}"/>
            </a:ext>
          </a:extLst>
        </xdr:cNvPr>
        <xdr:cNvSpPr txBox="1"/>
      </xdr:nvSpPr>
      <xdr:spPr>
        <a:xfrm>
          <a:off x="2527300" y="262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151B4428-1E29-4885-BE0B-84FE08CEC80C}"/>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2CECE6F1-BD1D-4D66-A02B-B10D9F94D775}"/>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296549F-6D95-4472-A188-CDEDC5D88F52}"/>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77CDD4DB-BF00-45F1-B03F-8F3F85832B3E}"/>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4B35E169-986B-4B59-994C-F048D0872546}"/>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821024E4-C1EB-4FFF-BE87-843F3387A77F}"/>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DB3F1944-7CFD-4E9C-8F3F-67FB9D44A486}"/>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1D48FF74-C1BF-49D5-9CE7-0328E67D2315}"/>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713BADB6-DECF-4C50-9F40-60BF041DC682}"/>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587161B3-27C1-46FD-86A8-482E4950E7E2}"/>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DC272300-569B-4C26-9E1C-F3899909A129}"/>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3AAFA27D-ABCA-43DB-935B-240D19237A76}"/>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FB5F2434-1E88-4AFA-AC76-4472898B45CB}"/>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5DA5A125-165F-4F55-8D62-6BFE626E55CA}"/>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14DE4518-6B46-40A2-8875-FDC553564012}"/>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620C679E-58D5-4F2E-AA71-E4FA433F3FFF}"/>
            </a:ext>
          </a:extLst>
        </xdr:cNvPr>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2A617DD0-7505-49F6-960C-ACB264F554BE}"/>
            </a:ext>
          </a:extLst>
        </xdr:cNvPr>
        <xdr:cNvSpPr txBox="1"/>
      </xdr:nvSpPr>
      <xdr:spPr>
        <a:xfrm>
          <a:off x="13843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1F96DDFA-7B90-4F53-B5A2-062D78011DA9}"/>
            </a:ext>
          </a:extLst>
        </xdr:cNvPr>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EB807EC2-AF49-41A5-9691-0E148EEF65F1}"/>
            </a:ext>
          </a:extLst>
        </xdr:cNvPr>
        <xdr:cNvSpPr txBox="1"/>
      </xdr:nvSpPr>
      <xdr:spPr>
        <a:xfrm>
          <a:off x="13843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E7139265-AE84-4BCF-8350-441505BF5EF7}"/>
            </a:ext>
          </a:extLst>
        </xdr:cNvPr>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A3DA7158-F8D7-4F51-8E43-E3B386AC6751}"/>
            </a:ext>
          </a:extLst>
        </xdr:cNvPr>
        <xdr:cNvSpPr txBox="1"/>
      </xdr:nvSpPr>
      <xdr:spPr>
        <a:xfrm>
          <a:off x="13843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E1A48A72-9A9A-4D51-B728-75642550C56B}"/>
            </a:ext>
          </a:extLst>
        </xdr:cNvPr>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749D7F9F-090D-4E3D-B7CF-A07B4F6B3A41}"/>
            </a:ext>
          </a:extLst>
        </xdr:cNvPr>
        <xdr:cNvSpPr txBox="1"/>
      </xdr:nvSpPr>
      <xdr:spPr>
        <a:xfrm>
          <a:off x="13843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4C8D28BF-D3AD-49E4-A3EC-C0B214A8A343}"/>
            </a:ext>
          </a:extLst>
        </xdr:cNvPr>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A2E87472-E4FD-4269-A542-A656059BFF60}"/>
            </a:ext>
          </a:extLst>
        </xdr:cNvPr>
        <xdr:cNvSpPr txBox="1"/>
      </xdr:nvSpPr>
      <xdr:spPr>
        <a:xfrm>
          <a:off x="13843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4C509E8A-48A5-4531-B190-09719E787C31}"/>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B84D0EBC-FF59-440B-B860-3AE7437EF67B}"/>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74BE406B-BDF6-4944-A4AA-6C9CF7FB538F}"/>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496CB19-D735-420D-A267-DE4258ECE490}"/>
            </a:ext>
          </a:extLst>
        </xdr:cNvPr>
        <xdr:cNvCxnSpPr/>
      </xdr:nvCxnSpPr>
      <xdr:spPr bwMode="auto">
        <a:xfrm flipV="1">
          <a:off x="5651500" y="5832570"/>
          <a:ext cx="0" cy="8391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684525F-D407-4865-B4B3-CD62B4A05E8F}"/>
            </a:ext>
          </a:extLst>
        </xdr:cNvPr>
        <xdr:cNvSpPr txBox="1"/>
      </xdr:nvSpPr>
      <xdr:spPr>
        <a:xfrm>
          <a:off x="5740400" y="664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268C0812-BB9D-4967-A03B-7F91FD7E7FA0}"/>
            </a:ext>
          </a:extLst>
        </xdr:cNvPr>
        <xdr:cNvCxnSpPr/>
      </xdr:nvCxnSpPr>
      <xdr:spPr bwMode="auto">
        <a:xfrm>
          <a:off x="5562600" y="6671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62E8DCAD-6F97-4265-BE25-D632EF2A1C62}"/>
            </a:ext>
          </a:extLst>
        </xdr:cNvPr>
        <xdr:cNvSpPr txBox="1"/>
      </xdr:nvSpPr>
      <xdr:spPr>
        <a:xfrm>
          <a:off x="5740400" y="561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DFFBE98F-FD31-4650-A955-AB617E5A82CC}"/>
            </a:ext>
          </a:extLst>
        </xdr:cNvPr>
        <xdr:cNvCxnSpPr/>
      </xdr:nvCxnSpPr>
      <xdr:spPr bwMode="auto">
        <a:xfrm>
          <a:off x="5562600" y="5832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23623</xdr:rowOff>
    </xdr:from>
    <xdr:to>
      <xdr:col>29</xdr:col>
      <xdr:colOff>127000</xdr:colOff>
      <xdr:row>38</xdr:row>
      <xdr:rowOff>27505</xdr:rowOff>
    </xdr:to>
    <xdr:cxnSp macro="">
      <xdr:nvCxnSpPr>
        <xdr:cNvPr id="114" name="直線コネクタ 113">
          <a:extLst>
            <a:ext uri="{FF2B5EF4-FFF2-40B4-BE49-F238E27FC236}">
              <a16:creationId xmlns:a16="http://schemas.microsoft.com/office/drawing/2014/main" id="{A5919CB6-2DB2-400E-B497-4EEE20879C98}"/>
            </a:ext>
          </a:extLst>
        </xdr:cNvPr>
        <xdr:cNvCxnSpPr/>
      </xdr:nvCxnSpPr>
      <xdr:spPr bwMode="auto">
        <a:xfrm flipV="1">
          <a:off x="5003800" y="6538723"/>
          <a:ext cx="647700" cy="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E019D56B-D1BA-4909-B8E1-D291CE0993EB}"/>
            </a:ext>
          </a:extLst>
        </xdr:cNvPr>
        <xdr:cNvSpPr txBox="1"/>
      </xdr:nvSpPr>
      <xdr:spPr>
        <a:xfrm>
          <a:off x="5740400" y="647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BEBD7E37-A6CE-4A98-980F-5B27ECB0455C}"/>
            </a:ext>
          </a:extLst>
        </xdr:cNvPr>
        <xdr:cNvSpPr/>
      </xdr:nvSpPr>
      <xdr:spPr bwMode="auto">
        <a:xfrm>
          <a:off x="5600700" y="6514860"/>
          <a:ext cx="101600" cy="444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14891</xdr:rowOff>
    </xdr:from>
    <xdr:to>
      <xdr:col>26</xdr:col>
      <xdr:colOff>50800</xdr:colOff>
      <xdr:row>38</xdr:row>
      <xdr:rowOff>27505</xdr:rowOff>
    </xdr:to>
    <xdr:cxnSp macro="">
      <xdr:nvCxnSpPr>
        <xdr:cNvPr id="117" name="直線コネクタ 116">
          <a:extLst>
            <a:ext uri="{FF2B5EF4-FFF2-40B4-BE49-F238E27FC236}">
              <a16:creationId xmlns:a16="http://schemas.microsoft.com/office/drawing/2014/main" id="{EC698982-00F2-4131-B930-4C8E10197996}"/>
            </a:ext>
          </a:extLst>
        </xdr:cNvPr>
        <xdr:cNvCxnSpPr/>
      </xdr:nvCxnSpPr>
      <xdr:spPr bwMode="auto">
        <a:xfrm>
          <a:off x="4305300" y="6529991"/>
          <a:ext cx="698500" cy="1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386CD7A8-671B-43B5-98C1-9186829D27B9}"/>
            </a:ext>
          </a:extLst>
        </xdr:cNvPr>
        <xdr:cNvSpPr/>
      </xdr:nvSpPr>
      <xdr:spPr bwMode="auto">
        <a:xfrm>
          <a:off x="4953000" y="6512281"/>
          <a:ext cx="101600" cy="444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4B3B0ED5-3F20-4A8F-86D6-AB4A1A911574}"/>
            </a:ext>
          </a:extLst>
        </xdr:cNvPr>
        <xdr:cNvSpPr txBox="1"/>
      </xdr:nvSpPr>
      <xdr:spPr>
        <a:xfrm>
          <a:off x="4622800" y="639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8365</xdr:rowOff>
    </xdr:from>
    <xdr:to>
      <xdr:col>22</xdr:col>
      <xdr:colOff>114300</xdr:colOff>
      <xdr:row>38</xdr:row>
      <xdr:rowOff>14891</xdr:rowOff>
    </xdr:to>
    <xdr:cxnSp macro="">
      <xdr:nvCxnSpPr>
        <xdr:cNvPr id="120" name="直線コネクタ 119">
          <a:extLst>
            <a:ext uri="{FF2B5EF4-FFF2-40B4-BE49-F238E27FC236}">
              <a16:creationId xmlns:a16="http://schemas.microsoft.com/office/drawing/2014/main" id="{1944F7C2-256D-45D6-AC6B-8BD40F1BB623}"/>
            </a:ext>
          </a:extLst>
        </xdr:cNvPr>
        <xdr:cNvCxnSpPr/>
      </xdr:nvCxnSpPr>
      <xdr:spPr bwMode="auto">
        <a:xfrm>
          <a:off x="3606800" y="6523465"/>
          <a:ext cx="698500" cy="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B5BF884C-2B93-43D1-AEDF-6E51B68FF65F}"/>
            </a:ext>
          </a:extLst>
        </xdr:cNvPr>
        <xdr:cNvSpPr/>
      </xdr:nvSpPr>
      <xdr:spPr bwMode="auto">
        <a:xfrm>
          <a:off x="4254500" y="6512201"/>
          <a:ext cx="101600" cy="444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3E3D1247-0997-4A84-9C3B-ED40BDEB4563}"/>
            </a:ext>
          </a:extLst>
        </xdr:cNvPr>
        <xdr:cNvSpPr txBox="1"/>
      </xdr:nvSpPr>
      <xdr:spPr>
        <a:xfrm>
          <a:off x="3924300" y="639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341209</xdr:rowOff>
    </xdr:from>
    <xdr:to>
      <xdr:col>18</xdr:col>
      <xdr:colOff>177800</xdr:colOff>
      <xdr:row>38</xdr:row>
      <xdr:rowOff>8365</xdr:rowOff>
    </xdr:to>
    <xdr:cxnSp macro="">
      <xdr:nvCxnSpPr>
        <xdr:cNvPr id="123" name="直線コネクタ 122">
          <a:extLst>
            <a:ext uri="{FF2B5EF4-FFF2-40B4-BE49-F238E27FC236}">
              <a16:creationId xmlns:a16="http://schemas.microsoft.com/office/drawing/2014/main" id="{700E23C1-150B-4EE6-ACDC-CFFB79D98C1C}"/>
            </a:ext>
          </a:extLst>
        </xdr:cNvPr>
        <xdr:cNvCxnSpPr/>
      </xdr:nvCxnSpPr>
      <xdr:spPr bwMode="auto">
        <a:xfrm>
          <a:off x="2908300" y="6513409"/>
          <a:ext cx="6985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D7658F6C-0B1F-4CF9-92AA-553AD8A54422}"/>
            </a:ext>
          </a:extLst>
        </xdr:cNvPr>
        <xdr:cNvSpPr/>
      </xdr:nvSpPr>
      <xdr:spPr bwMode="auto">
        <a:xfrm>
          <a:off x="3556000" y="6518026"/>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D01E61D4-3201-4F0E-88A5-089E66F4E94B}"/>
            </a:ext>
          </a:extLst>
        </xdr:cNvPr>
        <xdr:cNvSpPr txBox="1"/>
      </xdr:nvSpPr>
      <xdr:spPr>
        <a:xfrm>
          <a:off x="3225800" y="639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3F1366C3-3FA1-4830-98FE-41CFC3FE02B8}"/>
            </a:ext>
          </a:extLst>
        </xdr:cNvPr>
        <xdr:cNvSpPr/>
      </xdr:nvSpPr>
      <xdr:spPr bwMode="auto">
        <a:xfrm>
          <a:off x="2857500" y="6517817"/>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AD1BEBF4-6D6A-40EC-BA20-E01C374C4F4F}"/>
            </a:ext>
          </a:extLst>
        </xdr:cNvPr>
        <xdr:cNvSpPr txBox="1"/>
      </xdr:nvSpPr>
      <xdr:spPr>
        <a:xfrm>
          <a:off x="2527300" y="639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6620618C-3388-4EC8-B8D7-AF5BC3D71E34}"/>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019940F-F07D-4AF9-A8B8-156F76B30F8C}"/>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4EAE21E1-E7FA-479B-8C09-01DC06934F88}"/>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42505085-F3A6-44B9-9C37-7C6EDB39693B}"/>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1DB39303-B9B6-4569-8B67-72B00C550DD9}"/>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315723</xdr:rowOff>
    </xdr:from>
    <xdr:to>
      <xdr:col>29</xdr:col>
      <xdr:colOff>177800</xdr:colOff>
      <xdr:row>38</xdr:row>
      <xdr:rowOff>74423</xdr:rowOff>
    </xdr:to>
    <xdr:sp macro="" textlink="">
      <xdr:nvSpPr>
        <xdr:cNvPr id="133" name="楕円 132">
          <a:extLst>
            <a:ext uri="{FF2B5EF4-FFF2-40B4-BE49-F238E27FC236}">
              <a16:creationId xmlns:a16="http://schemas.microsoft.com/office/drawing/2014/main" id="{562973B0-250C-40F5-BA17-E15B47917321}"/>
            </a:ext>
          </a:extLst>
        </xdr:cNvPr>
        <xdr:cNvSpPr/>
      </xdr:nvSpPr>
      <xdr:spPr bwMode="auto">
        <a:xfrm>
          <a:off x="5600700" y="6516498"/>
          <a:ext cx="101600" cy="730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287800</xdr:rowOff>
    </xdr:from>
    <xdr:ext cx="762000" cy="259045"/>
    <xdr:sp macro="" textlink="">
      <xdr:nvSpPr>
        <xdr:cNvPr id="134" name="人口1人当たり決算額の推移該当値テキスト445">
          <a:extLst>
            <a:ext uri="{FF2B5EF4-FFF2-40B4-BE49-F238E27FC236}">
              <a16:creationId xmlns:a16="http://schemas.microsoft.com/office/drawing/2014/main" id="{DFF3CD1C-AFF9-4801-9986-4448A9BA1CC2}"/>
            </a:ext>
          </a:extLst>
        </xdr:cNvPr>
        <xdr:cNvSpPr txBox="1"/>
      </xdr:nvSpPr>
      <xdr:spPr>
        <a:xfrm>
          <a:off x="5740400" y="65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319605</xdr:rowOff>
    </xdr:from>
    <xdr:to>
      <xdr:col>26</xdr:col>
      <xdr:colOff>101600</xdr:colOff>
      <xdr:row>38</xdr:row>
      <xdr:rowOff>78305</xdr:rowOff>
    </xdr:to>
    <xdr:sp macro="" textlink="">
      <xdr:nvSpPr>
        <xdr:cNvPr id="135" name="楕円 134">
          <a:extLst>
            <a:ext uri="{FF2B5EF4-FFF2-40B4-BE49-F238E27FC236}">
              <a16:creationId xmlns:a16="http://schemas.microsoft.com/office/drawing/2014/main" id="{73960A15-B562-4225-9F17-92655CEE7061}"/>
            </a:ext>
          </a:extLst>
        </xdr:cNvPr>
        <xdr:cNvSpPr/>
      </xdr:nvSpPr>
      <xdr:spPr bwMode="auto">
        <a:xfrm>
          <a:off x="4953000" y="6510855"/>
          <a:ext cx="101600" cy="825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63082</xdr:rowOff>
    </xdr:from>
    <xdr:ext cx="736600" cy="259045"/>
    <xdr:sp macro="" textlink="">
      <xdr:nvSpPr>
        <xdr:cNvPr id="136" name="テキスト ボックス 135">
          <a:extLst>
            <a:ext uri="{FF2B5EF4-FFF2-40B4-BE49-F238E27FC236}">
              <a16:creationId xmlns:a16="http://schemas.microsoft.com/office/drawing/2014/main" id="{6B8B5677-59F8-464C-B080-81FB9DD5E30B}"/>
            </a:ext>
          </a:extLst>
        </xdr:cNvPr>
        <xdr:cNvSpPr txBox="1"/>
      </xdr:nvSpPr>
      <xdr:spPr>
        <a:xfrm>
          <a:off x="4622800" y="657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306991</xdr:rowOff>
    </xdr:from>
    <xdr:to>
      <xdr:col>22</xdr:col>
      <xdr:colOff>165100</xdr:colOff>
      <xdr:row>38</xdr:row>
      <xdr:rowOff>65691</xdr:rowOff>
    </xdr:to>
    <xdr:sp macro="" textlink="">
      <xdr:nvSpPr>
        <xdr:cNvPr id="137" name="楕円 136">
          <a:extLst>
            <a:ext uri="{FF2B5EF4-FFF2-40B4-BE49-F238E27FC236}">
              <a16:creationId xmlns:a16="http://schemas.microsoft.com/office/drawing/2014/main" id="{C10096F2-C0DE-4446-BF26-317022C3ECC0}"/>
            </a:ext>
          </a:extLst>
        </xdr:cNvPr>
        <xdr:cNvSpPr/>
      </xdr:nvSpPr>
      <xdr:spPr bwMode="auto">
        <a:xfrm>
          <a:off x="4254500" y="6517291"/>
          <a:ext cx="101600" cy="635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50468</xdr:rowOff>
    </xdr:from>
    <xdr:ext cx="762000" cy="259045"/>
    <xdr:sp macro="" textlink="">
      <xdr:nvSpPr>
        <xdr:cNvPr id="138" name="テキスト ボックス 137">
          <a:extLst>
            <a:ext uri="{FF2B5EF4-FFF2-40B4-BE49-F238E27FC236}">
              <a16:creationId xmlns:a16="http://schemas.microsoft.com/office/drawing/2014/main" id="{89E00F6E-1E5D-42B4-AE90-0856BE384E45}"/>
            </a:ext>
          </a:extLst>
        </xdr:cNvPr>
        <xdr:cNvSpPr txBox="1"/>
      </xdr:nvSpPr>
      <xdr:spPr>
        <a:xfrm>
          <a:off x="3924300" y="656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300465</xdr:rowOff>
    </xdr:from>
    <xdr:to>
      <xdr:col>19</xdr:col>
      <xdr:colOff>38100</xdr:colOff>
      <xdr:row>38</xdr:row>
      <xdr:rowOff>59165</xdr:rowOff>
    </xdr:to>
    <xdr:sp macro="" textlink="">
      <xdr:nvSpPr>
        <xdr:cNvPr id="139" name="楕円 138">
          <a:extLst>
            <a:ext uri="{FF2B5EF4-FFF2-40B4-BE49-F238E27FC236}">
              <a16:creationId xmlns:a16="http://schemas.microsoft.com/office/drawing/2014/main" id="{383C379A-5429-4EDA-8F83-9DEA05B218AF}"/>
            </a:ext>
          </a:extLst>
        </xdr:cNvPr>
        <xdr:cNvSpPr/>
      </xdr:nvSpPr>
      <xdr:spPr bwMode="auto">
        <a:xfrm>
          <a:off x="3556000" y="6510765"/>
          <a:ext cx="101600" cy="635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43942</xdr:rowOff>
    </xdr:from>
    <xdr:ext cx="762000" cy="259045"/>
    <xdr:sp macro="" textlink="">
      <xdr:nvSpPr>
        <xdr:cNvPr id="140" name="テキスト ボックス 139">
          <a:extLst>
            <a:ext uri="{FF2B5EF4-FFF2-40B4-BE49-F238E27FC236}">
              <a16:creationId xmlns:a16="http://schemas.microsoft.com/office/drawing/2014/main" id="{6950F680-5535-449B-ABF4-45584D9AA816}"/>
            </a:ext>
          </a:extLst>
        </xdr:cNvPr>
        <xdr:cNvSpPr txBox="1"/>
      </xdr:nvSpPr>
      <xdr:spPr>
        <a:xfrm>
          <a:off x="3225800" y="655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290409</xdr:rowOff>
    </xdr:from>
    <xdr:to>
      <xdr:col>15</xdr:col>
      <xdr:colOff>101600</xdr:colOff>
      <xdr:row>38</xdr:row>
      <xdr:rowOff>49109</xdr:rowOff>
    </xdr:to>
    <xdr:sp macro="" textlink="">
      <xdr:nvSpPr>
        <xdr:cNvPr id="141" name="楕円 140">
          <a:extLst>
            <a:ext uri="{FF2B5EF4-FFF2-40B4-BE49-F238E27FC236}">
              <a16:creationId xmlns:a16="http://schemas.microsoft.com/office/drawing/2014/main" id="{FA02389F-1336-4DA2-8572-440B1D0B088B}"/>
            </a:ext>
          </a:extLst>
        </xdr:cNvPr>
        <xdr:cNvSpPr/>
      </xdr:nvSpPr>
      <xdr:spPr bwMode="auto">
        <a:xfrm>
          <a:off x="2857500" y="6519759"/>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33886</xdr:rowOff>
    </xdr:from>
    <xdr:ext cx="762000" cy="259045"/>
    <xdr:sp macro="" textlink="">
      <xdr:nvSpPr>
        <xdr:cNvPr id="142" name="テキスト ボックス 141">
          <a:extLst>
            <a:ext uri="{FF2B5EF4-FFF2-40B4-BE49-F238E27FC236}">
              <a16:creationId xmlns:a16="http://schemas.microsoft.com/office/drawing/2014/main" id="{D5E9D5DD-85C0-4CC7-BC69-0BAA4D092C14}"/>
            </a:ext>
          </a:extLst>
        </xdr:cNvPr>
        <xdr:cNvSpPr txBox="1"/>
      </xdr:nvSpPr>
      <xdr:spPr>
        <a:xfrm>
          <a:off x="2527300" y="654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6BCF63-4420-428C-AFFF-41187BB1C6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69F3D60-E329-483D-8044-30225AD2D90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F43D745-7179-4468-A29A-A8C09E4B224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BEE9531-6867-4AEA-9B58-BE2B7DF402B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A9B4CC-03D5-4374-93D1-F7F6E0CC496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24B84B-8C24-4413-8436-2982460D6E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35A33E-AFE3-4C2E-85D2-521C6A9387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0D07D9-E460-404B-AF9B-1029A384EE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D61B1C-5E52-4FC6-870B-54698D16E2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57C6737-56CE-47A2-84A8-3750D498AB2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A40E09-66EB-4E32-ACB8-CFEFA1F8A8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F54B5A-444A-4F56-8E6B-B6913A13EF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9CFF7B-5628-4ABB-AAA7-E784F64E67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5240BC-4D8B-4C6F-9B81-84A25A578C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97CC70-446C-4905-BA1C-A6ABD9BE97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6E451F9-CB95-4911-B2A5-FA50097AADE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D4FD488-0A33-45C5-8613-B105927D0B0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488C042-37CE-4D26-80FA-28ED75BF914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5852F19-FB83-43FC-BA7A-5EEA5E5056E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4DB136-10FB-433D-A1D8-2334326571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DFA29DC-F461-49FA-9F24-A47CA1C1B0E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4DAA914-37F5-4EB3-8928-E020206152B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5D07E6B-8248-43BE-B25D-FFA151257D4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6BBAFDF-0C7B-4AF5-AFF4-62C0CE2507F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FF605B-DB03-45B0-B539-B7751A535A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FDD9309-380B-493A-BFA0-C98DC6FB241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D395A7-5B69-4118-A903-EEBB177237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03AAA0C-0769-4C64-BE26-734C312C35F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D0FCBD7-5E6C-4620-82D0-B9ABD72F059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8959A51-191A-449E-86B3-BC4BBE20538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5A631E1-DBD5-4FCC-93C6-1D593EF9D3D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0A38A51-24D4-4F77-A150-D8DF0669B99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17CAB2D-8712-42F3-8689-F99043E5C50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13F928A-78ED-4341-9C97-B4B7AA4EDDF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39FE8D5-04BE-42E6-AA2C-EA419946561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7724130-A447-4954-AA3B-03ABF5446A5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E77B609-7059-476D-A222-CD8C91543FE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F56A767-E00E-4CFB-9F79-17B1AB1D989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3CDC117-6AE2-4EF5-8CCF-92909FAC2B4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8991D8E-B84C-4B78-B1A8-0B668570C96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E087E1EA-21BD-4BC7-A952-68D27977E6D4}"/>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56EE3B6C-2583-481B-8B4F-DCC09498F3D3}"/>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BA18FBDE-EFD9-494B-942C-6D00C103C755}"/>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36F5371F-C29F-4F43-A138-16E27FB9C183}"/>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FA7BA744-044E-4B99-BAED-C1520C42F388}"/>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3C0AD8E8-B752-4406-B899-43973AD3D785}"/>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A81AF0A2-0A94-41BE-896A-CB0289D1FF84}"/>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DDA8223D-1AFB-472D-A7B9-4B18E03F3F1A}"/>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D3C1A57F-E206-486A-B728-81423FC39111}"/>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3B58E132-B14B-433C-B7F8-CF1171454699}"/>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5018D12B-27CC-4682-9F30-6031F4D949DE}"/>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DF62FCE8-ADC0-4380-B858-7A80B0235E94}"/>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8184DABC-E8D0-4486-8760-AC983DB94C61}"/>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6901E2BA-4F2E-4D94-92DA-5B4F1B538FF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3C8511C1-8A56-4453-BF6D-0477BCE7EFAE}"/>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8459615E-154E-40A9-A8F1-B9434FFE67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245DBED2-D054-4767-AD3C-8A8425E23603}"/>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31AB3B8E-B287-4667-82A5-D1AAA2C9E1E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7B6110EA-5E09-4B02-B6B0-7BDE8305BF4B}"/>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FD598B38-9FB9-4937-8DAA-C9956BCDFCEB}"/>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71DB5DF1-86A4-4230-99B2-AA37C2D805F9}"/>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15483</xdr:rowOff>
    </xdr:from>
    <xdr:to>
      <xdr:col>24</xdr:col>
      <xdr:colOff>63500</xdr:colOff>
      <xdr:row>33</xdr:row>
      <xdr:rowOff>60953</xdr:rowOff>
    </xdr:to>
    <xdr:cxnSp macro="">
      <xdr:nvCxnSpPr>
        <xdr:cNvPr id="63" name="直線コネクタ 62">
          <a:extLst>
            <a:ext uri="{FF2B5EF4-FFF2-40B4-BE49-F238E27FC236}">
              <a16:creationId xmlns:a16="http://schemas.microsoft.com/office/drawing/2014/main" id="{2B5630E6-C68F-462A-A337-BF09D35EEF93}"/>
            </a:ext>
          </a:extLst>
        </xdr:cNvPr>
        <xdr:cNvCxnSpPr/>
      </xdr:nvCxnSpPr>
      <xdr:spPr>
        <a:xfrm flipV="1">
          <a:off x="3797300" y="5673333"/>
          <a:ext cx="8382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E54ECCCE-9E40-427B-8321-E030F7765F27}"/>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845C2088-4142-4B88-BBE6-756B27693792}"/>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60953</xdr:rowOff>
    </xdr:from>
    <xdr:to>
      <xdr:col>19</xdr:col>
      <xdr:colOff>177800</xdr:colOff>
      <xdr:row>33</xdr:row>
      <xdr:rowOff>109732</xdr:rowOff>
    </xdr:to>
    <xdr:cxnSp macro="">
      <xdr:nvCxnSpPr>
        <xdr:cNvPr id="66" name="直線コネクタ 65">
          <a:extLst>
            <a:ext uri="{FF2B5EF4-FFF2-40B4-BE49-F238E27FC236}">
              <a16:creationId xmlns:a16="http://schemas.microsoft.com/office/drawing/2014/main" id="{915D48E9-F029-43B9-9986-504FD905FEDD}"/>
            </a:ext>
          </a:extLst>
        </xdr:cNvPr>
        <xdr:cNvCxnSpPr/>
      </xdr:nvCxnSpPr>
      <xdr:spPr>
        <a:xfrm flipV="1">
          <a:off x="2908300" y="5718803"/>
          <a:ext cx="889000" cy="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2AD05A40-AC33-4068-9973-25A00DEB0C2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9DEEE261-9524-4D87-A21C-E84321620627}"/>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109732</xdr:rowOff>
    </xdr:from>
    <xdr:to>
      <xdr:col>15</xdr:col>
      <xdr:colOff>50800</xdr:colOff>
      <xdr:row>33</xdr:row>
      <xdr:rowOff>143368</xdr:rowOff>
    </xdr:to>
    <xdr:cxnSp macro="">
      <xdr:nvCxnSpPr>
        <xdr:cNvPr id="69" name="直線コネクタ 68">
          <a:extLst>
            <a:ext uri="{FF2B5EF4-FFF2-40B4-BE49-F238E27FC236}">
              <a16:creationId xmlns:a16="http://schemas.microsoft.com/office/drawing/2014/main" id="{DCA2786F-E2F6-4756-9DEB-B41B57996D75}"/>
            </a:ext>
          </a:extLst>
        </xdr:cNvPr>
        <xdr:cNvCxnSpPr/>
      </xdr:nvCxnSpPr>
      <xdr:spPr>
        <a:xfrm flipV="1">
          <a:off x="2019300" y="5767582"/>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E4D340A9-1989-4EB6-8BF7-FD450BBF80AD}"/>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10B1208D-50F9-4446-BB02-3B4FD9E33254}"/>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125407</xdr:rowOff>
    </xdr:from>
    <xdr:to>
      <xdr:col>10</xdr:col>
      <xdr:colOff>114300</xdr:colOff>
      <xdr:row>33</xdr:row>
      <xdr:rowOff>143368</xdr:rowOff>
    </xdr:to>
    <xdr:cxnSp macro="">
      <xdr:nvCxnSpPr>
        <xdr:cNvPr id="72" name="直線コネクタ 71">
          <a:extLst>
            <a:ext uri="{FF2B5EF4-FFF2-40B4-BE49-F238E27FC236}">
              <a16:creationId xmlns:a16="http://schemas.microsoft.com/office/drawing/2014/main" id="{9D3A9F1C-AC0E-4278-9FEB-00780DDA8D79}"/>
            </a:ext>
          </a:extLst>
        </xdr:cNvPr>
        <xdr:cNvCxnSpPr/>
      </xdr:nvCxnSpPr>
      <xdr:spPr>
        <a:xfrm>
          <a:off x="1130300" y="578325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1A8BCEC7-CF47-4739-80A7-1680659F154C}"/>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3DEDA7F3-4AD0-4A1E-B431-DEFD43016FB6}"/>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122B8092-9AE0-4990-9F54-99DA6C80BF0F}"/>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B60D9527-A499-48D5-B699-9E99E5669D3B}"/>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EB456BA-1137-4487-957F-A3F6A04D71B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02D4CE5-1720-4E43-89D0-4D5EE1A659A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763B512-FB8D-4809-A44C-0717456BC93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AC7C4E58-F29D-4C77-9C65-A3F6353A173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4303C186-E6FD-4DBE-B2E5-33C40DFCD72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136133</xdr:rowOff>
    </xdr:from>
    <xdr:to>
      <xdr:col>24</xdr:col>
      <xdr:colOff>114300</xdr:colOff>
      <xdr:row>33</xdr:row>
      <xdr:rowOff>66283</xdr:rowOff>
    </xdr:to>
    <xdr:sp macro="" textlink="">
      <xdr:nvSpPr>
        <xdr:cNvPr id="82" name="楕円 81">
          <a:extLst>
            <a:ext uri="{FF2B5EF4-FFF2-40B4-BE49-F238E27FC236}">
              <a16:creationId xmlns:a16="http://schemas.microsoft.com/office/drawing/2014/main" id="{4EEA0A61-6FC2-447A-83E6-6191D948318E}"/>
            </a:ext>
          </a:extLst>
        </xdr:cNvPr>
        <xdr:cNvSpPr/>
      </xdr:nvSpPr>
      <xdr:spPr>
        <a:xfrm>
          <a:off x="4584700" y="56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159010</xdr:rowOff>
    </xdr:from>
    <xdr:ext cx="599010" cy="259045"/>
    <xdr:sp macro="" textlink="">
      <xdr:nvSpPr>
        <xdr:cNvPr id="83" name="人件費該当値テキスト">
          <a:extLst>
            <a:ext uri="{FF2B5EF4-FFF2-40B4-BE49-F238E27FC236}">
              <a16:creationId xmlns:a16="http://schemas.microsoft.com/office/drawing/2014/main" id="{4E21057D-D4F9-4B8F-89F9-3E28DFFDB17A}"/>
            </a:ext>
          </a:extLst>
        </xdr:cNvPr>
        <xdr:cNvSpPr txBox="1"/>
      </xdr:nvSpPr>
      <xdr:spPr>
        <a:xfrm>
          <a:off x="4686300" y="547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10153</xdr:rowOff>
    </xdr:from>
    <xdr:to>
      <xdr:col>20</xdr:col>
      <xdr:colOff>38100</xdr:colOff>
      <xdr:row>33</xdr:row>
      <xdr:rowOff>111753</xdr:rowOff>
    </xdr:to>
    <xdr:sp macro="" textlink="">
      <xdr:nvSpPr>
        <xdr:cNvPr id="84" name="楕円 83">
          <a:extLst>
            <a:ext uri="{FF2B5EF4-FFF2-40B4-BE49-F238E27FC236}">
              <a16:creationId xmlns:a16="http://schemas.microsoft.com/office/drawing/2014/main" id="{B2287500-EC1C-466D-95A6-F4AF269B16EE}"/>
            </a:ext>
          </a:extLst>
        </xdr:cNvPr>
        <xdr:cNvSpPr/>
      </xdr:nvSpPr>
      <xdr:spPr>
        <a:xfrm>
          <a:off x="3746500" y="56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128280</xdr:rowOff>
    </xdr:from>
    <xdr:ext cx="599010" cy="259045"/>
    <xdr:sp macro="" textlink="">
      <xdr:nvSpPr>
        <xdr:cNvPr id="85" name="テキスト ボックス 84">
          <a:extLst>
            <a:ext uri="{FF2B5EF4-FFF2-40B4-BE49-F238E27FC236}">
              <a16:creationId xmlns:a16="http://schemas.microsoft.com/office/drawing/2014/main" id="{11A0EA03-FCE6-48A2-97B6-279A6B221883}"/>
            </a:ext>
          </a:extLst>
        </xdr:cNvPr>
        <xdr:cNvSpPr txBox="1"/>
      </xdr:nvSpPr>
      <xdr:spPr>
        <a:xfrm>
          <a:off x="3497795" y="54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58932</xdr:rowOff>
    </xdr:from>
    <xdr:to>
      <xdr:col>15</xdr:col>
      <xdr:colOff>101600</xdr:colOff>
      <xdr:row>33</xdr:row>
      <xdr:rowOff>160532</xdr:rowOff>
    </xdr:to>
    <xdr:sp macro="" textlink="">
      <xdr:nvSpPr>
        <xdr:cNvPr id="86" name="楕円 85">
          <a:extLst>
            <a:ext uri="{FF2B5EF4-FFF2-40B4-BE49-F238E27FC236}">
              <a16:creationId xmlns:a16="http://schemas.microsoft.com/office/drawing/2014/main" id="{8A0AE1A1-2B1D-4AF4-91C0-8EE6CFBA9D5E}"/>
            </a:ext>
          </a:extLst>
        </xdr:cNvPr>
        <xdr:cNvSpPr/>
      </xdr:nvSpPr>
      <xdr:spPr>
        <a:xfrm>
          <a:off x="2857500" y="57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5609</xdr:rowOff>
    </xdr:from>
    <xdr:ext cx="599010" cy="259045"/>
    <xdr:sp macro="" textlink="">
      <xdr:nvSpPr>
        <xdr:cNvPr id="87" name="テキスト ボックス 86">
          <a:extLst>
            <a:ext uri="{FF2B5EF4-FFF2-40B4-BE49-F238E27FC236}">
              <a16:creationId xmlns:a16="http://schemas.microsoft.com/office/drawing/2014/main" id="{ECBB6C12-E649-4AB4-B6A0-0614A62B4162}"/>
            </a:ext>
          </a:extLst>
        </xdr:cNvPr>
        <xdr:cNvSpPr txBox="1"/>
      </xdr:nvSpPr>
      <xdr:spPr>
        <a:xfrm>
          <a:off x="2608795" y="549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92568</xdr:rowOff>
    </xdr:from>
    <xdr:to>
      <xdr:col>10</xdr:col>
      <xdr:colOff>165100</xdr:colOff>
      <xdr:row>34</xdr:row>
      <xdr:rowOff>22718</xdr:rowOff>
    </xdr:to>
    <xdr:sp macro="" textlink="">
      <xdr:nvSpPr>
        <xdr:cNvPr id="88" name="楕円 87">
          <a:extLst>
            <a:ext uri="{FF2B5EF4-FFF2-40B4-BE49-F238E27FC236}">
              <a16:creationId xmlns:a16="http://schemas.microsoft.com/office/drawing/2014/main" id="{1DCACE34-76BA-494F-9033-DCE2ABC0CBD8}"/>
            </a:ext>
          </a:extLst>
        </xdr:cNvPr>
        <xdr:cNvSpPr/>
      </xdr:nvSpPr>
      <xdr:spPr>
        <a:xfrm>
          <a:off x="1968500" y="57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39245</xdr:rowOff>
    </xdr:from>
    <xdr:ext cx="599010" cy="259045"/>
    <xdr:sp macro="" textlink="">
      <xdr:nvSpPr>
        <xdr:cNvPr id="89" name="テキスト ボックス 88">
          <a:extLst>
            <a:ext uri="{FF2B5EF4-FFF2-40B4-BE49-F238E27FC236}">
              <a16:creationId xmlns:a16="http://schemas.microsoft.com/office/drawing/2014/main" id="{EFADC548-C2E8-4967-80FB-FA9F382C8388}"/>
            </a:ext>
          </a:extLst>
        </xdr:cNvPr>
        <xdr:cNvSpPr txBox="1"/>
      </xdr:nvSpPr>
      <xdr:spPr>
        <a:xfrm>
          <a:off x="1719795" y="552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74607</xdr:rowOff>
    </xdr:from>
    <xdr:to>
      <xdr:col>6</xdr:col>
      <xdr:colOff>38100</xdr:colOff>
      <xdr:row>34</xdr:row>
      <xdr:rowOff>4757</xdr:rowOff>
    </xdr:to>
    <xdr:sp macro="" textlink="">
      <xdr:nvSpPr>
        <xdr:cNvPr id="90" name="楕円 89">
          <a:extLst>
            <a:ext uri="{FF2B5EF4-FFF2-40B4-BE49-F238E27FC236}">
              <a16:creationId xmlns:a16="http://schemas.microsoft.com/office/drawing/2014/main" id="{8EFD03D5-263E-488A-AFC4-8FC2C151AD61}"/>
            </a:ext>
          </a:extLst>
        </xdr:cNvPr>
        <xdr:cNvSpPr/>
      </xdr:nvSpPr>
      <xdr:spPr>
        <a:xfrm>
          <a:off x="1079500" y="57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21284</xdr:rowOff>
    </xdr:from>
    <xdr:ext cx="599010" cy="259045"/>
    <xdr:sp macro="" textlink="">
      <xdr:nvSpPr>
        <xdr:cNvPr id="91" name="テキスト ボックス 90">
          <a:extLst>
            <a:ext uri="{FF2B5EF4-FFF2-40B4-BE49-F238E27FC236}">
              <a16:creationId xmlns:a16="http://schemas.microsoft.com/office/drawing/2014/main" id="{83F0A2DB-BE19-4E5D-AFAD-12179CFBF5F6}"/>
            </a:ext>
          </a:extLst>
        </xdr:cNvPr>
        <xdr:cNvSpPr txBox="1"/>
      </xdr:nvSpPr>
      <xdr:spPr>
        <a:xfrm>
          <a:off x="830795" y="550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3981EDA9-CBF2-4944-BAC9-B2BE8146F23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284977F1-1CA3-4BC4-943E-06A582227CD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278A0604-9E91-4CEB-A447-0732822E7C1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7ACF214B-BC2D-430E-B97E-B744AD1A876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F2A008A3-A73A-45BB-86EB-0FFF9979956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C8170665-D408-4882-856F-8522BB86C29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62AB94A9-BA72-43E0-8610-CBB9AD6D44A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86D70667-C0DC-4C03-BA68-18D3BF3EEEF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3374226E-CD6E-49E6-A6F7-58C5CD2DF42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BC4F159-E1E5-461A-8AFF-7EF96A6DF16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C4D53A73-B2EF-4153-9E71-DBF09370DF6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EF50BBA0-8B4E-4329-95E9-8630422FB54D}"/>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44E89742-E32B-4CEE-B2D1-A2F86A77135A}"/>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AF6027B8-F98F-4BC0-9DE1-01EE65B0CC1F}"/>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B1918F8E-E82D-432D-B5FF-60634D7473E6}"/>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7C842857-3AE6-4FA8-8294-C37ACB311BF3}"/>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573978A0-5B6E-4AFA-B2B6-7388273A95C5}"/>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ECE52DB2-35DD-4530-85C0-241852FBF6DF}"/>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CAEF9DC2-83DA-4FC3-A73C-D246989E3E49}"/>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BFFCC9CF-620B-472A-8E38-88A7993C6A39}"/>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1A018E13-26D1-40A4-AE78-084A6F8D2454}"/>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69BB6240-C7C1-4EFA-91B5-9AEC9D4E0761}"/>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DBB891E3-1708-44D0-91BF-E1765C01B10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75B89E17-9AE1-45E3-B532-93836888DC4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D1A12F8B-2AC6-40DC-A4FC-7D3B0B48848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AF7EB26-2FE1-4BB7-94DE-BC5B8D0D2875}"/>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3CDF170A-753C-463E-98EC-6DAAC1132F6E}"/>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12EC0F05-979A-4D15-A3AC-FD577FDB63CC}"/>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6C9D0C90-E4E6-4EBB-9FE9-96349F63AA7C}"/>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B2C7E472-9951-4084-978A-20ADB66028D5}"/>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160810</xdr:rowOff>
    </xdr:from>
    <xdr:to>
      <xdr:col>24</xdr:col>
      <xdr:colOff>63500</xdr:colOff>
      <xdr:row>57</xdr:row>
      <xdr:rowOff>165629</xdr:rowOff>
    </xdr:to>
    <xdr:cxnSp macro="">
      <xdr:nvCxnSpPr>
        <xdr:cNvPr id="122" name="直線コネクタ 121">
          <a:extLst>
            <a:ext uri="{FF2B5EF4-FFF2-40B4-BE49-F238E27FC236}">
              <a16:creationId xmlns:a16="http://schemas.microsoft.com/office/drawing/2014/main" id="{1524EB62-94C9-4091-8F2B-3E2397446EB4}"/>
            </a:ext>
          </a:extLst>
        </xdr:cNvPr>
        <xdr:cNvCxnSpPr/>
      </xdr:nvCxnSpPr>
      <xdr:spPr>
        <a:xfrm flipV="1">
          <a:off x="3797300" y="9933460"/>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D34D5A4C-AA9D-4FFB-A8C6-9CCDDFFC6A77}"/>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6454DEF2-B3E3-458F-B2BF-7D456D15A22A}"/>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165629</xdr:rowOff>
    </xdr:from>
    <xdr:to>
      <xdr:col>19</xdr:col>
      <xdr:colOff>177800</xdr:colOff>
      <xdr:row>58</xdr:row>
      <xdr:rowOff>19499</xdr:rowOff>
    </xdr:to>
    <xdr:cxnSp macro="">
      <xdr:nvCxnSpPr>
        <xdr:cNvPr id="125" name="直線コネクタ 124">
          <a:extLst>
            <a:ext uri="{FF2B5EF4-FFF2-40B4-BE49-F238E27FC236}">
              <a16:creationId xmlns:a16="http://schemas.microsoft.com/office/drawing/2014/main" id="{2C42DCEB-8AEB-4BBD-97FC-E9A97A1B915B}"/>
            </a:ext>
          </a:extLst>
        </xdr:cNvPr>
        <xdr:cNvCxnSpPr/>
      </xdr:nvCxnSpPr>
      <xdr:spPr>
        <a:xfrm flipV="1">
          <a:off x="2908300" y="9938279"/>
          <a:ext cx="8890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71438613-DA9F-4FC1-8FB5-FC972D7BA8DD}"/>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5F533026-26AC-4B10-A35C-4822C8CF452F}"/>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19499</xdr:rowOff>
    </xdr:from>
    <xdr:to>
      <xdr:col>15</xdr:col>
      <xdr:colOff>50800</xdr:colOff>
      <xdr:row>58</xdr:row>
      <xdr:rowOff>22722</xdr:rowOff>
    </xdr:to>
    <xdr:cxnSp macro="">
      <xdr:nvCxnSpPr>
        <xdr:cNvPr id="128" name="直線コネクタ 127">
          <a:extLst>
            <a:ext uri="{FF2B5EF4-FFF2-40B4-BE49-F238E27FC236}">
              <a16:creationId xmlns:a16="http://schemas.microsoft.com/office/drawing/2014/main" id="{74337C6B-9192-43D1-8D2D-7CEFE5949C3D}"/>
            </a:ext>
          </a:extLst>
        </xdr:cNvPr>
        <xdr:cNvCxnSpPr/>
      </xdr:nvCxnSpPr>
      <xdr:spPr>
        <a:xfrm flipV="1">
          <a:off x="2019300" y="9963599"/>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F7BFE1F-C590-4527-A058-566139CA5423}"/>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253319C6-CF03-4D7C-8FC4-70F484C7C0EB}"/>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3438</xdr:rowOff>
    </xdr:from>
    <xdr:to>
      <xdr:col>10</xdr:col>
      <xdr:colOff>114300</xdr:colOff>
      <xdr:row>58</xdr:row>
      <xdr:rowOff>22722</xdr:rowOff>
    </xdr:to>
    <xdr:cxnSp macro="">
      <xdr:nvCxnSpPr>
        <xdr:cNvPr id="131" name="直線コネクタ 130">
          <a:extLst>
            <a:ext uri="{FF2B5EF4-FFF2-40B4-BE49-F238E27FC236}">
              <a16:creationId xmlns:a16="http://schemas.microsoft.com/office/drawing/2014/main" id="{DB908317-0001-4A67-A87B-CF09D6ACED8E}"/>
            </a:ext>
          </a:extLst>
        </xdr:cNvPr>
        <xdr:cNvCxnSpPr/>
      </xdr:nvCxnSpPr>
      <xdr:spPr>
        <a:xfrm>
          <a:off x="1130300" y="9947538"/>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536F583B-83EE-4773-9B92-66DF873DF278}"/>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2B78C67-57AF-46E5-A7CB-3D9F36625E04}"/>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8D24A171-419E-4B1B-B59A-3D8ABF5ABB1A}"/>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62B1985D-1A17-412C-AA53-6B27587C4A5B}"/>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A97BD86-94A8-4394-98DF-B0315031073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9531B57-4F35-4118-B5AF-BD956D6627D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3B861CFA-0873-438E-B99F-437D5567B8A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B480CF6-D8E6-4B53-BB15-CE71F9A0216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1E814D0F-5D8F-45F6-AE24-4203D6C5D71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110010</xdr:rowOff>
    </xdr:from>
    <xdr:to>
      <xdr:col>24</xdr:col>
      <xdr:colOff>114300</xdr:colOff>
      <xdr:row>58</xdr:row>
      <xdr:rowOff>40160</xdr:rowOff>
    </xdr:to>
    <xdr:sp macro="" textlink="">
      <xdr:nvSpPr>
        <xdr:cNvPr id="141" name="楕円 140">
          <a:extLst>
            <a:ext uri="{FF2B5EF4-FFF2-40B4-BE49-F238E27FC236}">
              <a16:creationId xmlns:a16="http://schemas.microsoft.com/office/drawing/2014/main" id="{F241E676-571A-4D88-B5C9-62F12F27AF50}"/>
            </a:ext>
          </a:extLst>
        </xdr:cNvPr>
        <xdr:cNvSpPr/>
      </xdr:nvSpPr>
      <xdr:spPr>
        <a:xfrm>
          <a:off x="4584700" y="98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88437</xdr:rowOff>
    </xdr:from>
    <xdr:ext cx="534377" cy="259045"/>
    <xdr:sp macro="" textlink="">
      <xdr:nvSpPr>
        <xdr:cNvPr id="142" name="物件費該当値テキスト">
          <a:extLst>
            <a:ext uri="{FF2B5EF4-FFF2-40B4-BE49-F238E27FC236}">
              <a16:creationId xmlns:a16="http://schemas.microsoft.com/office/drawing/2014/main" id="{D2E8F317-64B8-41BC-8820-A7866D408589}"/>
            </a:ext>
          </a:extLst>
        </xdr:cNvPr>
        <xdr:cNvSpPr txBox="1"/>
      </xdr:nvSpPr>
      <xdr:spPr>
        <a:xfrm>
          <a:off x="4686300" y="986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114829</xdr:rowOff>
    </xdr:from>
    <xdr:to>
      <xdr:col>20</xdr:col>
      <xdr:colOff>38100</xdr:colOff>
      <xdr:row>58</xdr:row>
      <xdr:rowOff>44979</xdr:rowOff>
    </xdr:to>
    <xdr:sp macro="" textlink="">
      <xdr:nvSpPr>
        <xdr:cNvPr id="143" name="楕円 142">
          <a:extLst>
            <a:ext uri="{FF2B5EF4-FFF2-40B4-BE49-F238E27FC236}">
              <a16:creationId xmlns:a16="http://schemas.microsoft.com/office/drawing/2014/main" id="{47FBB43E-02D2-47F6-A535-54FF9D939E64}"/>
            </a:ext>
          </a:extLst>
        </xdr:cNvPr>
        <xdr:cNvSpPr/>
      </xdr:nvSpPr>
      <xdr:spPr>
        <a:xfrm>
          <a:off x="3746500" y="98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36106</xdr:rowOff>
    </xdr:from>
    <xdr:ext cx="534377" cy="259045"/>
    <xdr:sp macro="" textlink="">
      <xdr:nvSpPr>
        <xdr:cNvPr id="144" name="テキスト ボックス 143">
          <a:extLst>
            <a:ext uri="{FF2B5EF4-FFF2-40B4-BE49-F238E27FC236}">
              <a16:creationId xmlns:a16="http://schemas.microsoft.com/office/drawing/2014/main" id="{B934A7C4-8D4B-4F4F-B519-BC7DF99E8A38}"/>
            </a:ext>
          </a:extLst>
        </xdr:cNvPr>
        <xdr:cNvSpPr txBox="1"/>
      </xdr:nvSpPr>
      <xdr:spPr>
        <a:xfrm>
          <a:off x="3530111" y="9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140149</xdr:rowOff>
    </xdr:from>
    <xdr:to>
      <xdr:col>15</xdr:col>
      <xdr:colOff>101600</xdr:colOff>
      <xdr:row>58</xdr:row>
      <xdr:rowOff>70299</xdr:rowOff>
    </xdr:to>
    <xdr:sp macro="" textlink="">
      <xdr:nvSpPr>
        <xdr:cNvPr id="145" name="楕円 144">
          <a:extLst>
            <a:ext uri="{FF2B5EF4-FFF2-40B4-BE49-F238E27FC236}">
              <a16:creationId xmlns:a16="http://schemas.microsoft.com/office/drawing/2014/main" id="{CBE72B8F-6434-444B-93ED-D0963B9D2D1C}"/>
            </a:ext>
          </a:extLst>
        </xdr:cNvPr>
        <xdr:cNvSpPr/>
      </xdr:nvSpPr>
      <xdr:spPr>
        <a:xfrm>
          <a:off x="2857500" y="99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61426</xdr:rowOff>
    </xdr:from>
    <xdr:ext cx="534377" cy="259045"/>
    <xdr:sp macro="" textlink="">
      <xdr:nvSpPr>
        <xdr:cNvPr id="146" name="テキスト ボックス 145">
          <a:extLst>
            <a:ext uri="{FF2B5EF4-FFF2-40B4-BE49-F238E27FC236}">
              <a16:creationId xmlns:a16="http://schemas.microsoft.com/office/drawing/2014/main" id="{381445DD-6E98-41BC-9B46-21BA9A916453}"/>
            </a:ext>
          </a:extLst>
        </xdr:cNvPr>
        <xdr:cNvSpPr txBox="1"/>
      </xdr:nvSpPr>
      <xdr:spPr>
        <a:xfrm>
          <a:off x="2641111" y="100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143372</xdr:rowOff>
    </xdr:from>
    <xdr:to>
      <xdr:col>10</xdr:col>
      <xdr:colOff>165100</xdr:colOff>
      <xdr:row>58</xdr:row>
      <xdr:rowOff>73522</xdr:rowOff>
    </xdr:to>
    <xdr:sp macro="" textlink="">
      <xdr:nvSpPr>
        <xdr:cNvPr id="147" name="楕円 146">
          <a:extLst>
            <a:ext uri="{FF2B5EF4-FFF2-40B4-BE49-F238E27FC236}">
              <a16:creationId xmlns:a16="http://schemas.microsoft.com/office/drawing/2014/main" id="{F5CB4F10-E993-4301-B6A3-7114688FC333}"/>
            </a:ext>
          </a:extLst>
        </xdr:cNvPr>
        <xdr:cNvSpPr/>
      </xdr:nvSpPr>
      <xdr:spPr>
        <a:xfrm>
          <a:off x="1968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64649</xdr:rowOff>
    </xdr:from>
    <xdr:ext cx="534377" cy="259045"/>
    <xdr:sp macro="" textlink="">
      <xdr:nvSpPr>
        <xdr:cNvPr id="148" name="テキスト ボックス 147">
          <a:extLst>
            <a:ext uri="{FF2B5EF4-FFF2-40B4-BE49-F238E27FC236}">
              <a16:creationId xmlns:a16="http://schemas.microsoft.com/office/drawing/2014/main" id="{044F2741-88C3-481F-ABD1-6E6C659C4DAB}"/>
            </a:ext>
          </a:extLst>
        </xdr:cNvPr>
        <xdr:cNvSpPr txBox="1"/>
      </xdr:nvSpPr>
      <xdr:spPr>
        <a:xfrm>
          <a:off x="1752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124088</xdr:rowOff>
    </xdr:from>
    <xdr:to>
      <xdr:col>6</xdr:col>
      <xdr:colOff>38100</xdr:colOff>
      <xdr:row>58</xdr:row>
      <xdr:rowOff>54238</xdr:rowOff>
    </xdr:to>
    <xdr:sp macro="" textlink="">
      <xdr:nvSpPr>
        <xdr:cNvPr id="149" name="楕円 148">
          <a:extLst>
            <a:ext uri="{FF2B5EF4-FFF2-40B4-BE49-F238E27FC236}">
              <a16:creationId xmlns:a16="http://schemas.microsoft.com/office/drawing/2014/main" id="{DFE7B0AD-4881-4D2F-8CF7-21417822DEDB}"/>
            </a:ext>
          </a:extLst>
        </xdr:cNvPr>
        <xdr:cNvSpPr/>
      </xdr:nvSpPr>
      <xdr:spPr>
        <a:xfrm>
          <a:off x="1079500" y="98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70765</xdr:rowOff>
    </xdr:from>
    <xdr:ext cx="534377" cy="259045"/>
    <xdr:sp macro="" textlink="">
      <xdr:nvSpPr>
        <xdr:cNvPr id="150" name="テキスト ボックス 149">
          <a:extLst>
            <a:ext uri="{FF2B5EF4-FFF2-40B4-BE49-F238E27FC236}">
              <a16:creationId xmlns:a16="http://schemas.microsoft.com/office/drawing/2014/main" id="{7CFE4075-60C5-4DC6-98E5-E46B655E425B}"/>
            </a:ext>
          </a:extLst>
        </xdr:cNvPr>
        <xdr:cNvSpPr txBox="1"/>
      </xdr:nvSpPr>
      <xdr:spPr>
        <a:xfrm>
          <a:off x="863111" y="96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D776E0B2-5D0A-4994-AEDD-15D817CB382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76FAB6A6-8BC6-4C39-AF2E-6619599DB93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E347656F-7E56-445B-9B7E-DB010B9870D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DDDE1749-092A-4BFB-9261-E06ABD4FF06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AF7F25C8-BBD2-42E7-B905-9731F7FB41A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E682AD3E-A6DE-440E-A6C2-AF4F696C826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1260BF28-6B25-4C1B-A87F-178A435781D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52C3DAA1-9538-41B9-9855-7A183E601F3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95BE987F-AC27-4C57-8D5A-8AA7D83900E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BA4B341C-44FF-4682-9652-2D6ADC31DD6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4D89C0E2-51AE-459A-8995-87F1E8EA07BB}"/>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C526CDF8-3E71-4812-81F3-6466119B65E3}"/>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EC15B234-4881-45CF-B9A6-371DB7DAD86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858BFCC6-422E-45BB-AC26-AF54113F1826}"/>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2BFCA346-F116-4A77-B62F-EBBB5A061CC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3D3ED223-79ED-41EF-B41A-832F12FACC17}"/>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58982E5B-26BE-461C-82A6-DDCAE9E3D302}"/>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A1BFCEA4-7D24-4C3C-B3FF-196BB75BD083}"/>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63489D4C-EC4C-4A72-A50E-5FBEB51F446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F30D7273-CD81-4A0A-ADA3-06435127054F}"/>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7D595DEE-710D-4A8D-A6BC-2DBBEE4179B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19932E21-216C-4D86-9B42-8EA56FEAD97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E0608AFD-258C-46D8-8C1E-8A35A9BC899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605341C2-5C74-4539-BA5A-EDF9684A565C}"/>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6C85B7E-40A5-4375-A489-265D35F2B8EE}"/>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3ED48C20-DC24-4172-B6E0-C93C6FF8DD6C}"/>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81B53E3-7588-4726-B5B0-15980DDD47EA}"/>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5434CDB8-D865-4C84-9DB4-C06C74587D6C}"/>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150197</xdr:rowOff>
    </xdr:from>
    <xdr:to>
      <xdr:col>24</xdr:col>
      <xdr:colOff>63500</xdr:colOff>
      <xdr:row>78</xdr:row>
      <xdr:rowOff>163664</xdr:rowOff>
    </xdr:to>
    <xdr:cxnSp macro="">
      <xdr:nvCxnSpPr>
        <xdr:cNvPr id="179" name="直線コネクタ 178">
          <a:extLst>
            <a:ext uri="{FF2B5EF4-FFF2-40B4-BE49-F238E27FC236}">
              <a16:creationId xmlns:a16="http://schemas.microsoft.com/office/drawing/2014/main" id="{63ACD2A4-B5BA-4463-B901-E3D19E8E520C}"/>
            </a:ext>
          </a:extLst>
        </xdr:cNvPr>
        <xdr:cNvCxnSpPr/>
      </xdr:nvCxnSpPr>
      <xdr:spPr>
        <a:xfrm flipV="1">
          <a:off x="3797300" y="13523297"/>
          <a:ext cx="8382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B4F91FDA-8F0C-4D6D-B658-81AF4D33EE35}"/>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B95722CF-05FC-451C-A95A-A2B2718A4CEE}"/>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163664</xdr:rowOff>
    </xdr:from>
    <xdr:to>
      <xdr:col>19</xdr:col>
      <xdr:colOff>177800</xdr:colOff>
      <xdr:row>78</xdr:row>
      <xdr:rowOff>164255</xdr:rowOff>
    </xdr:to>
    <xdr:cxnSp macro="">
      <xdr:nvCxnSpPr>
        <xdr:cNvPr id="182" name="直線コネクタ 181">
          <a:extLst>
            <a:ext uri="{FF2B5EF4-FFF2-40B4-BE49-F238E27FC236}">
              <a16:creationId xmlns:a16="http://schemas.microsoft.com/office/drawing/2014/main" id="{40C3E665-CDBB-4376-B536-1D9CD0474307}"/>
            </a:ext>
          </a:extLst>
        </xdr:cNvPr>
        <xdr:cNvCxnSpPr/>
      </xdr:nvCxnSpPr>
      <xdr:spPr>
        <a:xfrm flipV="1">
          <a:off x="2908300" y="1353676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2055E5B0-F767-4C12-94EB-AEC755229A99}"/>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659081D9-3F38-4408-A8A2-F57A77F8FF0A}"/>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161170</xdr:rowOff>
    </xdr:from>
    <xdr:to>
      <xdr:col>15</xdr:col>
      <xdr:colOff>50800</xdr:colOff>
      <xdr:row>78</xdr:row>
      <xdr:rowOff>164255</xdr:rowOff>
    </xdr:to>
    <xdr:cxnSp macro="">
      <xdr:nvCxnSpPr>
        <xdr:cNvPr id="185" name="直線コネクタ 184">
          <a:extLst>
            <a:ext uri="{FF2B5EF4-FFF2-40B4-BE49-F238E27FC236}">
              <a16:creationId xmlns:a16="http://schemas.microsoft.com/office/drawing/2014/main" id="{7C5FA969-574F-447D-A21E-1A0B69F89AB9}"/>
            </a:ext>
          </a:extLst>
        </xdr:cNvPr>
        <xdr:cNvCxnSpPr/>
      </xdr:nvCxnSpPr>
      <xdr:spPr>
        <a:xfrm>
          <a:off x="2019300" y="1353427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E066D4DA-5B5A-4123-859A-31683B594E65}"/>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616660BE-B417-469B-849A-A332507194E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161170</xdr:rowOff>
    </xdr:from>
    <xdr:to>
      <xdr:col>10</xdr:col>
      <xdr:colOff>114300</xdr:colOff>
      <xdr:row>78</xdr:row>
      <xdr:rowOff>163379</xdr:rowOff>
    </xdr:to>
    <xdr:cxnSp macro="">
      <xdr:nvCxnSpPr>
        <xdr:cNvPr id="188" name="直線コネクタ 187">
          <a:extLst>
            <a:ext uri="{FF2B5EF4-FFF2-40B4-BE49-F238E27FC236}">
              <a16:creationId xmlns:a16="http://schemas.microsoft.com/office/drawing/2014/main" id="{016371E1-0B2D-4038-8F3C-E52782056C19}"/>
            </a:ext>
          </a:extLst>
        </xdr:cNvPr>
        <xdr:cNvCxnSpPr/>
      </xdr:nvCxnSpPr>
      <xdr:spPr>
        <a:xfrm flipV="1">
          <a:off x="1130300" y="1353427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2C79FAAF-85F7-4F2D-A0F7-07FC9D5277C6}"/>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3D58CE1B-CC6A-4110-98DA-790AE37A0402}"/>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E85E92F-D501-4D78-9576-036832E2FA17}"/>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AD2FC218-A3D9-4570-94E1-A5F5CC1F1B3D}"/>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1EBD808-A61C-4FDB-8803-9543FD34B86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06DC140-96C6-492B-B7A8-0F0075A27C3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89016F61-A123-4C2F-9CFE-7487CC41657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D46B947A-A047-42DD-B9D4-4DBF359CB8A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175D1B87-881F-4596-9620-FF7D43FEB71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99397</xdr:rowOff>
    </xdr:from>
    <xdr:to>
      <xdr:col>24</xdr:col>
      <xdr:colOff>114300</xdr:colOff>
      <xdr:row>79</xdr:row>
      <xdr:rowOff>29547</xdr:rowOff>
    </xdr:to>
    <xdr:sp macro="" textlink="">
      <xdr:nvSpPr>
        <xdr:cNvPr id="198" name="楕円 197">
          <a:extLst>
            <a:ext uri="{FF2B5EF4-FFF2-40B4-BE49-F238E27FC236}">
              <a16:creationId xmlns:a16="http://schemas.microsoft.com/office/drawing/2014/main" id="{0DBDDBA6-1262-4597-93F4-79D5F5CDCB68}"/>
            </a:ext>
          </a:extLst>
        </xdr:cNvPr>
        <xdr:cNvSpPr/>
      </xdr:nvSpPr>
      <xdr:spPr>
        <a:xfrm>
          <a:off x="4584700" y="134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14324</xdr:rowOff>
    </xdr:from>
    <xdr:ext cx="469744" cy="259045"/>
    <xdr:sp macro="" textlink="">
      <xdr:nvSpPr>
        <xdr:cNvPr id="199" name="維持補修費該当値テキスト">
          <a:extLst>
            <a:ext uri="{FF2B5EF4-FFF2-40B4-BE49-F238E27FC236}">
              <a16:creationId xmlns:a16="http://schemas.microsoft.com/office/drawing/2014/main" id="{1118DE25-CB9F-45A9-ABE4-64A998A35530}"/>
            </a:ext>
          </a:extLst>
        </xdr:cNvPr>
        <xdr:cNvSpPr txBox="1"/>
      </xdr:nvSpPr>
      <xdr:spPr>
        <a:xfrm>
          <a:off x="4686300" y="133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112864</xdr:rowOff>
    </xdr:from>
    <xdr:to>
      <xdr:col>20</xdr:col>
      <xdr:colOff>38100</xdr:colOff>
      <xdr:row>79</xdr:row>
      <xdr:rowOff>43014</xdr:rowOff>
    </xdr:to>
    <xdr:sp macro="" textlink="">
      <xdr:nvSpPr>
        <xdr:cNvPr id="200" name="楕円 199">
          <a:extLst>
            <a:ext uri="{FF2B5EF4-FFF2-40B4-BE49-F238E27FC236}">
              <a16:creationId xmlns:a16="http://schemas.microsoft.com/office/drawing/2014/main" id="{343E525D-4CA1-4BC9-BDA1-379A6EA5775D}"/>
            </a:ext>
          </a:extLst>
        </xdr:cNvPr>
        <xdr:cNvSpPr/>
      </xdr:nvSpPr>
      <xdr:spPr>
        <a:xfrm>
          <a:off x="3746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34141</xdr:rowOff>
    </xdr:from>
    <xdr:ext cx="469744" cy="259045"/>
    <xdr:sp macro="" textlink="">
      <xdr:nvSpPr>
        <xdr:cNvPr id="201" name="テキスト ボックス 200">
          <a:extLst>
            <a:ext uri="{FF2B5EF4-FFF2-40B4-BE49-F238E27FC236}">
              <a16:creationId xmlns:a16="http://schemas.microsoft.com/office/drawing/2014/main" id="{F92CB78B-7D77-4504-8D67-965719F0C264}"/>
            </a:ext>
          </a:extLst>
        </xdr:cNvPr>
        <xdr:cNvSpPr txBox="1"/>
      </xdr:nvSpPr>
      <xdr:spPr>
        <a:xfrm>
          <a:off x="3562428"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113455</xdr:rowOff>
    </xdr:from>
    <xdr:to>
      <xdr:col>15</xdr:col>
      <xdr:colOff>101600</xdr:colOff>
      <xdr:row>79</xdr:row>
      <xdr:rowOff>43605</xdr:rowOff>
    </xdr:to>
    <xdr:sp macro="" textlink="">
      <xdr:nvSpPr>
        <xdr:cNvPr id="202" name="楕円 201">
          <a:extLst>
            <a:ext uri="{FF2B5EF4-FFF2-40B4-BE49-F238E27FC236}">
              <a16:creationId xmlns:a16="http://schemas.microsoft.com/office/drawing/2014/main" id="{A9C3EC04-13A8-49B1-91A9-B63FE49EB935}"/>
            </a:ext>
          </a:extLst>
        </xdr:cNvPr>
        <xdr:cNvSpPr/>
      </xdr:nvSpPr>
      <xdr:spPr>
        <a:xfrm>
          <a:off x="2857500" y="134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34732</xdr:rowOff>
    </xdr:from>
    <xdr:ext cx="469744" cy="259045"/>
    <xdr:sp macro="" textlink="">
      <xdr:nvSpPr>
        <xdr:cNvPr id="203" name="テキスト ボックス 202">
          <a:extLst>
            <a:ext uri="{FF2B5EF4-FFF2-40B4-BE49-F238E27FC236}">
              <a16:creationId xmlns:a16="http://schemas.microsoft.com/office/drawing/2014/main" id="{02C6E9B7-8C9E-42DC-BB63-B55721C21849}"/>
            </a:ext>
          </a:extLst>
        </xdr:cNvPr>
        <xdr:cNvSpPr txBox="1"/>
      </xdr:nvSpPr>
      <xdr:spPr>
        <a:xfrm>
          <a:off x="2673428" y="135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110370</xdr:rowOff>
    </xdr:from>
    <xdr:to>
      <xdr:col>10</xdr:col>
      <xdr:colOff>165100</xdr:colOff>
      <xdr:row>79</xdr:row>
      <xdr:rowOff>40520</xdr:rowOff>
    </xdr:to>
    <xdr:sp macro="" textlink="">
      <xdr:nvSpPr>
        <xdr:cNvPr id="204" name="楕円 203">
          <a:extLst>
            <a:ext uri="{FF2B5EF4-FFF2-40B4-BE49-F238E27FC236}">
              <a16:creationId xmlns:a16="http://schemas.microsoft.com/office/drawing/2014/main" id="{8DC8479D-B285-4352-A6B8-58A332BC8A81}"/>
            </a:ext>
          </a:extLst>
        </xdr:cNvPr>
        <xdr:cNvSpPr/>
      </xdr:nvSpPr>
      <xdr:spPr>
        <a:xfrm>
          <a:off x="1968500" y="134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31647</xdr:rowOff>
    </xdr:from>
    <xdr:ext cx="469744" cy="259045"/>
    <xdr:sp macro="" textlink="">
      <xdr:nvSpPr>
        <xdr:cNvPr id="205" name="テキスト ボックス 204">
          <a:extLst>
            <a:ext uri="{FF2B5EF4-FFF2-40B4-BE49-F238E27FC236}">
              <a16:creationId xmlns:a16="http://schemas.microsoft.com/office/drawing/2014/main" id="{ADE4C4F5-7E86-4E16-8C52-6A29B1E8B71F}"/>
            </a:ext>
          </a:extLst>
        </xdr:cNvPr>
        <xdr:cNvSpPr txBox="1"/>
      </xdr:nvSpPr>
      <xdr:spPr>
        <a:xfrm>
          <a:off x="1784428" y="135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112579</xdr:rowOff>
    </xdr:from>
    <xdr:to>
      <xdr:col>6</xdr:col>
      <xdr:colOff>38100</xdr:colOff>
      <xdr:row>79</xdr:row>
      <xdr:rowOff>42729</xdr:rowOff>
    </xdr:to>
    <xdr:sp macro="" textlink="">
      <xdr:nvSpPr>
        <xdr:cNvPr id="206" name="楕円 205">
          <a:extLst>
            <a:ext uri="{FF2B5EF4-FFF2-40B4-BE49-F238E27FC236}">
              <a16:creationId xmlns:a16="http://schemas.microsoft.com/office/drawing/2014/main" id="{5E389D76-C849-4B2E-B200-72EAE4C572E1}"/>
            </a:ext>
          </a:extLst>
        </xdr:cNvPr>
        <xdr:cNvSpPr/>
      </xdr:nvSpPr>
      <xdr:spPr>
        <a:xfrm>
          <a:off x="1079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33856</xdr:rowOff>
    </xdr:from>
    <xdr:ext cx="469744" cy="259045"/>
    <xdr:sp macro="" textlink="">
      <xdr:nvSpPr>
        <xdr:cNvPr id="207" name="テキスト ボックス 206">
          <a:extLst>
            <a:ext uri="{FF2B5EF4-FFF2-40B4-BE49-F238E27FC236}">
              <a16:creationId xmlns:a16="http://schemas.microsoft.com/office/drawing/2014/main" id="{7CF6FA42-CFC2-4034-8070-5A18768FA237}"/>
            </a:ext>
          </a:extLst>
        </xdr:cNvPr>
        <xdr:cNvSpPr txBox="1"/>
      </xdr:nvSpPr>
      <xdr:spPr>
        <a:xfrm>
          <a:off x="895428" y="1357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8580C183-1F92-47AC-9F06-6212C2F460D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D0C5A7D2-35AF-47BC-95DF-72C9CC89029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5C1A6E8C-73DF-4D35-AF8F-77BBE052F67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35C7A25B-F8C2-4CFF-9B82-1C1C2B23666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F960EB33-CE62-4F0C-B67E-A8244FFCDD9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75C04886-DBCF-4FCD-A5EF-B7918A1B183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1D7F34A9-71E7-4198-87A2-41583A7955E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F03248D7-3B81-49DA-B6FD-52A807351E5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7EEDC8D-4F80-417E-8A9E-30D8891DB66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C777857C-6B64-49A6-A151-7A2D96AB60E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C319E4B4-DE51-49DA-BF60-80513A621826}"/>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59072064-4AF4-4A40-A219-E22D683B1C56}"/>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10CC3E87-61E8-4AC4-BBAD-B8D93BE3186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4AD4BF8E-00E4-419A-A5C4-79241CB814C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3E08D5FC-DCDF-4621-894F-A0A505D3D4E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34728BFD-396A-44CB-8BC3-606A88A6C1A3}"/>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E57D96B9-DD58-4359-A0A9-7F6B4BBC40DB}"/>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CDBA41CC-8529-4DD0-AF7D-A8B1F83D664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E5FDE554-8D71-4FCD-B68F-37AD2768F03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ED68746A-EA39-454C-8B8D-CE53EDA84163}"/>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346D0FAE-88E7-48CA-AE08-194434B19ED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387430CD-2DF1-4147-B04B-1851AE54E76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661F42-5600-4C69-AD01-024CBCABE93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DC2257C2-4DC3-40D3-A8DD-087876C8710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34177458-90F0-4D9D-89FD-17503C2A9B65}"/>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6982FDC8-00A6-4AF8-A6EE-28771134E38D}"/>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9AFCEA13-4C1B-4F30-8F36-A5755B8A474D}"/>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7D99C211-0FB9-42AD-A43A-B08C2A3D7215}"/>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4E079A55-2662-4D86-9318-74C2395A2E99}"/>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115088</xdr:rowOff>
    </xdr:from>
    <xdr:to>
      <xdr:col>24</xdr:col>
      <xdr:colOff>63500</xdr:colOff>
      <xdr:row>96</xdr:row>
      <xdr:rowOff>129260</xdr:rowOff>
    </xdr:to>
    <xdr:cxnSp macro="">
      <xdr:nvCxnSpPr>
        <xdr:cNvPr id="237" name="直線コネクタ 236">
          <a:extLst>
            <a:ext uri="{FF2B5EF4-FFF2-40B4-BE49-F238E27FC236}">
              <a16:creationId xmlns:a16="http://schemas.microsoft.com/office/drawing/2014/main" id="{CDEE3CA1-A126-4DB3-93C5-E7A29DD5EE79}"/>
            </a:ext>
          </a:extLst>
        </xdr:cNvPr>
        <xdr:cNvCxnSpPr/>
      </xdr:nvCxnSpPr>
      <xdr:spPr>
        <a:xfrm flipV="1">
          <a:off x="3797300" y="16574288"/>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857D298B-E555-488D-8AB2-875FBE03BE4C}"/>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C6EAA9D1-AE5B-4176-BC9C-E4D63E2A7C78}"/>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129260</xdr:rowOff>
    </xdr:from>
    <xdr:to>
      <xdr:col>19</xdr:col>
      <xdr:colOff>177800</xdr:colOff>
      <xdr:row>97</xdr:row>
      <xdr:rowOff>102</xdr:rowOff>
    </xdr:to>
    <xdr:cxnSp macro="">
      <xdr:nvCxnSpPr>
        <xdr:cNvPr id="240" name="直線コネクタ 239">
          <a:extLst>
            <a:ext uri="{FF2B5EF4-FFF2-40B4-BE49-F238E27FC236}">
              <a16:creationId xmlns:a16="http://schemas.microsoft.com/office/drawing/2014/main" id="{6A75A5FD-85C6-43A9-95D9-A6F1BB413182}"/>
            </a:ext>
          </a:extLst>
        </xdr:cNvPr>
        <xdr:cNvCxnSpPr/>
      </xdr:nvCxnSpPr>
      <xdr:spPr>
        <a:xfrm flipV="1">
          <a:off x="2908300" y="1658846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357C972B-D57F-46BC-9B24-2B58387FAC1A}"/>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732AAB5E-FB2B-4DBC-9C1C-58240A25DD68}"/>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xdr:rowOff>
    </xdr:from>
    <xdr:to>
      <xdr:col>15</xdr:col>
      <xdr:colOff>50800</xdr:colOff>
      <xdr:row>97</xdr:row>
      <xdr:rowOff>25591</xdr:rowOff>
    </xdr:to>
    <xdr:cxnSp macro="">
      <xdr:nvCxnSpPr>
        <xdr:cNvPr id="243" name="直線コネクタ 242">
          <a:extLst>
            <a:ext uri="{FF2B5EF4-FFF2-40B4-BE49-F238E27FC236}">
              <a16:creationId xmlns:a16="http://schemas.microsoft.com/office/drawing/2014/main" id="{3B6840E9-3900-4A0C-B996-69DD487A3666}"/>
            </a:ext>
          </a:extLst>
        </xdr:cNvPr>
        <xdr:cNvCxnSpPr/>
      </xdr:nvCxnSpPr>
      <xdr:spPr>
        <a:xfrm flipV="1">
          <a:off x="2019300" y="1663075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68B7ECC9-D7E6-4CC8-934C-5E92E6560578}"/>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9EFFEC38-3DFF-46C2-9B21-C774C744B6E5}"/>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117894</xdr:rowOff>
    </xdr:from>
    <xdr:to>
      <xdr:col>10</xdr:col>
      <xdr:colOff>114300</xdr:colOff>
      <xdr:row>97</xdr:row>
      <xdr:rowOff>25591</xdr:rowOff>
    </xdr:to>
    <xdr:cxnSp macro="">
      <xdr:nvCxnSpPr>
        <xdr:cNvPr id="246" name="直線コネクタ 245">
          <a:extLst>
            <a:ext uri="{FF2B5EF4-FFF2-40B4-BE49-F238E27FC236}">
              <a16:creationId xmlns:a16="http://schemas.microsoft.com/office/drawing/2014/main" id="{DD7CC7F8-B6BE-4CF9-A28B-EFF5C9874754}"/>
            </a:ext>
          </a:extLst>
        </xdr:cNvPr>
        <xdr:cNvCxnSpPr/>
      </xdr:nvCxnSpPr>
      <xdr:spPr>
        <a:xfrm>
          <a:off x="1130300" y="16577094"/>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79112066-D2B6-4180-A752-DA8D69FBD22F}"/>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53EF4969-D3A1-4C8A-8F80-107886B25158}"/>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A769D964-CC37-4CE4-89D1-06B61F33733F}"/>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94CB0F96-14B7-4FE5-B35D-CBCF206C8D1C}"/>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3D95D9C-D17D-442F-A68F-85D8225965B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5E9DE4E2-1E0E-4F57-A1E5-9E1856CB9E1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66730933-108D-47C5-9775-B15CBC2D0C0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45634AA-E22D-45E5-B8A3-EE63856A794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871114DD-50C5-4666-9506-C6DFAA4B212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64288</xdr:rowOff>
    </xdr:from>
    <xdr:to>
      <xdr:col>24</xdr:col>
      <xdr:colOff>114300</xdr:colOff>
      <xdr:row>96</xdr:row>
      <xdr:rowOff>165888</xdr:rowOff>
    </xdr:to>
    <xdr:sp macro="" textlink="">
      <xdr:nvSpPr>
        <xdr:cNvPr id="256" name="楕円 255">
          <a:extLst>
            <a:ext uri="{FF2B5EF4-FFF2-40B4-BE49-F238E27FC236}">
              <a16:creationId xmlns:a16="http://schemas.microsoft.com/office/drawing/2014/main" id="{D6E06E49-18A2-48DA-897C-F063BA368702}"/>
            </a:ext>
          </a:extLst>
        </xdr:cNvPr>
        <xdr:cNvSpPr/>
      </xdr:nvSpPr>
      <xdr:spPr>
        <a:xfrm>
          <a:off x="4584700" y="165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42715</xdr:rowOff>
    </xdr:from>
    <xdr:ext cx="534377" cy="259045"/>
    <xdr:sp macro="" textlink="">
      <xdr:nvSpPr>
        <xdr:cNvPr id="257" name="扶助費該当値テキスト">
          <a:extLst>
            <a:ext uri="{FF2B5EF4-FFF2-40B4-BE49-F238E27FC236}">
              <a16:creationId xmlns:a16="http://schemas.microsoft.com/office/drawing/2014/main" id="{2BA43F81-B171-4EB3-AD95-87A4B5C733BB}"/>
            </a:ext>
          </a:extLst>
        </xdr:cNvPr>
        <xdr:cNvSpPr txBox="1"/>
      </xdr:nvSpPr>
      <xdr:spPr>
        <a:xfrm>
          <a:off x="4686300" y="165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78460</xdr:rowOff>
    </xdr:from>
    <xdr:to>
      <xdr:col>20</xdr:col>
      <xdr:colOff>38100</xdr:colOff>
      <xdr:row>97</xdr:row>
      <xdr:rowOff>8610</xdr:rowOff>
    </xdr:to>
    <xdr:sp macro="" textlink="">
      <xdr:nvSpPr>
        <xdr:cNvPr id="258" name="楕円 257">
          <a:extLst>
            <a:ext uri="{FF2B5EF4-FFF2-40B4-BE49-F238E27FC236}">
              <a16:creationId xmlns:a16="http://schemas.microsoft.com/office/drawing/2014/main" id="{9B2C242B-3103-4005-8BD9-98F0774F5479}"/>
            </a:ext>
          </a:extLst>
        </xdr:cNvPr>
        <xdr:cNvSpPr/>
      </xdr:nvSpPr>
      <xdr:spPr>
        <a:xfrm>
          <a:off x="3746500" y="165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171187</xdr:rowOff>
    </xdr:from>
    <xdr:ext cx="534377" cy="259045"/>
    <xdr:sp macro="" textlink="">
      <xdr:nvSpPr>
        <xdr:cNvPr id="259" name="テキスト ボックス 258">
          <a:extLst>
            <a:ext uri="{FF2B5EF4-FFF2-40B4-BE49-F238E27FC236}">
              <a16:creationId xmlns:a16="http://schemas.microsoft.com/office/drawing/2014/main" id="{070D7454-614D-44F4-96B0-13274A7C0CBE}"/>
            </a:ext>
          </a:extLst>
        </xdr:cNvPr>
        <xdr:cNvSpPr txBox="1"/>
      </xdr:nvSpPr>
      <xdr:spPr>
        <a:xfrm>
          <a:off x="3530111" y="166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120752</xdr:rowOff>
    </xdr:from>
    <xdr:to>
      <xdr:col>15</xdr:col>
      <xdr:colOff>101600</xdr:colOff>
      <xdr:row>97</xdr:row>
      <xdr:rowOff>50902</xdr:rowOff>
    </xdr:to>
    <xdr:sp macro="" textlink="">
      <xdr:nvSpPr>
        <xdr:cNvPr id="260" name="楕円 259">
          <a:extLst>
            <a:ext uri="{FF2B5EF4-FFF2-40B4-BE49-F238E27FC236}">
              <a16:creationId xmlns:a16="http://schemas.microsoft.com/office/drawing/2014/main" id="{63DEBACF-3A60-44EB-BBE2-2A9DF142F98F}"/>
            </a:ext>
          </a:extLst>
        </xdr:cNvPr>
        <xdr:cNvSpPr/>
      </xdr:nvSpPr>
      <xdr:spPr>
        <a:xfrm>
          <a:off x="2857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42029</xdr:rowOff>
    </xdr:from>
    <xdr:ext cx="534377" cy="259045"/>
    <xdr:sp macro="" textlink="">
      <xdr:nvSpPr>
        <xdr:cNvPr id="261" name="テキスト ボックス 260">
          <a:extLst>
            <a:ext uri="{FF2B5EF4-FFF2-40B4-BE49-F238E27FC236}">
              <a16:creationId xmlns:a16="http://schemas.microsoft.com/office/drawing/2014/main" id="{15DFCE37-CA42-4BE6-BB34-6E2702F5701F}"/>
            </a:ext>
          </a:extLst>
        </xdr:cNvPr>
        <xdr:cNvSpPr txBox="1"/>
      </xdr:nvSpPr>
      <xdr:spPr>
        <a:xfrm>
          <a:off x="2641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146241</xdr:rowOff>
    </xdr:from>
    <xdr:to>
      <xdr:col>10</xdr:col>
      <xdr:colOff>165100</xdr:colOff>
      <xdr:row>97</xdr:row>
      <xdr:rowOff>76391</xdr:rowOff>
    </xdr:to>
    <xdr:sp macro="" textlink="">
      <xdr:nvSpPr>
        <xdr:cNvPr id="262" name="楕円 261">
          <a:extLst>
            <a:ext uri="{FF2B5EF4-FFF2-40B4-BE49-F238E27FC236}">
              <a16:creationId xmlns:a16="http://schemas.microsoft.com/office/drawing/2014/main" id="{4AD5FA65-AD5E-4F8E-B2A4-F2806E66E5D0}"/>
            </a:ext>
          </a:extLst>
        </xdr:cNvPr>
        <xdr:cNvSpPr/>
      </xdr:nvSpPr>
      <xdr:spPr>
        <a:xfrm>
          <a:off x="1968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67518</xdr:rowOff>
    </xdr:from>
    <xdr:ext cx="534377" cy="259045"/>
    <xdr:sp macro="" textlink="">
      <xdr:nvSpPr>
        <xdr:cNvPr id="263" name="テキスト ボックス 262">
          <a:extLst>
            <a:ext uri="{FF2B5EF4-FFF2-40B4-BE49-F238E27FC236}">
              <a16:creationId xmlns:a16="http://schemas.microsoft.com/office/drawing/2014/main" id="{6DF17C1B-0860-4C2C-9EB6-270DBC1ED741}"/>
            </a:ext>
          </a:extLst>
        </xdr:cNvPr>
        <xdr:cNvSpPr txBox="1"/>
      </xdr:nvSpPr>
      <xdr:spPr>
        <a:xfrm>
          <a:off x="1752111" y="166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67094</xdr:rowOff>
    </xdr:from>
    <xdr:to>
      <xdr:col>6</xdr:col>
      <xdr:colOff>38100</xdr:colOff>
      <xdr:row>96</xdr:row>
      <xdr:rowOff>168694</xdr:rowOff>
    </xdr:to>
    <xdr:sp macro="" textlink="">
      <xdr:nvSpPr>
        <xdr:cNvPr id="264" name="楕円 263">
          <a:extLst>
            <a:ext uri="{FF2B5EF4-FFF2-40B4-BE49-F238E27FC236}">
              <a16:creationId xmlns:a16="http://schemas.microsoft.com/office/drawing/2014/main" id="{4EA4B670-D31D-49D3-A59A-E9D78C39BACE}"/>
            </a:ext>
          </a:extLst>
        </xdr:cNvPr>
        <xdr:cNvSpPr/>
      </xdr:nvSpPr>
      <xdr:spPr>
        <a:xfrm>
          <a:off x="10795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159821</xdr:rowOff>
    </xdr:from>
    <xdr:ext cx="534377" cy="259045"/>
    <xdr:sp macro="" textlink="">
      <xdr:nvSpPr>
        <xdr:cNvPr id="265" name="テキスト ボックス 264">
          <a:extLst>
            <a:ext uri="{FF2B5EF4-FFF2-40B4-BE49-F238E27FC236}">
              <a16:creationId xmlns:a16="http://schemas.microsoft.com/office/drawing/2014/main" id="{9AD2AB2C-6A50-4CFC-9207-DFAFD3E96D59}"/>
            </a:ext>
          </a:extLst>
        </xdr:cNvPr>
        <xdr:cNvSpPr txBox="1"/>
      </xdr:nvSpPr>
      <xdr:spPr>
        <a:xfrm>
          <a:off x="863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E472BD69-A12B-4C25-8C58-35CCD5EEEB6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94ED3B8B-878E-4C3C-B311-5539C91E8E8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52B16828-9800-495B-A19F-F89CBD3F5A0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6F733C6F-CA79-447B-84C4-AB47024DB32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C6389FC2-5E38-4118-8F6D-3782C8C1A18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4D83A6D7-4B72-4AAE-8E7E-0F0346EA2FC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A13E118B-B24D-4F70-AA5E-689460A6E24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F0885649-94CB-4221-8D0D-C6D466836B6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8A327738-7AA6-49C8-B643-05B4D74A412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38F779BF-1570-4FF6-B8F6-B4772852851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86CE73A9-02AC-46F2-8DCE-48BC13852DA4}"/>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349D8880-CB3F-4640-BE97-CEF624345798}"/>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9509A7EC-3911-4D76-A4BF-10350C86974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1824A02A-F57E-45C0-B114-4CB25720B3DE}"/>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DA9B4F49-0422-4604-9877-FD0123E9811B}"/>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F7758545-A20B-4540-B996-0CF11E694EDD}"/>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1DA8EA4A-CD6E-4F3F-A7F7-F1C05DEBC6C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8DD77D5F-0C7B-44E5-8AAE-4599D3600DEB}"/>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AE435745-B784-47C1-9010-8DCDBA528A0E}"/>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AEF11EEF-A6E4-4CFF-B082-830EF5DAFA75}"/>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B816B1D5-C433-4541-A67B-F4110B8E8AA5}"/>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84BD2D90-74DF-4C51-9194-70EFD68E68A3}"/>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13F10206-0D25-48AD-A3BD-BF3CA0B8EDF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3265153A-A7E6-4839-AA52-D1FEFBE81F81}"/>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6B0E838C-3E24-4F9E-A7E3-C033C1851CB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93414E4B-A1F3-44F4-AC36-E9ED07028602}"/>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51585477-C1E8-4694-B9C8-313FBB23E4E5}"/>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BD533766-8842-46FC-AC12-2186A2344183}"/>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2CAAECDA-ABC4-4DBC-93B7-5FDC39F8D43B}"/>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95F59ABC-64DD-4A0E-B877-91C4374B51A3}"/>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137829</xdr:rowOff>
    </xdr:from>
    <xdr:to>
      <xdr:col>55</xdr:col>
      <xdr:colOff>0</xdr:colOff>
      <xdr:row>38</xdr:row>
      <xdr:rowOff>16775</xdr:rowOff>
    </xdr:to>
    <xdr:cxnSp macro="">
      <xdr:nvCxnSpPr>
        <xdr:cNvPr id="296" name="直線コネクタ 295">
          <a:extLst>
            <a:ext uri="{FF2B5EF4-FFF2-40B4-BE49-F238E27FC236}">
              <a16:creationId xmlns:a16="http://schemas.microsoft.com/office/drawing/2014/main" id="{9BD54C74-6133-48A8-B8B0-6757A9DD5DAA}"/>
            </a:ext>
          </a:extLst>
        </xdr:cNvPr>
        <xdr:cNvCxnSpPr/>
      </xdr:nvCxnSpPr>
      <xdr:spPr>
        <a:xfrm flipV="1">
          <a:off x="9639300" y="6138579"/>
          <a:ext cx="838200" cy="39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1845ECE7-A0FC-47ED-8061-5AE7B9DD822C}"/>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29B7718C-EF9F-4BD2-8FAA-7B5762134DA1}"/>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16775</xdr:rowOff>
    </xdr:from>
    <xdr:to>
      <xdr:col>50</xdr:col>
      <xdr:colOff>114300</xdr:colOff>
      <xdr:row>38</xdr:row>
      <xdr:rowOff>20116</xdr:rowOff>
    </xdr:to>
    <xdr:cxnSp macro="">
      <xdr:nvCxnSpPr>
        <xdr:cNvPr id="299" name="直線コネクタ 298">
          <a:extLst>
            <a:ext uri="{FF2B5EF4-FFF2-40B4-BE49-F238E27FC236}">
              <a16:creationId xmlns:a16="http://schemas.microsoft.com/office/drawing/2014/main" id="{ECF30421-2725-4277-9D18-478C6C896B5E}"/>
            </a:ext>
          </a:extLst>
        </xdr:cNvPr>
        <xdr:cNvCxnSpPr/>
      </xdr:nvCxnSpPr>
      <xdr:spPr>
        <a:xfrm flipV="1">
          <a:off x="8750300" y="6531875"/>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D79A164D-0AB7-4489-B020-6C49FA1FFA2D}"/>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8BF0DFC1-A5C8-4868-8CA7-FFAE23A2AE73}"/>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20116</xdr:rowOff>
    </xdr:from>
    <xdr:to>
      <xdr:col>45</xdr:col>
      <xdr:colOff>177800</xdr:colOff>
      <xdr:row>38</xdr:row>
      <xdr:rowOff>70767</xdr:rowOff>
    </xdr:to>
    <xdr:cxnSp macro="">
      <xdr:nvCxnSpPr>
        <xdr:cNvPr id="302" name="直線コネクタ 301">
          <a:extLst>
            <a:ext uri="{FF2B5EF4-FFF2-40B4-BE49-F238E27FC236}">
              <a16:creationId xmlns:a16="http://schemas.microsoft.com/office/drawing/2014/main" id="{DD138FDF-3E7D-473B-B342-4469B8559DC8}"/>
            </a:ext>
          </a:extLst>
        </xdr:cNvPr>
        <xdr:cNvCxnSpPr/>
      </xdr:nvCxnSpPr>
      <xdr:spPr>
        <a:xfrm flipV="1">
          <a:off x="7861300" y="6535216"/>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89E6D33D-42A5-473F-A2DD-A3AD735207AE}"/>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DA799A57-1E6E-492E-AC70-29E69C15FD56}"/>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70767</xdr:rowOff>
    </xdr:from>
    <xdr:to>
      <xdr:col>41</xdr:col>
      <xdr:colOff>50800</xdr:colOff>
      <xdr:row>38</xdr:row>
      <xdr:rowOff>108712</xdr:rowOff>
    </xdr:to>
    <xdr:cxnSp macro="">
      <xdr:nvCxnSpPr>
        <xdr:cNvPr id="305" name="直線コネクタ 304">
          <a:extLst>
            <a:ext uri="{FF2B5EF4-FFF2-40B4-BE49-F238E27FC236}">
              <a16:creationId xmlns:a16="http://schemas.microsoft.com/office/drawing/2014/main" id="{17B11394-662D-43A6-8FF2-0A72CE1A7415}"/>
            </a:ext>
          </a:extLst>
        </xdr:cNvPr>
        <xdr:cNvCxnSpPr/>
      </xdr:nvCxnSpPr>
      <xdr:spPr>
        <a:xfrm flipV="1">
          <a:off x="6972300" y="6585867"/>
          <a:ext cx="889000" cy="3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CB41DD13-F4F1-4E4A-8688-256ABC1D8BE3}"/>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573DEDE3-F7CC-4D32-9303-569EAF9AFBF3}"/>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EBA36DDE-834D-4E00-AD03-5208F2439924}"/>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E0E88C5-CCB0-41A5-A012-568E785C9882}"/>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59C0C9C1-CB5E-4868-9824-6D33FA6F0C8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C00A7FA6-367B-4E33-BC8F-A4FC3D3DA9A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905DD66D-A149-47A9-A7A7-4E9B8B44C7D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4C6B3E51-85BC-44A3-934C-BA8AB5EAAA2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13A2E0F-5B1A-4E74-8D61-3AA28856E19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87029</xdr:rowOff>
    </xdr:from>
    <xdr:to>
      <xdr:col>55</xdr:col>
      <xdr:colOff>50800</xdr:colOff>
      <xdr:row>36</xdr:row>
      <xdr:rowOff>17179</xdr:rowOff>
    </xdr:to>
    <xdr:sp macro="" textlink="">
      <xdr:nvSpPr>
        <xdr:cNvPr id="315" name="楕円 314">
          <a:extLst>
            <a:ext uri="{FF2B5EF4-FFF2-40B4-BE49-F238E27FC236}">
              <a16:creationId xmlns:a16="http://schemas.microsoft.com/office/drawing/2014/main" id="{A1D11AC0-F1DE-4C86-8182-9C2EB7D06741}"/>
            </a:ext>
          </a:extLst>
        </xdr:cNvPr>
        <xdr:cNvSpPr/>
      </xdr:nvSpPr>
      <xdr:spPr>
        <a:xfrm>
          <a:off x="10426700" y="60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65456</xdr:rowOff>
    </xdr:from>
    <xdr:ext cx="599010" cy="259045"/>
    <xdr:sp macro="" textlink="">
      <xdr:nvSpPr>
        <xdr:cNvPr id="316" name="補助費等該当値テキスト">
          <a:extLst>
            <a:ext uri="{FF2B5EF4-FFF2-40B4-BE49-F238E27FC236}">
              <a16:creationId xmlns:a16="http://schemas.microsoft.com/office/drawing/2014/main" id="{DC0B0F77-84D1-42F2-B0AB-AC9C7134AAC6}"/>
            </a:ext>
          </a:extLst>
        </xdr:cNvPr>
        <xdr:cNvSpPr txBox="1"/>
      </xdr:nvSpPr>
      <xdr:spPr>
        <a:xfrm>
          <a:off x="10528300" y="606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137425</xdr:rowOff>
    </xdr:from>
    <xdr:to>
      <xdr:col>50</xdr:col>
      <xdr:colOff>165100</xdr:colOff>
      <xdr:row>38</xdr:row>
      <xdr:rowOff>67576</xdr:rowOff>
    </xdr:to>
    <xdr:sp macro="" textlink="">
      <xdr:nvSpPr>
        <xdr:cNvPr id="317" name="楕円 316">
          <a:extLst>
            <a:ext uri="{FF2B5EF4-FFF2-40B4-BE49-F238E27FC236}">
              <a16:creationId xmlns:a16="http://schemas.microsoft.com/office/drawing/2014/main" id="{BA313890-5461-4AAA-B38C-08FC569450D8}"/>
            </a:ext>
          </a:extLst>
        </xdr:cNvPr>
        <xdr:cNvSpPr/>
      </xdr:nvSpPr>
      <xdr:spPr>
        <a:xfrm>
          <a:off x="9588500" y="64810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84102</xdr:rowOff>
    </xdr:from>
    <xdr:ext cx="534377" cy="259045"/>
    <xdr:sp macro="" textlink="">
      <xdr:nvSpPr>
        <xdr:cNvPr id="318" name="テキスト ボックス 317">
          <a:extLst>
            <a:ext uri="{FF2B5EF4-FFF2-40B4-BE49-F238E27FC236}">
              <a16:creationId xmlns:a16="http://schemas.microsoft.com/office/drawing/2014/main" id="{9DA8C31E-5E42-4F75-9FB8-EB62FF2483BE}"/>
            </a:ext>
          </a:extLst>
        </xdr:cNvPr>
        <xdr:cNvSpPr txBox="1"/>
      </xdr:nvSpPr>
      <xdr:spPr>
        <a:xfrm>
          <a:off x="9372111" y="62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140766</xdr:rowOff>
    </xdr:from>
    <xdr:to>
      <xdr:col>46</xdr:col>
      <xdr:colOff>38100</xdr:colOff>
      <xdr:row>38</xdr:row>
      <xdr:rowOff>70917</xdr:rowOff>
    </xdr:to>
    <xdr:sp macro="" textlink="">
      <xdr:nvSpPr>
        <xdr:cNvPr id="319" name="楕円 318">
          <a:extLst>
            <a:ext uri="{FF2B5EF4-FFF2-40B4-BE49-F238E27FC236}">
              <a16:creationId xmlns:a16="http://schemas.microsoft.com/office/drawing/2014/main" id="{6C854773-3936-4257-B0D4-3BD5C545A77F}"/>
            </a:ext>
          </a:extLst>
        </xdr:cNvPr>
        <xdr:cNvSpPr/>
      </xdr:nvSpPr>
      <xdr:spPr>
        <a:xfrm>
          <a:off x="8699500" y="6484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87443</xdr:rowOff>
    </xdr:from>
    <xdr:ext cx="534377" cy="259045"/>
    <xdr:sp macro="" textlink="">
      <xdr:nvSpPr>
        <xdr:cNvPr id="320" name="テキスト ボックス 319">
          <a:extLst>
            <a:ext uri="{FF2B5EF4-FFF2-40B4-BE49-F238E27FC236}">
              <a16:creationId xmlns:a16="http://schemas.microsoft.com/office/drawing/2014/main" id="{4F994625-5375-4EA8-A2CD-54C013507CE7}"/>
            </a:ext>
          </a:extLst>
        </xdr:cNvPr>
        <xdr:cNvSpPr txBox="1"/>
      </xdr:nvSpPr>
      <xdr:spPr>
        <a:xfrm>
          <a:off x="8483111" y="6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19967</xdr:rowOff>
    </xdr:from>
    <xdr:to>
      <xdr:col>41</xdr:col>
      <xdr:colOff>101600</xdr:colOff>
      <xdr:row>38</xdr:row>
      <xdr:rowOff>121567</xdr:rowOff>
    </xdr:to>
    <xdr:sp macro="" textlink="">
      <xdr:nvSpPr>
        <xdr:cNvPr id="321" name="楕円 320">
          <a:extLst>
            <a:ext uri="{FF2B5EF4-FFF2-40B4-BE49-F238E27FC236}">
              <a16:creationId xmlns:a16="http://schemas.microsoft.com/office/drawing/2014/main" id="{C97189BB-2BCE-47C7-9BA8-0FFCBA8E110C}"/>
            </a:ext>
          </a:extLst>
        </xdr:cNvPr>
        <xdr:cNvSpPr/>
      </xdr:nvSpPr>
      <xdr:spPr>
        <a:xfrm>
          <a:off x="7810500" y="65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112694</xdr:rowOff>
    </xdr:from>
    <xdr:ext cx="534377" cy="259045"/>
    <xdr:sp macro="" textlink="">
      <xdr:nvSpPr>
        <xdr:cNvPr id="322" name="テキスト ボックス 321">
          <a:extLst>
            <a:ext uri="{FF2B5EF4-FFF2-40B4-BE49-F238E27FC236}">
              <a16:creationId xmlns:a16="http://schemas.microsoft.com/office/drawing/2014/main" id="{F31D2B2B-5B3A-494B-9566-DA03BCDFAA87}"/>
            </a:ext>
          </a:extLst>
        </xdr:cNvPr>
        <xdr:cNvSpPr txBox="1"/>
      </xdr:nvSpPr>
      <xdr:spPr>
        <a:xfrm>
          <a:off x="7594111" y="66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57912</xdr:rowOff>
    </xdr:from>
    <xdr:to>
      <xdr:col>36</xdr:col>
      <xdr:colOff>165100</xdr:colOff>
      <xdr:row>38</xdr:row>
      <xdr:rowOff>159512</xdr:rowOff>
    </xdr:to>
    <xdr:sp macro="" textlink="">
      <xdr:nvSpPr>
        <xdr:cNvPr id="323" name="楕円 322">
          <a:extLst>
            <a:ext uri="{FF2B5EF4-FFF2-40B4-BE49-F238E27FC236}">
              <a16:creationId xmlns:a16="http://schemas.microsoft.com/office/drawing/2014/main" id="{01445E8A-30AE-404C-8045-C71A029248D6}"/>
            </a:ext>
          </a:extLst>
        </xdr:cNvPr>
        <xdr:cNvSpPr/>
      </xdr:nvSpPr>
      <xdr:spPr>
        <a:xfrm>
          <a:off x="69215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150639</xdr:rowOff>
    </xdr:from>
    <xdr:ext cx="534377" cy="259045"/>
    <xdr:sp macro="" textlink="">
      <xdr:nvSpPr>
        <xdr:cNvPr id="324" name="テキスト ボックス 323">
          <a:extLst>
            <a:ext uri="{FF2B5EF4-FFF2-40B4-BE49-F238E27FC236}">
              <a16:creationId xmlns:a16="http://schemas.microsoft.com/office/drawing/2014/main" id="{4648FE67-1BEA-4CF8-A2B9-BBCA186C9717}"/>
            </a:ext>
          </a:extLst>
        </xdr:cNvPr>
        <xdr:cNvSpPr txBox="1"/>
      </xdr:nvSpPr>
      <xdr:spPr>
        <a:xfrm>
          <a:off x="6705111" y="66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5D82EF3D-91A5-4704-8B0D-DA8DA3087CB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197C0DBF-B57E-49F8-A055-4782491F197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33C31951-8F06-48F8-ADBB-1C389136A51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DB01EEDB-C076-4648-9FE8-329494D433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F04505C3-AA28-4137-923E-586E0005A1F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8BF6983D-F9F4-48FC-B2E5-C53060E96C6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10B69AB9-1909-440D-A606-C9F3738C6BD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FC0D1495-355E-4450-A6D3-F670B2D2124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CA6075D3-17B7-4FF7-89BE-1AC383296D0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66FBA758-8534-4E36-8462-82D24BFE63B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8414E083-A378-4899-897B-EA6C4A469F48}"/>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C06BB741-C339-49C3-BE26-62C8B55CCA6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324B8E7D-0DD0-42C2-AAD7-99F8E32AA2F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49F075E0-5E45-45F5-9A87-30E62B3F8B1D}"/>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9BBFD5D5-48A7-40E2-9CF6-169428A2BE24}"/>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332315B8-D3FB-4746-A165-1C5C54A37991}"/>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A2A1B092-CD0E-4D5C-A7D6-4675F07488D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21A8409A-1E8C-4067-8584-55E3D282BBC1}"/>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297760A4-B220-4961-A83E-DFC719029FD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AED9BEDB-78C0-4969-B45F-D5EFBAE24C1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9E6E7E14-0E59-490B-99C4-D38018EE489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F8668683-DAD3-4DD5-AE2A-F9C22CB0C568}"/>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C29D82F3-1537-4300-A758-D5B4C84D8A09}"/>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D137B2EC-76DD-40DA-B687-04457AF5D2FE}"/>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83E36732-D65D-4587-B762-05A74AC3CD8C}"/>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45D59F4B-4468-49B4-BA0D-803713FEEB88}"/>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157133</xdr:rowOff>
    </xdr:from>
    <xdr:to>
      <xdr:col>55</xdr:col>
      <xdr:colOff>0</xdr:colOff>
      <xdr:row>57</xdr:row>
      <xdr:rowOff>28724</xdr:rowOff>
    </xdr:to>
    <xdr:cxnSp macro="">
      <xdr:nvCxnSpPr>
        <xdr:cNvPr id="351" name="直線コネクタ 350">
          <a:extLst>
            <a:ext uri="{FF2B5EF4-FFF2-40B4-BE49-F238E27FC236}">
              <a16:creationId xmlns:a16="http://schemas.microsoft.com/office/drawing/2014/main" id="{504AE623-647C-4C27-A173-D2CBD8A46588}"/>
            </a:ext>
          </a:extLst>
        </xdr:cNvPr>
        <xdr:cNvCxnSpPr/>
      </xdr:nvCxnSpPr>
      <xdr:spPr>
        <a:xfrm>
          <a:off x="9639300" y="9758333"/>
          <a:ext cx="8382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B032A82-A7FB-4D07-8EE1-8806A85626F6}"/>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673B63F7-5E7E-4FA9-AE30-B8E4E48C515E}"/>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157133</xdr:rowOff>
    </xdr:from>
    <xdr:to>
      <xdr:col>50</xdr:col>
      <xdr:colOff>114300</xdr:colOff>
      <xdr:row>57</xdr:row>
      <xdr:rowOff>63951</xdr:rowOff>
    </xdr:to>
    <xdr:cxnSp macro="">
      <xdr:nvCxnSpPr>
        <xdr:cNvPr id="354" name="直線コネクタ 353">
          <a:extLst>
            <a:ext uri="{FF2B5EF4-FFF2-40B4-BE49-F238E27FC236}">
              <a16:creationId xmlns:a16="http://schemas.microsoft.com/office/drawing/2014/main" id="{DC5990E9-5B8C-4AC2-B1CC-E98BF30247E1}"/>
            </a:ext>
          </a:extLst>
        </xdr:cNvPr>
        <xdr:cNvCxnSpPr/>
      </xdr:nvCxnSpPr>
      <xdr:spPr>
        <a:xfrm flipV="1">
          <a:off x="8750300" y="9758333"/>
          <a:ext cx="8890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5102800E-76D6-4BDF-8BC5-453553F05824}"/>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9B1A47A3-4D71-4AE1-A594-EEB1B32484C6}"/>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132865</xdr:rowOff>
    </xdr:from>
    <xdr:to>
      <xdr:col>45</xdr:col>
      <xdr:colOff>177800</xdr:colOff>
      <xdr:row>57</xdr:row>
      <xdr:rowOff>63951</xdr:rowOff>
    </xdr:to>
    <xdr:cxnSp macro="">
      <xdr:nvCxnSpPr>
        <xdr:cNvPr id="357" name="直線コネクタ 356">
          <a:extLst>
            <a:ext uri="{FF2B5EF4-FFF2-40B4-BE49-F238E27FC236}">
              <a16:creationId xmlns:a16="http://schemas.microsoft.com/office/drawing/2014/main" id="{F48C98F6-4BF3-46A9-AB4B-AE17E76D3715}"/>
            </a:ext>
          </a:extLst>
        </xdr:cNvPr>
        <xdr:cNvCxnSpPr/>
      </xdr:nvCxnSpPr>
      <xdr:spPr>
        <a:xfrm>
          <a:off x="7861300" y="9734065"/>
          <a:ext cx="889000" cy="10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34407F69-7E94-4EB7-9426-2CB9DEAECB3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FFFA40D0-6691-4E08-94EC-8D5A8B3A3333}"/>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132865</xdr:rowOff>
    </xdr:from>
    <xdr:to>
      <xdr:col>41</xdr:col>
      <xdr:colOff>50800</xdr:colOff>
      <xdr:row>56</xdr:row>
      <xdr:rowOff>158381</xdr:rowOff>
    </xdr:to>
    <xdr:cxnSp macro="">
      <xdr:nvCxnSpPr>
        <xdr:cNvPr id="360" name="直線コネクタ 359">
          <a:extLst>
            <a:ext uri="{FF2B5EF4-FFF2-40B4-BE49-F238E27FC236}">
              <a16:creationId xmlns:a16="http://schemas.microsoft.com/office/drawing/2014/main" id="{F49233EE-D8E1-4A2E-BA1F-CA8175BF5C43}"/>
            </a:ext>
          </a:extLst>
        </xdr:cNvPr>
        <xdr:cNvCxnSpPr/>
      </xdr:nvCxnSpPr>
      <xdr:spPr>
        <a:xfrm flipV="1">
          <a:off x="6972300" y="9734065"/>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CDFFEF49-123F-4E3F-8480-24F0216E0581}"/>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563A87BD-3E2D-4DE8-BF9E-83F28F7C6462}"/>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B89B7250-DB59-4B11-85C5-5C4BA254CBC7}"/>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CDF43D7E-0DB6-4BC1-A131-FEB8DB7E91F1}"/>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035CFCF-7406-4D32-B21C-8B53CD8602F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A5A4FF1-E277-4159-AF2B-0A0CBFC9A9E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432879A-D062-494C-A2BF-BAE2C2BAD69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B6ED4F4A-6F0B-429E-A993-860FA4F5B1C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76303609-5D4B-48BF-9B86-B2B7BACB567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149374</xdr:rowOff>
    </xdr:from>
    <xdr:to>
      <xdr:col>55</xdr:col>
      <xdr:colOff>50800</xdr:colOff>
      <xdr:row>57</xdr:row>
      <xdr:rowOff>79524</xdr:rowOff>
    </xdr:to>
    <xdr:sp macro="" textlink="">
      <xdr:nvSpPr>
        <xdr:cNvPr id="370" name="楕円 369">
          <a:extLst>
            <a:ext uri="{FF2B5EF4-FFF2-40B4-BE49-F238E27FC236}">
              <a16:creationId xmlns:a16="http://schemas.microsoft.com/office/drawing/2014/main" id="{BBE72161-887B-4304-A1A4-B8C15D2A0A1C}"/>
            </a:ext>
          </a:extLst>
        </xdr:cNvPr>
        <xdr:cNvSpPr/>
      </xdr:nvSpPr>
      <xdr:spPr>
        <a:xfrm>
          <a:off x="10426700" y="9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127801</xdr:rowOff>
    </xdr:from>
    <xdr:ext cx="534377" cy="259045"/>
    <xdr:sp macro="" textlink="">
      <xdr:nvSpPr>
        <xdr:cNvPr id="371" name="普通建設事業費該当値テキスト">
          <a:extLst>
            <a:ext uri="{FF2B5EF4-FFF2-40B4-BE49-F238E27FC236}">
              <a16:creationId xmlns:a16="http://schemas.microsoft.com/office/drawing/2014/main" id="{C678E4EA-9374-426A-A3DD-1492A17BD7F0}"/>
            </a:ext>
          </a:extLst>
        </xdr:cNvPr>
        <xdr:cNvSpPr txBox="1"/>
      </xdr:nvSpPr>
      <xdr:spPr>
        <a:xfrm>
          <a:off x="10528300" y="972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106333</xdr:rowOff>
    </xdr:from>
    <xdr:to>
      <xdr:col>50</xdr:col>
      <xdr:colOff>165100</xdr:colOff>
      <xdr:row>57</xdr:row>
      <xdr:rowOff>36483</xdr:rowOff>
    </xdr:to>
    <xdr:sp macro="" textlink="">
      <xdr:nvSpPr>
        <xdr:cNvPr id="372" name="楕円 371">
          <a:extLst>
            <a:ext uri="{FF2B5EF4-FFF2-40B4-BE49-F238E27FC236}">
              <a16:creationId xmlns:a16="http://schemas.microsoft.com/office/drawing/2014/main" id="{435B8255-7B87-4931-8301-72AB5758111D}"/>
            </a:ext>
          </a:extLst>
        </xdr:cNvPr>
        <xdr:cNvSpPr/>
      </xdr:nvSpPr>
      <xdr:spPr>
        <a:xfrm>
          <a:off x="9588500" y="97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27610</xdr:rowOff>
    </xdr:from>
    <xdr:ext cx="534377" cy="259045"/>
    <xdr:sp macro="" textlink="">
      <xdr:nvSpPr>
        <xdr:cNvPr id="373" name="テキスト ボックス 372">
          <a:extLst>
            <a:ext uri="{FF2B5EF4-FFF2-40B4-BE49-F238E27FC236}">
              <a16:creationId xmlns:a16="http://schemas.microsoft.com/office/drawing/2014/main" id="{0BEED3A4-1770-49B0-8736-1AC321693F03}"/>
            </a:ext>
          </a:extLst>
        </xdr:cNvPr>
        <xdr:cNvSpPr txBox="1"/>
      </xdr:nvSpPr>
      <xdr:spPr>
        <a:xfrm>
          <a:off x="9372111" y="98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13151</xdr:rowOff>
    </xdr:from>
    <xdr:to>
      <xdr:col>46</xdr:col>
      <xdr:colOff>38100</xdr:colOff>
      <xdr:row>57</xdr:row>
      <xdr:rowOff>114751</xdr:rowOff>
    </xdr:to>
    <xdr:sp macro="" textlink="">
      <xdr:nvSpPr>
        <xdr:cNvPr id="374" name="楕円 373">
          <a:extLst>
            <a:ext uri="{FF2B5EF4-FFF2-40B4-BE49-F238E27FC236}">
              <a16:creationId xmlns:a16="http://schemas.microsoft.com/office/drawing/2014/main" id="{7A5F04E2-CD11-4D67-B22C-4518F65C8F27}"/>
            </a:ext>
          </a:extLst>
        </xdr:cNvPr>
        <xdr:cNvSpPr/>
      </xdr:nvSpPr>
      <xdr:spPr>
        <a:xfrm>
          <a:off x="8699500" y="9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105878</xdr:rowOff>
    </xdr:from>
    <xdr:ext cx="534377" cy="259045"/>
    <xdr:sp macro="" textlink="">
      <xdr:nvSpPr>
        <xdr:cNvPr id="375" name="テキスト ボックス 374">
          <a:extLst>
            <a:ext uri="{FF2B5EF4-FFF2-40B4-BE49-F238E27FC236}">
              <a16:creationId xmlns:a16="http://schemas.microsoft.com/office/drawing/2014/main" id="{15C3FADB-2518-4BB0-82A0-13D61DF5D276}"/>
            </a:ext>
          </a:extLst>
        </xdr:cNvPr>
        <xdr:cNvSpPr txBox="1"/>
      </xdr:nvSpPr>
      <xdr:spPr>
        <a:xfrm>
          <a:off x="8483111" y="9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82065</xdr:rowOff>
    </xdr:from>
    <xdr:to>
      <xdr:col>41</xdr:col>
      <xdr:colOff>101600</xdr:colOff>
      <xdr:row>57</xdr:row>
      <xdr:rowOff>12215</xdr:rowOff>
    </xdr:to>
    <xdr:sp macro="" textlink="">
      <xdr:nvSpPr>
        <xdr:cNvPr id="376" name="楕円 375">
          <a:extLst>
            <a:ext uri="{FF2B5EF4-FFF2-40B4-BE49-F238E27FC236}">
              <a16:creationId xmlns:a16="http://schemas.microsoft.com/office/drawing/2014/main" id="{C5EA0F19-D49C-48CA-901B-0B37E566D9A2}"/>
            </a:ext>
          </a:extLst>
        </xdr:cNvPr>
        <xdr:cNvSpPr/>
      </xdr:nvSpPr>
      <xdr:spPr>
        <a:xfrm>
          <a:off x="7810500" y="96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3342</xdr:rowOff>
    </xdr:from>
    <xdr:ext cx="534377" cy="259045"/>
    <xdr:sp macro="" textlink="">
      <xdr:nvSpPr>
        <xdr:cNvPr id="377" name="テキスト ボックス 376">
          <a:extLst>
            <a:ext uri="{FF2B5EF4-FFF2-40B4-BE49-F238E27FC236}">
              <a16:creationId xmlns:a16="http://schemas.microsoft.com/office/drawing/2014/main" id="{EA293E13-06CC-474C-AE55-FA5353F70CBC}"/>
            </a:ext>
          </a:extLst>
        </xdr:cNvPr>
        <xdr:cNvSpPr txBox="1"/>
      </xdr:nvSpPr>
      <xdr:spPr>
        <a:xfrm>
          <a:off x="7594111" y="977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107581</xdr:rowOff>
    </xdr:from>
    <xdr:to>
      <xdr:col>36</xdr:col>
      <xdr:colOff>165100</xdr:colOff>
      <xdr:row>57</xdr:row>
      <xdr:rowOff>37731</xdr:rowOff>
    </xdr:to>
    <xdr:sp macro="" textlink="">
      <xdr:nvSpPr>
        <xdr:cNvPr id="378" name="楕円 377">
          <a:extLst>
            <a:ext uri="{FF2B5EF4-FFF2-40B4-BE49-F238E27FC236}">
              <a16:creationId xmlns:a16="http://schemas.microsoft.com/office/drawing/2014/main" id="{B5650642-06A6-4F2E-9345-B9FF391160E2}"/>
            </a:ext>
          </a:extLst>
        </xdr:cNvPr>
        <xdr:cNvSpPr/>
      </xdr:nvSpPr>
      <xdr:spPr>
        <a:xfrm>
          <a:off x="69215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28858</xdr:rowOff>
    </xdr:from>
    <xdr:ext cx="534377" cy="259045"/>
    <xdr:sp macro="" textlink="">
      <xdr:nvSpPr>
        <xdr:cNvPr id="379" name="テキスト ボックス 378">
          <a:extLst>
            <a:ext uri="{FF2B5EF4-FFF2-40B4-BE49-F238E27FC236}">
              <a16:creationId xmlns:a16="http://schemas.microsoft.com/office/drawing/2014/main" id="{B46978D1-EDAF-4B23-A6F1-B38422AB4BCD}"/>
            </a:ext>
          </a:extLst>
        </xdr:cNvPr>
        <xdr:cNvSpPr txBox="1"/>
      </xdr:nvSpPr>
      <xdr:spPr>
        <a:xfrm>
          <a:off x="6705111" y="98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72DF7E41-6477-487D-9024-D6D2944F0CB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B913F91E-E37C-464B-B65F-F6E81069612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D961328E-61DE-44BF-849A-2BA4228DE2A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5BE55065-6F34-4481-94B4-1B86E37D18C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5B110DB3-27DD-4B66-A4EA-D2DBC4720D9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63E32F75-65F7-48CC-8EA0-267EE19FC70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2CD73D0-FA33-4A4B-BC29-DAFE856007A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1D44DBC-B81F-4A33-A862-BD966F47157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212EE55D-EC37-4664-A6F4-8F3DC9FE838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D2913127-0978-40BE-A277-09AD52BDD8B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78D9204E-DCBA-4830-86EE-B37E3785E3BD}"/>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2E36BEBC-71D5-4CBA-8D0B-B43F64BA1E23}"/>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72ABA935-2BDD-4E0C-85C5-A3EA56780507}"/>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BB58B83D-24EE-4199-8921-120F79D34213}"/>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9F2506AE-7F3D-4954-8E52-A382FCC1364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353B92C6-AC62-4DEE-9B24-6C4EC23AD65D}"/>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1901D69B-56DF-44D5-8DD2-52E32EF737C9}"/>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3DEC6C80-6694-44B6-8277-3275622745D3}"/>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E30C3BDB-1E5C-42BE-9E39-B257A2CCB01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32F79427-9AF6-4137-8F90-A4625089FC23}"/>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6DDCE3EB-7F05-484F-95A0-78376DACD29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A86A43F7-1BAF-4424-92B4-09137E909EFA}"/>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5453FD0F-0368-4BFD-B3BB-8234FCD7FB8D}"/>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B8B9A576-D30D-44C9-9CC2-B626EEF91975}"/>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376366D4-4A5B-4528-B696-EE88F78AF789}"/>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8F10EBBC-89B8-48F7-91E2-F70B539A0C72}"/>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129111</xdr:rowOff>
    </xdr:from>
    <xdr:to>
      <xdr:col>55</xdr:col>
      <xdr:colOff>0</xdr:colOff>
      <xdr:row>78</xdr:row>
      <xdr:rowOff>52192</xdr:rowOff>
    </xdr:to>
    <xdr:cxnSp macro="">
      <xdr:nvCxnSpPr>
        <xdr:cNvPr id="406" name="直線コネクタ 405">
          <a:extLst>
            <a:ext uri="{FF2B5EF4-FFF2-40B4-BE49-F238E27FC236}">
              <a16:creationId xmlns:a16="http://schemas.microsoft.com/office/drawing/2014/main" id="{8DE63375-B1B8-4D0A-BE84-96F2F44A381B}"/>
            </a:ext>
          </a:extLst>
        </xdr:cNvPr>
        <xdr:cNvCxnSpPr/>
      </xdr:nvCxnSpPr>
      <xdr:spPr>
        <a:xfrm>
          <a:off x="9639300" y="13330761"/>
          <a:ext cx="838200" cy="9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AF66C8B9-EF48-4956-A8E7-887F9F1A2182}"/>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8290636E-DB76-4701-8272-4B3CA97B5D3C}"/>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129111</xdr:rowOff>
    </xdr:from>
    <xdr:to>
      <xdr:col>50</xdr:col>
      <xdr:colOff>114300</xdr:colOff>
      <xdr:row>77</xdr:row>
      <xdr:rowOff>148048</xdr:rowOff>
    </xdr:to>
    <xdr:cxnSp macro="">
      <xdr:nvCxnSpPr>
        <xdr:cNvPr id="409" name="直線コネクタ 408">
          <a:extLst>
            <a:ext uri="{FF2B5EF4-FFF2-40B4-BE49-F238E27FC236}">
              <a16:creationId xmlns:a16="http://schemas.microsoft.com/office/drawing/2014/main" id="{A90E44AC-C771-4E8A-83D9-D4B44731010E}"/>
            </a:ext>
          </a:extLst>
        </xdr:cNvPr>
        <xdr:cNvCxnSpPr/>
      </xdr:nvCxnSpPr>
      <xdr:spPr>
        <a:xfrm flipV="1">
          <a:off x="8750300" y="13330761"/>
          <a:ext cx="8890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7AA2FFD6-759E-4F9A-9013-8EEC931321C6}"/>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6AE3FF58-7DDF-4EF2-B49A-91191216FDB1}"/>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142388</xdr:rowOff>
    </xdr:from>
    <xdr:to>
      <xdr:col>45</xdr:col>
      <xdr:colOff>177800</xdr:colOff>
      <xdr:row>77</xdr:row>
      <xdr:rowOff>148048</xdr:rowOff>
    </xdr:to>
    <xdr:cxnSp macro="">
      <xdr:nvCxnSpPr>
        <xdr:cNvPr id="412" name="直線コネクタ 411">
          <a:extLst>
            <a:ext uri="{FF2B5EF4-FFF2-40B4-BE49-F238E27FC236}">
              <a16:creationId xmlns:a16="http://schemas.microsoft.com/office/drawing/2014/main" id="{8E3FE82B-905C-48F5-8465-FF57F0925D01}"/>
            </a:ext>
          </a:extLst>
        </xdr:cNvPr>
        <xdr:cNvCxnSpPr/>
      </xdr:nvCxnSpPr>
      <xdr:spPr>
        <a:xfrm>
          <a:off x="7861300" y="13172588"/>
          <a:ext cx="889000" cy="17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FE5EB59E-AEEA-49E2-8958-6C1C4A93B1A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5733E4AB-B361-423C-92D7-5CB14B346E9B}"/>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142388</xdr:rowOff>
    </xdr:from>
    <xdr:to>
      <xdr:col>41</xdr:col>
      <xdr:colOff>50800</xdr:colOff>
      <xdr:row>77</xdr:row>
      <xdr:rowOff>65295</xdr:rowOff>
    </xdr:to>
    <xdr:cxnSp macro="">
      <xdr:nvCxnSpPr>
        <xdr:cNvPr id="415" name="直線コネクタ 414">
          <a:extLst>
            <a:ext uri="{FF2B5EF4-FFF2-40B4-BE49-F238E27FC236}">
              <a16:creationId xmlns:a16="http://schemas.microsoft.com/office/drawing/2014/main" id="{01BBCFF9-6B06-47C9-9278-431D6474D344}"/>
            </a:ext>
          </a:extLst>
        </xdr:cNvPr>
        <xdr:cNvCxnSpPr/>
      </xdr:nvCxnSpPr>
      <xdr:spPr>
        <a:xfrm flipV="1">
          <a:off x="6972300" y="1317258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EDAD7D8F-59AF-4340-9D46-1C446F834338}"/>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6F19E3F7-5AC3-43F9-B7EE-659BA4632CC2}"/>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96BD192B-FA17-4826-B165-B9E361684939}"/>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B5518D15-A497-47F2-B0B6-15960795BB2A}"/>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77D7970D-B26D-4C75-BA6C-39175C0584D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8FEC7E8B-D829-4EB5-84AF-C4E70569A44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BC49EBF7-61A6-460E-AE19-5415596A947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A500A85-091E-4C9A-A080-59DF5DB40E8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23E79CC-F42F-4560-8A82-F62EF239BEE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xdr:rowOff>
    </xdr:from>
    <xdr:to>
      <xdr:col>55</xdr:col>
      <xdr:colOff>50800</xdr:colOff>
      <xdr:row>78</xdr:row>
      <xdr:rowOff>102992</xdr:rowOff>
    </xdr:to>
    <xdr:sp macro="" textlink="">
      <xdr:nvSpPr>
        <xdr:cNvPr id="425" name="楕円 424">
          <a:extLst>
            <a:ext uri="{FF2B5EF4-FFF2-40B4-BE49-F238E27FC236}">
              <a16:creationId xmlns:a16="http://schemas.microsoft.com/office/drawing/2014/main" id="{514F6D71-B935-4C37-A38A-D911C1F8095B}"/>
            </a:ext>
          </a:extLst>
        </xdr:cNvPr>
        <xdr:cNvSpPr/>
      </xdr:nvSpPr>
      <xdr:spPr>
        <a:xfrm>
          <a:off x="10426700" y="133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87769</xdr:rowOff>
    </xdr:from>
    <xdr:ext cx="469744" cy="259045"/>
    <xdr:sp macro="" textlink="">
      <xdr:nvSpPr>
        <xdr:cNvPr id="426" name="普通建設事業費 （ うち新規整備　）該当値テキスト">
          <a:extLst>
            <a:ext uri="{FF2B5EF4-FFF2-40B4-BE49-F238E27FC236}">
              <a16:creationId xmlns:a16="http://schemas.microsoft.com/office/drawing/2014/main" id="{BD2A6FC7-DDF2-4A35-8EA2-07CE5FB74A9D}"/>
            </a:ext>
          </a:extLst>
        </xdr:cNvPr>
        <xdr:cNvSpPr txBox="1"/>
      </xdr:nvSpPr>
      <xdr:spPr>
        <a:xfrm>
          <a:off x="10528300" y="132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78311</xdr:rowOff>
    </xdr:from>
    <xdr:to>
      <xdr:col>50</xdr:col>
      <xdr:colOff>165100</xdr:colOff>
      <xdr:row>78</xdr:row>
      <xdr:rowOff>8461</xdr:rowOff>
    </xdr:to>
    <xdr:sp macro="" textlink="">
      <xdr:nvSpPr>
        <xdr:cNvPr id="427" name="楕円 426">
          <a:extLst>
            <a:ext uri="{FF2B5EF4-FFF2-40B4-BE49-F238E27FC236}">
              <a16:creationId xmlns:a16="http://schemas.microsoft.com/office/drawing/2014/main" id="{E9160DD2-43F3-41EF-93F6-F7FE84BFAB22}"/>
            </a:ext>
          </a:extLst>
        </xdr:cNvPr>
        <xdr:cNvSpPr/>
      </xdr:nvSpPr>
      <xdr:spPr>
        <a:xfrm>
          <a:off x="9588500" y="132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171038</xdr:rowOff>
    </xdr:from>
    <xdr:ext cx="534377" cy="259045"/>
    <xdr:sp macro="" textlink="">
      <xdr:nvSpPr>
        <xdr:cNvPr id="428" name="テキスト ボックス 427">
          <a:extLst>
            <a:ext uri="{FF2B5EF4-FFF2-40B4-BE49-F238E27FC236}">
              <a16:creationId xmlns:a16="http://schemas.microsoft.com/office/drawing/2014/main" id="{2B20619D-749E-4C16-8274-11D974BBE313}"/>
            </a:ext>
          </a:extLst>
        </xdr:cNvPr>
        <xdr:cNvSpPr txBox="1"/>
      </xdr:nvSpPr>
      <xdr:spPr>
        <a:xfrm>
          <a:off x="9372111" y="133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97248</xdr:rowOff>
    </xdr:from>
    <xdr:to>
      <xdr:col>46</xdr:col>
      <xdr:colOff>38100</xdr:colOff>
      <xdr:row>78</xdr:row>
      <xdr:rowOff>27398</xdr:rowOff>
    </xdr:to>
    <xdr:sp macro="" textlink="">
      <xdr:nvSpPr>
        <xdr:cNvPr id="429" name="楕円 428">
          <a:extLst>
            <a:ext uri="{FF2B5EF4-FFF2-40B4-BE49-F238E27FC236}">
              <a16:creationId xmlns:a16="http://schemas.microsoft.com/office/drawing/2014/main" id="{F4FB51F6-02FC-411D-9AF5-59117CE9FF7D}"/>
            </a:ext>
          </a:extLst>
        </xdr:cNvPr>
        <xdr:cNvSpPr/>
      </xdr:nvSpPr>
      <xdr:spPr>
        <a:xfrm>
          <a:off x="8699500" y="132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18525</xdr:rowOff>
    </xdr:from>
    <xdr:ext cx="534377" cy="259045"/>
    <xdr:sp macro="" textlink="">
      <xdr:nvSpPr>
        <xdr:cNvPr id="430" name="テキスト ボックス 429">
          <a:extLst>
            <a:ext uri="{FF2B5EF4-FFF2-40B4-BE49-F238E27FC236}">
              <a16:creationId xmlns:a16="http://schemas.microsoft.com/office/drawing/2014/main" id="{5D08439B-5568-4D03-BAA3-E1BB5E46BEE6}"/>
            </a:ext>
          </a:extLst>
        </xdr:cNvPr>
        <xdr:cNvSpPr txBox="1"/>
      </xdr:nvSpPr>
      <xdr:spPr>
        <a:xfrm>
          <a:off x="8483111" y="133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91588</xdr:rowOff>
    </xdr:from>
    <xdr:to>
      <xdr:col>41</xdr:col>
      <xdr:colOff>101600</xdr:colOff>
      <xdr:row>77</xdr:row>
      <xdr:rowOff>21738</xdr:rowOff>
    </xdr:to>
    <xdr:sp macro="" textlink="">
      <xdr:nvSpPr>
        <xdr:cNvPr id="431" name="楕円 430">
          <a:extLst>
            <a:ext uri="{FF2B5EF4-FFF2-40B4-BE49-F238E27FC236}">
              <a16:creationId xmlns:a16="http://schemas.microsoft.com/office/drawing/2014/main" id="{9B517AD1-0DC3-4CA2-9F74-7FA837AFD341}"/>
            </a:ext>
          </a:extLst>
        </xdr:cNvPr>
        <xdr:cNvSpPr/>
      </xdr:nvSpPr>
      <xdr:spPr>
        <a:xfrm>
          <a:off x="7810500" y="131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38265</xdr:rowOff>
    </xdr:from>
    <xdr:ext cx="534377" cy="259045"/>
    <xdr:sp macro="" textlink="">
      <xdr:nvSpPr>
        <xdr:cNvPr id="432" name="テキスト ボックス 431">
          <a:extLst>
            <a:ext uri="{FF2B5EF4-FFF2-40B4-BE49-F238E27FC236}">
              <a16:creationId xmlns:a16="http://schemas.microsoft.com/office/drawing/2014/main" id="{53D85A4B-5645-4297-B341-5816205EE64A}"/>
            </a:ext>
          </a:extLst>
        </xdr:cNvPr>
        <xdr:cNvSpPr txBox="1"/>
      </xdr:nvSpPr>
      <xdr:spPr>
        <a:xfrm>
          <a:off x="7594111" y="128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14495</xdr:rowOff>
    </xdr:from>
    <xdr:to>
      <xdr:col>36</xdr:col>
      <xdr:colOff>165100</xdr:colOff>
      <xdr:row>77</xdr:row>
      <xdr:rowOff>116095</xdr:rowOff>
    </xdr:to>
    <xdr:sp macro="" textlink="">
      <xdr:nvSpPr>
        <xdr:cNvPr id="433" name="楕円 432">
          <a:extLst>
            <a:ext uri="{FF2B5EF4-FFF2-40B4-BE49-F238E27FC236}">
              <a16:creationId xmlns:a16="http://schemas.microsoft.com/office/drawing/2014/main" id="{5F13D781-A471-4940-9617-03F75F8ABEC6}"/>
            </a:ext>
          </a:extLst>
        </xdr:cNvPr>
        <xdr:cNvSpPr/>
      </xdr:nvSpPr>
      <xdr:spPr>
        <a:xfrm>
          <a:off x="6921500" y="132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107222</xdr:rowOff>
    </xdr:from>
    <xdr:ext cx="534377" cy="259045"/>
    <xdr:sp macro="" textlink="">
      <xdr:nvSpPr>
        <xdr:cNvPr id="434" name="テキスト ボックス 433">
          <a:extLst>
            <a:ext uri="{FF2B5EF4-FFF2-40B4-BE49-F238E27FC236}">
              <a16:creationId xmlns:a16="http://schemas.microsoft.com/office/drawing/2014/main" id="{C25F0103-B581-4F9A-ABFF-D84CE22A825B}"/>
            </a:ext>
          </a:extLst>
        </xdr:cNvPr>
        <xdr:cNvSpPr txBox="1"/>
      </xdr:nvSpPr>
      <xdr:spPr>
        <a:xfrm>
          <a:off x="6705111" y="133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BA23C19C-D385-41C9-B74D-B7A12DFF94A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986F544B-2714-45AA-9C82-9293E0E4C5F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2789A3CB-0C7D-40B3-9F04-89CB3A9B187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9CD414C9-E3F4-4070-B715-634C2888D87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59E370D-DECF-48E5-870B-964F9A6BA55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D33896A-5B2E-4761-A3F6-089646DBECE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D74D451B-6A63-4AFD-AD0C-53C269BA3C2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D4762A6C-5E8C-4A06-8D04-C722036344F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8CA4A4D7-D9B4-4560-B8F2-912430C6E81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1595B471-23A8-4194-A518-2D6FBC13BAE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BD4C487C-C26D-4F75-8CB1-2EA77F43399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164C9E61-E16B-47C6-AAC1-005B8A08B63A}"/>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AD977D20-608D-4A5D-8CE3-62526F0046DB}"/>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20CECB53-7EA1-47FA-B363-5F52BE42FEC9}"/>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9B9E7B49-012C-48B4-A37D-16EB6C4C5AD6}"/>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D0F21F74-AA15-4A59-B3A5-16F6394ADA2C}"/>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8CBA05E7-0C6B-4B15-A459-B8496D617A2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3E8AE077-555B-41AE-8F60-4A8534475E36}"/>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BB4B8A0F-95C3-4F56-A72F-DA6B524AD52E}"/>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1474C5D3-14AB-4F1F-838D-FEB849C3B0A2}"/>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F448E5F6-97EB-4907-8310-4906990253F7}"/>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1DC0D43D-A992-49EA-B4F8-B61D08791EF1}"/>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67F10C96-12CB-40C5-9EE9-5281F05F0A3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86ACFB30-A841-4408-90BE-2E0732E95AB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8CCC1EA5-AE82-4A24-9940-0ADA52C4730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3616093C-478C-43B1-8D79-EAFCD07D5B68}"/>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DEE26DCD-F8C7-4165-BC1A-A76E255410AC}"/>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FEB3D286-85BB-4A3F-9392-27DE3D86EDA8}"/>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E8E82399-263C-4340-A652-AE82502F1885}"/>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C66E1B5B-DAA6-48E1-A99D-385E70323221}"/>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128215</xdr:rowOff>
    </xdr:from>
    <xdr:to>
      <xdr:col>55</xdr:col>
      <xdr:colOff>0</xdr:colOff>
      <xdr:row>96</xdr:row>
      <xdr:rowOff>141562</xdr:rowOff>
    </xdr:to>
    <xdr:cxnSp macro="">
      <xdr:nvCxnSpPr>
        <xdr:cNvPr id="465" name="直線コネクタ 464">
          <a:extLst>
            <a:ext uri="{FF2B5EF4-FFF2-40B4-BE49-F238E27FC236}">
              <a16:creationId xmlns:a16="http://schemas.microsoft.com/office/drawing/2014/main" id="{BA667D35-C077-4E6E-94CE-6FF34D244C74}"/>
            </a:ext>
          </a:extLst>
        </xdr:cNvPr>
        <xdr:cNvCxnSpPr/>
      </xdr:nvCxnSpPr>
      <xdr:spPr>
        <a:xfrm flipV="1">
          <a:off x="9639300" y="16587415"/>
          <a:ext cx="8382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AC1B95A0-C702-439B-B1EC-D0B5A99C9FD7}"/>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B395EB7B-A4E3-4A0A-8A33-EFE9E7B50A19}"/>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141562</xdr:rowOff>
    </xdr:from>
    <xdr:to>
      <xdr:col>50</xdr:col>
      <xdr:colOff>114300</xdr:colOff>
      <xdr:row>97</xdr:row>
      <xdr:rowOff>130893</xdr:rowOff>
    </xdr:to>
    <xdr:cxnSp macro="">
      <xdr:nvCxnSpPr>
        <xdr:cNvPr id="468" name="直線コネクタ 467">
          <a:extLst>
            <a:ext uri="{FF2B5EF4-FFF2-40B4-BE49-F238E27FC236}">
              <a16:creationId xmlns:a16="http://schemas.microsoft.com/office/drawing/2014/main" id="{FE06DD64-B39B-4E9B-B9A1-C1713179766A}"/>
            </a:ext>
          </a:extLst>
        </xdr:cNvPr>
        <xdr:cNvCxnSpPr/>
      </xdr:nvCxnSpPr>
      <xdr:spPr>
        <a:xfrm flipV="1">
          <a:off x="8750300" y="16600762"/>
          <a:ext cx="88900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4FD19392-7754-40EA-B5A0-86DF7DA906EA}"/>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CF8DCFA5-56B7-4B21-A018-1335A68621A7}"/>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123295</xdr:rowOff>
    </xdr:from>
    <xdr:to>
      <xdr:col>45</xdr:col>
      <xdr:colOff>177800</xdr:colOff>
      <xdr:row>97</xdr:row>
      <xdr:rowOff>130893</xdr:rowOff>
    </xdr:to>
    <xdr:cxnSp macro="">
      <xdr:nvCxnSpPr>
        <xdr:cNvPr id="471" name="直線コネクタ 470">
          <a:extLst>
            <a:ext uri="{FF2B5EF4-FFF2-40B4-BE49-F238E27FC236}">
              <a16:creationId xmlns:a16="http://schemas.microsoft.com/office/drawing/2014/main" id="{AB1D49CE-37AC-4B40-9F59-776ACE52FD5C}"/>
            </a:ext>
          </a:extLst>
        </xdr:cNvPr>
        <xdr:cNvCxnSpPr/>
      </xdr:nvCxnSpPr>
      <xdr:spPr>
        <a:xfrm>
          <a:off x="7861300" y="16753945"/>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BA3BF7AD-B285-40FE-B33D-176F19508B22}"/>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2A53139B-D40B-436B-ABA1-743004F2052B}"/>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47368</xdr:rowOff>
    </xdr:from>
    <xdr:to>
      <xdr:col>41</xdr:col>
      <xdr:colOff>50800</xdr:colOff>
      <xdr:row>97</xdr:row>
      <xdr:rowOff>123295</xdr:rowOff>
    </xdr:to>
    <xdr:cxnSp macro="">
      <xdr:nvCxnSpPr>
        <xdr:cNvPr id="474" name="直線コネクタ 473">
          <a:extLst>
            <a:ext uri="{FF2B5EF4-FFF2-40B4-BE49-F238E27FC236}">
              <a16:creationId xmlns:a16="http://schemas.microsoft.com/office/drawing/2014/main" id="{9C897997-1CD6-4AAA-9D2F-9CE587A0B573}"/>
            </a:ext>
          </a:extLst>
        </xdr:cNvPr>
        <xdr:cNvCxnSpPr/>
      </xdr:nvCxnSpPr>
      <xdr:spPr>
        <a:xfrm>
          <a:off x="6972300" y="16678018"/>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6795105D-B638-4FBC-9B3D-6B101631469C}"/>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B383B11F-25B3-4F58-9F6D-BB8CEF5A6AF7}"/>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6E40B07C-F170-4B2B-8AB5-04EA7A0B5419}"/>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526B3ADC-9C57-4C4C-9D64-420AA4380262}"/>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77C05B3-6022-4362-9788-EF4613D5A14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8E24E63-E78C-4551-AC6E-005500D3912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BA61EBDC-4B8A-4ED5-87EB-AA2ECF884AB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DF2CD07D-0543-441C-8C92-720BFAFC9D3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7F780143-8E0D-43C2-89D2-F6ABA44ADA0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77415</xdr:rowOff>
    </xdr:from>
    <xdr:to>
      <xdr:col>55</xdr:col>
      <xdr:colOff>50800</xdr:colOff>
      <xdr:row>97</xdr:row>
      <xdr:rowOff>7565</xdr:rowOff>
    </xdr:to>
    <xdr:sp macro="" textlink="">
      <xdr:nvSpPr>
        <xdr:cNvPr id="484" name="楕円 483">
          <a:extLst>
            <a:ext uri="{FF2B5EF4-FFF2-40B4-BE49-F238E27FC236}">
              <a16:creationId xmlns:a16="http://schemas.microsoft.com/office/drawing/2014/main" id="{F7225818-37C2-4D3D-89F4-C0A83EB157A8}"/>
            </a:ext>
          </a:extLst>
        </xdr:cNvPr>
        <xdr:cNvSpPr/>
      </xdr:nvSpPr>
      <xdr:spPr>
        <a:xfrm>
          <a:off x="10426700" y="165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55842</xdr:rowOff>
    </xdr:from>
    <xdr:ext cx="534377" cy="259045"/>
    <xdr:sp macro="" textlink="">
      <xdr:nvSpPr>
        <xdr:cNvPr id="485" name="普通建設事業費 （ うち更新整備　）該当値テキスト">
          <a:extLst>
            <a:ext uri="{FF2B5EF4-FFF2-40B4-BE49-F238E27FC236}">
              <a16:creationId xmlns:a16="http://schemas.microsoft.com/office/drawing/2014/main" id="{ADA57946-F8F8-45D7-9FA7-F4782E7966B1}"/>
            </a:ext>
          </a:extLst>
        </xdr:cNvPr>
        <xdr:cNvSpPr txBox="1"/>
      </xdr:nvSpPr>
      <xdr:spPr>
        <a:xfrm>
          <a:off x="10528300" y="165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90762</xdr:rowOff>
    </xdr:from>
    <xdr:to>
      <xdr:col>50</xdr:col>
      <xdr:colOff>165100</xdr:colOff>
      <xdr:row>97</xdr:row>
      <xdr:rowOff>20912</xdr:rowOff>
    </xdr:to>
    <xdr:sp macro="" textlink="">
      <xdr:nvSpPr>
        <xdr:cNvPr id="486" name="楕円 485">
          <a:extLst>
            <a:ext uri="{FF2B5EF4-FFF2-40B4-BE49-F238E27FC236}">
              <a16:creationId xmlns:a16="http://schemas.microsoft.com/office/drawing/2014/main" id="{4EA4F1D2-79B2-4DDB-A5E3-795E9660B06F}"/>
            </a:ext>
          </a:extLst>
        </xdr:cNvPr>
        <xdr:cNvSpPr/>
      </xdr:nvSpPr>
      <xdr:spPr>
        <a:xfrm>
          <a:off x="9588500" y="165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12039</xdr:rowOff>
    </xdr:from>
    <xdr:ext cx="534377" cy="259045"/>
    <xdr:sp macro="" textlink="">
      <xdr:nvSpPr>
        <xdr:cNvPr id="487" name="テキスト ボックス 486">
          <a:extLst>
            <a:ext uri="{FF2B5EF4-FFF2-40B4-BE49-F238E27FC236}">
              <a16:creationId xmlns:a16="http://schemas.microsoft.com/office/drawing/2014/main" id="{FB037A84-49E5-4384-A1C8-BE2AA9E58E7B}"/>
            </a:ext>
          </a:extLst>
        </xdr:cNvPr>
        <xdr:cNvSpPr txBox="1"/>
      </xdr:nvSpPr>
      <xdr:spPr>
        <a:xfrm>
          <a:off x="9372111" y="166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80093</xdr:rowOff>
    </xdr:from>
    <xdr:to>
      <xdr:col>46</xdr:col>
      <xdr:colOff>38100</xdr:colOff>
      <xdr:row>98</xdr:row>
      <xdr:rowOff>10243</xdr:rowOff>
    </xdr:to>
    <xdr:sp macro="" textlink="">
      <xdr:nvSpPr>
        <xdr:cNvPr id="488" name="楕円 487">
          <a:extLst>
            <a:ext uri="{FF2B5EF4-FFF2-40B4-BE49-F238E27FC236}">
              <a16:creationId xmlns:a16="http://schemas.microsoft.com/office/drawing/2014/main" id="{0CB1B7E2-FE39-42A1-962A-A9B30C9C0D3D}"/>
            </a:ext>
          </a:extLst>
        </xdr:cNvPr>
        <xdr:cNvSpPr/>
      </xdr:nvSpPr>
      <xdr:spPr>
        <a:xfrm>
          <a:off x="8699500" y="167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1370</xdr:rowOff>
    </xdr:from>
    <xdr:ext cx="534377" cy="259045"/>
    <xdr:sp macro="" textlink="">
      <xdr:nvSpPr>
        <xdr:cNvPr id="489" name="テキスト ボックス 488">
          <a:extLst>
            <a:ext uri="{FF2B5EF4-FFF2-40B4-BE49-F238E27FC236}">
              <a16:creationId xmlns:a16="http://schemas.microsoft.com/office/drawing/2014/main" id="{7D60AAAC-DC59-4056-9F2E-2B2347EB5ED7}"/>
            </a:ext>
          </a:extLst>
        </xdr:cNvPr>
        <xdr:cNvSpPr txBox="1"/>
      </xdr:nvSpPr>
      <xdr:spPr>
        <a:xfrm>
          <a:off x="8483111" y="168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72495</xdr:rowOff>
    </xdr:from>
    <xdr:to>
      <xdr:col>41</xdr:col>
      <xdr:colOff>101600</xdr:colOff>
      <xdr:row>98</xdr:row>
      <xdr:rowOff>2645</xdr:rowOff>
    </xdr:to>
    <xdr:sp macro="" textlink="">
      <xdr:nvSpPr>
        <xdr:cNvPr id="490" name="楕円 489">
          <a:extLst>
            <a:ext uri="{FF2B5EF4-FFF2-40B4-BE49-F238E27FC236}">
              <a16:creationId xmlns:a16="http://schemas.microsoft.com/office/drawing/2014/main" id="{E3AE9A8A-A09E-4786-9467-65FFFDE093BD}"/>
            </a:ext>
          </a:extLst>
        </xdr:cNvPr>
        <xdr:cNvSpPr/>
      </xdr:nvSpPr>
      <xdr:spPr>
        <a:xfrm>
          <a:off x="7810500" y="167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165222</xdr:rowOff>
    </xdr:from>
    <xdr:ext cx="534377" cy="259045"/>
    <xdr:sp macro="" textlink="">
      <xdr:nvSpPr>
        <xdr:cNvPr id="491" name="テキスト ボックス 490">
          <a:extLst>
            <a:ext uri="{FF2B5EF4-FFF2-40B4-BE49-F238E27FC236}">
              <a16:creationId xmlns:a16="http://schemas.microsoft.com/office/drawing/2014/main" id="{DB275550-74BE-4EF0-90A0-F52ED25CDB95}"/>
            </a:ext>
          </a:extLst>
        </xdr:cNvPr>
        <xdr:cNvSpPr txBox="1"/>
      </xdr:nvSpPr>
      <xdr:spPr>
        <a:xfrm>
          <a:off x="7594111" y="16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168018</xdr:rowOff>
    </xdr:from>
    <xdr:to>
      <xdr:col>36</xdr:col>
      <xdr:colOff>165100</xdr:colOff>
      <xdr:row>97</xdr:row>
      <xdr:rowOff>98168</xdr:rowOff>
    </xdr:to>
    <xdr:sp macro="" textlink="">
      <xdr:nvSpPr>
        <xdr:cNvPr id="492" name="楕円 491">
          <a:extLst>
            <a:ext uri="{FF2B5EF4-FFF2-40B4-BE49-F238E27FC236}">
              <a16:creationId xmlns:a16="http://schemas.microsoft.com/office/drawing/2014/main" id="{6B1EC04F-B964-41C0-980E-CFA1444C2386}"/>
            </a:ext>
          </a:extLst>
        </xdr:cNvPr>
        <xdr:cNvSpPr/>
      </xdr:nvSpPr>
      <xdr:spPr>
        <a:xfrm>
          <a:off x="6921500" y="166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89295</xdr:rowOff>
    </xdr:from>
    <xdr:ext cx="534377" cy="259045"/>
    <xdr:sp macro="" textlink="">
      <xdr:nvSpPr>
        <xdr:cNvPr id="493" name="テキスト ボックス 492">
          <a:extLst>
            <a:ext uri="{FF2B5EF4-FFF2-40B4-BE49-F238E27FC236}">
              <a16:creationId xmlns:a16="http://schemas.microsoft.com/office/drawing/2014/main" id="{E6A03131-E26D-4EB9-8C68-DE3B7B71C144}"/>
            </a:ext>
          </a:extLst>
        </xdr:cNvPr>
        <xdr:cNvSpPr txBox="1"/>
      </xdr:nvSpPr>
      <xdr:spPr>
        <a:xfrm>
          <a:off x="6705111" y="1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A99FBB39-293D-473F-BF36-D08C6BB64B5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903D7F51-430E-46DA-8450-B75F4F671BA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1810E59C-0770-4D2D-8D20-46A19C413FF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27E66ED9-5023-4D8B-B15F-764437C0D0E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46FFEBA8-F896-4253-AD30-2EAE2118443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66DAD77E-703D-4D5D-B3D1-38A97C59E5E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7760A650-1A4E-4D40-9BB2-FBF18C8CC5E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FD71E151-7437-4601-A511-D517613C13B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76888B22-74C1-4230-9EDC-9F008B796C2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C22FFC2E-E0FC-4277-ADF0-4D969A63766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908EBA2B-1371-4695-9F12-ADDFD97C77A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B674F24E-F0E0-4F10-938C-1061EF46185B}"/>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4A475DB5-3AF7-4510-A0D1-A524AF75133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83FF4016-4F4A-4AEA-9D5E-D4C07960C7A2}"/>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691D870D-E87C-4811-A7C4-8807211D91B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76ED1931-5F43-41F4-ABCF-9C510BCDFC79}"/>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CC9C6C43-C4D0-443E-9C4B-194250A5125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DD3B919B-A84A-44AE-8D99-018BA69FBD1F}"/>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312BA703-4820-45FC-86EF-666B968D2E3C}"/>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75427D4F-0C71-4138-9329-75E623B45CB3}"/>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252971DE-E216-48C8-B1E0-4317452247F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4A7DC420-A021-4B12-8738-955709BEB65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30F2ECE3-2A0B-4B22-AB32-263386AE779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BC695A44-80CF-46DB-A713-564556EC362B}"/>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B2232EE9-19ED-40BC-AE43-9F7220D96378}"/>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EAA1AD88-3825-428D-BE22-BE5DD40169DC}"/>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450D90E-D491-4FD7-86EA-DC856BBDC90E}"/>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9AF967B9-FDDB-4227-941A-77C50CE8A3FA}"/>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144399</xdr:rowOff>
    </xdr:from>
    <xdr:to>
      <xdr:col>85</xdr:col>
      <xdr:colOff>127000</xdr:colOff>
      <xdr:row>39</xdr:row>
      <xdr:rowOff>17246</xdr:rowOff>
    </xdr:to>
    <xdr:cxnSp macro="">
      <xdr:nvCxnSpPr>
        <xdr:cNvPr id="522" name="直線コネクタ 521">
          <a:extLst>
            <a:ext uri="{FF2B5EF4-FFF2-40B4-BE49-F238E27FC236}">
              <a16:creationId xmlns:a16="http://schemas.microsoft.com/office/drawing/2014/main" id="{164C1AC3-7F54-44E4-BC2E-C20FD0FEBEC6}"/>
            </a:ext>
          </a:extLst>
        </xdr:cNvPr>
        <xdr:cNvCxnSpPr/>
      </xdr:nvCxnSpPr>
      <xdr:spPr>
        <a:xfrm flipV="1">
          <a:off x="15481300" y="6659499"/>
          <a:ext cx="838200" cy="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DFBA1562-5C8D-4901-AF48-5786D07A8D2F}"/>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4D3504E2-B053-4F6D-9F65-E7B756B3299E}"/>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17246</xdr:rowOff>
    </xdr:from>
    <xdr:to>
      <xdr:col>81</xdr:col>
      <xdr:colOff>50800</xdr:colOff>
      <xdr:row>39</xdr:row>
      <xdr:rowOff>37821</xdr:rowOff>
    </xdr:to>
    <xdr:cxnSp macro="">
      <xdr:nvCxnSpPr>
        <xdr:cNvPr id="525" name="直線コネクタ 524">
          <a:extLst>
            <a:ext uri="{FF2B5EF4-FFF2-40B4-BE49-F238E27FC236}">
              <a16:creationId xmlns:a16="http://schemas.microsoft.com/office/drawing/2014/main" id="{EE71F6B5-FAB7-4175-8E56-962C714FBE08}"/>
            </a:ext>
          </a:extLst>
        </xdr:cNvPr>
        <xdr:cNvCxnSpPr/>
      </xdr:nvCxnSpPr>
      <xdr:spPr>
        <a:xfrm flipV="1">
          <a:off x="14592300" y="6703796"/>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D1208857-FDFE-471C-8D43-25FDC66B00D6}"/>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790C11F-D2AF-45BC-B8D1-B3B1352D5541}"/>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37821</xdr:rowOff>
    </xdr:from>
    <xdr:to>
      <xdr:col>76</xdr:col>
      <xdr:colOff>114300</xdr:colOff>
      <xdr:row>39</xdr:row>
      <xdr:rowOff>41897</xdr:rowOff>
    </xdr:to>
    <xdr:cxnSp macro="">
      <xdr:nvCxnSpPr>
        <xdr:cNvPr id="528" name="直線コネクタ 527">
          <a:extLst>
            <a:ext uri="{FF2B5EF4-FFF2-40B4-BE49-F238E27FC236}">
              <a16:creationId xmlns:a16="http://schemas.microsoft.com/office/drawing/2014/main" id="{23C71455-9FE8-474E-B42D-61544FC2F79D}"/>
            </a:ext>
          </a:extLst>
        </xdr:cNvPr>
        <xdr:cNvCxnSpPr/>
      </xdr:nvCxnSpPr>
      <xdr:spPr>
        <a:xfrm flipV="1">
          <a:off x="13703300" y="6724371"/>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CB5225CE-31D9-455E-A889-FA95CB91B0AF}"/>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3362DA4C-CA2E-4AC8-B80F-41EEC7F1C50E}"/>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12586</xdr:rowOff>
    </xdr:from>
    <xdr:to>
      <xdr:col>71</xdr:col>
      <xdr:colOff>177800</xdr:colOff>
      <xdr:row>39</xdr:row>
      <xdr:rowOff>41897</xdr:rowOff>
    </xdr:to>
    <xdr:cxnSp macro="">
      <xdr:nvCxnSpPr>
        <xdr:cNvPr id="531" name="直線コネクタ 530">
          <a:extLst>
            <a:ext uri="{FF2B5EF4-FFF2-40B4-BE49-F238E27FC236}">
              <a16:creationId xmlns:a16="http://schemas.microsoft.com/office/drawing/2014/main" id="{52AE662A-CE8D-4D38-BEE0-352A067CEFB6}"/>
            </a:ext>
          </a:extLst>
        </xdr:cNvPr>
        <xdr:cNvCxnSpPr/>
      </xdr:nvCxnSpPr>
      <xdr:spPr>
        <a:xfrm>
          <a:off x="12814300" y="6699136"/>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451CA17C-6D7E-4812-93DD-051FB2184D6B}"/>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943A0FCD-78AF-45F4-BA66-C347CA075B47}"/>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16803498-0274-4DA4-A1AA-9101DD3FDC8A}"/>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54A2B50C-DAD8-4CEF-A11F-4ABF4DB8CEE1}"/>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1E7EAE4-FF4D-4153-8AD6-3088FBBFC2E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14D1960-74EC-4BEB-8F87-8CCB8408388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A9BA33D8-E51F-43A3-8CD7-7043F8B5CC1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2CF7C85-C8AE-4786-AEFB-BE7D86A9E74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76C56EC2-F9BF-41B3-BA0D-44ABF1C1DB7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93599</xdr:rowOff>
    </xdr:from>
    <xdr:to>
      <xdr:col>85</xdr:col>
      <xdr:colOff>177800</xdr:colOff>
      <xdr:row>39</xdr:row>
      <xdr:rowOff>23749</xdr:rowOff>
    </xdr:to>
    <xdr:sp macro="" textlink="">
      <xdr:nvSpPr>
        <xdr:cNvPr id="541" name="楕円 540">
          <a:extLst>
            <a:ext uri="{FF2B5EF4-FFF2-40B4-BE49-F238E27FC236}">
              <a16:creationId xmlns:a16="http://schemas.microsoft.com/office/drawing/2014/main" id="{DFDF5D82-926F-457F-B855-FF0AAB4D24AE}"/>
            </a:ext>
          </a:extLst>
        </xdr:cNvPr>
        <xdr:cNvSpPr/>
      </xdr:nvSpPr>
      <xdr:spPr>
        <a:xfrm>
          <a:off x="16268700" y="66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6DEF2952-6ADD-4800-8A10-253632CCA7A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137896</xdr:rowOff>
    </xdr:from>
    <xdr:to>
      <xdr:col>81</xdr:col>
      <xdr:colOff>101600</xdr:colOff>
      <xdr:row>39</xdr:row>
      <xdr:rowOff>68046</xdr:rowOff>
    </xdr:to>
    <xdr:sp macro="" textlink="">
      <xdr:nvSpPr>
        <xdr:cNvPr id="543" name="楕円 542">
          <a:extLst>
            <a:ext uri="{FF2B5EF4-FFF2-40B4-BE49-F238E27FC236}">
              <a16:creationId xmlns:a16="http://schemas.microsoft.com/office/drawing/2014/main" id="{6C91DB87-60BF-4B7D-934A-7BD6D0EB7294}"/>
            </a:ext>
          </a:extLst>
        </xdr:cNvPr>
        <xdr:cNvSpPr/>
      </xdr:nvSpPr>
      <xdr:spPr>
        <a:xfrm>
          <a:off x="154305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59173</xdr:rowOff>
    </xdr:from>
    <xdr:ext cx="469744" cy="259045"/>
    <xdr:sp macro="" textlink="">
      <xdr:nvSpPr>
        <xdr:cNvPr id="544" name="テキスト ボックス 543">
          <a:extLst>
            <a:ext uri="{FF2B5EF4-FFF2-40B4-BE49-F238E27FC236}">
              <a16:creationId xmlns:a16="http://schemas.microsoft.com/office/drawing/2014/main" id="{B0B42D2A-B422-40C9-A1F3-6749CC2F3726}"/>
            </a:ext>
          </a:extLst>
        </xdr:cNvPr>
        <xdr:cNvSpPr txBox="1"/>
      </xdr:nvSpPr>
      <xdr:spPr>
        <a:xfrm>
          <a:off x="15246428" y="67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158471</xdr:rowOff>
    </xdr:from>
    <xdr:to>
      <xdr:col>76</xdr:col>
      <xdr:colOff>165100</xdr:colOff>
      <xdr:row>39</xdr:row>
      <xdr:rowOff>88621</xdr:rowOff>
    </xdr:to>
    <xdr:sp macro="" textlink="">
      <xdr:nvSpPr>
        <xdr:cNvPr id="545" name="楕円 544">
          <a:extLst>
            <a:ext uri="{FF2B5EF4-FFF2-40B4-BE49-F238E27FC236}">
              <a16:creationId xmlns:a16="http://schemas.microsoft.com/office/drawing/2014/main" id="{EF5BDDCF-D9B0-4331-B4D4-C2A105376B30}"/>
            </a:ext>
          </a:extLst>
        </xdr:cNvPr>
        <xdr:cNvSpPr/>
      </xdr:nvSpPr>
      <xdr:spPr>
        <a:xfrm>
          <a:off x="14541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79748</xdr:rowOff>
    </xdr:from>
    <xdr:ext cx="378565" cy="259045"/>
    <xdr:sp macro="" textlink="">
      <xdr:nvSpPr>
        <xdr:cNvPr id="546" name="テキスト ボックス 545">
          <a:extLst>
            <a:ext uri="{FF2B5EF4-FFF2-40B4-BE49-F238E27FC236}">
              <a16:creationId xmlns:a16="http://schemas.microsoft.com/office/drawing/2014/main" id="{380DAD39-E636-4942-94E5-BBB645428514}"/>
            </a:ext>
          </a:extLst>
        </xdr:cNvPr>
        <xdr:cNvSpPr txBox="1"/>
      </xdr:nvSpPr>
      <xdr:spPr>
        <a:xfrm>
          <a:off x="14403017" y="67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162547</xdr:rowOff>
    </xdr:from>
    <xdr:to>
      <xdr:col>72</xdr:col>
      <xdr:colOff>38100</xdr:colOff>
      <xdr:row>39</xdr:row>
      <xdr:rowOff>92697</xdr:rowOff>
    </xdr:to>
    <xdr:sp macro="" textlink="">
      <xdr:nvSpPr>
        <xdr:cNvPr id="547" name="楕円 546">
          <a:extLst>
            <a:ext uri="{FF2B5EF4-FFF2-40B4-BE49-F238E27FC236}">
              <a16:creationId xmlns:a16="http://schemas.microsoft.com/office/drawing/2014/main" id="{94ED2DCC-9E41-4C3A-86E2-EC16489E2B95}"/>
            </a:ext>
          </a:extLst>
        </xdr:cNvPr>
        <xdr:cNvSpPr/>
      </xdr:nvSpPr>
      <xdr:spPr>
        <a:xfrm>
          <a:off x="13652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83824</xdr:rowOff>
    </xdr:from>
    <xdr:ext cx="378565" cy="259045"/>
    <xdr:sp macro="" textlink="">
      <xdr:nvSpPr>
        <xdr:cNvPr id="548" name="テキスト ボックス 547">
          <a:extLst>
            <a:ext uri="{FF2B5EF4-FFF2-40B4-BE49-F238E27FC236}">
              <a16:creationId xmlns:a16="http://schemas.microsoft.com/office/drawing/2014/main" id="{2DB029CB-2C31-4834-B806-A92F024BED46}"/>
            </a:ext>
          </a:extLst>
        </xdr:cNvPr>
        <xdr:cNvSpPr txBox="1"/>
      </xdr:nvSpPr>
      <xdr:spPr>
        <a:xfrm>
          <a:off x="13514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133236</xdr:rowOff>
    </xdr:from>
    <xdr:to>
      <xdr:col>67</xdr:col>
      <xdr:colOff>101600</xdr:colOff>
      <xdr:row>39</xdr:row>
      <xdr:rowOff>63386</xdr:rowOff>
    </xdr:to>
    <xdr:sp macro="" textlink="">
      <xdr:nvSpPr>
        <xdr:cNvPr id="549" name="楕円 548">
          <a:extLst>
            <a:ext uri="{FF2B5EF4-FFF2-40B4-BE49-F238E27FC236}">
              <a16:creationId xmlns:a16="http://schemas.microsoft.com/office/drawing/2014/main" id="{62064B59-9FAE-4748-A4A3-F6CCDE7BAEA4}"/>
            </a:ext>
          </a:extLst>
        </xdr:cNvPr>
        <xdr:cNvSpPr/>
      </xdr:nvSpPr>
      <xdr:spPr>
        <a:xfrm>
          <a:off x="12763500" y="6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54513</xdr:rowOff>
    </xdr:from>
    <xdr:ext cx="469744" cy="259045"/>
    <xdr:sp macro="" textlink="">
      <xdr:nvSpPr>
        <xdr:cNvPr id="550" name="テキスト ボックス 549">
          <a:extLst>
            <a:ext uri="{FF2B5EF4-FFF2-40B4-BE49-F238E27FC236}">
              <a16:creationId xmlns:a16="http://schemas.microsoft.com/office/drawing/2014/main" id="{95C0D8A5-3F89-449E-BCF8-E1B0D7CF55C2}"/>
            </a:ext>
          </a:extLst>
        </xdr:cNvPr>
        <xdr:cNvSpPr txBox="1"/>
      </xdr:nvSpPr>
      <xdr:spPr>
        <a:xfrm>
          <a:off x="12579428" y="67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7C010B51-959B-4658-AFA1-A2C14C41306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5A126849-0B55-44A4-8133-226F6ED88C6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98CF77EF-3D63-4B21-9AB1-07187EA64D0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2FA3B73F-F2F9-4BB7-88F8-BC7FFC53E55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36B0207D-8BE6-4F34-AB28-77CCC874BF4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3E5D2856-323C-4B05-A268-749CC72A37E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E8198E32-7231-46CD-B90D-D07C67747FB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FAE89525-3AB2-493A-B5C8-57F0D1A1194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955A9862-04A6-4A75-90C8-1EA056BA0E2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79A1DC9A-649B-4908-BD62-767FC8D826F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AC9FEA2F-1E3E-4A5D-8593-E7F3638F27DF}"/>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3B6EB3E9-56A9-41A5-B60E-209C0EA01C14}"/>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ADBB8473-78A6-4C04-BE04-1EEE5D70EF8A}"/>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CAD5C3E2-53D9-46CC-BA0E-9E09C7400414}"/>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F730CDE2-949D-4D1B-A868-B7316CD3032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2764D121-7B9A-42EE-BA53-BCFDCCAFCCF8}"/>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243B37E4-8C97-41BD-B06A-4F3D491C505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CEAE9BA4-3083-469F-937A-3CC7C0762855}"/>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DF7EBD5B-18A2-48A0-A80F-1B3A7315C303}"/>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91A4CE5F-551C-493D-A01A-07BEC0643383}"/>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E098F0EA-6809-477E-8F55-EB07768662B4}"/>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3F73B0ED-18EE-4D82-81E5-E5EC71EF2AB8}"/>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FECB2B12-7E95-491D-A6EB-77A624FD4E29}"/>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5E2CF163-1E14-4E1E-9C2B-AED67CF09D04}"/>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BD7F2C69-947B-4381-9018-5DEAF348D0DD}"/>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2F1EDF4B-2F41-4D16-A1F2-B523C4768C52}"/>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206FEDD-A33D-498F-A045-103109722956}"/>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8CCD4D10-45A3-4D19-A1BC-84723E9FFA3C}"/>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D5389C35-41E2-4EAA-B870-A340A41361BC}"/>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2E6810FE-5D50-4268-A8F5-7AD2E87C1B7A}"/>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81772105-B4DB-415D-ADC4-678958016E32}"/>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27B6576D-8AD3-4437-B209-ED58B4690C12}"/>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B8378ED1-431C-44FF-B119-A393FAF5FBC5}"/>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D61B05AF-63CD-49E4-90E1-678C7CD6F6AA}"/>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E753F4E2-2EB8-45CA-985C-63699AB54FB9}"/>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B0E4A42D-63D9-4CB0-83F8-50605A505B0F}"/>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3E24997C-6BA9-4583-B713-70420B4BA9A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F30C638B-DD8B-45C8-8BC9-330F97B0074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2780289-052A-4E99-8A8D-7EE6A70E25E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081EA12-3093-4E88-B772-FFF7E0B3ABF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6F00359-B1E1-44F3-A39A-F831262727B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E44F0B0E-76DB-4A9D-871A-A20AFF48094D}"/>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80AEA49B-8258-4D8E-9D96-A63DB2A9B7AD}"/>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9D6884FD-24E2-4191-AA52-2A05104B8032}"/>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5F712448-C984-48CD-9070-0559506843F6}"/>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E962161A-7A63-4942-94DC-13A4B60BDE3F}"/>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DCCF0305-67C6-457F-AF4B-41DA5BF0DB9F}"/>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BADAF89C-712F-4EA2-B9AF-39F37CF7BBEC}"/>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B9493E7B-5E32-406F-838F-C48F0C06001B}"/>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2EBD137E-4769-487E-9320-6A4AA0D62A2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61220C58-D97B-4FCF-BA70-D3F3B6FED225}"/>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51C332DF-99FC-4589-888D-0F0BD254AB5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B5894B1-0F73-41BD-B526-A0A589CAEB5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26E8CCAF-CD42-4991-9624-6316EF06C3B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44BD8C73-E93B-4BC5-AAEC-E56B706B49C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34E6647-DB7B-4FED-BF22-5FC3591ECEC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872ABDAD-861C-4B68-B3D8-518E22D38B4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B01797FA-E143-472E-86DF-B4663790F0E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C5E1474F-1A65-4376-ABE6-B719F7B44BC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7A07CCAA-C615-488E-A747-1D0F5347F6B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90ED5475-E8B3-4691-B76C-B798ACF7BCA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B717FCDE-7CD8-4401-B90A-DDFEF8332BC5}"/>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1C19CAB4-2978-4580-8250-98BB7FB743E3}"/>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D02445E4-E722-46BD-8438-FD10FB908F14}"/>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E9BEA3DA-E6AA-4153-95F8-C2FFA486EF41}"/>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1A1C6A6A-91E2-4E1D-A6B7-54F341D831BB}"/>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54C3AB4A-F7E3-4AE8-BD91-1B48B33E5C72}"/>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FC5F5118-3607-44B1-B05E-B2668DD9EFFC}"/>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D8977E2-2D9C-4DDB-8F3B-3F5148ABAE2B}"/>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2419770D-5304-4812-A7B5-FCB466FD1F6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13E7F04F-B4E2-4001-BEA5-05A899695399}"/>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57695AA8-454C-47B0-AFE3-C03750D3AD2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C0EFF2E1-8178-49A5-A75C-F724B337DE27}"/>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2192D8F8-C044-4771-B07D-23576D79435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6172F682-B952-4053-82AF-45ACFE81223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4695DBA3-9945-4F65-803F-A6D1E686C70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BC329A99-B7A1-489B-B5D8-D446A1DF53CF}"/>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DE8BDBE5-0A28-47B2-99D2-D9339722E2BD}"/>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F2982908-1206-4E8D-A8A1-9906426BDE73}"/>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709688D4-03C8-4DC9-AD7D-88B376DBA801}"/>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A3C83D7F-AAFF-4EBB-B0B1-3B4A2F963783}"/>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31392</xdr:rowOff>
    </xdr:from>
    <xdr:to>
      <xdr:col>85</xdr:col>
      <xdr:colOff>127000</xdr:colOff>
      <xdr:row>78</xdr:row>
      <xdr:rowOff>36624</xdr:rowOff>
    </xdr:to>
    <xdr:cxnSp macro="">
      <xdr:nvCxnSpPr>
        <xdr:cNvPr id="632" name="直線コネクタ 631">
          <a:extLst>
            <a:ext uri="{FF2B5EF4-FFF2-40B4-BE49-F238E27FC236}">
              <a16:creationId xmlns:a16="http://schemas.microsoft.com/office/drawing/2014/main" id="{1D49A0D7-4A32-44E2-A2CE-80C3F127B108}"/>
            </a:ext>
          </a:extLst>
        </xdr:cNvPr>
        <xdr:cNvCxnSpPr/>
      </xdr:nvCxnSpPr>
      <xdr:spPr>
        <a:xfrm>
          <a:off x="15481300" y="13404492"/>
          <a:ext cx="8382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E8BF1583-2C7B-40D0-9CEB-010A29B85A73}"/>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1E07CE57-48F2-482C-AB88-28242153754D}"/>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20197</xdr:rowOff>
    </xdr:from>
    <xdr:to>
      <xdr:col>81</xdr:col>
      <xdr:colOff>50800</xdr:colOff>
      <xdr:row>78</xdr:row>
      <xdr:rowOff>31392</xdr:rowOff>
    </xdr:to>
    <xdr:cxnSp macro="">
      <xdr:nvCxnSpPr>
        <xdr:cNvPr id="635" name="直線コネクタ 634">
          <a:extLst>
            <a:ext uri="{FF2B5EF4-FFF2-40B4-BE49-F238E27FC236}">
              <a16:creationId xmlns:a16="http://schemas.microsoft.com/office/drawing/2014/main" id="{C8DE8231-0326-4778-9C3D-A45F320F9442}"/>
            </a:ext>
          </a:extLst>
        </xdr:cNvPr>
        <xdr:cNvCxnSpPr/>
      </xdr:nvCxnSpPr>
      <xdr:spPr>
        <a:xfrm>
          <a:off x="14592300" y="13393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B4A6B3FA-BDD0-4914-8365-14B817186355}"/>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A5F2DAF1-3335-4146-A0A8-DE4499B60EDC}"/>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6090</xdr:rowOff>
    </xdr:from>
    <xdr:to>
      <xdr:col>76</xdr:col>
      <xdr:colOff>114300</xdr:colOff>
      <xdr:row>78</xdr:row>
      <xdr:rowOff>20197</xdr:rowOff>
    </xdr:to>
    <xdr:cxnSp macro="">
      <xdr:nvCxnSpPr>
        <xdr:cNvPr id="638" name="直線コネクタ 637">
          <a:extLst>
            <a:ext uri="{FF2B5EF4-FFF2-40B4-BE49-F238E27FC236}">
              <a16:creationId xmlns:a16="http://schemas.microsoft.com/office/drawing/2014/main" id="{04B05BF4-1141-427C-8C8B-2425A66B4786}"/>
            </a:ext>
          </a:extLst>
        </xdr:cNvPr>
        <xdr:cNvCxnSpPr/>
      </xdr:nvCxnSpPr>
      <xdr:spPr>
        <a:xfrm>
          <a:off x="13703300" y="13379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DF240A00-3577-4BFA-AD5C-9E8D53F7A31C}"/>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97565-DC93-4632-82AA-D01406A48171}"/>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6090</xdr:rowOff>
    </xdr:from>
    <xdr:to>
      <xdr:col>71</xdr:col>
      <xdr:colOff>177800</xdr:colOff>
      <xdr:row>78</xdr:row>
      <xdr:rowOff>12824</xdr:rowOff>
    </xdr:to>
    <xdr:cxnSp macro="">
      <xdr:nvCxnSpPr>
        <xdr:cNvPr id="641" name="直線コネクタ 640">
          <a:extLst>
            <a:ext uri="{FF2B5EF4-FFF2-40B4-BE49-F238E27FC236}">
              <a16:creationId xmlns:a16="http://schemas.microsoft.com/office/drawing/2014/main" id="{4B297716-B225-4224-8C4D-D3C2D3DF124D}"/>
            </a:ext>
          </a:extLst>
        </xdr:cNvPr>
        <xdr:cNvCxnSpPr/>
      </xdr:nvCxnSpPr>
      <xdr:spPr>
        <a:xfrm flipV="1">
          <a:off x="12814300" y="13379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4FFD5343-1F6C-4BB8-8A97-EFA30AA1E707}"/>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4CD3D6E2-AFD3-43FD-9D43-E0AAA5991CC5}"/>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6E08EF9F-0EF2-4503-8377-64AA3B4F6CE9}"/>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B0BD11AE-0BD6-42FF-A287-D20CA7036DB6}"/>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848E3EAA-50AE-47A4-9446-42F35657B4C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B395DA1F-11EA-42BB-9B40-CC84B04F0AE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C4C5C661-EACA-43E3-A367-D7D988CBBE9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E44332B-638B-4941-809E-89BAC0E5B34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C18079EB-A46C-4B08-9091-4A7D8D1B953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157274</xdr:rowOff>
    </xdr:from>
    <xdr:to>
      <xdr:col>85</xdr:col>
      <xdr:colOff>177800</xdr:colOff>
      <xdr:row>78</xdr:row>
      <xdr:rowOff>87424</xdr:rowOff>
    </xdr:to>
    <xdr:sp macro="" textlink="">
      <xdr:nvSpPr>
        <xdr:cNvPr id="651" name="楕円 650">
          <a:extLst>
            <a:ext uri="{FF2B5EF4-FFF2-40B4-BE49-F238E27FC236}">
              <a16:creationId xmlns:a16="http://schemas.microsoft.com/office/drawing/2014/main" id="{DD55283B-6F80-4794-B259-927FD747BBF9}"/>
            </a:ext>
          </a:extLst>
        </xdr:cNvPr>
        <xdr:cNvSpPr/>
      </xdr:nvSpPr>
      <xdr:spPr>
        <a:xfrm>
          <a:off x="16268700" y="13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8701</xdr:rowOff>
    </xdr:from>
    <xdr:ext cx="534377" cy="259045"/>
    <xdr:sp macro="" textlink="">
      <xdr:nvSpPr>
        <xdr:cNvPr id="652" name="公債費該当値テキスト">
          <a:extLst>
            <a:ext uri="{FF2B5EF4-FFF2-40B4-BE49-F238E27FC236}">
              <a16:creationId xmlns:a16="http://schemas.microsoft.com/office/drawing/2014/main" id="{6A1E1102-EB31-4C26-9A5D-606FBB6DBE24}"/>
            </a:ext>
          </a:extLst>
        </xdr:cNvPr>
        <xdr:cNvSpPr txBox="1"/>
      </xdr:nvSpPr>
      <xdr:spPr>
        <a:xfrm>
          <a:off x="16370300" y="132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152042</xdr:rowOff>
    </xdr:from>
    <xdr:to>
      <xdr:col>81</xdr:col>
      <xdr:colOff>101600</xdr:colOff>
      <xdr:row>78</xdr:row>
      <xdr:rowOff>82192</xdr:rowOff>
    </xdr:to>
    <xdr:sp macro="" textlink="">
      <xdr:nvSpPr>
        <xdr:cNvPr id="653" name="楕円 652">
          <a:extLst>
            <a:ext uri="{FF2B5EF4-FFF2-40B4-BE49-F238E27FC236}">
              <a16:creationId xmlns:a16="http://schemas.microsoft.com/office/drawing/2014/main" id="{69D12704-9B0D-45B4-A001-50ED8C1C6A0B}"/>
            </a:ext>
          </a:extLst>
        </xdr:cNvPr>
        <xdr:cNvSpPr/>
      </xdr:nvSpPr>
      <xdr:spPr>
        <a:xfrm>
          <a:off x="15430500" y="133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98719</xdr:rowOff>
    </xdr:from>
    <xdr:ext cx="534377" cy="259045"/>
    <xdr:sp macro="" textlink="">
      <xdr:nvSpPr>
        <xdr:cNvPr id="654" name="テキスト ボックス 653">
          <a:extLst>
            <a:ext uri="{FF2B5EF4-FFF2-40B4-BE49-F238E27FC236}">
              <a16:creationId xmlns:a16="http://schemas.microsoft.com/office/drawing/2014/main" id="{4A9A0EE0-4F42-4C67-AFFC-DF91E0E932DD}"/>
            </a:ext>
          </a:extLst>
        </xdr:cNvPr>
        <xdr:cNvSpPr txBox="1"/>
      </xdr:nvSpPr>
      <xdr:spPr>
        <a:xfrm>
          <a:off x="15214111" y="131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140847</xdr:rowOff>
    </xdr:from>
    <xdr:to>
      <xdr:col>76</xdr:col>
      <xdr:colOff>165100</xdr:colOff>
      <xdr:row>78</xdr:row>
      <xdr:rowOff>70997</xdr:rowOff>
    </xdr:to>
    <xdr:sp macro="" textlink="">
      <xdr:nvSpPr>
        <xdr:cNvPr id="655" name="楕円 654">
          <a:extLst>
            <a:ext uri="{FF2B5EF4-FFF2-40B4-BE49-F238E27FC236}">
              <a16:creationId xmlns:a16="http://schemas.microsoft.com/office/drawing/2014/main" id="{618F9BA0-9686-4FB4-82E7-B54DCF66C90B}"/>
            </a:ext>
          </a:extLst>
        </xdr:cNvPr>
        <xdr:cNvSpPr/>
      </xdr:nvSpPr>
      <xdr:spPr>
        <a:xfrm>
          <a:off x="14541500" y="133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87524</xdr:rowOff>
    </xdr:from>
    <xdr:ext cx="534377" cy="259045"/>
    <xdr:sp macro="" textlink="">
      <xdr:nvSpPr>
        <xdr:cNvPr id="656" name="テキスト ボックス 655">
          <a:extLst>
            <a:ext uri="{FF2B5EF4-FFF2-40B4-BE49-F238E27FC236}">
              <a16:creationId xmlns:a16="http://schemas.microsoft.com/office/drawing/2014/main" id="{34E84362-7C55-4470-B164-2EF9DA0D9885}"/>
            </a:ext>
          </a:extLst>
        </xdr:cNvPr>
        <xdr:cNvSpPr txBox="1"/>
      </xdr:nvSpPr>
      <xdr:spPr>
        <a:xfrm>
          <a:off x="14325111" y="13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126740</xdr:rowOff>
    </xdr:from>
    <xdr:to>
      <xdr:col>72</xdr:col>
      <xdr:colOff>38100</xdr:colOff>
      <xdr:row>78</xdr:row>
      <xdr:rowOff>56890</xdr:rowOff>
    </xdr:to>
    <xdr:sp macro="" textlink="">
      <xdr:nvSpPr>
        <xdr:cNvPr id="657" name="楕円 656">
          <a:extLst>
            <a:ext uri="{FF2B5EF4-FFF2-40B4-BE49-F238E27FC236}">
              <a16:creationId xmlns:a16="http://schemas.microsoft.com/office/drawing/2014/main" id="{02180E9A-6DB8-4846-9970-416036497FB0}"/>
            </a:ext>
          </a:extLst>
        </xdr:cNvPr>
        <xdr:cNvSpPr/>
      </xdr:nvSpPr>
      <xdr:spPr>
        <a:xfrm>
          <a:off x="13652500" y="13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73417</xdr:rowOff>
    </xdr:from>
    <xdr:ext cx="534377" cy="259045"/>
    <xdr:sp macro="" textlink="">
      <xdr:nvSpPr>
        <xdr:cNvPr id="658" name="テキスト ボックス 657">
          <a:extLst>
            <a:ext uri="{FF2B5EF4-FFF2-40B4-BE49-F238E27FC236}">
              <a16:creationId xmlns:a16="http://schemas.microsoft.com/office/drawing/2014/main" id="{FBA4148B-2989-4053-8094-10A64D20817F}"/>
            </a:ext>
          </a:extLst>
        </xdr:cNvPr>
        <xdr:cNvSpPr txBox="1"/>
      </xdr:nvSpPr>
      <xdr:spPr>
        <a:xfrm>
          <a:off x="13436111" y="131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133474</xdr:rowOff>
    </xdr:from>
    <xdr:to>
      <xdr:col>67</xdr:col>
      <xdr:colOff>101600</xdr:colOff>
      <xdr:row>78</xdr:row>
      <xdr:rowOff>63624</xdr:rowOff>
    </xdr:to>
    <xdr:sp macro="" textlink="">
      <xdr:nvSpPr>
        <xdr:cNvPr id="659" name="楕円 658">
          <a:extLst>
            <a:ext uri="{FF2B5EF4-FFF2-40B4-BE49-F238E27FC236}">
              <a16:creationId xmlns:a16="http://schemas.microsoft.com/office/drawing/2014/main" id="{058B2AA9-91A9-4C7B-A20D-FD90ACE2B4AC}"/>
            </a:ext>
          </a:extLst>
        </xdr:cNvPr>
        <xdr:cNvSpPr/>
      </xdr:nvSpPr>
      <xdr:spPr>
        <a:xfrm>
          <a:off x="12763500" y="133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80151</xdr:rowOff>
    </xdr:from>
    <xdr:ext cx="534377" cy="259045"/>
    <xdr:sp macro="" textlink="">
      <xdr:nvSpPr>
        <xdr:cNvPr id="660" name="テキスト ボックス 659">
          <a:extLst>
            <a:ext uri="{FF2B5EF4-FFF2-40B4-BE49-F238E27FC236}">
              <a16:creationId xmlns:a16="http://schemas.microsoft.com/office/drawing/2014/main" id="{47F81D6F-A2FB-4B52-B893-FFF5CD7E1E46}"/>
            </a:ext>
          </a:extLst>
        </xdr:cNvPr>
        <xdr:cNvSpPr txBox="1"/>
      </xdr:nvSpPr>
      <xdr:spPr>
        <a:xfrm>
          <a:off x="12547111" y="131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2A1D0727-EB69-418C-A588-B01F5756612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78A3B80-7DB2-4D78-878E-72728489D1C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B26066D0-FDFE-4493-A81C-D575C0FC33F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38054D6C-A9E4-4DBC-A496-3800D8E0B27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BC8A14BB-71F4-47FC-82C3-6111704E9DA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69A2D1E7-4030-4C5D-A53B-17EB12B709B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819D2ADF-4465-417A-86AE-DA93417874C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15A6B810-B0E6-4D23-BD94-25D9473F633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1F776525-C7A2-4C5F-B7A3-9C8E5B87FCD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42000227-BAF0-4DC3-8D60-E44FD485DB6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B9A7D137-CBEA-45A6-8930-2423D1E483A2}"/>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BE2AF2BB-948C-42DF-A51B-AB6FF5C7E74F}"/>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DB306A58-4DC3-4149-9EA9-22AA29829D8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15B6002A-A338-4E01-880C-AD8D5C18733B}"/>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DC7B9863-45C1-40DF-BDF4-20D10170CD63}"/>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1AD6E756-CA68-4BD5-9A5B-6E462BBAA16E}"/>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B6CBDA96-B81D-4C60-A056-260079A811E8}"/>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1B59B4D4-6014-4F7E-A1BC-9089AC76A629}"/>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B24290A-54A1-4C29-8070-D0EB5E52A33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3C4ACB9F-076A-4419-8B7C-9E4EB466479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ECDCA56D-B4FD-4961-861F-F6CEB77EE39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4FAF9CB7-0037-494C-AACB-3E767716E73B}"/>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39898715-3BCB-4B3D-8042-A0D5A9EF5045}"/>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5609E293-FC12-4D46-AC06-CA2611CB41EF}"/>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BD908D56-E3EA-4137-8329-B2E61DDFF887}"/>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E3EB0170-8A98-44CD-8DEF-754EA06955C8}"/>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111389</xdr:rowOff>
    </xdr:from>
    <xdr:to>
      <xdr:col>85</xdr:col>
      <xdr:colOff>127000</xdr:colOff>
      <xdr:row>98</xdr:row>
      <xdr:rowOff>113299</xdr:rowOff>
    </xdr:to>
    <xdr:cxnSp macro="">
      <xdr:nvCxnSpPr>
        <xdr:cNvPr id="687" name="直線コネクタ 686">
          <a:extLst>
            <a:ext uri="{FF2B5EF4-FFF2-40B4-BE49-F238E27FC236}">
              <a16:creationId xmlns:a16="http://schemas.microsoft.com/office/drawing/2014/main" id="{9117FA73-B114-40A3-8A9D-10125626C154}"/>
            </a:ext>
          </a:extLst>
        </xdr:cNvPr>
        <xdr:cNvCxnSpPr/>
      </xdr:nvCxnSpPr>
      <xdr:spPr>
        <a:xfrm>
          <a:off x="15481300" y="16913489"/>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8A4059EF-F956-4E1E-A417-71A7AB7EA90A}"/>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D20FA62F-BEFA-4691-8659-928D8E3749CA}"/>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95256</xdr:rowOff>
    </xdr:from>
    <xdr:to>
      <xdr:col>81</xdr:col>
      <xdr:colOff>50800</xdr:colOff>
      <xdr:row>98</xdr:row>
      <xdr:rowOff>111389</xdr:rowOff>
    </xdr:to>
    <xdr:cxnSp macro="">
      <xdr:nvCxnSpPr>
        <xdr:cNvPr id="690" name="直線コネクタ 689">
          <a:extLst>
            <a:ext uri="{FF2B5EF4-FFF2-40B4-BE49-F238E27FC236}">
              <a16:creationId xmlns:a16="http://schemas.microsoft.com/office/drawing/2014/main" id="{2D64661F-C5B3-4DDB-8517-8C09FBE331DD}"/>
            </a:ext>
          </a:extLst>
        </xdr:cNvPr>
        <xdr:cNvCxnSpPr/>
      </xdr:nvCxnSpPr>
      <xdr:spPr>
        <a:xfrm>
          <a:off x="14592300" y="16897356"/>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53A7CAD1-BE17-41DF-A98E-F8F8E183650E}"/>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1A136F83-8443-4F74-803B-EB714D9BB123}"/>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95256</xdr:rowOff>
    </xdr:from>
    <xdr:to>
      <xdr:col>76</xdr:col>
      <xdr:colOff>114300</xdr:colOff>
      <xdr:row>98</xdr:row>
      <xdr:rowOff>113959</xdr:rowOff>
    </xdr:to>
    <xdr:cxnSp macro="">
      <xdr:nvCxnSpPr>
        <xdr:cNvPr id="693" name="直線コネクタ 692">
          <a:extLst>
            <a:ext uri="{FF2B5EF4-FFF2-40B4-BE49-F238E27FC236}">
              <a16:creationId xmlns:a16="http://schemas.microsoft.com/office/drawing/2014/main" id="{8C89B24E-DB6F-4374-8AFB-30934EE8A5F1}"/>
            </a:ext>
          </a:extLst>
        </xdr:cNvPr>
        <xdr:cNvCxnSpPr/>
      </xdr:nvCxnSpPr>
      <xdr:spPr>
        <a:xfrm flipV="1">
          <a:off x="13703300" y="16897356"/>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CC54D16D-AF73-4AA4-A5A0-FFAA1904E43C}"/>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142637E-E856-4C48-8604-387C6B524F3B}"/>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113959</xdr:rowOff>
    </xdr:from>
    <xdr:to>
      <xdr:col>71</xdr:col>
      <xdr:colOff>177800</xdr:colOff>
      <xdr:row>98</xdr:row>
      <xdr:rowOff>122639</xdr:rowOff>
    </xdr:to>
    <xdr:cxnSp macro="">
      <xdr:nvCxnSpPr>
        <xdr:cNvPr id="696" name="直線コネクタ 695">
          <a:extLst>
            <a:ext uri="{FF2B5EF4-FFF2-40B4-BE49-F238E27FC236}">
              <a16:creationId xmlns:a16="http://schemas.microsoft.com/office/drawing/2014/main" id="{CBC645C2-1D21-48BE-BF00-4C51B07ED157}"/>
            </a:ext>
          </a:extLst>
        </xdr:cNvPr>
        <xdr:cNvCxnSpPr/>
      </xdr:nvCxnSpPr>
      <xdr:spPr>
        <a:xfrm flipV="1">
          <a:off x="12814300" y="16916059"/>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AFBF3377-82C5-48CB-B858-FE991E62489C}"/>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396D0026-0071-4B62-8F16-BAA229965026}"/>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31D25B26-DC92-4E24-AC69-D4B73137E4F3}"/>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3E68352E-B5AA-4EAE-B049-2A96BD4BCBA6}"/>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45977AD6-10B1-4063-8024-D985F275182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144F2C5-9A39-4C2F-86DE-3603FBBF565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EC493946-3D97-42A4-AD7C-1B44D5C0DB1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80C91C6B-9DCA-4A9F-95AF-39E4646486F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42DAF613-0314-45AB-A376-DA031C137E3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62499</xdr:rowOff>
    </xdr:from>
    <xdr:to>
      <xdr:col>85</xdr:col>
      <xdr:colOff>177800</xdr:colOff>
      <xdr:row>98</xdr:row>
      <xdr:rowOff>164099</xdr:rowOff>
    </xdr:to>
    <xdr:sp macro="" textlink="">
      <xdr:nvSpPr>
        <xdr:cNvPr id="706" name="楕円 705">
          <a:extLst>
            <a:ext uri="{FF2B5EF4-FFF2-40B4-BE49-F238E27FC236}">
              <a16:creationId xmlns:a16="http://schemas.microsoft.com/office/drawing/2014/main" id="{873AA9A5-CF48-4011-A5EC-EFBFDC1B0508}"/>
            </a:ext>
          </a:extLst>
        </xdr:cNvPr>
        <xdr:cNvSpPr/>
      </xdr:nvSpPr>
      <xdr:spPr>
        <a:xfrm>
          <a:off x="16268700" y="1686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497A8AD-222E-496F-BEB2-515D22CEA751}"/>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60589</xdr:rowOff>
    </xdr:from>
    <xdr:to>
      <xdr:col>81</xdr:col>
      <xdr:colOff>101600</xdr:colOff>
      <xdr:row>98</xdr:row>
      <xdr:rowOff>162189</xdr:rowOff>
    </xdr:to>
    <xdr:sp macro="" textlink="">
      <xdr:nvSpPr>
        <xdr:cNvPr id="708" name="楕円 707">
          <a:extLst>
            <a:ext uri="{FF2B5EF4-FFF2-40B4-BE49-F238E27FC236}">
              <a16:creationId xmlns:a16="http://schemas.microsoft.com/office/drawing/2014/main" id="{3B80C9FB-8394-40C1-A68A-294DE52343EA}"/>
            </a:ext>
          </a:extLst>
        </xdr:cNvPr>
        <xdr:cNvSpPr/>
      </xdr:nvSpPr>
      <xdr:spPr>
        <a:xfrm>
          <a:off x="15430500" y="168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153316</xdr:rowOff>
    </xdr:from>
    <xdr:ext cx="534377" cy="259045"/>
    <xdr:sp macro="" textlink="">
      <xdr:nvSpPr>
        <xdr:cNvPr id="709" name="テキスト ボックス 708">
          <a:extLst>
            <a:ext uri="{FF2B5EF4-FFF2-40B4-BE49-F238E27FC236}">
              <a16:creationId xmlns:a16="http://schemas.microsoft.com/office/drawing/2014/main" id="{98CF9633-0205-477B-AFB2-05F702BFB418}"/>
            </a:ext>
          </a:extLst>
        </xdr:cNvPr>
        <xdr:cNvSpPr txBox="1"/>
      </xdr:nvSpPr>
      <xdr:spPr>
        <a:xfrm>
          <a:off x="15214111" y="169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44456</xdr:rowOff>
    </xdr:from>
    <xdr:to>
      <xdr:col>76</xdr:col>
      <xdr:colOff>165100</xdr:colOff>
      <xdr:row>98</xdr:row>
      <xdr:rowOff>146056</xdr:rowOff>
    </xdr:to>
    <xdr:sp macro="" textlink="">
      <xdr:nvSpPr>
        <xdr:cNvPr id="710" name="楕円 709">
          <a:extLst>
            <a:ext uri="{FF2B5EF4-FFF2-40B4-BE49-F238E27FC236}">
              <a16:creationId xmlns:a16="http://schemas.microsoft.com/office/drawing/2014/main" id="{ACC39A07-B448-4C59-A931-7B2C2A591555}"/>
            </a:ext>
          </a:extLst>
        </xdr:cNvPr>
        <xdr:cNvSpPr/>
      </xdr:nvSpPr>
      <xdr:spPr>
        <a:xfrm>
          <a:off x="145415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137183</xdr:rowOff>
    </xdr:from>
    <xdr:ext cx="534377" cy="259045"/>
    <xdr:sp macro="" textlink="">
      <xdr:nvSpPr>
        <xdr:cNvPr id="711" name="テキスト ボックス 710">
          <a:extLst>
            <a:ext uri="{FF2B5EF4-FFF2-40B4-BE49-F238E27FC236}">
              <a16:creationId xmlns:a16="http://schemas.microsoft.com/office/drawing/2014/main" id="{0C797B30-49C4-4764-B207-0F5727B2ED5F}"/>
            </a:ext>
          </a:extLst>
        </xdr:cNvPr>
        <xdr:cNvSpPr txBox="1"/>
      </xdr:nvSpPr>
      <xdr:spPr>
        <a:xfrm>
          <a:off x="14325111" y="169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63159</xdr:rowOff>
    </xdr:from>
    <xdr:to>
      <xdr:col>72</xdr:col>
      <xdr:colOff>38100</xdr:colOff>
      <xdr:row>98</xdr:row>
      <xdr:rowOff>164759</xdr:rowOff>
    </xdr:to>
    <xdr:sp macro="" textlink="">
      <xdr:nvSpPr>
        <xdr:cNvPr id="712" name="楕円 711">
          <a:extLst>
            <a:ext uri="{FF2B5EF4-FFF2-40B4-BE49-F238E27FC236}">
              <a16:creationId xmlns:a16="http://schemas.microsoft.com/office/drawing/2014/main" id="{8CB95EFF-FAFE-42ED-AD96-CAC76F03E0FC}"/>
            </a:ext>
          </a:extLst>
        </xdr:cNvPr>
        <xdr:cNvSpPr/>
      </xdr:nvSpPr>
      <xdr:spPr>
        <a:xfrm>
          <a:off x="13652500" y="168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155886</xdr:rowOff>
    </xdr:from>
    <xdr:ext cx="534377" cy="259045"/>
    <xdr:sp macro="" textlink="">
      <xdr:nvSpPr>
        <xdr:cNvPr id="713" name="テキスト ボックス 712">
          <a:extLst>
            <a:ext uri="{FF2B5EF4-FFF2-40B4-BE49-F238E27FC236}">
              <a16:creationId xmlns:a16="http://schemas.microsoft.com/office/drawing/2014/main" id="{7E3C0FA0-B4DB-47AF-B004-274F39D127E2}"/>
            </a:ext>
          </a:extLst>
        </xdr:cNvPr>
        <xdr:cNvSpPr txBox="1"/>
      </xdr:nvSpPr>
      <xdr:spPr>
        <a:xfrm>
          <a:off x="13436111" y="169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71839</xdr:rowOff>
    </xdr:from>
    <xdr:to>
      <xdr:col>67</xdr:col>
      <xdr:colOff>101600</xdr:colOff>
      <xdr:row>99</xdr:row>
      <xdr:rowOff>1989</xdr:rowOff>
    </xdr:to>
    <xdr:sp macro="" textlink="">
      <xdr:nvSpPr>
        <xdr:cNvPr id="714" name="楕円 713">
          <a:extLst>
            <a:ext uri="{FF2B5EF4-FFF2-40B4-BE49-F238E27FC236}">
              <a16:creationId xmlns:a16="http://schemas.microsoft.com/office/drawing/2014/main" id="{B15BA40B-32C7-4E04-B7D8-125E638EC89A}"/>
            </a:ext>
          </a:extLst>
        </xdr:cNvPr>
        <xdr:cNvSpPr/>
      </xdr:nvSpPr>
      <xdr:spPr>
        <a:xfrm>
          <a:off x="12763500" y="168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164566</xdr:rowOff>
    </xdr:from>
    <xdr:ext cx="469744" cy="259045"/>
    <xdr:sp macro="" textlink="">
      <xdr:nvSpPr>
        <xdr:cNvPr id="715" name="テキスト ボックス 714">
          <a:extLst>
            <a:ext uri="{FF2B5EF4-FFF2-40B4-BE49-F238E27FC236}">
              <a16:creationId xmlns:a16="http://schemas.microsoft.com/office/drawing/2014/main" id="{9774649F-3605-40B5-9622-8BFE35DAA7F7}"/>
            </a:ext>
          </a:extLst>
        </xdr:cNvPr>
        <xdr:cNvSpPr txBox="1"/>
      </xdr:nvSpPr>
      <xdr:spPr>
        <a:xfrm>
          <a:off x="12579428" y="169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42F7918A-A61F-4CE3-A45F-25FE622F261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6D62A7F0-7621-4D09-897F-28598395139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FCF35D40-A1A1-4D58-B48C-2EE561EF17B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66301C4F-DD2A-4E8C-AB00-D4FD2E638A8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BA96B2DB-4A52-4EB7-BAB1-F2DBCF39637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51FC6401-91E7-41DE-A261-E33E65BC632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8348F753-14C4-44A6-8E2D-E3204D3937A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1B7CF6EE-3679-40FB-9269-05691B90BDB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4DC8AD68-A094-479D-97B2-8E3F0C6D9F6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BD325836-6D8A-4B03-B9D3-4CF61179A89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B62C38FA-8EE8-47E5-BB38-F470CA420C15}"/>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F1076E12-D2CF-4F79-9DA2-0FB59FE0595E}"/>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FD3B3694-E65C-4DF4-BB8A-DDD171A0ECB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278E38DC-9EA3-4325-B96E-78812CD0111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483FBC0A-8E12-475B-A144-BFCCE93DA331}"/>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99356820-992C-4368-A8DA-B67B40E4ADB9}"/>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128196A0-966A-4418-A4C5-D4798FCA953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7F4AD62C-D76B-4800-B89B-5FFDBA0DE302}"/>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8FEBADF8-505F-408D-94FE-0F98956B8DF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5E340B7C-6D5D-4B6A-97D1-490360D5A9E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60142E5B-D65C-41D5-9637-18D91EA4A74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33B4B0B0-1502-49EA-B3F2-76FC1EADF6E9}"/>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7E4A778C-335A-4003-BCA7-4069E2615887}"/>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C6863506-5153-4F9C-BEA8-AB72CD4AF6D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D8EE0139-0307-4E50-B5B5-91CD93752652}"/>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33809039-8E9C-4E6D-ADDD-AEB83B9D7D24}"/>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12370</xdr:rowOff>
    </xdr:from>
    <xdr:to>
      <xdr:col>116</xdr:col>
      <xdr:colOff>63500</xdr:colOff>
      <xdr:row>36</xdr:row>
      <xdr:rowOff>54935</xdr:rowOff>
    </xdr:to>
    <xdr:cxnSp macro="">
      <xdr:nvCxnSpPr>
        <xdr:cNvPr id="742" name="直線コネクタ 741">
          <a:extLst>
            <a:ext uri="{FF2B5EF4-FFF2-40B4-BE49-F238E27FC236}">
              <a16:creationId xmlns:a16="http://schemas.microsoft.com/office/drawing/2014/main" id="{956BF1EF-7EB1-4D10-BE21-EA4F52655762}"/>
            </a:ext>
          </a:extLst>
        </xdr:cNvPr>
        <xdr:cNvCxnSpPr/>
      </xdr:nvCxnSpPr>
      <xdr:spPr>
        <a:xfrm flipV="1">
          <a:off x="21323300" y="6184570"/>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8E0D3B90-9ECA-4C47-A9D5-4D9F7259C4C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AD47D691-D2AA-4BA4-B345-A3B9818DCC6E}"/>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54935</xdr:rowOff>
    </xdr:from>
    <xdr:to>
      <xdr:col>111</xdr:col>
      <xdr:colOff>177800</xdr:colOff>
      <xdr:row>36</xdr:row>
      <xdr:rowOff>69428</xdr:rowOff>
    </xdr:to>
    <xdr:cxnSp macro="">
      <xdr:nvCxnSpPr>
        <xdr:cNvPr id="745" name="直線コネクタ 744">
          <a:extLst>
            <a:ext uri="{FF2B5EF4-FFF2-40B4-BE49-F238E27FC236}">
              <a16:creationId xmlns:a16="http://schemas.microsoft.com/office/drawing/2014/main" id="{FAF9EA43-73DA-4A1A-887C-9C255F0A526E}"/>
            </a:ext>
          </a:extLst>
        </xdr:cNvPr>
        <xdr:cNvCxnSpPr/>
      </xdr:nvCxnSpPr>
      <xdr:spPr>
        <a:xfrm flipV="1">
          <a:off x="20434300" y="6227135"/>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7CED1BE2-17C2-47E6-B7EB-857076A45FA8}"/>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1A3E9307-EE23-488C-BE19-7517244F269D}"/>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69428</xdr:rowOff>
    </xdr:from>
    <xdr:to>
      <xdr:col>107</xdr:col>
      <xdr:colOff>50800</xdr:colOff>
      <xdr:row>36</xdr:row>
      <xdr:rowOff>146147</xdr:rowOff>
    </xdr:to>
    <xdr:cxnSp macro="">
      <xdr:nvCxnSpPr>
        <xdr:cNvPr id="748" name="直線コネクタ 747">
          <a:extLst>
            <a:ext uri="{FF2B5EF4-FFF2-40B4-BE49-F238E27FC236}">
              <a16:creationId xmlns:a16="http://schemas.microsoft.com/office/drawing/2014/main" id="{A9528888-C531-44E9-83A0-8EEBBFA350BE}"/>
            </a:ext>
          </a:extLst>
        </xdr:cNvPr>
        <xdr:cNvCxnSpPr/>
      </xdr:nvCxnSpPr>
      <xdr:spPr>
        <a:xfrm flipV="1">
          <a:off x="19545300" y="6241628"/>
          <a:ext cx="8890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B66F2D1D-1531-4130-9DBC-68EAD1B1385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B485A136-E4FA-49B4-8887-6950661AF2F7}"/>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146147</xdr:rowOff>
    </xdr:from>
    <xdr:to>
      <xdr:col>102</xdr:col>
      <xdr:colOff>114300</xdr:colOff>
      <xdr:row>38</xdr:row>
      <xdr:rowOff>2494</xdr:rowOff>
    </xdr:to>
    <xdr:cxnSp macro="">
      <xdr:nvCxnSpPr>
        <xdr:cNvPr id="751" name="直線コネクタ 750">
          <a:extLst>
            <a:ext uri="{FF2B5EF4-FFF2-40B4-BE49-F238E27FC236}">
              <a16:creationId xmlns:a16="http://schemas.microsoft.com/office/drawing/2014/main" id="{4EA71858-3493-4A1F-A001-A67744660BE3}"/>
            </a:ext>
          </a:extLst>
        </xdr:cNvPr>
        <xdr:cNvCxnSpPr/>
      </xdr:nvCxnSpPr>
      <xdr:spPr>
        <a:xfrm flipV="1">
          <a:off x="18656300" y="6318347"/>
          <a:ext cx="889000" cy="1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1A3590C8-4955-49E5-AFBE-309640AB46EA}"/>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C0F9EE1E-CDB3-4661-9EF1-7A1EBD19BF5D}"/>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B4142885-A395-48C9-990B-1C59B698C3C1}"/>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27E56B90-0621-4E83-9C36-83F270B1032E}"/>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4CED66B-390E-429F-B1AF-49AD63616F9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F13B181-4068-4FB5-8D51-3D81C1D5878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197EAB35-3B4F-44D5-8067-2D18FF572C7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16F761F1-9321-471D-9A51-A42A50C2605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7A2CC3C4-379D-499C-A86C-F95B791FC98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133020</xdr:rowOff>
    </xdr:from>
    <xdr:to>
      <xdr:col>116</xdr:col>
      <xdr:colOff>114300</xdr:colOff>
      <xdr:row>36</xdr:row>
      <xdr:rowOff>63170</xdr:rowOff>
    </xdr:to>
    <xdr:sp macro="" textlink="">
      <xdr:nvSpPr>
        <xdr:cNvPr id="761" name="楕円 760">
          <a:extLst>
            <a:ext uri="{FF2B5EF4-FFF2-40B4-BE49-F238E27FC236}">
              <a16:creationId xmlns:a16="http://schemas.microsoft.com/office/drawing/2014/main" id="{4B496AC6-03A4-4F71-B0A7-FC3E56E748FE}"/>
            </a:ext>
          </a:extLst>
        </xdr:cNvPr>
        <xdr:cNvSpPr/>
      </xdr:nvSpPr>
      <xdr:spPr>
        <a:xfrm>
          <a:off x="22110700" y="6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155897</xdr:rowOff>
    </xdr:from>
    <xdr:ext cx="534377" cy="259045"/>
    <xdr:sp macro="" textlink="">
      <xdr:nvSpPr>
        <xdr:cNvPr id="762" name="投資及び出資金該当値テキスト">
          <a:extLst>
            <a:ext uri="{FF2B5EF4-FFF2-40B4-BE49-F238E27FC236}">
              <a16:creationId xmlns:a16="http://schemas.microsoft.com/office/drawing/2014/main" id="{448153FA-0A4E-41EF-860E-AB14DAFC5E2D}"/>
            </a:ext>
          </a:extLst>
        </xdr:cNvPr>
        <xdr:cNvSpPr txBox="1"/>
      </xdr:nvSpPr>
      <xdr:spPr>
        <a:xfrm>
          <a:off x="22212300" y="5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4135</xdr:rowOff>
    </xdr:from>
    <xdr:to>
      <xdr:col>112</xdr:col>
      <xdr:colOff>38100</xdr:colOff>
      <xdr:row>36</xdr:row>
      <xdr:rowOff>105735</xdr:rowOff>
    </xdr:to>
    <xdr:sp macro="" textlink="">
      <xdr:nvSpPr>
        <xdr:cNvPr id="763" name="楕円 762">
          <a:extLst>
            <a:ext uri="{FF2B5EF4-FFF2-40B4-BE49-F238E27FC236}">
              <a16:creationId xmlns:a16="http://schemas.microsoft.com/office/drawing/2014/main" id="{355BBB45-7824-4789-A066-D4BB12730635}"/>
            </a:ext>
          </a:extLst>
        </xdr:cNvPr>
        <xdr:cNvSpPr/>
      </xdr:nvSpPr>
      <xdr:spPr>
        <a:xfrm>
          <a:off x="21272500" y="61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122262</xdr:rowOff>
    </xdr:from>
    <xdr:ext cx="469744" cy="259045"/>
    <xdr:sp macro="" textlink="">
      <xdr:nvSpPr>
        <xdr:cNvPr id="764" name="テキスト ボックス 763">
          <a:extLst>
            <a:ext uri="{FF2B5EF4-FFF2-40B4-BE49-F238E27FC236}">
              <a16:creationId xmlns:a16="http://schemas.microsoft.com/office/drawing/2014/main" id="{289A7802-3EB2-4242-8DBF-3FCEF6ED4C62}"/>
            </a:ext>
          </a:extLst>
        </xdr:cNvPr>
        <xdr:cNvSpPr txBox="1"/>
      </xdr:nvSpPr>
      <xdr:spPr>
        <a:xfrm>
          <a:off x="21088428" y="595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18628</xdr:rowOff>
    </xdr:from>
    <xdr:to>
      <xdr:col>107</xdr:col>
      <xdr:colOff>101600</xdr:colOff>
      <xdr:row>36</xdr:row>
      <xdr:rowOff>120228</xdr:rowOff>
    </xdr:to>
    <xdr:sp macro="" textlink="">
      <xdr:nvSpPr>
        <xdr:cNvPr id="765" name="楕円 764">
          <a:extLst>
            <a:ext uri="{FF2B5EF4-FFF2-40B4-BE49-F238E27FC236}">
              <a16:creationId xmlns:a16="http://schemas.microsoft.com/office/drawing/2014/main" id="{64ADE7F2-ED14-467E-A23F-E36D6844A490}"/>
            </a:ext>
          </a:extLst>
        </xdr:cNvPr>
        <xdr:cNvSpPr/>
      </xdr:nvSpPr>
      <xdr:spPr>
        <a:xfrm>
          <a:off x="20383500" y="61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136755</xdr:rowOff>
    </xdr:from>
    <xdr:ext cx="469744" cy="259045"/>
    <xdr:sp macro="" textlink="">
      <xdr:nvSpPr>
        <xdr:cNvPr id="766" name="テキスト ボックス 765">
          <a:extLst>
            <a:ext uri="{FF2B5EF4-FFF2-40B4-BE49-F238E27FC236}">
              <a16:creationId xmlns:a16="http://schemas.microsoft.com/office/drawing/2014/main" id="{BBAB757D-9AA7-4797-A914-DA35EDB0778F}"/>
            </a:ext>
          </a:extLst>
        </xdr:cNvPr>
        <xdr:cNvSpPr txBox="1"/>
      </xdr:nvSpPr>
      <xdr:spPr>
        <a:xfrm>
          <a:off x="20199428" y="596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95347</xdr:rowOff>
    </xdr:from>
    <xdr:to>
      <xdr:col>102</xdr:col>
      <xdr:colOff>165100</xdr:colOff>
      <xdr:row>37</xdr:row>
      <xdr:rowOff>25497</xdr:rowOff>
    </xdr:to>
    <xdr:sp macro="" textlink="">
      <xdr:nvSpPr>
        <xdr:cNvPr id="767" name="楕円 766">
          <a:extLst>
            <a:ext uri="{FF2B5EF4-FFF2-40B4-BE49-F238E27FC236}">
              <a16:creationId xmlns:a16="http://schemas.microsoft.com/office/drawing/2014/main" id="{80DA46FF-4D3F-406F-986C-A872D255F7AF}"/>
            </a:ext>
          </a:extLst>
        </xdr:cNvPr>
        <xdr:cNvSpPr/>
      </xdr:nvSpPr>
      <xdr:spPr>
        <a:xfrm>
          <a:off x="19494500" y="62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42024</xdr:rowOff>
    </xdr:from>
    <xdr:ext cx="469744" cy="259045"/>
    <xdr:sp macro="" textlink="">
      <xdr:nvSpPr>
        <xdr:cNvPr id="768" name="テキスト ボックス 767">
          <a:extLst>
            <a:ext uri="{FF2B5EF4-FFF2-40B4-BE49-F238E27FC236}">
              <a16:creationId xmlns:a16="http://schemas.microsoft.com/office/drawing/2014/main" id="{EF009A3F-53C5-4078-8983-82C10E9F8344}"/>
            </a:ext>
          </a:extLst>
        </xdr:cNvPr>
        <xdr:cNvSpPr txBox="1"/>
      </xdr:nvSpPr>
      <xdr:spPr>
        <a:xfrm>
          <a:off x="19310428" y="604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123144</xdr:rowOff>
    </xdr:from>
    <xdr:to>
      <xdr:col>98</xdr:col>
      <xdr:colOff>38100</xdr:colOff>
      <xdr:row>38</xdr:row>
      <xdr:rowOff>53294</xdr:rowOff>
    </xdr:to>
    <xdr:sp macro="" textlink="">
      <xdr:nvSpPr>
        <xdr:cNvPr id="769" name="楕円 768">
          <a:extLst>
            <a:ext uri="{FF2B5EF4-FFF2-40B4-BE49-F238E27FC236}">
              <a16:creationId xmlns:a16="http://schemas.microsoft.com/office/drawing/2014/main" id="{B58C4C71-B503-4C0D-B478-842117D5FC37}"/>
            </a:ext>
          </a:extLst>
        </xdr:cNvPr>
        <xdr:cNvSpPr/>
      </xdr:nvSpPr>
      <xdr:spPr>
        <a:xfrm>
          <a:off x="18605500" y="64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69821</xdr:rowOff>
    </xdr:from>
    <xdr:ext cx="469744" cy="259045"/>
    <xdr:sp macro="" textlink="">
      <xdr:nvSpPr>
        <xdr:cNvPr id="770" name="テキスト ボックス 769">
          <a:extLst>
            <a:ext uri="{FF2B5EF4-FFF2-40B4-BE49-F238E27FC236}">
              <a16:creationId xmlns:a16="http://schemas.microsoft.com/office/drawing/2014/main" id="{E1CEE6AB-48BE-492A-82E1-A06286CDD1B8}"/>
            </a:ext>
          </a:extLst>
        </xdr:cNvPr>
        <xdr:cNvSpPr txBox="1"/>
      </xdr:nvSpPr>
      <xdr:spPr>
        <a:xfrm>
          <a:off x="18421428" y="62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4C77EE1B-CBF9-41FA-AE90-51C150C4762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19C2321C-50AC-4BD0-8946-5ECB04EBFB1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A638E260-E7D9-4905-90D3-B7D76B9FFAD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D5F1ABEA-594E-4B55-BAFE-CAE758F5C0D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7461D5EE-46E8-46A6-8DC6-2F553F48F61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D799276E-9DF3-454D-A186-E5DB386691E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67CF60A4-837E-437D-944E-48599A1A528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3874E70B-2ED2-4365-87DE-1D12B894756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DB064DB0-076E-479A-A40A-6A53C6A0A98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6D96ECC7-8C2F-47AD-A93A-450897FA1F0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119A11C8-B66E-4D6D-8F4D-9E16E2BD52CA}"/>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A169B881-475E-4EA5-A949-0EEE1954CBF4}"/>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B316A6CB-3DB8-4A34-9FFA-5C4845A93E21}"/>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2F85A4FF-D472-4F85-8E9C-89BC9DBDD48F}"/>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E650656F-8716-4F66-8699-36948E682101}"/>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39068DBD-A5FC-4285-9D61-6702F90B0364}"/>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CEF8B7F7-EE45-45E0-8A7F-0B38B2421308}"/>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B94BD201-C0F4-441F-B3BE-DD8A8C755895}"/>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5974AAC4-1400-4B98-AA33-5D5C8691D68E}"/>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6E7F2567-F26D-4893-9D7A-4714D8921BBE}"/>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900DE130-D3A7-4BAD-AC97-26EDA22A02CA}"/>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B576797D-C3D7-4CA3-947D-D13DE1001A9E}"/>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58B52B21-D473-41A3-8BAC-C122241B81B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F6E1C84F-0A94-4624-BC70-629DA51B1A5E}"/>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1597E566-A528-4D2A-B007-4E1F7FA6E2A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74EE26CD-8693-43E4-A290-7510E363170E}"/>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4392AE17-B586-4D59-B4FA-12C48E151749}"/>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5FCBDAAF-8E7C-4570-85F4-675AEC98B028}"/>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A541E79F-C4E0-47E5-89CD-4D3164F3BE98}"/>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89DF051A-192F-4B2D-8890-17747879A096}"/>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96919</xdr:rowOff>
    </xdr:from>
    <xdr:to>
      <xdr:col>116</xdr:col>
      <xdr:colOff>63500</xdr:colOff>
      <xdr:row>59</xdr:row>
      <xdr:rowOff>35671</xdr:rowOff>
    </xdr:to>
    <xdr:cxnSp macro="">
      <xdr:nvCxnSpPr>
        <xdr:cNvPr id="801" name="直線コネクタ 800">
          <a:extLst>
            <a:ext uri="{FF2B5EF4-FFF2-40B4-BE49-F238E27FC236}">
              <a16:creationId xmlns:a16="http://schemas.microsoft.com/office/drawing/2014/main" id="{9C490349-DAF2-4531-9035-676DA045200F}"/>
            </a:ext>
          </a:extLst>
        </xdr:cNvPr>
        <xdr:cNvCxnSpPr/>
      </xdr:nvCxnSpPr>
      <xdr:spPr>
        <a:xfrm flipV="1">
          <a:off x="21323300" y="10041019"/>
          <a:ext cx="838200" cy="1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42818C82-4EB6-4B41-9863-7F1CF251B596}"/>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40709E5E-CFD3-4B7A-A348-69D0861991EA}"/>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35671</xdr:rowOff>
    </xdr:from>
    <xdr:to>
      <xdr:col>111</xdr:col>
      <xdr:colOff>177800</xdr:colOff>
      <xdr:row>59</xdr:row>
      <xdr:rowOff>42316</xdr:rowOff>
    </xdr:to>
    <xdr:cxnSp macro="">
      <xdr:nvCxnSpPr>
        <xdr:cNvPr id="804" name="直線コネクタ 803">
          <a:extLst>
            <a:ext uri="{FF2B5EF4-FFF2-40B4-BE49-F238E27FC236}">
              <a16:creationId xmlns:a16="http://schemas.microsoft.com/office/drawing/2014/main" id="{8E755997-96C7-45CA-8592-75300833D2E4}"/>
            </a:ext>
          </a:extLst>
        </xdr:cNvPr>
        <xdr:cNvCxnSpPr/>
      </xdr:nvCxnSpPr>
      <xdr:spPr>
        <a:xfrm flipV="1">
          <a:off x="20434300" y="1015122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D50E4117-567D-4569-AAD1-40AE6DD075CE}"/>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89F87E25-DDE4-4A9F-AFF3-0332084B7609}"/>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42316</xdr:rowOff>
    </xdr:from>
    <xdr:to>
      <xdr:col>107</xdr:col>
      <xdr:colOff>50800</xdr:colOff>
      <xdr:row>59</xdr:row>
      <xdr:rowOff>46089</xdr:rowOff>
    </xdr:to>
    <xdr:cxnSp macro="">
      <xdr:nvCxnSpPr>
        <xdr:cNvPr id="807" name="直線コネクタ 806">
          <a:extLst>
            <a:ext uri="{FF2B5EF4-FFF2-40B4-BE49-F238E27FC236}">
              <a16:creationId xmlns:a16="http://schemas.microsoft.com/office/drawing/2014/main" id="{F3B4F5EA-255D-40DD-A463-9B745286A9CB}"/>
            </a:ext>
          </a:extLst>
        </xdr:cNvPr>
        <xdr:cNvCxnSpPr/>
      </xdr:nvCxnSpPr>
      <xdr:spPr>
        <a:xfrm flipV="1">
          <a:off x="19545300" y="1015786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9D8B324E-304A-4F9D-9DF0-F5DC5A9436D6}"/>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4316B65-36DD-4ECF-A681-89BBFA870922}"/>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46089</xdr:rowOff>
    </xdr:from>
    <xdr:to>
      <xdr:col>102</xdr:col>
      <xdr:colOff>114300</xdr:colOff>
      <xdr:row>59</xdr:row>
      <xdr:rowOff>54906</xdr:rowOff>
    </xdr:to>
    <xdr:cxnSp macro="">
      <xdr:nvCxnSpPr>
        <xdr:cNvPr id="810" name="直線コネクタ 809">
          <a:extLst>
            <a:ext uri="{FF2B5EF4-FFF2-40B4-BE49-F238E27FC236}">
              <a16:creationId xmlns:a16="http://schemas.microsoft.com/office/drawing/2014/main" id="{B1458B3A-2932-4345-94E5-36489A272813}"/>
            </a:ext>
          </a:extLst>
        </xdr:cNvPr>
        <xdr:cNvCxnSpPr/>
      </xdr:nvCxnSpPr>
      <xdr:spPr>
        <a:xfrm flipV="1">
          <a:off x="18656300" y="10161639"/>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A257682F-B7B8-42E2-B185-75B00A8963C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FB84BF03-0109-439E-AB55-D5BAC1A3B58B}"/>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8EFBEB43-A3CB-498C-A6D8-73091B7DEA4F}"/>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408A8DDA-EF60-4278-88C2-D46289083301}"/>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B96622F6-11A3-46A1-AC61-5A1706FB6DA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1A1A3A0F-5B53-4B88-A59C-CE1D28B2CDF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22D85627-7A3D-4523-B2D9-0457792ABE5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474A3338-86B6-456F-85E2-424C528714B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F8C185A1-20BA-4E88-8E10-2B964745973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46119</xdr:rowOff>
    </xdr:from>
    <xdr:to>
      <xdr:col>116</xdr:col>
      <xdr:colOff>114300</xdr:colOff>
      <xdr:row>58</xdr:row>
      <xdr:rowOff>147719</xdr:rowOff>
    </xdr:to>
    <xdr:sp macro="" textlink="">
      <xdr:nvSpPr>
        <xdr:cNvPr id="820" name="楕円 819">
          <a:extLst>
            <a:ext uri="{FF2B5EF4-FFF2-40B4-BE49-F238E27FC236}">
              <a16:creationId xmlns:a16="http://schemas.microsoft.com/office/drawing/2014/main" id="{6A369D74-D212-4F47-8950-8854D7774B0F}"/>
            </a:ext>
          </a:extLst>
        </xdr:cNvPr>
        <xdr:cNvSpPr/>
      </xdr:nvSpPr>
      <xdr:spPr>
        <a:xfrm>
          <a:off x="22110700" y="99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68996</xdr:rowOff>
    </xdr:from>
    <xdr:ext cx="534377" cy="259045"/>
    <xdr:sp macro="" textlink="">
      <xdr:nvSpPr>
        <xdr:cNvPr id="821" name="貸付金該当値テキスト">
          <a:extLst>
            <a:ext uri="{FF2B5EF4-FFF2-40B4-BE49-F238E27FC236}">
              <a16:creationId xmlns:a16="http://schemas.microsoft.com/office/drawing/2014/main" id="{9C867DDC-58E6-472B-8E39-0921F48B00CF}"/>
            </a:ext>
          </a:extLst>
        </xdr:cNvPr>
        <xdr:cNvSpPr txBox="1"/>
      </xdr:nvSpPr>
      <xdr:spPr>
        <a:xfrm>
          <a:off x="22212300" y="98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156321</xdr:rowOff>
    </xdr:from>
    <xdr:to>
      <xdr:col>112</xdr:col>
      <xdr:colOff>38100</xdr:colOff>
      <xdr:row>59</xdr:row>
      <xdr:rowOff>86471</xdr:rowOff>
    </xdr:to>
    <xdr:sp macro="" textlink="">
      <xdr:nvSpPr>
        <xdr:cNvPr id="822" name="楕円 821">
          <a:extLst>
            <a:ext uri="{FF2B5EF4-FFF2-40B4-BE49-F238E27FC236}">
              <a16:creationId xmlns:a16="http://schemas.microsoft.com/office/drawing/2014/main" id="{023FE846-37A8-4A82-8120-7D8E8FF60C72}"/>
            </a:ext>
          </a:extLst>
        </xdr:cNvPr>
        <xdr:cNvSpPr/>
      </xdr:nvSpPr>
      <xdr:spPr>
        <a:xfrm>
          <a:off x="21272500" y="101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77598</xdr:rowOff>
    </xdr:from>
    <xdr:ext cx="469744" cy="259045"/>
    <xdr:sp macro="" textlink="">
      <xdr:nvSpPr>
        <xdr:cNvPr id="823" name="テキスト ボックス 822">
          <a:extLst>
            <a:ext uri="{FF2B5EF4-FFF2-40B4-BE49-F238E27FC236}">
              <a16:creationId xmlns:a16="http://schemas.microsoft.com/office/drawing/2014/main" id="{A364838F-E1E1-4E2F-80CA-1EA2BC25B2F9}"/>
            </a:ext>
          </a:extLst>
        </xdr:cNvPr>
        <xdr:cNvSpPr txBox="1"/>
      </xdr:nvSpPr>
      <xdr:spPr>
        <a:xfrm>
          <a:off x="21088428" y="1019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162966</xdr:rowOff>
    </xdr:from>
    <xdr:to>
      <xdr:col>107</xdr:col>
      <xdr:colOff>101600</xdr:colOff>
      <xdr:row>59</xdr:row>
      <xdr:rowOff>93116</xdr:rowOff>
    </xdr:to>
    <xdr:sp macro="" textlink="">
      <xdr:nvSpPr>
        <xdr:cNvPr id="824" name="楕円 823">
          <a:extLst>
            <a:ext uri="{FF2B5EF4-FFF2-40B4-BE49-F238E27FC236}">
              <a16:creationId xmlns:a16="http://schemas.microsoft.com/office/drawing/2014/main" id="{2C40C194-F487-4DC9-8178-CCF4A516081B}"/>
            </a:ext>
          </a:extLst>
        </xdr:cNvPr>
        <xdr:cNvSpPr/>
      </xdr:nvSpPr>
      <xdr:spPr>
        <a:xfrm>
          <a:off x="20383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84243</xdr:rowOff>
    </xdr:from>
    <xdr:ext cx="469744" cy="259045"/>
    <xdr:sp macro="" textlink="">
      <xdr:nvSpPr>
        <xdr:cNvPr id="825" name="テキスト ボックス 824">
          <a:extLst>
            <a:ext uri="{FF2B5EF4-FFF2-40B4-BE49-F238E27FC236}">
              <a16:creationId xmlns:a16="http://schemas.microsoft.com/office/drawing/2014/main" id="{BCBA13DC-93C1-4DFB-A0D2-BA43D6534B01}"/>
            </a:ext>
          </a:extLst>
        </xdr:cNvPr>
        <xdr:cNvSpPr txBox="1"/>
      </xdr:nvSpPr>
      <xdr:spPr>
        <a:xfrm>
          <a:off x="20199428"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166739</xdr:rowOff>
    </xdr:from>
    <xdr:to>
      <xdr:col>102</xdr:col>
      <xdr:colOff>165100</xdr:colOff>
      <xdr:row>59</xdr:row>
      <xdr:rowOff>96889</xdr:rowOff>
    </xdr:to>
    <xdr:sp macro="" textlink="">
      <xdr:nvSpPr>
        <xdr:cNvPr id="826" name="楕円 825">
          <a:extLst>
            <a:ext uri="{FF2B5EF4-FFF2-40B4-BE49-F238E27FC236}">
              <a16:creationId xmlns:a16="http://schemas.microsoft.com/office/drawing/2014/main" id="{B8BD15A4-B54D-448B-B0F1-BE473DDBF6D1}"/>
            </a:ext>
          </a:extLst>
        </xdr:cNvPr>
        <xdr:cNvSpPr/>
      </xdr:nvSpPr>
      <xdr:spPr>
        <a:xfrm>
          <a:off x="19494500" y="101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88016</xdr:rowOff>
    </xdr:from>
    <xdr:ext cx="469744" cy="259045"/>
    <xdr:sp macro="" textlink="">
      <xdr:nvSpPr>
        <xdr:cNvPr id="827" name="テキスト ボックス 826">
          <a:extLst>
            <a:ext uri="{FF2B5EF4-FFF2-40B4-BE49-F238E27FC236}">
              <a16:creationId xmlns:a16="http://schemas.microsoft.com/office/drawing/2014/main" id="{77EE2414-8B8F-46CC-A447-B97864E17032}"/>
            </a:ext>
          </a:extLst>
        </xdr:cNvPr>
        <xdr:cNvSpPr txBox="1"/>
      </xdr:nvSpPr>
      <xdr:spPr>
        <a:xfrm>
          <a:off x="19310428" y="1020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4106</xdr:rowOff>
    </xdr:from>
    <xdr:to>
      <xdr:col>98</xdr:col>
      <xdr:colOff>38100</xdr:colOff>
      <xdr:row>59</xdr:row>
      <xdr:rowOff>105706</xdr:rowOff>
    </xdr:to>
    <xdr:sp macro="" textlink="">
      <xdr:nvSpPr>
        <xdr:cNvPr id="828" name="楕円 827">
          <a:extLst>
            <a:ext uri="{FF2B5EF4-FFF2-40B4-BE49-F238E27FC236}">
              <a16:creationId xmlns:a16="http://schemas.microsoft.com/office/drawing/2014/main" id="{ED1714E6-4DEF-460C-8867-D21AD13ADA58}"/>
            </a:ext>
          </a:extLst>
        </xdr:cNvPr>
        <xdr:cNvSpPr/>
      </xdr:nvSpPr>
      <xdr:spPr>
        <a:xfrm>
          <a:off x="18605500" y="101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96833</xdr:rowOff>
    </xdr:from>
    <xdr:ext cx="469744" cy="259045"/>
    <xdr:sp macro="" textlink="">
      <xdr:nvSpPr>
        <xdr:cNvPr id="829" name="テキスト ボックス 828">
          <a:extLst>
            <a:ext uri="{FF2B5EF4-FFF2-40B4-BE49-F238E27FC236}">
              <a16:creationId xmlns:a16="http://schemas.microsoft.com/office/drawing/2014/main" id="{82DEC73F-B14E-4551-8AB4-1860C94B0F9A}"/>
            </a:ext>
          </a:extLst>
        </xdr:cNvPr>
        <xdr:cNvSpPr txBox="1"/>
      </xdr:nvSpPr>
      <xdr:spPr>
        <a:xfrm>
          <a:off x="18421428" y="1021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D86FB059-62A8-4886-B6EC-4894344BEED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99F03449-355D-4162-8EBF-2453B9180AA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C9D84802-9FBC-4FD8-AEFA-55C8392A6AD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FDBD67B0-E0B5-4174-B53F-56C0E043EE4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212EF525-8495-4B24-8D5A-250FAF28B0F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677513B7-FADF-41BD-906D-9262B6B6199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7A8C564E-9677-4650-B555-41B8AFA42055}"/>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42667D3E-A635-4DD0-B9E2-214733D012E1}"/>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A4B5036C-0D50-440B-9161-2D2C10F532C4}"/>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CA8AC1DB-D4C4-4A82-906B-180CD0FB180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289AB91D-FBE4-47CF-83E5-E68736665E85}"/>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781C530B-8B29-43ED-B694-45517B905CBC}"/>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C0FEE6A-D5EB-486D-9B85-8A948BE37AC1}"/>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80D0EAEE-9980-46A6-9EC4-F1C2F7FCFA0D}"/>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3DA1C23F-C8F1-4900-91CE-D35A961733F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A7CC3DA0-B6ED-43D6-8670-A1A7CD2155D2}"/>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1378E416-70C9-4B3C-A72A-B9AC8B635019}"/>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5D51EE73-9876-4670-BA11-10FE8208CA3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EB36CB9E-C338-4113-83B5-D309E3070FD5}"/>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6F52BA62-C8A0-4EB9-A9E6-CC5C7E3031A5}"/>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3F9FBC94-7FF0-4640-ABA7-77D5775205FD}"/>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1CC0938D-704C-47ED-8DDE-CDE3FE0E050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3AEB7373-CA0A-4343-A6C2-D1589BD4B7A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91882D65-07F7-40F7-A657-B7F055C6B496}"/>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1CA1E939-E03C-4832-AAAF-405D361EE1F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3039DC63-EE5F-4204-A22C-677755B3DC97}"/>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EC78D13B-9635-44CD-9663-70C89F5E05CE}"/>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50065D5B-7D11-44FD-B5EF-9510E3995405}"/>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F321E68E-C2E6-4C94-B4D7-8E60B56D9656}"/>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311</xdr:rowOff>
    </xdr:from>
    <xdr:to>
      <xdr:col>116</xdr:col>
      <xdr:colOff>63500</xdr:colOff>
      <xdr:row>74</xdr:row>
      <xdr:rowOff>52794</xdr:rowOff>
    </xdr:to>
    <xdr:cxnSp macro="">
      <xdr:nvCxnSpPr>
        <xdr:cNvPr id="859" name="直線コネクタ 858">
          <a:extLst>
            <a:ext uri="{FF2B5EF4-FFF2-40B4-BE49-F238E27FC236}">
              <a16:creationId xmlns:a16="http://schemas.microsoft.com/office/drawing/2014/main" id="{50EADB8B-33B6-4EDA-99BD-40DF89C6A30D}"/>
            </a:ext>
          </a:extLst>
        </xdr:cNvPr>
        <xdr:cNvCxnSpPr/>
      </xdr:nvCxnSpPr>
      <xdr:spPr>
        <a:xfrm flipV="1">
          <a:off x="21323300" y="12687611"/>
          <a:ext cx="8382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3F25E3BB-EA36-4E46-BA91-E0EBC99C15F6}"/>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C11651B7-95D6-4913-B6B4-7586BCDDA99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52794</xdr:rowOff>
    </xdr:from>
    <xdr:to>
      <xdr:col>111</xdr:col>
      <xdr:colOff>177800</xdr:colOff>
      <xdr:row>74</xdr:row>
      <xdr:rowOff>100876</xdr:rowOff>
    </xdr:to>
    <xdr:cxnSp macro="">
      <xdr:nvCxnSpPr>
        <xdr:cNvPr id="862" name="直線コネクタ 861">
          <a:extLst>
            <a:ext uri="{FF2B5EF4-FFF2-40B4-BE49-F238E27FC236}">
              <a16:creationId xmlns:a16="http://schemas.microsoft.com/office/drawing/2014/main" id="{F23BDFA8-2950-4FB7-AEAB-BFA0221B9546}"/>
            </a:ext>
          </a:extLst>
        </xdr:cNvPr>
        <xdr:cNvCxnSpPr/>
      </xdr:nvCxnSpPr>
      <xdr:spPr>
        <a:xfrm flipV="1">
          <a:off x="20434300" y="12740094"/>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2974ABA2-5012-47FC-BAB4-15319FD20DCF}"/>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E13D8EBA-D207-4F3B-B5E4-400230EFE9DE}"/>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89408</xdr:rowOff>
    </xdr:from>
    <xdr:to>
      <xdr:col>107</xdr:col>
      <xdr:colOff>50800</xdr:colOff>
      <xdr:row>74</xdr:row>
      <xdr:rowOff>100876</xdr:rowOff>
    </xdr:to>
    <xdr:cxnSp macro="">
      <xdr:nvCxnSpPr>
        <xdr:cNvPr id="865" name="直線コネクタ 864">
          <a:extLst>
            <a:ext uri="{FF2B5EF4-FFF2-40B4-BE49-F238E27FC236}">
              <a16:creationId xmlns:a16="http://schemas.microsoft.com/office/drawing/2014/main" id="{B35DE8C9-D457-45CA-BCF2-964D05DBE07A}"/>
            </a:ext>
          </a:extLst>
        </xdr:cNvPr>
        <xdr:cNvCxnSpPr/>
      </xdr:nvCxnSpPr>
      <xdr:spPr>
        <a:xfrm>
          <a:off x="19545300" y="12605258"/>
          <a:ext cx="889000" cy="1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27981425-62C0-47C8-BD60-5A769F2EC55F}"/>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C979CDC4-22C9-4001-9D30-E65DE152316F}"/>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48908</xdr:rowOff>
    </xdr:from>
    <xdr:to>
      <xdr:col>102</xdr:col>
      <xdr:colOff>114300</xdr:colOff>
      <xdr:row>73</xdr:row>
      <xdr:rowOff>89408</xdr:rowOff>
    </xdr:to>
    <xdr:cxnSp macro="">
      <xdr:nvCxnSpPr>
        <xdr:cNvPr id="868" name="直線コネクタ 867">
          <a:extLst>
            <a:ext uri="{FF2B5EF4-FFF2-40B4-BE49-F238E27FC236}">
              <a16:creationId xmlns:a16="http://schemas.microsoft.com/office/drawing/2014/main" id="{E0C99CC4-C938-41DA-A8D8-CA0A1EC20BA7}"/>
            </a:ext>
          </a:extLst>
        </xdr:cNvPr>
        <xdr:cNvCxnSpPr/>
      </xdr:nvCxnSpPr>
      <xdr:spPr>
        <a:xfrm>
          <a:off x="18656300" y="12393308"/>
          <a:ext cx="889000" cy="2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40E33DA0-1CC2-4240-934A-2D7BCF284CAD}"/>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3DAFE835-81D2-4E68-82AB-B00AD239706D}"/>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E736CF49-B08D-4490-858D-46F71DBB7E71}"/>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F5458D04-7BE1-43D0-BBFE-E8B0E8B3F3D6}"/>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DA0E10AA-4F74-4397-AFCC-96223A0CE208}"/>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86090601-0A0B-4F8F-8CA5-57891F92B3C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C1C4D44B-FC4E-4204-9CA9-6F005D6274E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B70C1719-E711-4103-AE09-B136880025A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C47C40E6-018F-48E5-9DBA-F7255F3ED21A}"/>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120961</xdr:rowOff>
    </xdr:from>
    <xdr:to>
      <xdr:col>116</xdr:col>
      <xdr:colOff>114300</xdr:colOff>
      <xdr:row>74</xdr:row>
      <xdr:rowOff>51111</xdr:rowOff>
    </xdr:to>
    <xdr:sp macro="" textlink="">
      <xdr:nvSpPr>
        <xdr:cNvPr id="878" name="楕円 877">
          <a:extLst>
            <a:ext uri="{FF2B5EF4-FFF2-40B4-BE49-F238E27FC236}">
              <a16:creationId xmlns:a16="http://schemas.microsoft.com/office/drawing/2014/main" id="{697BEBE0-96A1-4189-A245-DEC9AC038B80}"/>
            </a:ext>
          </a:extLst>
        </xdr:cNvPr>
        <xdr:cNvSpPr/>
      </xdr:nvSpPr>
      <xdr:spPr>
        <a:xfrm>
          <a:off x="22110700" y="126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143838</xdr:rowOff>
    </xdr:from>
    <xdr:ext cx="534377" cy="259045"/>
    <xdr:sp macro="" textlink="">
      <xdr:nvSpPr>
        <xdr:cNvPr id="879" name="繰出金該当値テキスト">
          <a:extLst>
            <a:ext uri="{FF2B5EF4-FFF2-40B4-BE49-F238E27FC236}">
              <a16:creationId xmlns:a16="http://schemas.microsoft.com/office/drawing/2014/main" id="{7CAA4D87-8C78-47EA-AB35-88ABA8A4E984}"/>
            </a:ext>
          </a:extLst>
        </xdr:cNvPr>
        <xdr:cNvSpPr txBox="1"/>
      </xdr:nvSpPr>
      <xdr:spPr>
        <a:xfrm>
          <a:off x="22212300" y="124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1994</xdr:rowOff>
    </xdr:from>
    <xdr:to>
      <xdr:col>112</xdr:col>
      <xdr:colOff>38100</xdr:colOff>
      <xdr:row>74</xdr:row>
      <xdr:rowOff>103594</xdr:rowOff>
    </xdr:to>
    <xdr:sp macro="" textlink="">
      <xdr:nvSpPr>
        <xdr:cNvPr id="880" name="楕円 879">
          <a:extLst>
            <a:ext uri="{FF2B5EF4-FFF2-40B4-BE49-F238E27FC236}">
              <a16:creationId xmlns:a16="http://schemas.microsoft.com/office/drawing/2014/main" id="{9E41B3D5-08CA-41F9-A729-60D34DBDE2EE}"/>
            </a:ext>
          </a:extLst>
        </xdr:cNvPr>
        <xdr:cNvSpPr/>
      </xdr:nvSpPr>
      <xdr:spPr>
        <a:xfrm>
          <a:off x="21272500" y="126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120121</xdr:rowOff>
    </xdr:from>
    <xdr:ext cx="534377" cy="259045"/>
    <xdr:sp macro="" textlink="">
      <xdr:nvSpPr>
        <xdr:cNvPr id="881" name="テキスト ボックス 880">
          <a:extLst>
            <a:ext uri="{FF2B5EF4-FFF2-40B4-BE49-F238E27FC236}">
              <a16:creationId xmlns:a16="http://schemas.microsoft.com/office/drawing/2014/main" id="{8014773F-56CC-42B7-8D94-56C252879C9D}"/>
            </a:ext>
          </a:extLst>
        </xdr:cNvPr>
        <xdr:cNvSpPr txBox="1"/>
      </xdr:nvSpPr>
      <xdr:spPr>
        <a:xfrm>
          <a:off x="21056111" y="124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50076</xdr:rowOff>
    </xdr:from>
    <xdr:to>
      <xdr:col>107</xdr:col>
      <xdr:colOff>101600</xdr:colOff>
      <xdr:row>74</xdr:row>
      <xdr:rowOff>151676</xdr:rowOff>
    </xdr:to>
    <xdr:sp macro="" textlink="">
      <xdr:nvSpPr>
        <xdr:cNvPr id="882" name="楕円 881">
          <a:extLst>
            <a:ext uri="{FF2B5EF4-FFF2-40B4-BE49-F238E27FC236}">
              <a16:creationId xmlns:a16="http://schemas.microsoft.com/office/drawing/2014/main" id="{C97DD88C-1DEE-4B53-92D7-73E932DF4E2F}"/>
            </a:ext>
          </a:extLst>
        </xdr:cNvPr>
        <xdr:cNvSpPr/>
      </xdr:nvSpPr>
      <xdr:spPr>
        <a:xfrm>
          <a:off x="20383500" y="127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142803</xdr:rowOff>
    </xdr:from>
    <xdr:ext cx="534377" cy="259045"/>
    <xdr:sp macro="" textlink="">
      <xdr:nvSpPr>
        <xdr:cNvPr id="883" name="テキスト ボックス 882">
          <a:extLst>
            <a:ext uri="{FF2B5EF4-FFF2-40B4-BE49-F238E27FC236}">
              <a16:creationId xmlns:a16="http://schemas.microsoft.com/office/drawing/2014/main" id="{26BEC8ED-3ADE-4E14-A97D-4180D4100678}"/>
            </a:ext>
          </a:extLst>
        </xdr:cNvPr>
        <xdr:cNvSpPr txBox="1"/>
      </xdr:nvSpPr>
      <xdr:spPr>
        <a:xfrm>
          <a:off x="20167111" y="128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38608</xdr:rowOff>
    </xdr:from>
    <xdr:to>
      <xdr:col>102</xdr:col>
      <xdr:colOff>165100</xdr:colOff>
      <xdr:row>73</xdr:row>
      <xdr:rowOff>140208</xdr:rowOff>
    </xdr:to>
    <xdr:sp macro="" textlink="">
      <xdr:nvSpPr>
        <xdr:cNvPr id="884" name="楕円 883">
          <a:extLst>
            <a:ext uri="{FF2B5EF4-FFF2-40B4-BE49-F238E27FC236}">
              <a16:creationId xmlns:a16="http://schemas.microsoft.com/office/drawing/2014/main" id="{D1F7E852-9E9C-41B3-A45F-2643EFDCBD47}"/>
            </a:ext>
          </a:extLst>
        </xdr:cNvPr>
        <xdr:cNvSpPr/>
      </xdr:nvSpPr>
      <xdr:spPr>
        <a:xfrm>
          <a:off x="19494500" y="125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156735</xdr:rowOff>
    </xdr:from>
    <xdr:ext cx="534377" cy="259045"/>
    <xdr:sp macro="" textlink="">
      <xdr:nvSpPr>
        <xdr:cNvPr id="885" name="テキスト ボックス 884">
          <a:extLst>
            <a:ext uri="{FF2B5EF4-FFF2-40B4-BE49-F238E27FC236}">
              <a16:creationId xmlns:a16="http://schemas.microsoft.com/office/drawing/2014/main" id="{7A7C8831-9A26-47FA-9C7B-2DB723D3713E}"/>
            </a:ext>
          </a:extLst>
        </xdr:cNvPr>
        <xdr:cNvSpPr txBox="1"/>
      </xdr:nvSpPr>
      <xdr:spPr>
        <a:xfrm>
          <a:off x="19278111" y="123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169558</xdr:rowOff>
    </xdr:from>
    <xdr:to>
      <xdr:col>98</xdr:col>
      <xdr:colOff>38100</xdr:colOff>
      <xdr:row>72</xdr:row>
      <xdr:rowOff>99708</xdr:rowOff>
    </xdr:to>
    <xdr:sp macro="" textlink="">
      <xdr:nvSpPr>
        <xdr:cNvPr id="886" name="楕円 885">
          <a:extLst>
            <a:ext uri="{FF2B5EF4-FFF2-40B4-BE49-F238E27FC236}">
              <a16:creationId xmlns:a16="http://schemas.microsoft.com/office/drawing/2014/main" id="{25A72AA1-1659-4B24-8B60-E04159C4A300}"/>
            </a:ext>
          </a:extLst>
        </xdr:cNvPr>
        <xdr:cNvSpPr/>
      </xdr:nvSpPr>
      <xdr:spPr>
        <a:xfrm>
          <a:off x="18605500" y="123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116235</xdr:rowOff>
    </xdr:from>
    <xdr:ext cx="534377" cy="259045"/>
    <xdr:sp macro="" textlink="">
      <xdr:nvSpPr>
        <xdr:cNvPr id="887" name="テキスト ボックス 886">
          <a:extLst>
            <a:ext uri="{FF2B5EF4-FFF2-40B4-BE49-F238E27FC236}">
              <a16:creationId xmlns:a16="http://schemas.microsoft.com/office/drawing/2014/main" id="{A26CCF73-2C8A-4D86-85ED-8D1601FF5ECA}"/>
            </a:ext>
          </a:extLst>
        </xdr:cNvPr>
        <xdr:cNvSpPr txBox="1"/>
      </xdr:nvSpPr>
      <xdr:spPr>
        <a:xfrm>
          <a:off x="18389111" y="1211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5611E5F8-9077-43C7-819A-5C7308C6EA2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C7E8349D-1AF6-47AA-AF4E-6C01CFD41E7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AEAF26A-D511-4C2C-A5F5-0C9122599A4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744EF323-A629-4408-95D5-82495A3C609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82D19225-7371-4140-AB36-FF2DC258F1DC}"/>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F3A77C8C-E889-4A3F-A25B-A77DA312FD4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FD9AC7B9-2245-4E79-B641-828A5F9CF52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B2895244-842B-4CA4-8A2C-AB63A9D7DEB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5AB2D755-C483-427F-9052-3FB7CDCD6CF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85242F66-FCEF-4B4C-B781-5A165C4B204D}"/>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BE578E40-9F74-479E-BEA2-843D1E29BC88}"/>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F93C07C5-E65C-41E5-A646-60A4CFF8E91B}"/>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BFBC150B-98B9-4F0E-A123-C45E1DD1017E}"/>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3AA00AD9-06B2-4D18-884F-4A2609566464}"/>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B88F86EA-FE3B-46C2-A1C4-62CCC67D83A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1AD3C3A0-FB0B-4A26-A22D-26529F1EEBD7}"/>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7FBB8E2E-25DA-4F14-BBC8-BF133CDE9F88}"/>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6E5B1B8D-5D71-47A9-9A79-AB62040FA22F}"/>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2D9E2067-877C-4C45-8052-034422A5AD04}"/>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DECB998A-F800-466B-AFD9-E2D1F0DD106E}"/>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FC410AB3-305D-4322-A845-54AD8413763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945AAB12-76F1-4117-9683-341EEE494D09}"/>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4335B04D-0B0B-4B8E-B1EE-085A4F78AFB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5893F4E1-8A9F-4A79-B04B-143B21CC098A}"/>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4EF8353E-87BF-4598-B27C-4230A85817EF}"/>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346AB2B3-99F0-42E7-AD42-F5AE3ACC2C34}"/>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B0569006-3674-4B77-92F4-BBC63ED24965}"/>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1E15A368-DA1F-485D-863C-60783F11EC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DACD7D8A-04C4-4FA7-8201-A9E94701C747}"/>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136573C8-66BC-4199-9EAF-7ADDF18C9622}"/>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3A78F437-E43E-4D2E-A79A-D1410EE3A5AC}"/>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A0160B8A-5FD3-4C6D-8590-68954984BA5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A36C251C-C078-4F73-8973-33F100E436EC}"/>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145E5368-EC73-491A-A3B1-B098676B7B24}"/>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B90F9B-7B04-492E-A808-9E31795AE47E}"/>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2AC7C796-69E1-4EFA-AC02-8B94DD0C3088}"/>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766B1361-8D36-40ED-A277-A6E341F452B8}"/>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C232F72C-862A-4281-9942-18E48FA8F3B9}"/>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D2A8AE4F-C591-4AC1-A19E-14F84CACD52B}"/>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2CDE9911-00EA-4758-B41C-687F8E3CCC5D}"/>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23027035-23A1-432D-B1C6-00334BFAB9F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69E2C3D6-BFF6-468E-BAAD-35EB59DC771B}"/>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463B52C-C6EB-4CAC-B765-C5A833E4B5A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653BFD0B-75B2-4485-9854-B11EE15D0B0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694A2DDA-C03C-4267-A389-7DD84730F347}"/>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A2CAC61B-3A34-49C1-8686-EFD51AAEBB2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DFB0CBC0-6401-4713-B267-EF2C66703CEB}"/>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86D8D321-CABA-43AC-87A1-8871090DE82B}"/>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6A5D06C6-11DD-458D-9C00-D10F347271CD}"/>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2A07A0B8-747C-449F-A454-578342687EE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829FF44D-682F-493F-946F-2E9F6AFC4583}"/>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1F52EF86-8BCC-4779-B557-210F1913CB1E}"/>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BEFB9BF3-70AC-41BA-91DB-D1AF34F0138C}"/>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4409C80A-5EAE-410C-B684-C268EA287565}"/>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2B97BA2E-827D-4AD9-849B-BDB1FD98771A}"/>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2BD9FBF9-BE74-487B-B495-2A22D93DA91F}"/>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CBF214F6-32FB-4FB8-BAF9-8C49DB7659CB}"/>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6BDF755E-A87A-4437-8D9A-7113B0A5D37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9F0CBDAD-AFCB-4891-81B0-C328E7396F8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C293007E-A0F3-4244-A84E-818A76F947F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100">
              <a:latin typeface="ＭＳ Ｐゴシック" panose="020B0600070205080204" pitchFamily="50" charset="-128"/>
              <a:ea typeface="ＭＳ Ｐゴシック" panose="020B0600070205080204" pitchFamily="50" charset="-128"/>
            </a:rPr>
            <a:t>753,393</a:t>
          </a:r>
          <a:r>
            <a:rPr kumimoji="1" lang="ja-JP" altLang="en-US" sz="1100">
              <a:latin typeface="ＭＳ Ｐゴシック" panose="020B0600070205080204" pitchFamily="50" charset="-128"/>
              <a:ea typeface="ＭＳ Ｐゴシック" panose="020B0600070205080204" pitchFamily="50" charset="-128"/>
            </a:rPr>
            <a:t>円となっており、主な構成項目は次の通りである。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より増加したものの、類似団体平均との差は縮まっている。しかし、その差は依然として大きく、市町村合併により職員数が過大なことが主要因であるため、引き続き定員の適正化、人件費の抑制に努め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類似団体平均も下回ってはいるが、市町村合併により膨大な数の公共施設を有していることなどから、施設の維持管理経費は年々増加傾向にあり、公共施設等総合管理計画に基づき、公共施設の適正配置に努め、維持管理経費の削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までと比較して大きく増加しているが、これはコロナ禍における経済対策等による部分が大きい。類似団体平均を下回ってはいるものの、引き続き、単独補助金の評価・見直しを行い、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令和元年度より減少しているが、これは令和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大規模な新規建設工事が比較的少なかったためである。更新整備に係る普通建設費については前年度よりも増加しており、今後も老朽に伴う建設工事が予定されているため、公共施設のあり方に関する検討を引き続き進めていく必要が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公債費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普通交付税の減少に備えて平成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に元利償還金のピークを超えるよう償還期間の短縮を行ってきたことや、合併前の各団体においても、交付税算入上有利とされつつも償還年限の短い過疎対策事業債を活用してきたことから類似団体平均を上回って推移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年度は普通交付税の減少に備えて元利償還金を約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千万円減少し、類似団体平均との差は年々縮小しているが、なお高い水準であるため、引き続き地方債発行を抑制し公債費負担の抑制を図る。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05E4D7-97CF-44ED-AC5A-83CE443181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B1E005E-AA37-49DC-B748-ECA9567A965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9DDEE7B-B1E2-4C59-ACB7-E34E3955B42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30C3D6B-6BE5-45B2-A079-3E6D2E65E94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201C04-9E7D-4AB1-BEF2-3C233CFE56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A57F25-DB79-4624-8FD4-985B244472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980F0E-72C6-4A75-B1C5-5DFB3CBBDF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8385E3-7837-4C67-A8D3-4D5F6A3DE0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6843FC-9370-4254-9EEE-4D74900F55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0151260-8EFE-469D-8249-C2504D1EADF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E2B615-3D1E-4CD1-99E4-52AE8132A5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DBDD79-FE16-440A-87C4-727C7BC116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62DD3E-0A7A-4FC5-B1D2-332DA191FD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8478BD-5545-49E8-A90A-DAA0A77403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6E3E6F-B9FD-454C-A604-F5AA5DF8D1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679665E-D462-4C97-97EF-FF9C84B2D72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B01D8E7-503C-41FE-8B21-C1419AF4636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AAE415A-9846-440B-9A91-C5EDE98B103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E7B240A-51BF-488A-8939-8B0819E7BA9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F442C7-06BC-4806-B50B-EDEABCCD06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B9AC2EB-16AE-4ABC-BBE9-82A0AC08DC6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76E73F6-FBB6-4FAF-AA65-547D28CC275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5CF2794-FF67-4541-B226-DCD4FDE74E2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5B7DEE6-A369-4CF6-9085-0BF293820FA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B75467-C04F-4711-BDFB-31B71C1536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3FE35BE-FCB3-45B2-B6CF-E5F092A6B95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0E7BA2-7CC2-4620-8E86-B69D93F1192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61FF009-C433-408D-8A11-744232BCEFE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850393E-62EE-4404-B357-5CF4FC2EE55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3AE6658-221E-4203-86BD-7667BD79A87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84B536B-AAAA-4A04-830B-4760B2C83D5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3C20BAE-982B-4CC9-AD79-45C4D0CF14A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39FD8CB-D66F-47B3-8DE5-20BB0512206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32157AB-360D-403A-A37B-1CD589F6D13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CD7A895-05E7-43E2-92AF-828F83C882D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C970099-CB0B-46DD-A4C2-560092EE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985FC65-7768-4C94-9B49-1BF8647665D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7711392-42A3-49D5-9E33-6796BB30D5D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0163137-3064-42EC-ABE2-2E718AB21B8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A0F69BC-F843-425C-B85D-A9B95275277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DF1BD49A-FEA2-41F3-AEF8-9F92261446C5}"/>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268B39F-E385-481A-B6A2-E4D2B9DF0E3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35058608-81BD-4CD6-BBED-D24A4470FD4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8085275-22FD-4738-8070-A988185359C6}"/>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7EC12C5-4B2F-4683-8F1D-E58CC7A8AB63}"/>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39B77075-A1E8-4D6B-ACF7-9E21976A0E7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C2E52B2C-C03F-469E-9B92-74E2D07808B2}"/>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220BF5E-325F-43C0-8B6B-9D026F8B199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C8F9916F-EB99-44E5-B25C-1D057E518947}"/>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EC4939B7-C37A-4156-B90B-213D307D40F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EECE1B48-9688-41E5-B105-13FBF1552457}"/>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CA35A00-4222-4932-BB2F-9343D13C305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7E056966-A998-45BD-950E-33AAE7D0D913}"/>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2D1041C3-F111-452F-9AB3-3DB62249C01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AFC080EA-C9CA-4994-B062-57D146CF50F8}"/>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2E398885-CAA2-4F92-8595-186F7C1A4C09}"/>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F3350040-F038-4EBC-B07B-31454A340205}"/>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FC0D036B-A4D8-4FA3-A70D-EED1ACC7EE09}"/>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AA2F2777-3B5D-4534-B27B-572CAD9DECAE}"/>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5588</xdr:rowOff>
    </xdr:from>
    <xdr:to>
      <xdr:col>24</xdr:col>
      <xdr:colOff>63500</xdr:colOff>
      <xdr:row>37</xdr:row>
      <xdr:rowOff>45022</xdr:rowOff>
    </xdr:to>
    <xdr:cxnSp macro="">
      <xdr:nvCxnSpPr>
        <xdr:cNvPr id="61" name="直線コネクタ 60">
          <a:extLst>
            <a:ext uri="{FF2B5EF4-FFF2-40B4-BE49-F238E27FC236}">
              <a16:creationId xmlns:a16="http://schemas.microsoft.com/office/drawing/2014/main" id="{B418845B-CED1-42FA-84A2-71EC43C6DEF2}"/>
            </a:ext>
          </a:extLst>
        </xdr:cNvPr>
        <xdr:cNvCxnSpPr/>
      </xdr:nvCxnSpPr>
      <xdr:spPr>
        <a:xfrm>
          <a:off x="3797300" y="6349238"/>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4B66C0A0-ACA6-43D2-9FE0-E7994B589A8A}"/>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B8AF0ADA-DAE9-4434-BDF5-2A71A142955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127317</xdr:rowOff>
    </xdr:from>
    <xdr:to>
      <xdr:col>19</xdr:col>
      <xdr:colOff>177800</xdr:colOff>
      <xdr:row>37</xdr:row>
      <xdr:rowOff>5588</xdr:rowOff>
    </xdr:to>
    <xdr:cxnSp macro="">
      <xdr:nvCxnSpPr>
        <xdr:cNvPr id="64" name="直線コネクタ 63">
          <a:extLst>
            <a:ext uri="{FF2B5EF4-FFF2-40B4-BE49-F238E27FC236}">
              <a16:creationId xmlns:a16="http://schemas.microsoft.com/office/drawing/2014/main" id="{C5298683-0531-441F-9688-43C5AF0D7790}"/>
            </a:ext>
          </a:extLst>
        </xdr:cNvPr>
        <xdr:cNvCxnSpPr/>
      </xdr:nvCxnSpPr>
      <xdr:spPr>
        <a:xfrm>
          <a:off x="2908300" y="629951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482A191-0946-4633-A93D-AA550BD1C258}"/>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91D5B6D8-C036-475C-A349-EA5C608C1F36}"/>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36068</xdr:rowOff>
    </xdr:from>
    <xdr:to>
      <xdr:col>15</xdr:col>
      <xdr:colOff>50800</xdr:colOff>
      <xdr:row>36</xdr:row>
      <xdr:rowOff>127317</xdr:rowOff>
    </xdr:to>
    <xdr:cxnSp macro="">
      <xdr:nvCxnSpPr>
        <xdr:cNvPr id="67" name="直線コネクタ 66">
          <a:extLst>
            <a:ext uri="{FF2B5EF4-FFF2-40B4-BE49-F238E27FC236}">
              <a16:creationId xmlns:a16="http://schemas.microsoft.com/office/drawing/2014/main" id="{1B68BFD2-D70F-42C5-BE2E-DA19AC158CC3}"/>
            </a:ext>
          </a:extLst>
        </xdr:cNvPr>
        <xdr:cNvCxnSpPr/>
      </xdr:nvCxnSpPr>
      <xdr:spPr>
        <a:xfrm>
          <a:off x="2019300" y="6208268"/>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6D23A461-9F6B-40A6-A9AC-E24974742E86}"/>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F5C8FE0E-6B4F-4CA8-822F-5B255E390A3F}"/>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31686</xdr:rowOff>
    </xdr:from>
    <xdr:to>
      <xdr:col>10</xdr:col>
      <xdr:colOff>114300</xdr:colOff>
      <xdr:row>36</xdr:row>
      <xdr:rowOff>36068</xdr:rowOff>
    </xdr:to>
    <xdr:cxnSp macro="">
      <xdr:nvCxnSpPr>
        <xdr:cNvPr id="70" name="直線コネクタ 69">
          <a:extLst>
            <a:ext uri="{FF2B5EF4-FFF2-40B4-BE49-F238E27FC236}">
              <a16:creationId xmlns:a16="http://schemas.microsoft.com/office/drawing/2014/main" id="{AFC2CED8-19C6-43E5-9BC7-010059A020CF}"/>
            </a:ext>
          </a:extLst>
        </xdr:cNvPr>
        <xdr:cNvCxnSpPr/>
      </xdr:nvCxnSpPr>
      <xdr:spPr>
        <a:xfrm>
          <a:off x="1130300" y="62038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E5EFAE6E-C345-4997-AA31-0A50B1116313}"/>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AEB31537-BE5C-4C62-A7C8-EADBE127CE33}"/>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9098E3B3-8C08-42F4-8693-865148A4B083}"/>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1BAC02D0-95C6-40C1-A009-ECD92FAFD172}"/>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2AA33FC-8B5E-46E9-8FF6-093903CBE67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E1605E5-3751-409D-A133-7306D1CF623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D6B5426-5FB8-4A19-A5EF-0D71CE8D928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57C23DC-C101-4266-860C-89A9D3C937B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4C7C367-E0AD-48D2-B41C-14733236A8A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165672</xdr:rowOff>
    </xdr:from>
    <xdr:to>
      <xdr:col>24</xdr:col>
      <xdr:colOff>114300</xdr:colOff>
      <xdr:row>37</xdr:row>
      <xdr:rowOff>95822</xdr:rowOff>
    </xdr:to>
    <xdr:sp macro="" textlink="">
      <xdr:nvSpPr>
        <xdr:cNvPr id="80" name="楕円 79">
          <a:extLst>
            <a:ext uri="{FF2B5EF4-FFF2-40B4-BE49-F238E27FC236}">
              <a16:creationId xmlns:a16="http://schemas.microsoft.com/office/drawing/2014/main" id="{CF1943BA-130F-451C-8251-2A567E34AC60}"/>
            </a:ext>
          </a:extLst>
        </xdr:cNvPr>
        <xdr:cNvSpPr/>
      </xdr:nvSpPr>
      <xdr:spPr>
        <a:xfrm>
          <a:off x="45847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144099</xdr:rowOff>
    </xdr:from>
    <xdr:ext cx="469744" cy="259045"/>
    <xdr:sp macro="" textlink="">
      <xdr:nvSpPr>
        <xdr:cNvPr id="81" name="議会費該当値テキスト">
          <a:extLst>
            <a:ext uri="{FF2B5EF4-FFF2-40B4-BE49-F238E27FC236}">
              <a16:creationId xmlns:a16="http://schemas.microsoft.com/office/drawing/2014/main" id="{C08FB2EF-D90C-4F61-A903-566EAFEF5909}"/>
            </a:ext>
          </a:extLst>
        </xdr:cNvPr>
        <xdr:cNvSpPr txBox="1"/>
      </xdr:nvSpPr>
      <xdr:spPr>
        <a:xfrm>
          <a:off x="4686300" y="63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126238</xdr:rowOff>
    </xdr:from>
    <xdr:to>
      <xdr:col>20</xdr:col>
      <xdr:colOff>38100</xdr:colOff>
      <xdr:row>37</xdr:row>
      <xdr:rowOff>56388</xdr:rowOff>
    </xdr:to>
    <xdr:sp macro="" textlink="">
      <xdr:nvSpPr>
        <xdr:cNvPr id="82" name="楕円 81">
          <a:extLst>
            <a:ext uri="{FF2B5EF4-FFF2-40B4-BE49-F238E27FC236}">
              <a16:creationId xmlns:a16="http://schemas.microsoft.com/office/drawing/2014/main" id="{98352E40-4DF7-47A8-9EB1-5D7627EB8E7C}"/>
            </a:ext>
          </a:extLst>
        </xdr:cNvPr>
        <xdr:cNvSpPr/>
      </xdr:nvSpPr>
      <xdr:spPr>
        <a:xfrm>
          <a:off x="3746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47515</xdr:rowOff>
    </xdr:from>
    <xdr:ext cx="469744" cy="259045"/>
    <xdr:sp macro="" textlink="">
      <xdr:nvSpPr>
        <xdr:cNvPr id="83" name="テキスト ボックス 82">
          <a:extLst>
            <a:ext uri="{FF2B5EF4-FFF2-40B4-BE49-F238E27FC236}">
              <a16:creationId xmlns:a16="http://schemas.microsoft.com/office/drawing/2014/main" id="{DD075F5D-EAC7-4CAD-A929-1D5758575D0E}"/>
            </a:ext>
          </a:extLst>
        </xdr:cNvPr>
        <xdr:cNvSpPr txBox="1"/>
      </xdr:nvSpPr>
      <xdr:spPr>
        <a:xfrm>
          <a:off x="3562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76517</xdr:rowOff>
    </xdr:from>
    <xdr:to>
      <xdr:col>15</xdr:col>
      <xdr:colOff>101600</xdr:colOff>
      <xdr:row>37</xdr:row>
      <xdr:rowOff>6667</xdr:rowOff>
    </xdr:to>
    <xdr:sp macro="" textlink="">
      <xdr:nvSpPr>
        <xdr:cNvPr id="84" name="楕円 83">
          <a:extLst>
            <a:ext uri="{FF2B5EF4-FFF2-40B4-BE49-F238E27FC236}">
              <a16:creationId xmlns:a16="http://schemas.microsoft.com/office/drawing/2014/main" id="{9DF3D85D-F500-451C-ABAB-C29983055075}"/>
            </a:ext>
          </a:extLst>
        </xdr:cNvPr>
        <xdr:cNvSpPr/>
      </xdr:nvSpPr>
      <xdr:spPr>
        <a:xfrm>
          <a:off x="2857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169244</xdr:rowOff>
    </xdr:from>
    <xdr:ext cx="469744" cy="259045"/>
    <xdr:sp macro="" textlink="">
      <xdr:nvSpPr>
        <xdr:cNvPr id="85" name="テキスト ボックス 84">
          <a:extLst>
            <a:ext uri="{FF2B5EF4-FFF2-40B4-BE49-F238E27FC236}">
              <a16:creationId xmlns:a16="http://schemas.microsoft.com/office/drawing/2014/main" id="{F99B8F62-8C09-416C-910F-1E9E54DFEC8F}"/>
            </a:ext>
          </a:extLst>
        </xdr:cNvPr>
        <xdr:cNvSpPr txBox="1"/>
      </xdr:nvSpPr>
      <xdr:spPr>
        <a:xfrm>
          <a:off x="2673428"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156718</xdr:rowOff>
    </xdr:from>
    <xdr:to>
      <xdr:col>10</xdr:col>
      <xdr:colOff>165100</xdr:colOff>
      <xdr:row>36</xdr:row>
      <xdr:rowOff>86868</xdr:rowOff>
    </xdr:to>
    <xdr:sp macro="" textlink="">
      <xdr:nvSpPr>
        <xdr:cNvPr id="86" name="楕円 85">
          <a:extLst>
            <a:ext uri="{FF2B5EF4-FFF2-40B4-BE49-F238E27FC236}">
              <a16:creationId xmlns:a16="http://schemas.microsoft.com/office/drawing/2014/main" id="{68E02300-C816-4E55-9AE8-55BBD0B5532D}"/>
            </a:ext>
          </a:extLst>
        </xdr:cNvPr>
        <xdr:cNvSpPr/>
      </xdr:nvSpPr>
      <xdr:spPr>
        <a:xfrm>
          <a:off x="1968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77995</xdr:rowOff>
    </xdr:from>
    <xdr:ext cx="469744" cy="259045"/>
    <xdr:sp macro="" textlink="">
      <xdr:nvSpPr>
        <xdr:cNvPr id="87" name="テキスト ボックス 86">
          <a:extLst>
            <a:ext uri="{FF2B5EF4-FFF2-40B4-BE49-F238E27FC236}">
              <a16:creationId xmlns:a16="http://schemas.microsoft.com/office/drawing/2014/main" id="{DD410245-2911-4656-A949-E64C44471555}"/>
            </a:ext>
          </a:extLst>
        </xdr:cNvPr>
        <xdr:cNvSpPr txBox="1"/>
      </xdr:nvSpPr>
      <xdr:spPr>
        <a:xfrm>
          <a:off x="1784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152336</xdr:rowOff>
    </xdr:from>
    <xdr:to>
      <xdr:col>6</xdr:col>
      <xdr:colOff>38100</xdr:colOff>
      <xdr:row>36</xdr:row>
      <xdr:rowOff>82486</xdr:rowOff>
    </xdr:to>
    <xdr:sp macro="" textlink="">
      <xdr:nvSpPr>
        <xdr:cNvPr id="88" name="楕円 87">
          <a:extLst>
            <a:ext uri="{FF2B5EF4-FFF2-40B4-BE49-F238E27FC236}">
              <a16:creationId xmlns:a16="http://schemas.microsoft.com/office/drawing/2014/main" id="{A3B52C91-7201-4BC5-8D71-FF3ADD47C880}"/>
            </a:ext>
          </a:extLst>
        </xdr:cNvPr>
        <xdr:cNvSpPr/>
      </xdr:nvSpPr>
      <xdr:spPr>
        <a:xfrm>
          <a:off x="1079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73613</xdr:rowOff>
    </xdr:from>
    <xdr:ext cx="469744" cy="259045"/>
    <xdr:sp macro="" textlink="">
      <xdr:nvSpPr>
        <xdr:cNvPr id="89" name="テキスト ボックス 88">
          <a:extLst>
            <a:ext uri="{FF2B5EF4-FFF2-40B4-BE49-F238E27FC236}">
              <a16:creationId xmlns:a16="http://schemas.microsoft.com/office/drawing/2014/main" id="{3FDCB74F-5576-4E95-AA37-12189DD2A1F9}"/>
            </a:ext>
          </a:extLst>
        </xdr:cNvPr>
        <xdr:cNvSpPr txBox="1"/>
      </xdr:nvSpPr>
      <xdr:spPr>
        <a:xfrm>
          <a:off x="895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D221DB0-2DA3-44DE-A263-2BD7556652D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31013E70-341D-4E32-A0CD-5C554AB332B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128B16F2-D980-491B-B9B8-CDA6931604B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CB5C5B9-8D07-411B-8D2D-3A2EE0E5BE4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8046A10-784B-49AF-9E52-1DF8439AF3B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E4F5DE5-DD63-45DE-A968-2026D3AA21E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9BD3E880-D926-4864-9FA9-8E2BDF97C61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15DE7F86-9CD1-46C7-ABC5-734515C7C69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FE8EA53-F40B-4566-9B79-64F7680E92C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A5340A5-3965-4B6E-884C-0CD19F4D1AC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E0EE626C-E64D-4BED-BE47-6ED26CC7647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8BCB3FD7-1D65-42E6-A434-5A62AA2F0844}"/>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1B67CAC7-57E5-4DBF-8B00-CC169E005D5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6C76C282-FCDB-4B94-99C3-1DF6BC2BD2C7}"/>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6269C4C0-75E9-4B27-9E4A-7BDC9C764C59}"/>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9E7BAED0-4CFB-40FC-B600-4F8A5BF3C257}"/>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4535268D-9388-4EA4-8C45-B1C81503E98A}"/>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33AC19DB-6D1D-4280-9012-8039CE12FB18}"/>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9E87C9F5-2BF9-41C7-936C-292A0093DE6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8F9C0CDE-C46D-49CB-B496-7B5AB475D437}"/>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A74A6B9E-F1C7-4BAD-BA87-DD8869FF0623}"/>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AB91727-FFD4-4424-A918-DF503468A4A3}"/>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A5D3812E-191A-4050-B219-5B63DA25B7E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74381018-B80B-4EB1-90C9-65418FB87E1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62F19BD8-2094-4602-B5AC-2D7CCED6DCD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6672E8F7-71C0-4917-B2BD-D56A816C22A7}"/>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F1D89201-4D79-4D09-A6EF-01110B8FF6D9}"/>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6E32106E-E4F9-4DD1-ACA9-87CE927E8B27}"/>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38C6788E-F6A0-4422-B5C0-8BC5CF0A9608}"/>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ED2811F4-8D8C-46AA-9D59-B8F33600FBC8}"/>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108728</xdr:rowOff>
    </xdr:from>
    <xdr:to>
      <xdr:col>24</xdr:col>
      <xdr:colOff>63500</xdr:colOff>
      <xdr:row>58</xdr:row>
      <xdr:rowOff>99153</xdr:rowOff>
    </xdr:to>
    <xdr:cxnSp macro="">
      <xdr:nvCxnSpPr>
        <xdr:cNvPr id="120" name="直線コネクタ 119">
          <a:extLst>
            <a:ext uri="{FF2B5EF4-FFF2-40B4-BE49-F238E27FC236}">
              <a16:creationId xmlns:a16="http://schemas.microsoft.com/office/drawing/2014/main" id="{D714EF4A-2413-4CE4-AE45-51C4E24E7FE9}"/>
            </a:ext>
          </a:extLst>
        </xdr:cNvPr>
        <xdr:cNvCxnSpPr/>
      </xdr:nvCxnSpPr>
      <xdr:spPr>
        <a:xfrm flipV="1">
          <a:off x="3797300" y="9881378"/>
          <a:ext cx="838200" cy="1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3C18914A-6C12-41D3-8FFD-2C0847AD659D}"/>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13D5228F-AC24-44C6-92EF-55D4E24A76F2}"/>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99153</xdr:rowOff>
    </xdr:from>
    <xdr:to>
      <xdr:col>19</xdr:col>
      <xdr:colOff>177800</xdr:colOff>
      <xdr:row>58</xdr:row>
      <xdr:rowOff>108401</xdr:rowOff>
    </xdr:to>
    <xdr:cxnSp macro="">
      <xdr:nvCxnSpPr>
        <xdr:cNvPr id="123" name="直線コネクタ 122">
          <a:extLst>
            <a:ext uri="{FF2B5EF4-FFF2-40B4-BE49-F238E27FC236}">
              <a16:creationId xmlns:a16="http://schemas.microsoft.com/office/drawing/2014/main" id="{DADC25DA-7B7F-44AA-B5A6-C3DA4EAFB708}"/>
            </a:ext>
          </a:extLst>
        </xdr:cNvPr>
        <xdr:cNvCxnSpPr/>
      </xdr:nvCxnSpPr>
      <xdr:spPr>
        <a:xfrm flipV="1">
          <a:off x="2908300" y="10043253"/>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130A6728-B918-4989-AEF5-FD033627E6F2}"/>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D60B8F5A-E9F0-4520-B150-6C2E7B2449BF}"/>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108401</xdr:rowOff>
    </xdr:from>
    <xdr:to>
      <xdr:col>15</xdr:col>
      <xdr:colOff>50800</xdr:colOff>
      <xdr:row>58</xdr:row>
      <xdr:rowOff>130726</xdr:rowOff>
    </xdr:to>
    <xdr:cxnSp macro="">
      <xdr:nvCxnSpPr>
        <xdr:cNvPr id="126" name="直線コネクタ 125">
          <a:extLst>
            <a:ext uri="{FF2B5EF4-FFF2-40B4-BE49-F238E27FC236}">
              <a16:creationId xmlns:a16="http://schemas.microsoft.com/office/drawing/2014/main" id="{03BD1FD4-9B9E-47F1-B64F-76EF7912E96F}"/>
            </a:ext>
          </a:extLst>
        </xdr:cNvPr>
        <xdr:cNvCxnSpPr/>
      </xdr:nvCxnSpPr>
      <xdr:spPr>
        <a:xfrm flipV="1">
          <a:off x="2019300" y="10052501"/>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9C916449-7BE7-436D-86EF-CE9EF80AC6AB}"/>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EC937935-DB32-49C0-A02B-B30EAACC547F}"/>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119662</xdr:rowOff>
    </xdr:from>
    <xdr:to>
      <xdr:col>10</xdr:col>
      <xdr:colOff>114300</xdr:colOff>
      <xdr:row>58</xdr:row>
      <xdr:rowOff>130726</xdr:rowOff>
    </xdr:to>
    <xdr:cxnSp macro="">
      <xdr:nvCxnSpPr>
        <xdr:cNvPr id="129" name="直線コネクタ 128">
          <a:extLst>
            <a:ext uri="{FF2B5EF4-FFF2-40B4-BE49-F238E27FC236}">
              <a16:creationId xmlns:a16="http://schemas.microsoft.com/office/drawing/2014/main" id="{A14DDC3E-006B-42A1-9EFF-29D36A80A889}"/>
            </a:ext>
          </a:extLst>
        </xdr:cNvPr>
        <xdr:cNvCxnSpPr/>
      </xdr:nvCxnSpPr>
      <xdr:spPr>
        <a:xfrm>
          <a:off x="1130300" y="10063762"/>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B250C5D4-CBFD-4230-B984-B8D10F6F27FA}"/>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219D629E-DA23-4DA2-9B54-B8CFCCFFCFB7}"/>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BD128892-B407-4752-9A80-C4F3593A7487}"/>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6C714E95-8E16-42E8-939C-70E414DB4A12}"/>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F9608E3-40A3-4323-A138-95219B50EB2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24D5D6E-4A13-4A77-B21E-4D3FC9BC809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11E726B-EB0D-4AA1-BA17-3BB00F09081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2698EEBE-BFF4-4F2A-9C6F-96E0BD6D654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6362FDBB-2C7A-4EA2-B6CF-1B8AF2EC75A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57928</xdr:rowOff>
    </xdr:from>
    <xdr:to>
      <xdr:col>24</xdr:col>
      <xdr:colOff>114300</xdr:colOff>
      <xdr:row>57</xdr:row>
      <xdr:rowOff>159528</xdr:rowOff>
    </xdr:to>
    <xdr:sp macro="" textlink="">
      <xdr:nvSpPr>
        <xdr:cNvPr id="139" name="楕円 138">
          <a:extLst>
            <a:ext uri="{FF2B5EF4-FFF2-40B4-BE49-F238E27FC236}">
              <a16:creationId xmlns:a16="http://schemas.microsoft.com/office/drawing/2014/main" id="{34C6FB62-CDAD-4536-8A92-A86E5EA6D864}"/>
            </a:ext>
          </a:extLst>
        </xdr:cNvPr>
        <xdr:cNvSpPr/>
      </xdr:nvSpPr>
      <xdr:spPr>
        <a:xfrm>
          <a:off x="4584700" y="98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B4EEDF79-3B89-4494-8026-A8BCA3B4FFDB}"/>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48353</xdr:rowOff>
    </xdr:from>
    <xdr:to>
      <xdr:col>20</xdr:col>
      <xdr:colOff>38100</xdr:colOff>
      <xdr:row>58</xdr:row>
      <xdr:rowOff>149953</xdr:rowOff>
    </xdr:to>
    <xdr:sp macro="" textlink="">
      <xdr:nvSpPr>
        <xdr:cNvPr id="141" name="楕円 140">
          <a:extLst>
            <a:ext uri="{FF2B5EF4-FFF2-40B4-BE49-F238E27FC236}">
              <a16:creationId xmlns:a16="http://schemas.microsoft.com/office/drawing/2014/main" id="{05376147-3B85-456E-B1F5-B683A0F4B049}"/>
            </a:ext>
          </a:extLst>
        </xdr:cNvPr>
        <xdr:cNvSpPr/>
      </xdr:nvSpPr>
      <xdr:spPr>
        <a:xfrm>
          <a:off x="3746500" y="99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166480</xdr:rowOff>
    </xdr:from>
    <xdr:ext cx="599010" cy="259045"/>
    <xdr:sp macro="" textlink="">
      <xdr:nvSpPr>
        <xdr:cNvPr id="142" name="テキスト ボックス 141">
          <a:extLst>
            <a:ext uri="{FF2B5EF4-FFF2-40B4-BE49-F238E27FC236}">
              <a16:creationId xmlns:a16="http://schemas.microsoft.com/office/drawing/2014/main" id="{BAE99D45-3255-4A7B-B263-AE969A15D8B1}"/>
            </a:ext>
          </a:extLst>
        </xdr:cNvPr>
        <xdr:cNvSpPr txBox="1"/>
      </xdr:nvSpPr>
      <xdr:spPr>
        <a:xfrm>
          <a:off x="3497795" y="976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57601</xdr:rowOff>
    </xdr:from>
    <xdr:to>
      <xdr:col>15</xdr:col>
      <xdr:colOff>101600</xdr:colOff>
      <xdr:row>58</xdr:row>
      <xdr:rowOff>159201</xdr:rowOff>
    </xdr:to>
    <xdr:sp macro="" textlink="">
      <xdr:nvSpPr>
        <xdr:cNvPr id="143" name="楕円 142">
          <a:extLst>
            <a:ext uri="{FF2B5EF4-FFF2-40B4-BE49-F238E27FC236}">
              <a16:creationId xmlns:a16="http://schemas.microsoft.com/office/drawing/2014/main" id="{4601268E-170F-49AF-A9A8-297CA056B88F}"/>
            </a:ext>
          </a:extLst>
        </xdr:cNvPr>
        <xdr:cNvSpPr/>
      </xdr:nvSpPr>
      <xdr:spPr>
        <a:xfrm>
          <a:off x="2857500" y="10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4278</xdr:rowOff>
    </xdr:from>
    <xdr:ext cx="534377" cy="259045"/>
    <xdr:sp macro="" textlink="">
      <xdr:nvSpPr>
        <xdr:cNvPr id="144" name="テキスト ボックス 143">
          <a:extLst>
            <a:ext uri="{FF2B5EF4-FFF2-40B4-BE49-F238E27FC236}">
              <a16:creationId xmlns:a16="http://schemas.microsoft.com/office/drawing/2014/main" id="{85D88815-C0CF-449F-997A-8FA29CECAAA1}"/>
            </a:ext>
          </a:extLst>
        </xdr:cNvPr>
        <xdr:cNvSpPr txBox="1"/>
      </xdr:nvSpPr>
      <xdr:spPr>
        <a:xfrm>
          <a:off x="2641111" y="97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79926</xdr:rowOff>
    </xdr:from>
    <xdr:to>
      <xdr:col>10</xdr:col>
      <xdr:colOff>165100</xdr:colOff>
      <xdr:row>59</xdr:row>
      <xdr:rowOff>10076</xdr:rowOff>
    </xdr:to>
    <xdr:sp macro="" textlink="">
      <xdr:nvSpPr>
        <xdr:cNvPr id="145" name="楕円 144">
          <a:extLst>
            <a:ext uri="{FF2B5EF4-FFF2-40B4-BE49-F238E27FC236}">
              <a16:creationId xmlns:a16="http://schemas.microsoft.com/office/drawing/2014/main" id="{EC87F3CE-5F1D-401E-86D8-1DB7ADA4A61C}"/>
            </a:ext>
          </a:extLst>
        </xdr:cNvPr>
        <xdr:cNvSpPr/>
      </xdr:nvSpPr>
      <xdr:spPr>
        <a:xfrm>
          <a:off x="1968500" y="100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1203</xdr:rowOff>
    </xdr:from>
    <xdr:ext cx="534377" cy="259045"/>
    <xdr:sp macro="" textlink="">
      <xdr:nvSpPr>
        <xdr:cNvPr id="146" name="テキスト ボックス 145">
          <a:extLst>
            <a:ext uri="{FF2B5EF4-FFF2-40B4-BE49-F238E27FC236}">
              <a16:creationId xmlns:a16="http://schemas.microsoft.com/office/drawing/2014/main" id="{3DF7B5B9-7A7C-4F8A-94D9-E74B0A02B941}"/>
            </a:ext>
          </a:extLst>
        </xdr:cNvPr>
        <xdr:cNvSpPr txBox="1"/>
      </xdr:nvSpPr>
      <xdr:spPr>
        <a:xfrm>
          <a:off x="1752111" y="101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68862</xdr:rowOff>
    </xdr:from>
    <xdr:to>
      <xdr:col>6</xdr:col>
      <xdr:colOff>38100</xdr:colOff>
      <xdr:row>58</xdr:row>
      <xdr:rowOff>170462</xdr:rowOff>
    </xdr:to>
    <xdr:sp macro="" textlink="">
      <xdr:nvSpPr>
        <xdr:cNvPr id="147" name="楕円 146">
          <a:extLst>
            <a:ext uri="{FF2B5EF4-FFF2-40B4-BE49-F238E27FC236}">
              <a16:creationId xmlns:a16="http://schemas.microsoft.com/office/drawing/2014/main" id="{DE4BD423-1C99-4CC5-98A2-B8DF01A9D7E9}"/>
            </a:ext>
          </a:extLst>
        </xdr:cNvPr>
        <xdr:cNvSpPr/>
      </xdr:nvSpPr>
      <xdr:spPr>
        <a:xfrm>
          <a:off x="1079500" y="100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15539</xdr:rowOff>
    </xdr:from>
    <xdr:ext cx="534377" cy="259045"/>
    <xdr:sp macro="" textlink="">
      <xdr:nvSpPr>
        <xdr:cNvPr id="148" name="テキスト ボックス 147">
          <a:extLst>
            <a:ext uri="{FF2B5EF4-FFF2-40B4-BE49-F238E27FC236}">
              <a16:creationId xmlns:a16="http://schemas.microsoft.com/office/drawing/2014/main" id="{94F3DED0-8BE7-46AF-8C76-472B3BE32503}"/>
            </a:ext>
          </a:extLst>
        </xdr:cNvPr>
        <xdr:cNvSpPr txBox="1"/>
      </xdr:nvSpPr>
      <xdr:spPr>
        <a:xfrm>
          <a:off x="863111" y="978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7F75063E-4F03-48BC-840A-D43B0EFD622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60B2D74B-4307-4152-BF70-7716A0C2F9C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E5BEE816-507D-4A15-B3D5-32B1DEB1479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AE87C619-CCEE-4960-8CFF-01F4731FA3F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B41E9843-CA61-4342-BECC-5D69A3750E2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EBCF856B-1CF5-426F-9D77-64BBA2AFEB1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AD3E6EDB-B950-4EA8-B1B9-DB911F19E9F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E66F8C50-72DE-4300-9972-FBFD0456829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CBCC3E5-764C-4D30-B43C-E6324B01251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742B7F19-A5BA-4E5B-B0E6-780744DAB2B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E0842DFC-6AEE-47D6-9D18-6E947E387B03}"/>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6F6D0E82-BE0D-447C-820C-05A100504C89}"/>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9DF837E-96F9-46C2-A0ED-9049377BD87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E11E171E-7BA3-4D31-B7D1-9F95EEE58609}"/>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39A23F19-12AC-435B-9D3C-1398A6E9D1C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8E83B485-FF7E-40D8-9016-8EF4C715C531}"/>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835C7A94-F6F7-4C57-B5FB-C119A573BC14}"/>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DC6DD5DC-977D-496E-90D8-59D1403EA043}"/>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27577F44-BB66-4D7A-A251-796181A04D2B}"/>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EAFE97B-9575-46B6-A5CD-08AA99C0204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BCCDA4E1-79DB-457A-9092-CBABACA9D6DD}"/>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C891D94C-1FE2-4CD2-A5C1-5725B3FAA83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2D20621D-9747-4E21-9FDD-DEE7C5D25612}"/>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B549EBA7-CA66-4B00-BA80-6F30E4CCD2C7}"/>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6A0933C4-E689-4BE3-BEEA-56F62684646E}"/>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4086E5E0-E429-4573-BC6A-105DED3157DE}"/>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4635DB37-962D-4F25-8E37-BA06E75B4529}"/>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156082</xdr:rowOff>
    </xdr:from>
    <xdr:to>
      <xdr:col>24</xdr:col>
      <xdr:colOff>63500</xdr:colOff>
      <xdr:row>76</xdr:row>
      <xdr:rowOff>55643</xdr:rowOff>
    </xdr:to>
    <xdr:cxnSp macro="">
      <xdr:nvCxnSpPr>
        <xdr:cNvPr id="176" name="直線コネクタ 175">
          <a:extLst>
            <a:ext uri="{FF2B5EF4-FFF2-40B4-BE49-F238E27FC236}">
              <a16:creationId xmlns:a16="http://schemas.microsoft.com/office/drawing/2014/main" id="{6F2AD367-27F5-4574-874D-BF22888A3C60}"/>
            </a:ext>
          </a:extLst>
        </xdr:cNvPr>
        <xdr:cNvCxnSpPr/>
      </xdr:nvCxnSpPr>
      <xdr:spPr>
        <a:xfrm>
          <a:off x="3797300" y="13014832"/>
          <a:ext cx="8382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1187AA35-F64E-40DF-9830-12BAABB58F42}"/>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768B37D-5468-4BE6-8FE0-C9CCACE1821D}"/>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156082</xdr:rowOff>
    </xdr:from>
    <xdr:to>
      <xdr:col>19</xdr:col>
      <xdr:colOff>177800</xdr:colOff>
      <xdr:row>76</xdr:row>
      <xdr:rowOff>74000</xdr:rowOff>
    </xdr:to>
    <xdr:cxnSp macro="">
      <xdr:nvCxnSpPr>
        <xdr:cNvPr id="179" name="直線コネクタ 178">
          <a:extLst>
            <a:ext uri="{FF2B5EF4-FFF2-40B4-BE49-F238E27FC236}">
              <a16:creationId xmlns:a16="http://schemas.microsoft.com/office/drawing/2014/main" id="{02870A9E-34E0-4EAB-83DF-4A41F9219F9C}"/>
            </a:ext>
          </a:extLst>
        </xdr:cNvPr>
        <xdr:cNvCxnSpPr/>
      </xdr:nvCxnSpPr>
      <xdr:spPr>
        <a:xfrm flipV="1">
          <a:off x="2908300" y="13014832"/>
          <a:ext cx="889000" cy="8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30A3FEC8-778E-41AA-B85A-6A154545A86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80A78BE-8542-4AA9-9D73-B9210B8D6269}"/>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68985</xdr:rowOff>
    </xdr:from>
    <xdr:to>
      <xdr:col>15</xdr:col>
      <xdr:colOff>50800</xdr:colOff>
      <xdr:row>76</xdr:row>
      <xdr:rowOff>74000</xdr:rowOff>
    </xdr:to>
    <xdr:cxnSp macro="">
      <xdr:nvCxnSpPr>
        <xdr:cNvPr id="182" name="直線コネクタ 181">
          <a:extLst>
            <a:ext uri="{FF2B5EF4-FFF2-40B4-BE49-F238E27FC236}">
              <a16:creationId xmlns:a16="http://schemas.microsoft.com/office/drawing/2014/main" id="{4194C609-E7A5-4EFE-9336-9090E673029C}"/>
            </a:ext>
          </a:extLst>
        </xdr:cNvPr>
        <xdr:cNvCxnSpPr/>
      </xdr:nvCxnSpPr>
      <xdr:spPr>
        <a:xfrm>
          <a:off x="2019300" y="13099185"/>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D46A0F6D-69A3-4E67-BC97-254C871107A9}"/>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7834AD8D-9BB1-4EFF-8CA5-FCCE91A4ED14}"/>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68985</xdr:rowOff>
    </xdr:from>
    <xdr:to>
      <xdr:col>10</xdr:col>
      <xdr:colOff>114300</xdr:colOff>
      <xdr:row>76</xdr:row>
      <xdr:rowOff>122532</xdr:rowOff>
    </xdr:to>
    <xdr:cxnSp macro="">
      <xdr:nvCxnSpPr>
        <xdr:cNvPr id="185" name="直線コネクタ 184">
          <a:extLst>
            <a:ext uri="{FF2B5EF4-FFF2-40B4-BE49-F238E27FC236}">
              <a16:creationId xmlns:a16="http://schemas.microsoft.com/office/drawing/2014/main" id="{DB3EA9C5-26AF-407D-95C2-CE2420CF5FA5}"/>
            </a:ext>
          </a:extLst>
        </xdr:cNvPr>
        <xdr:cNvCxnSpPr/>
      </xdr:nvCxnSpPr>
      <xdr:spPr>
        <a:xfrm flipV="1">
          <a:off x="1130300" y="13099185"/>
          <a:ext cx="889000" cy="5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8D69D992-5461-415A-8D1C-EC07D0BF7536}"/>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9E316BEA-BD0A-4493-A37E-88CCE2B2B066}"/>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34B4E4D1-33AE-42CA-9847-7E36F8021F88}"/>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89AEC6E-B9CE-44A6-8C3B-BE74B15D89FD}"/>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36E52B24-C574-4AA9-9229-81DD27D5017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8842665-B3F2-4FCD-AEEE-A994C3DBDFB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CA2FCCB-B8C4-4F5B-B2C4-82EE3DDD231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DE2A458-4CCB-4EF7-B263-9BEC3FE51A1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F2D4259-1C03-4BBF-BDAA-8FA0DF00B4C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4843</xdr:rowOff>
    </xdr:from>
    <xdr:to>
      <xdr:col>24</xdr:col>
      <xdr:colOff>114300</xdr:colOff>
      <xdr:row>76</xdr:row>
      <xdr:rowOff>106443</xdr:rowOff>
    </xdr:to>
    <xdr:sp macro="" textlink="">
      <xdr:nvSpPr>
        <xdr:cNvPr id="195" name="楕円 194">
          <a:extLst>
            <a:ext uri="{FF2B5EF4-FFF2-40B4-BE49-F238E27FC236}">
              <a16:creationId xmlns:a16="http://schemas.microsoft.com/office/drawing/2014/main" id="{32875900-67B5-4240-B45B-3C3289C0F3CA}"/>
            </a:ext>
          </a:extLst>
        </xdr:cNvPr>
        <xdr:cNvSpPr/>
      </xdr:nvSpPr>
      <xdr:spPr>
        <a:xfrm>
          <a:off x="4584700" y="130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27721</xdr:rowOff>
    </xdr:from>
    <xdr:ext cx="599010" cy="259045"/>
    <xdr:sp macro="" textlink="">
      <xdr:nvSpPr>
        <xdr:cNvPr id="196" name="民生費該当値テキスト">
          <a:extLst>
            <a:ext uri="{FF2B5EF4-FFF2-40B4-BE49-F238E27FC236}">
              <a16:creationId xmlns:a16="http://schemas.microsoft.com/office/drawing/2014/main" id="{BB53D5D3-864D-47AA-844D-7D504367BD35}"/>
            </a:ext>
          </a:extLst>
        </xdr:cNvPr>
        <xdr:cNvSpPr txBox="1"/>
      </xdr:nvSpPr>
      <xdr:spPr>
        <a:xfrm>
          <a:off x="4686300" y="1288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105281</xdr:rowOff>
    </xdr:from>
    <xdr:to>
      <xdr:col>20</xdr:col>
      <xdr:colOff>38100</xdr:colOff>
      <xdr:row>76</xdr:row>
      <xdr:rowOff>35430</xdr:rowOff>
    </xdr:to>
    <xdr:sp macro="" textlink="">
      <xdr:nvSpPr>
        <xdr:cNvPr id="197" name="楕円 196">
          <a:extLst>
            <a:ext uri="{FF2B5EF4-FFF2-40B4-BE49-F238E27FC236}">
              <a16:creationId xmlns:a16="http://schemas.microsoft.com/office/drawing/2014/main" id="{5AC49766-AB29-40F3-BB67-795B4B71EA2D}"/>
            </a:ext>
          </a:extLst>
        </xdr:cNvPr>
        <xdr:cNvSpPr/>
      </xdr:nvSpPr>
      <xdr:spPr>
        <a:xfrm>
          <a:off x="3746500" y="12964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51958</xdr:rowOff>
    </xdr:from>
    <xdr:ext cx="599010" cy="259045"/>
    <xdr:sp macro="" textlink="">
      <xdr:nvSpPr>
        <xdr:cNvPr id="198" name="テキスト ボックス 197">
          <a:extLst>
            <a:ext uri="{FF2B5EF4-FFF2-40B4-BE49-F238E27FC236}">
              <a16:creationId xmlns:a16="http://schemas.microsoft.com/office/drawing/2014/main" id="{BAB27150-F822-46EB-9274-777222F07AF5}"/>
            </a:ext>
          </a:extLst>
        </xdr:cNvPr>
        <xdr:cNvSpPr txBox="1"/>
      </xdr:nvSpPr>
      <xdr:spPr>
        <a:xfrm>
          <a:off x="3497795" y="1273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23200</xdr:rowOff>
    </xdr:from>
    <xdr:to>
      <xdr:col>15</xdr:col>
      <xdr:colOff>101600</xdr:colOff>
      <xdr:row>76</xdr:row>
      <xdr:rowOff>124800</xdr:rowOff>
    </xdr:to>
    <xdr:sp macro="" textlink="">
      <xdr:nvSpPr>
        <xdr:cNvPr id="199" name="楕円 198">
          <a:extLst>
            <a:ext uri="{FF2B5EF4-FFF2-40B4-BE49-F238E27FC236}">
              <a16:creationId xmlns:a16="http://schemas.microsoft.com/office/drawing/2014/main" id="{B9DF619A-0D31-4660-9976-0A95286EB0D2}"/>
            </a:ext>
          </a:extLst>
        </xdr:cNvPr>
        <xdr:cNvSpPr/>
      </xdr:nvSpPr>
      <xdr:spPr>
        <a:xfrm>
          <a:off x="2857500" y="130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141327</xdr:rowOff>
    </xdr:from>
    <xdr:ext cx="599010" cy="259045"/>
    <xdr:sp macro="" textlink="">
      <xdr:nvSpPr>
        <xdr:cNvPr id="200" name="テキスト ボックス 199">
          <a:extLst>
            <a:ext uri="{FF2B5EF4-FFF2-40B4-BE49-F238E27FC236}">
              <a16:creationId xmlns:a16="http://schemas.microsoft.com/office/drawing/2014/main" id="{D3884918-3490-49DC-8ADF-F11BD39C1DB3}"/>
            </a:ext>
          </a:extLst>
        </xdr:cNvPr>
        <xdr:cNvSpPr txBox="1"/>
      </xdr:nvSpPr>
      <xdr:spPr>
        <a:xfrm>
          <a:off x="2608795" y="1282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18185</xdr:rowOff>
    </xdr:from>
    <xdr:to>
      <xdr:col>10</xdr:col>
      <xdr:colOff>165100</xdr:colOff>
      <xdr:row>76</xdr:row>
      <xdr:rowOff>119785</xdr:rowOff>
    </xdr:to>
    <xdr:sp macro="" textlink="">
      <xdr:nvSpPr>
        <xdr:cNvPr id="201" name="楕円 200">
          <a:extLst>
            <a:ext uri="{FF2B5EF4-FFF2-40B4-BE49-F238E27FC236}">
              <a16:creationId xmlns:a16="http://schemas.microsoft.com/office/drawing/2014/main" id="{9D5FA57B-85BD-43DB-8469-AB1EC94C0948}"/>
            </a:ext>
          </a:extLst>
        </xdr:cNvPr>
        <xdr:cNvSpPr/>
      </xdr:nvSpPr>
      <xdr:spPr>
        <a:xfrm>
          <a:off x="1968500" y="130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136312</xdr:rowOff>
    </xdr:from>
    <xdr:ext cx="599010" cy="259045"/>
    <xdr:sp macro="" textlink="">
      <xdr:nvSpPr>
        <xdr:cNvPr id="202" name="テキスト ボックス 201">
          <a:extLst>
            <a:ext uri="{FF2B5EF4-FFF2-40B4-BE49-F238E27FC236}">
              <a16:creationId xmlns:a16="http://schemas.microsoft.com/office/drawing/2014/main" id="{431C3FF0-3601-4107-AC16-64ABF10463DB}"/>
            </a:ext>
          </a:extLst>
        </xdr:cNvPr>
        <xdr:cNvSpPr txBox="1"/>
      </xdr:nvSpPr>
      <xdr:spPr>
        <a:xfrm>
          <a:off x="1719795" y="128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71732</xdr:rowOff>
    </xdr:from>
    <xdr:to>
      <xdr:col>6</xdr:col>
      <xdr:colOff>38100</xdr:colOff>
      <xdr:row>77</xdr:row>
      <xdr:rowOff>1882</xdr:rowOff>
    </xdr:to>
    <xdr:sp macro="" textlink="">
      <xdr:nvSpPr>
        <xdr:cNvPr id="203" name="楕円 202">
          <a:extLst>
            <a:ext uri="{FF2B5EF4-FFF2-40B4-BE49-F238E27FC236}">
              <a16:creationId xmlns:a16="http://schemas.microsoft.com/office/drawing/2014/main" id="{A1A5C049-2F60-4B4D-A2EE-92A81278CA52}"/>
            </a:ext>
          </a:extLst>
        </xdr:cNvPr>
        <xdr:cNvSpPr/>
      </xdr:nvSpPr>
      <xdr:spPr>
        <a:xfrm>
          <a:off x="1079500" y="131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18409</xdr:rowOff>
    </xdr:from>
    <xdr:ext cx="599010" cy="259045"/>
    <xdr:sp macro="" textlink="">
      <xdr:nvSpPr>
        <xdr:cNvPr id="204" name="テキスト ボックス 203">
          <a:extLst>
            <a:ext uri="{FF2B5EF4-FFF2-40B4-BE49-F238E27FC236}">
              <a16:creationId xmlns:a16="http://schemas.microsoft.com/office/drawing/2014/main" id="{22E04993-EA3C-4CB3-B2ED-0AE122D89F14}"/>
            </a:ext>
          </a:extLst>
        </xdr:cNvPr>
        <xdr:cNvSpPr txBox="1"/>
      </xdr:nvSpPr>
      <xdr:spPr>
        <a:xfrm>
          <a:off x="830795" y="128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B73569E-D501-46BE-8D97-1E1C0615C02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8A7A04DD-21D5-46C1-8495-3C258E39216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BE12844B-EE9E-40F6-93F1-A4187634A39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B91B3133-666F-4891-AA6B-FF7DF009F82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4ABD83D6-4B94-44C1-B44E-DC2F771106D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E0EDEDAA-50E3-4EBC-BAEF-2C103BEA51A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70F352BB-56B8-44E1-A050-D754D09961F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1ED02858-8507-4349-AF7E-94C57CF8726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EC988F6E-A2BF-4727-A141-10614E0E6FB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B4674E66-69C8-4D56-B66B-115FB82F66C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85F321D1-38D1-43E7-A322-56CC9E7D3DD2}"/>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CB96A07F-54EE-4CD9-A53B-ADBDFF456D2A}"/>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924D6A4C-2BF2-4C41-8D47-B1BDA52D244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799ADDB0-C86D-4A3E-AB6C-AB9FF7163E4A}"/>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9352841-6DC5-4E14-AE4B-0469D529934E}"/>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7EF34BC5-2C2C-465C-B7BA-A2630857686A}"/>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F0473A84-9C69-4294-8064-0214A22B4EA1}"/>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91E9B1E4-83C3-464B-95F4-6A73F098B5FB}"/>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DB9D4FC8-4201-4C51-9CC9-11B42597F607}"/>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8E6877B9-B708-4D2E-AAC1-0D07CA684A15}"/>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A546E928-6344-411E-9905-DF3748FB3BCF}"/>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DCC983B5-7175-4408-A22D-391D26CD396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D8400D5A-34B5-4F93-B645-4BB3FC5505A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9306572F-30AA-41D5-8874-1AB7C8EEC08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B3D9A031-EC5D-49A0-974D-91B1FD47870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D15D557-4111-4B81-8375-01D85C8C3F04}"/>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2C28A7A1-BBBA-42C9-AB46-66EE7D7B65E5}"/>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726C90E4-17F9-4182-B206-DFF5DB236B2F}"/>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96D21BF4-C7B7-484B-BE00-61C2316805D2}"/>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632ED1FE-948D-4878-847B-2F38999DE85F}"/>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6088</xdr:rowOff>
    </xdr:from>
    <xdr:to>
      <xdr:col>24</xdr:col>
      <xdr:colOff>63500</xdr:colOff>
      <xdr:row>96</xdr:row>
      <xdr:rowOff>42991</xdr:rowOff>
    </xdr:to>
    <xdr:cxnSp macro="">
      <xdr:nvCxnSpPr>
        <xdr:cNvPr id="235" name="直線コネクタ 234">
          <a:extLst>
            <a:ext uri="{FF2B5EF4-FFF2-40B4-BE49-F238E27FC236}">
              <a16:creationId xmlns:a16="http://schemas.microsoft.com/office/drawing/2014/main" id="{23A0FB1B-AB65-470B-B9F1-CD88F9392593}"/>
            </a:ext>
          </a:extLst>
        </xdr:cNvPr>
        <xdr:cNvCxnSpPr/>
      </xdr:nvCxnSpPr>
      <xdr:spPr>
        <a:xfrm flipV="1">
          <a:off x="3797300" y="16465288"/>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9AA0AE98-409B-4770-8039-91F97DE0F3A5}"/>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C69CC020-CDA1-4C07-A62C-311014078CCD}"/>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42991</xdr:rowOff>
    </xdr:from>
    <xdr:to>
      <xdr:col>19</xdr:col>
      <xdr:colOff>177800</xdr:colOff>
      <xdr:row>96</xdr:row>
      <xdr:rowOff>61649</xdr:rowOff>
    </xdr:to>
    <xdr:cxnSp macro="">
      <xdr:nvCxnSpPr>
        <xdr:cNvPr id="238" name="直線コネクタ 237">
          <a:extLst>
            <a:ext uri="{FF2B5EF4-FFF2-40B4-BE49-F238E27FC236}">
              <a16:creationId xmlns:a16="http://schemas.microsoft.com/office/drawing/2014/main" id="{5BF3FB5E-3E63-4A19-876C-496D5505F678}"/>
            </a:ext>
          </a:extLst>
        </xdr:cNvPr>
        <xdr:cNvCxnSpPr/>
      </xdr:nvCxnSpPr>
      <xdr:spPr>
        <a:xfrm flipV="1">
          <a:off x="2908300" y="16502191"/>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984BD23C-22BF-48EB-BFC6-B7762AD4740B}"/>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F7CE1AD8-0551-4139-B1AB-5C9D6D8A93E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61649</xdr:rowOff>
    </xdr:from>
    <xdr:to>
      <xdr:col>15</xdr:col>
      <xdr:colOff>50800</xdr:colOff>
      <xdr:row>96</xdr:row>
      <xdr:rowOff>73972</xdr:rowOff>
    </xdr:to>
    <xdr:cxnSp macro="">
      <xdr:nvCxnSpPr>
        <xdr:cNvPr id="241" name="直線コネクタ 240">
          <a:extLst>
            <a:ext uri="{FF2B5EF4-FFF2-40B4-BE49-F238E27FC236}">
              <a16:creationId xmlns:a16="http://schemas.microsoft.com/office/drawing/2014/main" id="{E6D0B3F7-7065-44C3-970E-76C0633DF1D3}"/>
            </a:ext>
          </a:extLst>
        </xdr:cNvPr>
        <xdr:cNvCxnSpPr/>
      </xdr:nvCxnSpPr>
      <xdr:spPr>
        <a:xfrm flipV="1">
          <a:off x="2019300" y="16520849"/>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6CF4C34B-895D-4AB0-B11E-055F08748F03}"/>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3F309C52-C435-43C4-B3BD-5F7688BB3BD2}"/>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38996</xdr:rowOff>
    </xdr:from>
    <xdr:to>
      <xdr:col>10</xdr:col>
      <xdr:colOff>114300</xdr:colOff>
      <xdr:row>96</xdr:row>
      <xdr:rowOff>73972</xdr:rowOff>
    </xdr:to>
    <xdr:cxnSp macro="">
      <xdr:nvCxnSpPr>
        <xdr:cNvPr id="244" name="直線コネクタ 243">
          <a:extLst>
            <a:ext uri="{FF2B5EF4-FFF2-40B4-BE49-F238E27FC236}">
              <a16:creationId xmlns:a16="http://schemas.microsoft.com/office/drawing/2014/main" id="{B7C7FFA3-F0FC-437F-B383-4EDF163A3029}"/>
            </a:ext>
          </a:extLst>
        </xdr:cNvPr>
        <xdr:cNvCxnSpPr/>
      </xdr:nvCxnSpPr>
      <xdr:spPr>
        <a:xfrm>
          <a:off x="1130300" y="16498196"/>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8312E5F6-C9FF-4EF9-9B15-8CE57C97094C}"/>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E0BAB7DC-1AD9-4349-BD38-4CCB0FA0FA3D}"/>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24A71943-03AD-4600-A3A2-10B052B21A78}"/>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488C795-7E1A-4EEF-8006-E4F27C8E74F1}"/>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489B440-3167-44AD-8511-454E04A6EB2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3C1D7DE7-58B8-4D6C-81DC-A565DD023B3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0FC8DBC-DA30-4EA8-8092-7522419AEC7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950BCD5-4C16-4C99-ADD0-CB41DA065DA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594DFB2-632E-4779-B66B-2BB8840C26A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126738</xdr:rowOff>
    </xdr:from>
    <xdr:to>
      <xdr:col>24</xdr:col>
      <xdr:colOff>114300</xdr:colOff>
      <xdr:row>96</xdr:row>
      <xdr:rowOff>56888</xdr:rowOff>
    </xdr:to>
    <xdr:sp macro="" textlink="">
      <xdr:nvSpPr>
        <xdr:cNvPr id="254" name="楕円 253">
          <a:extLst>
            <a:ext uri="{FF2B5EF4-FFF2-40B4-BE49-F238E27FC236}">
              <a16:creationId xmlns:a16="http://schemas.microsoft.com/office/drawing/2014/main" id="{44026CCF-E0E8-45A1-A56C-0DB3699CAB1D}"/>
            </a:ext>
          </a:extLst>
        </xdr:cNvPr>
        <xdr:cNvSpPr/>
      </xdr:nvSpPr>
      <xdr:spPr>
        <a:xfrm>
          <a:off x="4584700" y="164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105165</xdr:rowOff>
    </xdr:from>
    <xdr:ext cx="534377" cy="259045"/>
    <xdr:sp macro="" textlink="">
      <xdr:nvSpPr>
        <xdr:cNvPr id="255" name="衛生費該当値テキスト">
          <a:extLst>
            <a:ext uri="{FF2B5EF4-FFF2-40B4-BE49-F238E27FC236}">
              <a16:creationId xmlns:a16="http://schemas.microsoft.com/office/drawing/2014/main" id="{52BC324B-F87E-4A6B-9F8E-8C812EF310F6}"/>
            </a:ext>
          </a:extLst>
        </xdr:cNvPr>
        <xdr:cNvSpPr txBox="1"/>
      </xdr:nvSpPr>
      <xdr:spPr>
        <a:xfrm>
          <a:off x="4686300" y="163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163641</xdr:rowOff>
    </xdr:from>
    <xdr:to>
      <xdr:col>20</xdr:col>
      <xdr:colOff>38100</xdr:colOff>
      <xdr:row>96</xdr:row>
      <xdr:rowOff>93791</xdr:rowOff>
    </xdr:to>
    <xdr:sp macro="" textlink="">
      <xdr:nvSpPr>
        <xdr:cNvPr id="256" name="楕円 255">
          <a:extLst>
            <a:ext uri="{FF2B5EF4-FFF2-40B4-BE49-F238E27FC236}">
              <a16:creationId xmlns:a16="http://schemas.microsoft.com/office/drawing/2014/main" id="{1DB0DB9F-610D-4D50-9CE7-7F6B1C7F5852}"/>
            </a:ext>
          </a:extLst>
        </xdr:cNvPr>
        <xdr:cNvSpPr/>
      </xdr:nvSpPr>
      <xdr:spPr>
        <a:xfrm>
          <a:off x="3746500" y="164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84918</xdr:rowOff>
    </xdr:from>
    <xdr:ext cx="534377" cy="259045"/>
    <xdr:sp macro="" textlink="">
      <xdr:nvSpPr>
        <xdr:cNvPr id="257" name="テキスト ボックス 256">
          <a:extLst>
            <a:ext uri="{FF2B5EF4-FFF2-40B4-BE49-F238E27FC236}">
              <a16:creationId xmlns:a16="http://schemas.microsoft.com/office/drawing/2014/main" id="{7355036D-6552-4589-B00D-589C8EE4B19B}"/>
            </a:ext>
          </a:extLst>
        </xdr:cNvPr>
        <xdr:cNvSpPr txBox="1"/>
      </xdr:nvSpPr>
      <xdr:spPr>
        <a:xfrm>
          <a:off x="3530111" y="165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10849</xdr:rowOff>
    </xdr:from>
    <xdr:to>
      <xdr:col>15</xdr:col>
      <xdr:colOff>101600</xdr:colOff>
      <xdr:row>96</xdr:row>
      <xdr:rowOff>112449</xdr:rowOff>
    </xdr:to>
    <xdr:sp macro="" textlink="">
      <xdr:nvSpPr>
        <xdr:cNvPr id="258" name="楕円 257">
          <a:extLst>
            <a:ext uri="{FF2B5EF4-FFF2-40B4-BE49-F238E27FC236}">
              <a16:creationId xmlns:a16="http://schemas.microsoft.com/office/drawing/2014/main" id="{4C73DB84-BB1C-4D2D-91F7-6DBF62F64682}"/>
            </a:ext>
          </a:extLst>
        </xdr:cNvPr>
        <xdr:cNvSpPr/>
      </xdr:nvSpPr>
      <xdr:spPr>
        <a:xfrm>
          <a:off x="2857500" y="164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103576</xdr:rowOff>
    </xdr:from>
    <xdr:ext cx="534377" cy="259045"/>
    <xdr:sp macro="" textlink="">
      <xdr:nvSpPr>
        <xdr:cNvPr id="259" name="テキスト ボックス 258">
          <a:extLst>
            <a:ext uri="{FF2B5EF4-FFF2-40B4-BE49-F238E27FC236}">
              <a16:creationId xmlns:a16="http://schemas.microsoft.com/office/drawing/2014/main" id="{6BC3D3EB-0F79-4DDE-AE84-06F248005F69}"/>
            </a:ext>
          </a:extLst>
        </xdr:cNvPr>
        <xdr:cNvSpPr txBox="1"/>
      </xdr:nvSpPr>
      <xdr:spPr>
        <a:xfrm>
          <a:off x="2641111" y="1656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23172</xdr:rowOff>
    </xdr:from>
    <xdr:to>
      <xdr:col>10</xdr:col>
      <xdr:colOff>165100</xdr:colOff>
      <xdr:row>96</xdr:row>
      <xdr:rowOff>124772</xdr:rowOff>
    </xdr:to>
    <xdr:sp macro="" textlink="">
      <xdr:nvSpPr>
        <xdr:cNvPr id="260" name="楕円 259">
          <a:extLst>
            <a:ext uri="{FF2B5EF4-FFF2-40B4-BE49-F238E27FC236}">
              <a16:creationId xmlns:a16="http://schemas.microsoft.com/office/drawing/2014/main" id="{EA10F88E-5C8F-425D-8FEF-57FE00CC09DD}"/>
            </a:ext>
          </a:extLst>
        </xdr:cNvPr>
        <xdr:cNvSpPr/>
      </xdr:nvSpPr>
      <xdr:spPr>
        <a:xfrm>
          <a:off x="1968500" y="164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115899</xdr:rowOff>
    </xdr:from>
    <xdr:ext cx="534377" cy="259045"/>
    <xdr:sp macro="" textlink="">
      <xdr:nvSpPr>
        <xdr:cNvPr id="261" name="テキスト ボックス 260">
          <a:extLst>
            <a:ext uri="{FF2B5EF4-FFF2-40B4-BE49-F238E27FC236}">
              <a16:creationId xmlns:a16="http://schemas.microsoft.com/office/drawing/2014/main" id="{2BA58FA8-6C60-43F9-B4C9-90215DDE3BEB}"/>
            </a:ext>
          </a:extLst>
        </xdr:cNvPr>
        <xdr:cNvSpPr txBox="1"/>
      </xdr:nvSpPr>
      <xdr:spPr>
        <a:xfrm>
          <a:off x="1752111" y="165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159646</xdr:rowOff>
    </xdr:from>
    <xdr:to>
      <xdr:col>6</xdr:col>
      <xdr:colOff>38100</xdr:colOff>
      <xdr:row>96</xdr:row>
      <xdr:rowOff>89796</xdr:rowOff>
    </xdr:to>
    <xdr:sp macro="" textlink="">
      <xdr:nvSpPr>
        <xdr:cNvPr id="262" name="楕円 261">
          <a:extLst>
            <a:ext uri="{FF2B5EF4-FFF2-40B4-BE49-F238E27FC236}">
              <a16:creationId xmlns:a16="http://schemas.microsoft.com/office/drawing/2014/main" id="{41C24FFF-8ECB-4CE7-9F03-ED1D4CEEE82F}"/>
            </a:ext>
          </a:extLst>
        </xdr:cNvPr>
        <xdr:cNvSpPr/>
      </xdr:nvSpPr>
      <xdr:spPr>
        <a:xfrm>
          <a:off x="1079500" y="164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80923</xdr:rowOff>
    </xdr:from>
    <xdr:ext cx="534377" cy="259045"/>
    <xdr:sp macro="" textlink="">
      <xdr:nvSpPr>
        <xdr:cNvPr id="263" name="テキスト ボックス 262">
          <a:extLst>
            <a:ext uri="{FF2B5EF4-FFF2-40B4-BE49-F238E27FC236}">
              <a16:creationId xmlns:a16="http://schemas.microsoft.com/office/drawing/2014/main" id="{38B654C9-A5BB-4A86-80ED-47202A39F03B}"/>
            </a:ext>
          </a:extLst>
        </xdr:cNvPr>
        <xdr:cNvSpPr txBox="1"/>
      </xdr:nvSpPr>
      <xdr:spPr>
        <a:xfrm>
          <a:off x="863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9535C648-75B2-4C89-91C2-6879E6C3796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BFE7AE57-4808-47AE-B802-009706CAEEA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98442C32-C9AA-4C24-B9DA-8407CCCA203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CCAEF70E-8B8C-4101-9279-666C5E507BA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2260EC40-8BDA-450C-9074-94EA8EBD176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97717727-EA21-4C29-A6F6-B260D9F65E0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BCEC4A98-3F0A-4C03-A62E-CEE1ED2AE72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5EA9D546-9F35-4B45-A5D8-5C41365FB80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ECD25E41-CC24-468C-A025-FB59228CD92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E280B958-800D-452F-AF68-B5ADBEFFDC7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CF8E19BE-BE27-4DE9-8FA5-515010BDE544}"/>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3BE41F35-A56B-45BF-8888-22FC92C3A56F}"/>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A309D65E-D59F-46A6-9CEC-A65BFBD839F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287F2061-BC34-4684-9020-90B65DA7E2A8}"/>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3CC47266-49D4-40D3-B9E2-7B3DFDE99E3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D90255A0-B5E9-4D48-B961-F726E3BBA46E}"/>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F876726E-4BE7-4E18-A76A-166EF558769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14CFADB3-3C55-4AF5-BA73-738A00623935}"/>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E4C9A911-C257-4B3F-AF65-C33D2223E637}"/>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227BB8C8-2E70-438E-AE8B-4DBC5ED84D1E}"/>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52B5EDC5-BE35-4324-A456-B73E3CD42B41}"/>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8B110C62-76B3-40CF-84E9-9ED354ED49F8}"/>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5BE53D0C-27AE-49C0-90DC-DD8A04970EA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A9E1F1E-151C-40E5-9998-7B47668E1CE4}"/>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11D58F16-55E3-4656-99D0-370179D0C74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4E1C4733-7696-4456-9856-F8691A7D23F6}"/>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C557606E-70F5-47C4-BD7E-5D50956B4B64}"/>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4F83E10B-A9F6-4361-99CE-ADC98C590ABB}"/>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99C27603-21D4-47F6-9ADD-19A68D0F7158}"/>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D6561B8F-C809-4510-94AB-637821A0387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53485</xdr:rowOff>
    </xdr:from>
    <xdr:to>
      <xdr:col>55</xdr:col>
      <xdr:colOff>0</xdr:colOff>
      <xdr:row>38</xdr:row>
      <xdr:rowOff>140353</xdr:rowOff>
    </xdr:to>
    <xdr:cxnSp macro="">
      <xdr:nvCxnSpPr>
        <xdr:cNvPr id="294" name="直線コネクタ 293">
          <a:extLst>
            <a:ext uri="{FF2B5EF4-FFF2-40B4-BE49-F238E27FC236}">
              <a16:creationId xmlns:a16="http://schemas.microsoft.com/office/drawing/2014/main" id="{A214ADF3-5D72-478B-8DF3-263A4D5ECE2E}"/>
            </a:ext>
          </a:extLst>
        </xdr:cNvPr>
        <xdr:cNvCxnSpPr/>
      </xdr:nvCxnSpPr>
      <xdr:spPr>
        <a:xfrm flipV="1">
          <a:off x="9639300" y="656858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1AE20954-919C-4265-8D20-8DC0650349DA}"/>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98EBD376-C8EE-41E6-83D8-6AE9DF8CD151}"/>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140353</xdr:rowOff>
    </xdr:from>
    <xdr:to>
      <xdr:col>50</xdr:col>
      <xdr:colOff>114300</xdr:colOff>
      <xdr:row>38</xdr:row>
      <xdr:rowOff>156682</xdr:rowOff>
    </xdr:to>
    <xdr:cxnSp macro="">
      <xdr:nvCxnSpPr>
        <xdr:cNvPr id="297" name="直線コネクタ 296">
          <a:extLst>
            <a:ext uri="{FF2B5EF4-FFF2-40B4-BE49-F238E27FC236}">
              <a16:creationId xmlns:a16="http://schemas.microsoft.com/office/drawing/2014/main" id="{F5917A08-EEE1-4E78-A6F2-C21C4C700569}"/>
            </a:ext>
          </a:extLst>
        </xdr:cNvPr>
        <xdr:cNvCxnSpPr/>
      </xdr:nvCxnSpPr>
      <xdr:spPr>
        <a:xfrm flipV="1">
          <a:off x="8750300" y="665545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8C2C5A6-07A4-4434-8769-0741EA11DE59}"/>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6AD17717-F4B8-4F46-BF23-B0ADAD79522C}"/>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156682</xdr:rowOff>
    </xdr:from>
    <xdr:to>
      <xdr:col>45</xdr:col>
      <xdr:colOff>177800</xdr:colOff>
      <xdr:row>38</xdr:row>
      <xdr:rowOff>162560</xdr:rowOff>
    </xdr:to>
    <xdr:cxnSp macro="">
      <xdr:nvCxnSpPr>
        <xdr:cNvPr id="300" name="直線コネクタ 299">
          <a:extLst>
            <a:ext uri="{FF2B5EF4-FFF2-40B4-BE49-F238E27FC236}">
              <a16:creationId xmlns:a16="http://schemas.microsoft.com/office/drawing/2014/main" id="{792DFFCF-7C10-4385-AF21-D783B7C1E19B}"/>
            </a:ext>
          </a:extLst>
        </xdr:cNvPr>
        <xdr:cNvCxnSpPr/>
      </xdr:nvCxnSpPr>
      <xdr:spPr>
        <a:xfrm flipV="1">
          <a:off x="7861300" y="667178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6440348F-6C5B-4940-B64C-A89FE53DD52F}"/>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631F4507-5C79-4427-9005-BC27C335588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162560</xdr:rowOff>
    </xdr:from>
    <xdr:to>
      <xdr:col>41</xdr:col>
      <xdr:colOff>50800</xdr:colOff>
      <xdr:row>38</xdr:row>
      <xdr:rowOff>163540</xdr:rowOff>
    </xdr:to>
    <xdr:cxnSp macro="">
      <xdr:nvCxnSpPr>
        <xdr:cNvPr id="303" name="直線コネクタ 302">
          <a:extLst>
            <a:ext uri="{FF2B5EF4-FFF2-40B4-BE49-F238E27FC236}">
              <a16:creationId xmlns:a16="http://schemas.microsoft.com/office/drawing/2014/main" id="{60656A17-3813-4406-9D13-805FCCC97E74}"/>
            </a:ext>
          </a:extLst>
        </xdr:cNvPr>
        <xdr:cNvCxnSpPr/>
      </xdr:nvCxnSpPr>
      <xdr:spPr>
        <a:xfrm flipV="1">
          <a:off x="6972300" y="667766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13167D00-7BA2-4C41-9556-E6975EEDFB2A}"/>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C10C73A6-9A75-47FC-BAD0-A303F09F4E79}"/>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AF4688B1-D466-4F5F-9848-0FA7A28B474D}"/>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24B6114B-B5A9-483A-8C9A-9CC3B8EB32EB}"/>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2A1C8580-5B75-45FC-9024-8DFDBA06F0C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2C187186-DB9B-426C-8854-FF5A5FC3DCA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04ECCA6-A036-456A-8325-49CAC7BC8A6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EFAB11D6-D0AA-4F22-9F53-45920D19D43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E7055281-820F-4EAF-A069-03B72ECB76A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2685</xdr:rowOff>
    </xdr:from>
    <xdr:to>
      <xdr:col>55</xdr:col>
      <xdr:colOff>50800</xdr:colOff>
      <xdr:row>38</xdr:row>
      <xdr:rowOff>104285</xdr:rowOff>
    </xdr:to>
    <xdr:sp macro="" textlink="">
      <xdr:nvSpPr>
        <xdr:cNvPr id="313" name="楕円 312">
          <a:extLst>
            <a:ext uri="{FF2B5EF4-FFF2-40B4-BE49-F238E27FC236}">
              <a16:creationId xmlns:a16="http://schemas.microsoft.com/office/drawing/2014/main" id="{4DC8A002-2373-464B-9074-84FFA7CCEFB3}"/>
            </a:ext>
          </a:extLst>
        </xdr:cNvPr>
        <xdr:cNvSpPr/>
      </xdr:nvSpPr>
      <xdr:spPr>
        <a:xfrm>
          <a:off x="10426700" y="65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152562</xdr:rowOff>
    </xdr:from>
    <xdr:ext cx="378565" cy="259045"/>
    <xdr:sp macro="" textlink="">
      <xdr:nvSpPr>
        <xdr:cNvPr id="314" name="労働費該当値テキスト">
          <a:extLst>
            <a:ext uri="{FF2B5EF4-FFF2-40B4-BE49-F238E27FC236}">
              <a16:creationId xmlns:a16="http://schemas.microsoft.com/office/drawing/2014/main" id="{D3B057F4-2ACA-4424-B772-7BDFDCB74FD0}"/>
            </a:ext>
          </a:extLst>
        </xdr:cNvPr>
        <xdr:cNvSpPr txBox="1"/>
      </xdr:nvSpPr>
      <xdr:spPr>
        <a:xfrm>
          <a:off x="10528300" y="64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89553</xdr:rowOff>
    </xdr:from>
    <xdr:to>
      <xdr:col>50</xdr:col>
      <xdr:colOff>165100</xdr:colOff>
      <xdr:row>39</xdr:row>
      <xdr:rowOff>19703</xdr:rowOff>
    </xdr:to>
    <xdr:sp macro="" textlink="">
      <xdr:nvSpPr>
        <xdr:cNvPr id="315" name="楕円 314">
          <a:extLst>
            <a:ext uri="{FF2B5EF4-FFF2-40B4-BE49-F238E27FC236}">
              <a16:creationId xmlns:a16="http://schemas.microsoft.com/office/drawing/2014/main" id="{27B34267-8373-4061-8708-6B6130778A89}"/>
            </a:ext>
          </a:extLst>
        </xdr:cNvPr>
        <xdr:cNvSpPr/>
      </xdr:nvSpPr>
      <xdr:spPr>
        <a:xfrm>
          <a:off x="9588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10830</xdr:rowOff>
    </xdr:from>
    <xdr:ext cx="378565" cy="259045"/>
    <xdr:sp macro="" textlink="">
      <xdr:nvSpPr>
        <xdr:cNvPr id="316" name="テキスト ボックス 315">
          <a:extLst>
            <a:ext uri="{FF2B5EF4-FFF2-40B4-BE49-F238E27FC236}">
              <a16:creationId xmlns:a16="http://schemas.microsoft.com/office/drawing/2014/main" id="{7BCD498F-5AF8-4DEA-A644-101ED782C10C}"/>
            </a:ext>
          </a:extLst>
        </xdr:cNvPr>
        <xdr:cNvSpPr txBox="1"/>
      </xdr:nvSpPr>
      <xdr:spPr>
        <a:xfrm>
          <a:off x="9450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105882</xdr:rowOff>
    </xdr:from>
    <xdr:to>
      <xdr:col>46</xdr:col>
      <xdr:colOff>38100</xdr:colOff>
      <xdr:row>39</xdr:row>
      <xdr:rowOff>36032</xdr:rowOff>
    </xdr:to>
    <xdr:sp macro="" textlink="">
      <xdr:nvSpPr>
        <xdr:cNvPr id="317" name="楕円 316">
          <a:extLst>
            <a:ext uri="{FF2B5EF4-FFF2-40B4-BE49-F238E27FC236}">
              <a16:creationId xmlns:a16="http://schemas.microsoft.com/office/drawing/2014/main" id="{59580057-01AF-48E5-9096-47ABB2DCB0C1}"/>
            </a:ext>
          </a:extLst>
        </xdr:cNvPr>
        <xdr:cNvSpPr/>
      </xdr:nvSpPr>
      <xdr:spPr>
        <a:xfrm>
          <a:off x="8699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27159</xdr:rowOff>
    </xdr:from>
    <xdr:ext cx="378565" cy="259045"/>
    <xdr:sp macro="" textlink="">
      <xdr:nvSpPr>
        <xdr:cNvPr id="318" name="テキスト ボックス 317">
          <a:extLst>
            <a:ext uri="{FF2B5EF4-FFF2-40B4-BE49-F238E27FC236}">
              <a16:creationId xmlns:a16="http://schemas.microsoft.com/office/drawing/2014/main" id="{3A8CFF8A-0C22-4D1D-996B-9190F47C4FED}"/>
            </a:ext>
          </a:extLst>
        </xdr:cNvPr>
        <xdr:cNvSpPr txBox="1"/>
      </xdr:nvSpPr>
      <xdr:spPr>
        <a:xfrm>
          <a:off x="8561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19" name="楕円 318">
          <a:extLst>
            <a:ext uri="{FF2B5EF4-FFF2-40B4-BE49-F238E27FC236}">
              <a16:creationId xmlns:a16="http://schemas.microsoft.com/office/drawing/2014/main" id="{024B5067-1188-4B2A-BCDD-E5642F722E15}"/>
            </a:ext>
          </a:extLst>
        </xdr:cNvPr>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33037</xdr:rowOff>
    </xdr:from>
    <xdr:ext cx="378565" cy="259045"/>
    <xdr:sp macro="" textlink="">
      <xdr:nvSpPr>
        <xdr:cNvPr id="320" name="テキスト ボックス 319">
          <a:extLst>
            <a:ext uri="{FF2B5EF4-FFF2-40B4-BE49-F238E27FC236}">
              <a16:creationId xmlns:a16="http://schemas.microsoft.com/office/drawing/2014/main" id="{E58B4D91-4FB8-4871-A775-1B28E88B9649}"/>
            </a:ext>
          </a:extLst>
        </xdr:cNvPr>
        <xdr:cNvSpPr txBox="1"/>
      </xdr:nvSpPr>
      <xdr:spPr>
        <a:xfrm>
          <a:off x="7672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112740</xdr:rowOff>
    </xdr:from>
    <xdr:to>
      <xdr:col>36</xdr:col>
      <xdr:colOff>165100</xdr:colOff>
      <xdr:row>39</xdr:row>
      <xdr:rowOff>42890</xdr:rowOff>
    </xdr:to>
    <xdr:sp macro="" textlink="">
      <xdr:nvSpPr>
        <xdr:cNvPr id="321" name="楕円 320">
          <a:extLst>
            <a:ext uri="{FF2B5EF4-FFF2-40B4-BE49-F238E27FC236}">
              <a16:creationId xmlns:a16="http://schemas.microsoft.com/office/drawing/2014/main" id="{FDB99850-2343-4BC3-BE8E-131D24AEF8AD}"/>
            </a:ext>
          </a:extLst>
        </xdr:cNvPr>
        <xdr:cNvSpPr/>
      </xdr:nvSpPr>
      <xdr:spPr>
        <a:xfrm>
          <a:off x="6921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34017</xdr:rowOff>
    </xdr:from>
    <xdr:ext cx="378565" cy="259045"/>
    <xdr:sp macro="" textlink="">
      <xdr:nvSpPr>
        <xdr:cNvPr id="322" name="テキスト ボックス 321">
          <a:extLst>
            <a:ext uri="{FF2B5EF4-FFF2-40B4-BE49-F238E27FC236}">
              <a16:creationId xmlns:a16="http://schemas.microsoft.com/office/drawing/2014/main" id="{065A1C1F-9A06-4D2E-A58E-02CD07B55EB6}"/>
            </a:ext>
          </a:extLst>
        </xdr:cNvPr>
        <xdr:cNvSpPr txBox="1"/>
      </xdr:nvSpPr>
      <xdr:spPr>
        <a:xfrm>
          <a:off x="6783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DA104B81-1BFD-4848-A231-41D3414E91A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D2FE32A2-A475-4465-8A2D-AB05517786C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2D4EB6CE-5753-4B69-8CA6-C404CE42D91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5AEA88D9-6334-4F4B-94A0-E848C16C8DD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60A04C99-BFF4-441F-8CB3-72CFAD6C39E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858FC1A2-5A55-4499-ACC0-5BF31D1C85B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C0F74189-657F-43EA-9B03-29AB43D69B0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794D6DC3-705B-4CB2-8B51-20F708DC38C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E57A47D3-36D9-4109-B383-9A343C6F22D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E53239FE-905D-4402-99B6-7232CD64BDC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9E769AA4-F594-488A-80D0-98AAADEF5D75}"/>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FDA08EF6-5A6C-4945-9327-F611893D2F74}"/>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962AFE55-0F43-49D6-B3A3-A0037ECFD47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93C34594-EC14-412D-B2A1-C12F3955FF0A}"/>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7913402E-B640-40D5-820A-A7A59759B3CE}"/>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F7553F01-3766-4374-8688-B8B3DE58D957}"/>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5F41DB01-B5C6-4414-A95E-E0DA857DB64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D451BD58-72DF-41BF-9D0E-D0AF67FA76F9}"/>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1CD17F78-9A09-4789-A22B-6316B34FDE4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E190049E-8F95-4FEB-9EFE-4CB7E09E8F0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9A4AAF5-F355-4850-B342-7CB9DBE4BB1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2B320E9A-352B-45C7-8FCF-FC6A6AA733BD}"/>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E8813FD1-1302-49B2-90ED-F1A7E7171503}"/>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7D6C317B-BC81-4192-83D4-BD6DD3A83D34}"/>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203FAAE9-82A0-4047-AAAA-B7ABD99A8515}"/>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F5942069-F72F-4F41-BC1F-36D418DFD4F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108126</xdr:rowOff>
    </xdr:from>
    <xdr:to>
      <xdr:col>55</xdr:col>
      <xdr:colOff>0</xdr:colOff>
      <xdr:row>57</xdr:row>
      <xdr:rowOff>135887</xdr:rowOff>
    </xdr:to>
    <xdr:cxnSp macro="">
      <xdr:nvCxnSpPr>
        <xdr:cNvPr id="349" name="直線コネクタ 348">
          <a:extLst>
            <a:ext uri="{FF2B5EF4-FFF2-40B4-BE49-F238E27FC236}">
              <a16:creationId xmlns:a16="http://schemas.microsoft.com/office/drawing/2014/main" id="{A5856C46-4314-48DF-8679-53A8DFB529F2}"/>
            </a:ext>
          </a:extLst>
        </xdr:cNvPr>
        <xdr:cNvCxnSpPr/>
      </xdr:nvCxnSpPr>
      <xdr:spPr>
        <a:xfrm flipV="1">
          <a:off x="9639300" y="9880776"/>
          <a:ext cx="8382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1CC7C353-B75C-4145-ADDA-B1B8B1E6DFF4}"/>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1B1EDE93-5E6F-4256-8B93-D1A4A9AAD7B9}"/>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132714</xdr:rowOff>
    </xdr:from>
    <xdr:to>
      <xdr:col>50</xdr:col>
      <xdr:colOff>114300</xdr:colOff>
      <xdr:row>57</xdr:row>
      <xdr:rowOff>135887</xdr:rowOff>
    </xdr:to>
    <xdr:cxnSp macro="">
      <xdr:nvCxnSpPr>
        <xdr:cNvPr id="352" name="直線コネクタ 351">
          <a:extLst>
            <a:ext uri="{FF2B5EF4-FFF2-40B4-BE49-F238E27FC236}">
              <a16:creationId xmlns:a16="http://schemas.microsoft.com/office/drawing/2014/main" id="{918984B2-4A51-4692-B639-5D0AFD15838D}"/>
            </a:ext>
          </a:extLst>
        </xdr:cNvPr>
        <xdr:cNvCxnSpPr/>
      </xdr:nvCxnSpPr>
      <xdr:spPr>
        <a:xfrm>
          <a:off x="8750300" y="9905364"/>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455C9612-A7E3-4D68-9511-E6756EB8CE36}"/>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1E4BA7F3-7A28-4379-ABEB-EBECD21857C1}"/>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127996</xdr:rowOff>
    </xdr:from>
    <xdr:to>
      <xdr:col>45</xdr:col>
      <xdr:colOff>177800</xdr:colOff>
      <xdr:row>57</xdr:row>
      <xdr:rowOff>132714</xdr:rowOff>
    </xdr:to>
    <xdr:cxnSp macro="">
      <xdr:nvCxnSpPr>
        <xdr:cNvPr id="355" name="直線コネクタ 354">
          <a:extLst>
            <a:ext uri="{FF2B5EF4-FFF2-40B4-BE49-F238E27FC236}">
              <a16:creationId xmlns:a16="http://schemas.microsoft.com/office/drawing/2014/main" id="{502136AB-621A-4E5F-935B-1DE6B4D3E89A}"/>
            </a:ext>
          </a:extLst>
        </xdr:cNvPr>
        <xdr:cNvCxnSpPr/>
      </xdr:nvCxnSpPr>
      <xdr:spPr>
        <a:xfrm>
          <a:off x="7861300" y="9900646"/>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D37FABF2-F64B-4A53-A710-177365780BCC}"/>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500C39EB-B645-403E-A481-EB7747D89C51}"/>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127996</xdr:rowOff>
    </xdr:from>
    <xdr:to>
      <xdr:col>41</xdr:col>
      <xdr:colOff>50800</xdr:colOff>
      <xdr:row>57</xdr:row>
      <xdr:rowOff>134731</xdr:rowOff>
    </xdr:to>
    <xdr:cxnSp macro="">
      <xdr:nvCxnSpPr>
        <xdr:cNvPr id="358" name="直線コネクタ 357">
          <a:extLst>
            <a:ext uri="{FF2B5EF4-FFF2-40B4-BE49-F238E27FC236}">
              <a16:creationId xmlns:a16="http://schemas.microsoft.com/office/drawing/2014/main" id="{4D71325D-C9EA-436B-9E3E-F79E349FE4FD}"/>
            </a:ext>
          </a:extLst>
        </xdr:cNvPr>
        <xdr:cNvCxnSpPr/>
      </xdr:nvCxnSpPr>
      <xdr:spPr>
        <a:xfrm flipV="1">
          <a:off x="6972300" y="9900646"/>
          <a:ext cx="8890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90619C83-2F8B-45AA-A0C9-22EFFE80B5E9}"/>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B9D9A13F-11CF-4D07-8403-368B127485BA}"/>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1C419366-E709-4D9F-81E7-5408A3B0074F}"/>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F17F6613-0CA7-4622-BF85-E5C1A9C435CF}"/>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9E28977-6D2C-44D6-80EA-A90256336C7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0491359-1C38-44BE-9F6C-6E8041F3588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462FDA7-FD60-4F33-A6DF-4FA07250DFE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71F6A9D-ECF0-4EDB-8CD6-8EB05EA07A5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168D9C97-38D5-4E53-BD7C-B6CA45DB58C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57326</xdr:rowOff>
    </xdr:from>
    <xdr:to>
      <xdr:col>55</xdr:col>
      <xdr:colOff>50800</xdr:colOff>
      <xdr:row>57</xdr:row>
      <xdr:rowOff>158926</xdr:rowOff>
    </xdr:to>
    <xdr:sp macro="" textlink="">
      <xdr:nvSpPr>
        <xdr:cNvPr id="368" name="楕円 367">
          <a:extLst>
            <a:ext uri="{FF2B5EF4-FFF2-40B4-BE49-F238E27FC236}">
              <a16:creationId xmlns:a16="http://schemas.microsoft.com/office/drawing/2014/main" id="{D60B85F9-1BE7-4239-A77A-A80DC7D8B02A}"/>
            </a:ext>
          </a:extLst>
        </xdr:cNvPr>
        <xdr:cNvSpPr/>
      </xdr:nvSpPr>
      <xdr:spPr>
        <a:xfrm>
          <a:off x="10426700" y="98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80203</xdr:rowOff>
    </xdr:from>
    <xdr:ext cx="534377" cy="259045"/>
    <xdr:sp macro="" textlink="">
      <xdr:nvSpPr>
        <xdr:cNvPr id="369" name="農林水産業費該当値テキスト">
          <a:extLst>
            <a:ext uri="{FF2B5EF4-FFF2-40B4-BE49-F238E27FC236}">
              <a16:creationId xmlns:a16="http://schemas.microsoft.com/office/drawing/2014/main" id="{27BF7800-000A-4F43-BABD-C76ADAFC6A06}"/>
            </a:ext>
          </a:extLst>
        </xdr:cNvPr>
        <xdr:cNvSpPr txBox="1"/>
      </xdr:nvSpPr>
      <xdr:spPr>
        <a:xfrm>
          <a:off x="10528300" y="96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85087</xdr:rowOff>
    </xdr:from>
    <xdr:to>
      <xdr:col>50</xdr:col>
      <xdr:colOff>165100</xdr:colOff>
      <xdr:row>58</xdr:row>
      <xdr:rowOff>15237</xdr:rowOff>
    </xdr:to>
    <xdr:sp macro="" textlink="">
      <xdr:nvSpPr>
        <xdr:cNvPr id="370" name="楕円 369">
          <a:extLst>
            <a:ext uri="{FF2B5EF4-FFF2-40B4-BE49-F238E27FC236}">
              <a16:creationId xmlns:a16="http://schemas.microsoft.com/office/drawing/2014/main" id="{3B038290-68CF-461E-9F59-ADAF4D401A3D}"/>
            </a:ext>
          </a:extLst>
        </xdr:cNvPr>
        <xdr:cNvSpPr/>
      </xdr:nvSpPr>
      <xdr:spPr>
        <a:xfrm>
          <a:off x="9588500" y="985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31764</xdr:rowOff>
    </xdr:from>
    <xdr:ext cx="534377" cy="259045"/>
    <xdr:sp macro="" textlink="">
      <xdr:nvSpPr>
        <xdr:cNvPr id="371" name="テキスト ボックス 370">
          <a:extLst>
            <a:ext uri="{FF2B5EF4-FFF2-40B4-BE49-F238E27FC236}">
              <a16:creationId xmlns:a16="http://schemas.microsoft.com/office/drawing/2014/main" id="{94293DB7-613B-43B5-8B4F-43AE5E486B0A}"/>
            </a:ext>
          </a:extLst>
        </xdr:cNvPr>
        <xdr:cNvSpPr txBox="1"/>
      </xdr:nvSpPr>
      <xdr:spPr>
        <a:xfrm>
          <a:off x="9372111" y="96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81914</xdr:rowOff>
    </xdr:from>
    <xdr:to>
      <xdr:col>46</xdr:col>
      <xdr:colOff>38100</xdr:colOff>
      <xdr:row>58</xdr:row>
      <xdr:rowOff>12064</xdr:rowOff>
    </xdr:to>
    <xdr:sp macro="" textlink="">
      <xdr:nvSpPr>
        <xdr:cNvPr id="372" name="楕円 371">
          <a:extLst>
            <a:ext uri="{FF2B5EF4-FFF2-40B4-BE49-F238E27FC236}">
              <a16:creationId xmlns:a16="http://schemas.microsoft.com/office/drawing/2014/main" id="{218707D5-267C-476C-A332-E6145F063912}"/>
            </a:ext>
          </a:extLst>
        </xdr:cNvPr>
        <xdr:cNvSpPr/>
      </xdr:nvSpPr>
      <xdr:spPr>
        <a:xfrm>
          <a:off x="8699500" y="98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28591</xdr:rowOff>
    </xdr:from>
    <xdr:ext cx="534377" cy="259045"/>
    <xdr:sp macro="" textlink="">
      <xdr:nvSpPr>
        <xdr:cNvPr id="373" name="テキスト ボックス 372">
          <a:extLst>
            <a:ext uri="{FF2B5EF4-FFF2-40B4-BE49-F238E27FC236}">
              <a16:creationId xmlns:a16="http://schemas.microsoft.com/office/drawing/2014/main" id="{C8BD0925-274F-4496-804A-607A94B0DD18}"/>
            </a:ext>
          </a:extLst>
        </xdr:cNvPr>
        <xdr:cNvSpPr txBox="1"/>
      </xdr:nvSpPr>
      <xdr:spPr>
        <a:xfrm>
          <a:off x="8483111" y="96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77196</xdr:rowOff>
    </xdr:from>
    <xdr:to>
      <xdr:col>41</xdr:col>
      <xdr:colOff>101600</xdr:colOff>
      <xdr:row>58</xdr:row>
      <xdr:rowOff>7346</xdr:rowOff>
    </xdr:to>
    <xdr:sp macro="" textlink="">
      <xdr:nvSpPr>
        <xdr:cNvPr id="374" name="楕円 373">
          <a:extLst>
            <a:ext uri="{FF2B5EF4-FFF2-40B4-BE49-F238E27FC236}">
              <a16:creationId xmlns:a16="http://schemas.microsoft.com/office/drawing/2014/main" id="{1DCFC2CB-990A-41F6-A109-67210BD82CC3}"/>
            </a:ext>
          </a:extLst>
        </xdr:cNvPr>
        <xdr:cNvSpPr/>
      </xdr:nvSpPr>
      <xdr:spPr>
        <a:xfrm>
          <a:off x="7810500" y="98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23873</xdr:rowOff>
    </xdr:from>
    <xdr:ext cx="534377" cy="259045"/>
    <xdr:sp macro="" textlink="">
      <xdr:nvSpPr>
        <xdr:cNvPr id="375" name="テキスト ボックス 374">
          <a:extLst>
            <a:ext uri="{FF2B5EF4-FFF2-40B4-BE49-F238E27FC236}">
              <a16:creationId xmlns:a16="http://schemas.microsoft.com/office/drawing/2014/main" id="{C91DF8F6-114A-45B5-9119-10787217A02E}"/>
            </a:ext>
          </a:extLst>
        </xdr:cNvPr>
        <xdr:cNvSpPr txBox="1"/>
      </xdr:nvSpPr>
      <xdr:spPr>
        <a:xfrm>
          <a:off x="7594111" y="96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83931</xdr:rowOff>
    </xdr:from>
    <xdr:to>
      <xdr:col>36</xdr:col>
      <xdr:colOff>165100</xdr:colOff>
      <xdr:row>58</xdr:row>
      <xdr:rowOff>14081</xdr:rowOff>
    </xdr:to>
    <xdr:sp macro="" textlink="">
      <xdr:nvSpPr>
        <xdr:cNvPr id="376" name="楕円 375">
          <a:extLst>
            <a:ext uri="{FF2B5EF4-FFF2-40B4-BE49-F238E27FC236}">
              <a16:creationId xmlns:a16="http://schemas.microsoft.com/office/drawing/2014/main" id="{018B9C41-C0C2-4135-A8FC-C048E16A76F9}"/>
            </a:ext>
          </a:extLst>
        </xdr:cNvPr>
        <xdr:cNvSpPr/>
      </xdr:nvSpPr>
      <xdr:spPr>
        <a:xfrm>
          <a:off x="6921500" y="98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30608</xdr:rowOff>
    </xdr:from>
    <xdr:ext cx="534377" cy="259045"/>
    <xdr:sp macro="" textlink="">
      <xdr:nvSpPr>
        <xdr:cNvPr id="377" name="テキスト ボックス 376">
          <a:extLst>
            <a:ext uri="{FF2B5EF4-FFF2-40B4-BE49-F238E27FC236}">
              <a16:creationId xmlns:a16="http://schemas.microsoft.com/office/drawing/2014/main" id="{8B0C0B48-E97B-4D2C-9730-E6086A7CFFF3}"/>
            </a:ext>
          </a:extLst>
        </xdr:cNvPr>
        <xdr:cNvSpPr txBox="1"/>
      </xdr:nvSpPr>
      <xdr:spPr>
        <a:xfrm>
          <a:off x="6705111" y="96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5084E69C-60ED-4916-9CD9-7F358667157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9E662AB5-9B27-45D0-8389-061EA2142CD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3B7B8CF8-ED20-4328-BC47-1710D0F4A12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9A1D935C-56BA-4631-B497-D23A0FC8FE1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984B86F0-5FB3-4860-A504-80A9DC75C9B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35B7802-EC7D-4BC4-8DEF-999297BDD5E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654EEC20-EB26-4532-81C9-1CC5F2C1FAB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E94C666D-5985-4194-9904-CA5EA6BB129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B27EEF06-AAAE-41FC-88E0-08D7765213F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2250C43-0324-4E67-8C18-430D7F575D7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73CDD2F3-F6F7-48D1-816A-FAEF00F25872}"/>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EB9B3F1D-1B5F-4BA0-A137-426E53F09E69}"/>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192B3130-0EDF-4367-82E4-FFCB846E3EE2}"/>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DAB84265-B4BC-4625-922C-9937079A5F24}"/>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2E3BB491-35B1-4F83-A6EC-AA13B53CCEF8}"/>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62416608-DFB4-4A2D-80F6-F49862E8F8CD}"/>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C8B2DDE4-316E-40A6-AF19-96295455CDC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D7A56D25-37FB-4F0B-B397-2FA49611936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A100E987-B7A5-4B71-ABF1-4D4ABD8CD55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5B91F322-F9FE-4828-B838-E95525F7BE73}"/>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BCD03CA6-2683-4809-ACD7-6CAE48B34DD5}"/>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1D9FA067-B3E6-4EC2-9BD4-47C2C8694184}"/>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86FA82DB-5881-48C4-9CD9-0C02B29B999C}"/>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EAC2CC75-DA18-4FDB-BA1E-9219C29DD35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122389</xdr:rowOff>
    </xdr:from>
    <xdr:to>
      <xdr:col>55</xdr:col>
      <xdr:colOff>0</xdr:colOff>
      <xdr:row>77</xdr:row>
      <xdr:rowOff>85567</xdr:rowOff>
    </xdr:to>
    <xdr:cxnSp macro="">
      <xdr:nvCxnSpPr>
        <xdr:cNvPr id="402" name="直線コネクタ 401">
          <a:extLst>
            <a:ext uri="{FF2B5EF4-FFF2-40B4-BE49-F238E27FC236}">
              <a16:creationId xmlns:a16="http://schemas.microsoft.com/office/drawing/2014/main" id="{81F87349-2BCF-4706-B758-5E675603B358}"/>
            </a:ext>
          </a:extLst>
        </xdr:cNvPr>
        <xdr:cNvCxnSpPr/>
      </xdr:nvCxnSpPr>
      <xdr:spPr>
        <a:xfrm flipV="1">
          <a:off x="9639300" y="13152589"/>
          <a:ext cx="838200" cy="1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4582A107-C561-4171-A337-919050D85ADC}"/>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999281DD-F853-4C94-9618-647AD2BD6E3D}"/>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67433</xdr:rowOff>
    </xdr:from>
    <xdr:to>
      <xdr:col>50</xdr:col>
      <xdr:colOff>114300</xdr:colOff>
      <xdr:row>77</xdr:row>
      <xdr:rowOff>85567</xdr:rowOff>
    </xdr:to>
    <xdr:cxnSp macro="">
      <xdr:nvCxnSpPr>
        <xdr:cNvPr id="405" name="直線コネクタ 404">
          <a:extLst>
            <a:ext uri="{FF2B5EF4-FFF2-40B4-BE49-F238E27FC236}">
              <a16:creationId xmlns:a16="http://schemas.microsoft.com/office/drawing/2014/main" id="{E8C2DDF2-A04D-466B-B0CD-857287133252}"/>
            </a:ext>
          </a:extLst>
        </xdr:cNvPr>
        <xdr:cNvCxnSpPr/>
      </xdr:nvCxnSpPr>
      <xdr:spPr>
        <a:xfrm>
          <a:off x="8750300" y="13269083"/>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E4D39E57-7652-4129-A2A8-0F71994D9919}"/>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D2DCACEC-53B1-455C-9C38-908371931BA3}"/>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67433</xdr:rowOff>
    </xdr:from>
    <xdr:to>
      <xdr:col>45</xdr:col>
      <xdr:colOff>177800</xdr:colOff>
      <xdr:row>77</xdr:row>
      <xdr:rowOff>87088</xdr:rowOff>
    </xdr:to>
    <xdr:cxnSp macro="">
      <xdr:nvCxnSpPr>
        <xdr:cNvPr id="408" name="直線コネクタ 407">
          <a:extLst>
            <a:ext uri="{FF2B5EF4-FFF2-40B4-BE49-F238E27FC236}">
              <a16:creationId xmlns:a16="http://schemas.microsoft.com/office/drawing/2014/main" id="{FFA557B6-E5EB-4611-A3D7-991C99075C01}"/>
            </a:ext>
          </a:extLst>
        </xdr:cNvPr>
        <xdr:cNvCxnSpPr/>
      </xdr:nvCxnSpPr>
      <xdr:spPr>
        <a:xfrm flipV="1">
          <a:off x="7861300" y="13269083"/>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3C35E1F3-3C40-42EA-A44B-D1899904006E}"/>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363EB0A4-27E4-491A-A53D-B2C8ED327138}"/>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87088</xdr:rowOff>
    </xdr:from>
    <xdr:to>
      <xdr:col>41</xdr:col>
      <xdr:colOff>50800</xdr:colOff>
      <xdr:row>77</xdr:row>
      <xdr:rowOff>107055</xdr:rowOff>
    </xdr:to>
    <xdr:cxnSp macro="">
      <xdr:nvCxnSpPr>
        <xdr:cNvPr id="411" name="直線コネクタ 410">
          <a:extLst>
            <a:ext uri="{FF2B5EF4-FFF2-40B4-BE49-F238E27FC236}">
              <a16:creationId xmlns:a16="http://schemas.microsoft.com/office/drawing/2014/main" id="{939DDD85-31E2-4AA8-BBB9-782101B17CF4}"/>
            </a:ext>
          </a:extLst>
        </xdr:cNvPr>
        <xdr:cNvCxnSpPr/>
      </xdr:nvCxnSpPr>
      <xdr:spPr>
        <a:xfrm flipV="1">
          <a:off x="6972300" y="13288738"/>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F31642D4-2071-4056-844A-77B0A0A1669C}"/>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6FF9B730-8730-45A0-9E9B-977ABE1BE951}"/>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8CE982A2-47D7-40D0-9C4C-E700C9E5FEBB}"/>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BFEDEEAC-67B6-4133-83C0-A3455C1AA52E}"/>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E6EBB88A-1249-4627-93F5-24974121271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505FA7DD-3235-4094-B710-67BAE282578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523E213-EE46-403C-AFAA-87B8805376D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0416883-C046-4F1B-B972-B817E51B574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9FA1795-5E4C-4941-BB6D-FE2EF2CC4E4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71589</xdr:rowOff>
    </xdr:from>
    <xdr:to>
      <xdr:col>55</xdr:col>
      <xdr:colOff>50800</xdr:colOff>
      <xdr:row>77</xdr:row>
      <xdr:rowOff>1739</xdr:rowOff>
    </xdr:to>
    <xdr:sp macro="" textlink="">
      <xdr:nvSpPr>
        <xdr:cNvPr id="421" name="楕円 420">
          <a:extLst>
            <a:ext uri="{FF2B5EF4-FFF2-40B4-BE49-F238E27FC236}">
              <a16:creationId xmlns:a16="http://schemas.microsoft.com/office/drawing/2014/main" id="{B35BD59B-0871-4DD4-9BA1-58BE71574030}"/>
            </a:ext>
          </a:extLst>
        </xdr:cNvPr>
        <xdr:cNvSpPr/>
      </xdr:nvSpPr>
      <xdr:spPr>
        <a:xfrm>
          <a:off x="10426700" y="131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94466</xdr:rowOff>
    </xdr:from>
    <xdr:ext cx="534377" cy="259045"/>
    <xdr:sp macro="" textlink="">
      <xdr:nvSpPr>
        <xdr:cNvPr id="422" name="商工費該当値テキスト">
          <a:extLst>
            <a:ext uri="{FF2B5EF4-FFF2-40B4-BE49-F238E27FC236}">
              <a16:creationId xmlns:a16="http://schemas.microsoft.com/office/drawing/2014/main" id="{D0181AB9-3018-4B93-A9DB-7597B05B7BD9}"/>
            </a:ext>
          </a:extLst>
        </xdr:cNvPr>
        <xdr:cNvSpPr txBox="1"/>
      </xdr:nvSpPr>
      <xdr:spPr>
        <a:xfrm>
          <a:off x="10528300" y="129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34767</xdr:rowOff>
    </xdr:from>
    <xdr:to>
      <xdr:col>50</xdr:col>
      <xdr:colOff>165100</xdr:colOff>
      <xdr:row>77</xdr:row>
      <xdr:rowOff>136367</xdr:rowOff>
    </xdr:to>
    <xdr:sp macro="" textlink="">
      <xdr:nvSpPr>
        <xdr:cNvPr id="423" name="楕円 422">
          <a:extLst>
            <a:ext uri="{FF2B5EF4-FFF2-40B4-BE49-F238E27FC236}">
              <a16:creationId xmlns:a16="http://schemas.microsoft.com/office/drawing/2014/main" id="{1B145D77-9FE4-4A76-AE33-5F35B785D177}"/>
            </a:ext>
          </a:extLst>
        </xdr:cNvPr>
        <xdr:cNvSpPr/>
      </xdr:nvSpPr>
      <xdr:spPr>
        <a:xfrm>
          <a:off x="9588500" y="132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127494</xdr:rowOff>
    </xdr:from>
    <xdr:ext cx="534377" cy="259045"/>
    <xdr:sp macro="" textlink="">
      <xdr:nvSpPr>
        <xdr:cNvPr id="424" name="テキスト ボックス 423">
          <a:extLst>
            <a:ext uri="{FF2B5EF4-FFF2-40B4-BE49-F238E27FC236}">
              <a16:creationId xmlns:a16="http://schemas.microsoft.com/office/drawing/2014/main" id="{04E1A70D-E5CA-4E7D-834D-D2805F2C1C1D}"/>
            </a:ext>
          </a:extLst>
        </xdr:cNvPr>
        <xdr:cNvSpPr txBox="1"/>
      </xdr:nvSpPr>
      <xdr:spPr>
        <a:xfrm>
          <a:off x="9372111" y="133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16633</xdr:rowOff>
    </xdr:from>
    <xdr:to>
      <xdr:col>46</xdr:col>
      <xdr:colOff>38100</xdr:colOff>
      <xdr:row>77</xdr:row>
      <xdr:rowOff>118233</xdr:rowOff>
    </xdr:to>
    <xdr:sp macro="" textlink="">
      <xdr:nvSpPr>
        <xdr:cNvPr id="425" name="楕円 424">
          <a:extLst>
            <a:ext uri="{FF2B5EF4-FFF2-40B4-BE49-F238E27FC236}">
              <a16:creationId xmlns:a16="http://schemas.microsoft.com/office/drawing/2014/main" id="{E20DA9ED-EF6F-4E06-B4B0-A43386F46B9F}"/>
            </a:ext>
          </a:extLst>
        </xdr:cNvPr>
        <xdr:cNvSpPr/>
      </xdr:nvSpPr>
      <xdr:spPr>
        <a:xfrm>
          <a:off x="8699500" y="132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134760</xdr:rowOff>
    </xdr:from>
    <xdr:ext cx="534377" cy="259045"/>
    <xdr:sp macro="" textlink="">
      <xdr:nvSpPr>
        <xdr:cNvPr id="426" name="テキスト ボックス 425">
          <a:extLst>
            <a:ext uri="{FF2B5EF4-FFF2-40B4-BE49-F238E27FC236}">
              <a16:creationId xmlns:a16="http://schemas.microsoft.com/office/drawing/2014/main" id="{8CFC0C5F-F29F-4958-97BB-AA22A8DE1143}"/>
            </a:ext>
          </a:extLst>
        </xdr:cNvPr>
        <xdr:cNvSpPr txBox="1"/>
      </xdr:nvSpPr>
      <xdr:spPr>
        <a:xfrm>
          <a:off x="8483111" y="129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36288</xdr:rowOff>
    </xdr:from>
    <xdr:to>
      <xdr:col>41</xdr:col>
      <xdr:colOff>101600</xdr:colOff>
      <xdr:row>77</xdr:row>
      <xdr:rowOff>137888</xdr:rowOff>
    </xdr:to>
    <xdr:sp macro="" textlink="">
      <xdr:nvSpPr>
        <xdr:cNvPr id="427" name="楕円 426">
          <a:extLst>
            <a:ext uri="{FF2B5EF4-FFF2-40B4-BE49-F238E27FC236}">
              <a16:creationId xmlns:a16="http://schemas.microsoft.com/office/drawing/2014/main" id="{FE058BDA-4F4C-44D3-BF6D-EDDB755E1E76}"/>
            </a:ext>
          </a:extLst>
        </xdr:cNvPr>
        <xdr:cNvSpPr/>
      </xdr:nvSpPr>
      <xdr:spPr>
        <a:xfrm>
          <a:off x="7810500" y="132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154415</xdr:rowOff>
    </xdr:from>
    <xdr:ext cx="534377" cy="259045"/>
    <xdr:sp macro="" textlink="">
      <xdr:nvSpPr>
        <xdr:cNvPr id="428" name="テキスト ボックス 427">
          <a:extLst>
            <a:ext uri="{FF2B5EF4-FFF2-40B4-BE49-F238E27FC236}">
              <a16:creationId xmlns:a16="http://schemas.microsoft.com/office/drawing/2014/main" id="{507AAC98-5B3B-495F-9E41-5B5911DAE67A}"/>
            </a:ext>
          </a:extLst>
        </xdr:cNvPr>
        <xdr:cNvSpPr txBox="1"/>
      </xdr:nvSpPr>
      <xdr:spPr>
        <a:xfrm>
          <a:off x="7594111" y="130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56255</xdr:rowOff>
    </xdr:from>
    <xdr:to>
      <xdr:col>36</xdr:col>
      <xdr:colOff>165100</xdr:colOff>
      <xdr:row>77</xdr:row>
      <xdr:rowOff>157855</xdr:rowOff>
    </xdr:to>
    <xdr:sp macro="" textlink="">
      <xdr:nvSpPr>
        <xdr:cNvPr id="429" name="楕円 428">
          <a:extLst>
            <a:ext uri="{FF2B5EF4-FFF2-40B4-BE49-F238E27FC236}">
              <a16:creationId xmlns:a16="http://schemas.microsoft.com/office/drawing/2014/main" id="{AF87AF50-602A-42EC-B10D-2203B4CD7E4E}"/>
            </a:ext>
          </a:extLst>
        </xdr:cNvPr>
        <xdr:cNvSpPr/>
      </xdr:nvSpPr>
      <xdr:spPr>
        <a:xfrm>
          <a:off x="6921500" y="13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148982</xdr:rowOff>
    </xdr:from>
    <xdr:ext cx="534377" cy="259045"/>
    <xdr:sp macro="" textlink="">
      <xdr:nvSpPr>
        <xdr:cNvPr id="430" name="テキスト ボックス 429">
          <a:extLst>
            <a:ext uri="{FF2B5EF4-FFF2-40B4-BE49-F238E27FC236}">
              <a16:creationId xmlns:a16="http://schemas.microsoft.com/office/drawing/2014/main" id="{80D8A44D-C7BE-4E79-9FCA-AC3C08816874}"/>
            </a:ext>
          </a:extLst>
        </xdr:cNvPr>
        <xdr:cNvSpPr txBox="1"/>
      </xdr:nvSpPr>
      <xdr:spPr>
        <a:xfrm>
          <a:off x="6705111" y="133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4F30A567-F746-478D-ABC4-8C2D306B85F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B2410F68-FFEA-445D-86E2-7EA11468834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7952AAE5-C3B6-43A6-8DFE-95AB14A1BAF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AAA9B4D6-2B58-41FF-983D-8EBE90694D8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AC146952-23D8-4469-8201-2678D80DC46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525E21D1-43AA-4315-B436-FADAFFD3748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2C4BCB01-3160-4292-9EDA-074D0215C0A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86553302-7416-46B7-98FC-BB7A231D5B7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DB17AD5A-A178-479A-B547-0365C00D067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51094BAA-6117-49C7-8AC8-7B98716C4FD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C115F5EE-706D-4BF7-BB1F-8289B92B808F}"/>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DD0FD736-B2D1-4052-98C8-B668A6C6CE37}"/>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D1302B5F-E2B7-4A70-B6B6-18B8E4F1D48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46B0D86D-EC93-4A3B-9954-016410F09E7F}"/>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59B04A14-74FD-4788-9393-3D06CA9409A6}"/>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43D6D8B7-F96F-40C0-9F38-369F447174FE}"/>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7290FED9-939C-45F1-AD27-D5893F368EC1}"/>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9BA47C37-4951-4ABB-9EC7-5243FEC87E1F}"/>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29C03535-54E0-4297-8B0D-57AA03FAC901}"/>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585258A3-193D-4483-B5B9-EADE25848487}"/>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86EBC900-AAAE-4377-BDD7-E971CEF6A74F}"/>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2E0BCF19-EADA-4880-9A7E-758184E6F90F}"/>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859417F3-C1E5-4E0D-9C34-0F34B46C2F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122E80B-B5EA-47C8-B4DE-6BBC32B56F75}"/>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9BAE00FA-1DA7-4D93-B0F0-8F53B833E31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50D0F3D8-D040-4F2C-9349-D1C52960A6A8}"/>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9C7005E-9B10-452A-849E-1CE58055211D}"/>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FF4652EA-3E3D-4C59-9CDB-B7944DC68AA6}"/>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5F336366-03FB-42A5-B270-A0A072E7987E}"/>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9D2BF8CB-4302-4E22-B8FB-DF4010617E1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43100</xdr:rowOff>
    </xdr:from>
    <xdr:to>
      <xdr:col>55</xdr:col>
      <xdr:colOff>0</xdr:colOff>
      <xdr:row>97</xdr:row>
      <xdr:rowOff>60376</xdr:rowOff>
    </xdr:to>
    <xdr:cxnSp macro="">
      <xdr:nvCxnSpPr>
        <xdr:cNvPr id="461" name="直線コネクタ 460">
          <a:extLst>
            <a:ext uri="{FF2B5EF4-FFF2-40B4-BE49-F238E27FC236}">
              <a16:creationId xmlns:a16="http://schemas.microsoft.com/office/drawing/2014/main" id="{DA575C9F-C6E9-4D0F-9D30-9A0306730DD0}"/>
            </a:ext>
          </a:extLst>
        </xdr:cNvPr>
        <xdr:cNvCxnSpPr/>
      </xdr:nvCxnSpPr>
      <xdr:spPr>
        <a:xfrm flipV="1">
          <a:off x="9639300" y="16673750"/>
          <a:ext cx="8382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E3AF2627-FBAE-4013-9770-54A4B9CBA424}"/>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1C8E50BE-1B87-4BEC-A3B2-A7BA7928279A}"/>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39247</xdr:rowOff>
    </xdr:from>
    <xdr:to>
      <xdr:col>50</xdr:col>
      <xdr:colOff>114300</xdr:colOff>
      <xdr:row>97</xdr:row>
      <xdr:rowOff>60376</xdr:rowOff>
    </xdr:to>
    <xdr:cxnSp macro="">
      <xdr:nvCxnSpPr>
        <xdr:cNvPr id="464" name="直線コネクタ 463">
          <a:extLst>
            <a:ext uri="{FF2B5EF4-FFF2-40B4-BE49-F238E27FC236}">
              <a16:creationId xmlns:a16="http://schemas.microsoft.com/office/drawing/2014/main" id="{F7BEE78D-9617-4B13-A266-8703950F5864}"/>
            </a:ext>
          </a:extLst>
        </xdr:cNvPr>
        <xdr:cNvCxnSpPr/>
      </xdr:nvCxnSpPr>
      <xdr:spPr>
        <a:xfrm>
          <a:off x="8750300" y="16669897"/>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A5BFB82F-A44E-4395-BE9A-8EEAE052C553}"/>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36E3AD94-7D67-4F28-A153-3E341B85A79C}"/>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155212</xdr:rowOff>
    </xdr:from>
    <xdr:to>
      <xdr:col>45</xdr:col>
      <xdr:colOff>177800</xdr:colOff>
      <xdr:row>97</xdr:row>
      <xdr:rowOff>39247</xdr:rowOff>
    </xdr:to>
    <xdr:cxnSp macro="">
      <xdr:nvCxnSpPr>
        <xdr:cNvPr id="467" name="直線コネクタ 466">
          <a:extLst>
            <a:ext uri="{FF2B5EF4-FFF2-40B4-BE49-F238E27FC236}">
              <a16:creationId xmlns:a16="http://schemas.microsoft.com/office/drawing/2014/main" id="{FD0CAD2C-7D8D-4FA1-AA4D-2B1AE41F9CEF}"/>
            </a:ext>
          </a:extLst>
        </xdr:cNvPr>
        <xdr:cNvCxnSpPr/>
      </xdr:nvCxnSpPr>
      <xdr:spPr>
        <a:xfrm>
          <a:off x="7861300" y="16614412"/>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B2FE2431-8467-41A0-A9F9-0B7BA8BB34C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C54B8749-50C3-45C3-A400-037EA3A3E3B2}"/>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155212</xdr:rowOff>
    </xdr:from>
    <xdr:to>
      <xdr:col>41</xdr:col>
      <xdr:colOff>50800</xdr:colOff>
      <xdr:row>97</xdr:row>
      <xdr:rowOff>45844</xdr:rowOff>
    </xdr:to>
    <xdr:cxnSp macro="">
      <xdr:nvCxnSpPr>
        <xdr:cNvPr id="470" name="直線コネクタ 469">
          <a:extLst>
            <a:ext uri="{FF2B5EF4-FFF2-40B4-BE49-F238E27FC236}">
              <a16:creationId xmlns:a16="http://schemas.microsoft.com/office/drawing/2014/main" id="{23F1201D-9347-42D4-920A-65BC298151C1}"/>
            </a:ext>
          </a:extLst>
        </xdr:cNvPr>
        <xdr:cNvCxnSpPr/>
      </xdr:nvCxnSpPr>
      <xdr:spPr>
        <a:xfrm flipV="1">
          <a:off x="6972300" y="16614412"/>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B1C84481-53D3-4E7E-A964-888671D3837E}"/>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ECA40AA8-3B71-4735-95D6-6CEF74B6B606}"/>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F3B8A4EF-D6D5-4F54-8BB6-A604C5DEC29B}"/>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D05251DA-EE26-4982-8C98-D79BF236423C}"/>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2A04303-75BE-4931-A94E-B3AA6099FBE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107E2EE-A470-4E12-BE88-8A5E39B9660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1D2F9C5D-99BB-49E8-B792-77D29369CB1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478FA58C-EE69-4690-BE44-4EE6133C537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EABB7149-CDF2-4168-B7BB-F6343043CD6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163750</xdr:rowOff>
    </xdr:from>
    <xdr:to>
      <xdr:col>55</xdr:col>
      <xdr:colOff>50800</xdr:colOff>
      <xdr:row>97</xdr:row>
      <xdr:rowOff>93900</xdr:rowOff>
    </xdr:to>
    <xdr:sp macro="" textlink="">
      <xdr:nvSpPr>
        <xdr:cNvPr id="480" name="楕円 479">
          <a:extLst>
            <a:ext uri="{FF2B5EF4-FFF2-40B4-BE49-F238E27FC236}">
              <a16:creationId xmlns:a16="http://schemas.microsoft.com/office/drawing/2014/main" id="{9B41A74F-2378-4B0E-BC25-B11140D5E831}"/>
            </a:ext>
          </a:extLst>
        </xdr:cNvPr>
        <xdr:cNvSpPr/>
      </xdr:nvSpPr>
      <xdr:spPr>
        <a:xfrm>
          <a:off x="10426700" y="166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142177</xdr:rowOff>
    </xdr:from>
    <xdr:ext cx="534377" cy="259045"/>
    <xdr:sp macro="" textlink="">
      <xdr:nvSpPr>
        <xdr:cNvPr id="481" name="土木費該当値テキスト">
          <a:extLst>
            <a:ext uri="{FF2B5EF4-FFF2-40B4-BE49-F238E27FC236}">
              <a16:creationId xmlns:a16="http://schemas.microsoft.com/office/drawing/2014/main" id="{DC69468F-B920-40E7-9CBE-409DB2377D7F}"/>
            </a:ext>
          </a:extLst>
        </xdr:cNvPr>
        <xdr:cNvSpPr txBox="1"/>
      </xdr:nvSpPr>
      <xdr:spPr>
        <a:xfrm>
          <a:off x="10528300" y="166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9576</xdr:rowOff>
    </xdr:from>
    <xdr:to>
      <xdr:col>50</xdr:col>
      <xdr:colOff>165100</xdr:colOff>
      <xdr:row>97</xdr:row>
      <xdr:rowOff>111176</xdr:rowOff>
    </xdr:to>
    <xdr:sp macro="" textlink="">
      <xdr:nvSpPr>
        <xdr:cNvPr id="482" name="楕円 481">
          <a:extLst>
            <a:ext uri="{FF2B5EF4-FFF2-40B4-BE49-F238E27FC236}">
              <a16:creationId xmlns:a16="http://schemas.microsoft.com/office/drawing/2014/main" id="{A3F763EE-D384-4FCC-ABA1-60E55526FE10}"/>
            </a:ext>
          </a:extLst>
        </xdr:cNvPr>
        <xdr:cNvSpPr/>
      </xdr:nvSpPr>
      <xdr:spPr>
        <a:xfrm>
          <a:off x="95885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102303</xdr:rowOff>
    </xdr:from>
    <xdr:ext cx="534377" cy="259045"/>
    <xdr:sp macro="" textlink="">
      <xdr:nvSpPr>
        <xdr:cNvPr id="483" name="テキスト ボックス 482">
          <a:extLst>
            <a:ext uri="{FF2B5EF4-FFF2-40B4-BE49-F238E27FC236}">
              <a16:creationId xmlns:a16="http://schemas.microsoft.com/office/drawing/2014/main" id="{F6A896ED-3D3B-4B12-9A39-94D84AB61153}"/>
            </a:ext>
          </a:extLst>
        </xdr:cNvPr>
        <xdr:cNvSpPr txBox="1"/>
      </xdr:nvSpPr>
      <xdr:spPr>
        <a:xfrm>
          <a:off x="9372111" y="167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159897</xdr:rowOff>
    </xdr:from>
    <xdr:to>
      <xdr:col>46</xdr:col>
      <xdr:colOff>38100</xdr:colOff>
      <xdr:row>97</xdr:row>
      <xdr:rowOff>90047</xdr:rowOff>
    </xdr:to>
    <xdr:sp macro="" textlink="">
      <xdr:nvSpPr>
        <xdr:cNvPr id="484" name="楕円 483">
          <a:extLst>
            <a:ext uri="{FF2B5EF4-FFF2-40B4-BE49-F238E27FC236}">
              <a16:creationId xmlns:a16="http://schemas.microsoft.com/office/drawing/2014/main" id="{A1AA1F8C-49B8-4359-9D3E-AC16358261FD}"/>
            </a:ext>
          </a:extLst>
        </xdr:cNvPr>
        <xdr:cNvSpPr/>
      </xdr:nvSpPr>
      <xdr:spPr>
        <a:xfrm>
          <a:off x="8699500" y="166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81174</xdr:rowOff>
    </xdr:from>
    <xdr:ext cx="534377" cy="259045"/>
    <xdr:sp macro="" textlink="">
      <xdr:nvSpPr>
        <xdr:cNvPr id="485" name="テキスト ボックス 484">
          <a:extLst>
            <a:ext uri="{FF2B5EF4-FFF2-40B4-BE49-F238E27FC236}">
              <a16:creationId xmlns:a16="http://schemas.microsoft.com/office/drawing/2014/main" id="{5542CD11-2A35-4737-9D6C-FE78FADF155F}"/>
            </a:ext>
          </a:extLst>
        </xdr:cNvPr>
        <xdr:cNvSpPr txBox="1"/>
      </xdr:nvSpPr>
      <xdr:spPr>
        <a:xfrm>
          <a:off x="8483111" y="167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104412</xdr:rowOff>
    </xdr:from>
    <xdr:to>
      <xdr:col>41</xdr:col>
      <xdr:colOff>101600</xdr:colOff>
      <xdr:row>97</xdr:row>
      <xdr:rowOff>34562</xdr:rowOff>
    </xdr:to>
    <xdr:sp macro="" textlink="">
      <xdr:nvSpPr>
        <xdr:cNvPr id="486" name="楕円 485">
          <a:extLst>
            <a:ext uri="{FF2B5EF4-FFF2-40B4-BE49-F238E27FC236}">
              <a16:creationId xmlns:a16="http://schemas.microsoft.com/office/drawing/2014/main" id="{607B9304-E25F-499C-BA55-18F33EC80895}"/>
            </a:ext>
          </a:extLst>
        </xdr:cNvPr>
        <xdr:cNvSpPr/>
      </xdr:nvSpPr>
      <xdr:spPr>
        <a:xfrm>
          <a:off x="7810500" y="165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25689</xdr:rowOff>
    </xdr:from>
    <xdr:ext cx="534377" cy="259045"/>
    <xdr:sp macro="" textlink="">
      <xdr:nvSpPr>
        <xdr:cNvPr id="487" name="テキスト ボックス 486">
          <a:extLst>
            <a:ext uri="{FF2B5EF4-FFF2-40B4-BE49-F238E27FC236}">
              <a16:creationId xmlns:a16="http://schemas.microsoft.com/office/drawing/2014/main" id="{F9F2FE82-16D0-4812-83E1-03C86FE8CE3E}"/>
            </a:ext>
          </a:extLst>
        </xdr:cNvPr>
        <xdr:cNvSpPr txBox="1"/>
      </xdr:nvSpPr>
      <xdr:spPr>
        <a:xfrm>
          <a:off x="7594111" y="166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166494</xdr:rowOff>
    </xdr:from>
    <xdr:to>
      <xdr:col>36</xdr:col>
      <xdr:colOff>165100</xdr:colOff>
      <xdr:row>97</xdr:row>
      <xdr:rowOff>96644</xdr:rowOff>
    </xdr:to>
    <xdr:sp macro="" textlink="">
      <xdr:nvSpPr>
        <xdr:cNvPr id="488" name="楕円 487">
          <a:extLst>
            <a:ext uri="{FF2B5EF4-FFF2-40B4-BE49-F238E27FC236}">
              <a16:creationId xmlns:a16="http://schemas.microsoft.com/office/drawing/2014/main" id="{5386E776-C6F3-4BBF-9271-C71907F7F2B3}"/>
            </a:ext>
          </a:extLst>
        </xdr:cNvPr>
        <xdr:cNvSpPr/>
      </xdr:nvSpPr>
      <xdr:spPr>
        <a:xfrm>
          <a:off x="6921500" y="166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87771</xdr:rowOff>
    </xdr:from>
    <xdr:ext cx="534377" cy="259045"/>
    <xdr:sp macro="" textlink="">
      <xdr:nvSpPr>
        <xdr:cNvPr id="489" name="テキスト ボックス 488">
          <a:extLst>
            <a:ext uri="{FF2B5EF4-FFF2-40B4-BE49-F238E27FC236}">
              <a16:creationId xmlns:a16="http://schemas.microsoft.com/office/drawing/2014/main" id="{38918280-CD4D-47AD-91C3-F1036A7EBA85}"/>
            </a:ext>
          </a:extLst>
        </xdr:cNvPr>
        <xdr:cNvSpPr txBox="1"/>
      </xdr:nvSpPr>
      <xdr:spPr>
        <a:xfrm>
          <a:off x="6705111" y="167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A64C8746-7121-4531-A0FE-964174ADB02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21683E45-CF54-49CE-9010-4DA1383ECB6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F9BB79E5-773E-4432-8B37-59A7365AF0E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F574F4D0-CE30-42C0-9614-7566BCD3DF7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B99DEF5E-B3F9-4415-B6BF-813DC1FC956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8E7F7C6A-D534-42C2-91B0-3AC57013B4A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9B4451C7-B636-4E3C-954C-28E8D6FA3E4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F599DB31-D79A-4CD5-8F28-B51D08E5228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46D0EFEE-3BBF-473E-9DDC-674C38FD2D1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DA790400-A363-4581-8C9C-273572A648A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C988D485-4DFD-4F8D-8F18-147E865F5CB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9F388625-F3D9-4733-8427-0C681D897588}"/>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C6C04EF2-949E-4E9A-A230-9B082C4819F6}"/>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A7151168-BA36-420A-8554-45562B43A138}"/>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DEA97BEE-A978-4360-8D37-D0A93661BC63}"/>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33C20863-1227-4B61-B1E4-30198D408148}"/>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A1D2E7BA-98AF-4E8C-AC93-5072244995F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AD8ED86D-6B3C-43D4-889E-DF91F9D9B094}"/>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E38F2F98-D3FD-45DA-9F86-615B8E0A28EE}"/>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2ECE7526-69E5-4195-B93F-8048612CE427}"/>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66AD8BD6-B64A-48C1-AED3-1B30D3361978}"/>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40415C5C-52E4-45E2-B654-25EAE75B3B0D}"/>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7EF7765D-DAA8-4356-B21B-165F4B10A6D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AF0E4705-EE54-4CCE-97BC-F03F7EBBC5D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63B06144-7184-461E-A4FE-153CB74519D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B155F8E-7FD5-4638-A55A-B0E3C438CD72}"/>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D24C13F2-82F1-498B-9649-FDB00D25458E}"/>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164BC714-02A8-4368-8A62-08595E72C1AD}"/>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E468AEF6-6951-4205-8F1E-A947E27C8378}"/>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E1F4D5FD-921F-4989-833B-6A711FCD1A1B}"/>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118865</xdr:rowOff>
    </xdr:from>
    <xdr:to>
      <xdr:col>85</xdr:col>
      <xdr:colOff>127000</xdr:colOff>
      <xdr:row>37</xdr:row>
      <xdr:rowOff>515</xdr:rowOff>
    </xdr:to>
    <xdr:cxnSp macro="">
      <xdr:nvCxnSpPr>
        <xdr:cNvPr id="520" name="直線コネクタ 519">
          <a:extLst>
            <a:ext uri="{FF2B5EF4-FFF2-40B4-BE49-F238E27FC236}">
              <a16:creationId xmlns:a16="http://schemas.microsoft.com/office/drawing/2014/main" id="{D12FE8B3-4E37-496C-A420-F99C69346BDF}"/>
            </a:ext>
          </a:extLst>
        </xdr:cNvPr>
        <xdr:cNvCxnSpPr/>
      </xdr:nvCxnSpPr>
      <xdr:spPr>
        <a:xfrm flipV="1">
          <a:off x="15481300" y="6291065"/>
          <a:ext cx="8382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C59919D2-F178-406D-995D-13D25886C916}"/>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DA85EF51-655A-4470-80A7-106F2724E1A3}"/>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134753</xdr:rowOff>
    </xdr:from>
    <xdr:to>
      <xdr:col>81</xdr:col>
      <xdr:colOff>50800</xdr:colOff>
      <xdr:row>37</xdr:row>
      <xdr:rowOff>515</xdr:rowOff>
    </xdr:to>
    <xdr:cxnSp macro="">
      <xdr:nvCxnSpPr>
        <xdr:cNvPr id="523" name="直線コネクタ 522">
          <a:extLst>
            <a:ext uri="{FF2B5EF4-FFF2-40B4-BE49-F238E27FC236}">
              <a16:creationId xmlns:a16="http://schemas.microsoft.com/office/drawing/2014/main" id="{1A1250C6-2BDD-4862-8047-3A5A89F1B46E}"/>
            </a:ext>
          </a:extLst>
        </xdr:cNvPr>
        <xdr:cNvCxnSpPr/>
      </xdr:nvCxnSpPr>
      <xdr:spPr>
        <a:xfrm>
          <a:off x="14592300" y="6306953"/>
          <a:ext cx="889000" cy="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69D65D4D-768B-4583-A3B4-350076700CB1}"/>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5000AF38-D760-49DD-99B4-3E90164D880C}"/>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134753</xdr:rowOff>
    </xdr:from>
    <xdr:to>
      <xdr:col>76</xdr:col>
      <xdr:colOff>114300</xdr:colOff>
      <xdr:row>37</xdr:row>
      <xdr:rowOff>53061</xdr:rowOff>
    </xdr:to>
    <xdr:cxnSp macro="">
      <xdr:nvCxnSpPr>
        <xdr:cNvPr id="526" name="直線コネクタ 525">
          <a:extLst>
            <a:ext uri="{FF2B5EF4-FFF2-40B4-BE49-F238E27FC236}">
              <a16:creationId xmlns:a16="http://schemas.microsoft.com/office/drawing/2014/main" id="{BDF969A5-5052-4773-AE78-BD39BEEE2C58}"/>
            </a:ext>
          </a:extLst>
        </xdr:cNvPr>
        <xdr:cNvCxnSpPr/>
      </xdr:nvCxnSpPr>
      <xdr:spPr>
        <a:xfrm flipV="1">
          <a:off x="13703300" y="6306953"/>
          <a:ext cx="889000" cy="8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3F11C651-A97D-4450-9E86-72F9B7885315}"/>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F4C41883-F186-44B2-975F-1C559B06127D}"/>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53061</xdr:rowOff>
    </xdr:from>
    <xdr:to>
      <xdr:col>71</xdr:col>
      <xdr:colOff>177800</xdr:colOff>
      <xdr:row>37</xdr:row>
      <xdr:rowOff>67756</xdr:rowOff>
    </xdr:to>
    <xdr:cxnSp macro="">
      <xdr:nvCxnSpPr>
        <xdr:cNvPr id="529" name="直線コネクタ 528">
          <a:extLst>
            <a:ext uri="{FF2B5EF4-FFF2-40B4-BE49-F238E27FC236}">
              <a16:creationId xmlns:a16="http://schemas.microsoft.com/office/drawing/2014/main" id="{A15E190A-35D6-4379-B696-F3500A9A1C19}"/>
            </a:ext>
          </a:extLst>
        </xdr:cNvPr>
        <xdr:cNvCxnSpPr/>
      </xdr:nvCxnSpPr>
      <xdr:spPr>
        <a:xfrm flipV="1">
          <a:off x="12814300" y="639671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3F72D847-AD56-4C1E-804A-710F286EB244}"/>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A86AEECF-59CE-48B8-A729-0040D89024A9}"/>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BBDCCFB7-33D7-49E5-ABC6-51818A4F4EAF}"/>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6C8720CA-2F2A-4E7E-906F-10D3379D3368}"/>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9D0635DA-D48D-4071-84BB-FC76556FCF4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76CCAB7B-0E26-4C2E-93D3-BD330694CEE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332F5903-0B8C-435E-8A64-E0242CCF714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FD8FCE57-1FE3-4FED-A148-14565EF7335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F4AF2D24-9D2E-47D6-BF0A-F96502EF63B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68065</xdr:rowOff>
    </xdr:from>
    <xdr:to>
      <xdr:col>85</xdr:col>
      <xdr:colOff>177800</xdr:colOff>
      <xdr:row>36</xdr:row>
      <xdr:rowOff>169665</xdr:rowOff>
    </xdr:to>
    <xdr:sp macro="" textlink="">
      <xdr:nvSpPr>
        <xdr:cNvPr id="539" name="楕円 538">
          <a:extLst>
            <a:ext uri="{FF2B5EF4-FFF2-40B4-BE49-F238E27FC236}">
              <a16:creationId xmlns:a16="http://schemas.microsoft.com/office/drawing/2014/main" id="{F1048E4E-E5D9-49CB-A032-FA243CE9E7F7}"/>
            </a:ext>
          </a:extLst>
        </xdr:cNvPr>
        <xdr:cNvSpPr/>
      </xdr:nvSpPr>
      <xdr:spPr>
        <a:xfrm>
          <a:off x="16268700" y="62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90942</xdr:rowOff>
    </xdr:from>
    <xdr:ext cx="534377" cy="259045"/>
    <xdr:sp macro="" textlink="">
      <xdr:nvSpPr>
        <xdr:cNvPr id="540" name="消防費該当値テキスト">
          <a:extLst>
            <a:ext uri="{FF2B5EF4-FFF2-40B4-BE49-F238E27FC236}">
              <a16:creationId xmlns:a16="http://schemas.microsoft.com/office/drawing/2014/main" id="{2D68112B-D65F-4AEB-A513-EB9AD30B7208}"/>
            </a:ext>
          </a:extLst>
        </xdr:cNvPr>
        <xdr:cNvSpPr txBox="1"/>
      </xdr:nvSpPr>
      <xdr:spPr>
        <a:xfrm>
          <a:off x="16370300" y="60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121165</xdr:rowOff>
    </xdr:from>
    <xdr:to>
      <xdr:col>81</xdr:col>
      <xdr:colOff>101600</xdr:colOff>
      <xdr:row>37</xdr:row>
      <xdr:rowOff>51315</xdr:rowOff>
    </xdr:to>
    <xdr:sp macro="" textlink="">
      <xdr:nvSpPr>
        <xdr:cNvPr id="541" name="楕円 540">
          <a:extLst>
            <a:ext uri="{FF2B5EF4-FFF2-40B4-BE49-F238E27FC236}">
              <a16:creationId xmlns:a16="http://schemas.microsoft.com/office/drawing/2014/main" id="{E390BB16-7AA1-4A17-B0C7-E6278C96DEA8}"/>
            </a:ext>
          </a:extLst>
        </xdr:cNvPr>
        <xdr:cNvSpPr/>
      </xdr:nvSpPr>
      <xdr:spPr>
        <a:xfrm>
          <a:off x="15430500" y="62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67842</xdr:rowOff>
    </xdr:from>
    <xdr:ext cx="534377" cy="259045"/>
    <xdr:sp macro="" textlink="">
      <xdr:nvSpPr>
        <xdr:cNvPr id="542" name="テキスト ボックス 541">
          <a:extLst>
            <a:ext uri="{FF2B5EF4-FFF2-40B4-BE49-F238E27FC236}">
              <a16:creationId xmlns:a16="http://schemas.microsoft.com/office/drawing/2014/main" id="{D020A3A4-AB19-4A14-BB11-D2A60FE82B2E}"/>
            </a:ext>
          </a:extLst>
        </xdr:cNvPr>
        <xdr:cNvSpPr txBox="1"/>
      </xdr:nvSpPr>
      <xdr:spPr>
        <a:xfrm>
          <a:off x="15214111" y="60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83953</xdr:rowOff>
    </xdr:from>
    <xdr:to>
      <xdr:col>76</xdr:col>
      <xdr:colOff>165100</xdr:colOff>
      <xdr:row>37</xdr:row>
      <xdr:rowOff>14103</xdr:rowOff>
    </xdr:to>
    <xdr:sp macro="" textlink="">
      <xdr:nvSpPr>
        <xdr:cNvPr id="543" name="楕円 542">
          <a:extLst>
            <a:ext uri="{FF2B5EF4-FFF2-40B4-BE49-F238E27FC236}">
              <a16:creationId xmlns:a16="http://schemas.microsoft.com/office/drawing/2014/main" id="{48592470-967B-4A3A-81E3-112AF7E9E7ED}"/>
            </a:ext>
          </a:extLst>
        </xdr:cNvPr>
        <xdr:cNvSpPr/>
      </xdr:nvSpPr>
      <xdr:spPr>
        <a:xfrm>
          <a:off x="14541500" y="62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30630</xdr:rowOff>
    </xdr:from>
    <xdr:ext cx="534377" cy="259045"/>
    <xdr:sp macro="" textlink="">
      <xdr:nvSpPr>
        <xdr:cNvPr id="544" name="テキスト ボックス 543">
          <a:extLst>
            <a:ext uri="{FF2B5EF4-FFF2-40B4-BE49-F238E27FC236}">
              <a16:creationId xmlns:a16="http://schemas.microsoft.com/office/drawing/2014/main" id="{1BE9412B-93E9-4E8F-9BF1-C8A7AA185E7F}"/>
            </a:ext>
          </a:extLst>
        </xdr:cNvPr>
        <xdr:cNvSpPr txBox="1"/>
      </xdr:nvSpPr>
      <xdr:spPr>
        <a:xfrm>
          <a:off x="14325111" y="60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2261</xdr:rowOff>
    </xdr:from>
    <xdr:to>
      <xdr:col>72</xdr:col>
      <xdr:colOff>38100</xdr:colOff>
      <xdr:row>37</xdr:row>
      <xdr:rowOff>103861</xdr:rowOff>
    </xdr:to>
    <xdr:sp macro="" textlink="">
      <xdr:nvSpPr>
        <xdr:cNvPr id="545" name="楕円 544">
          <a:extLst>
            <a:ext uri="{FF2B5EF4-FFF2-40B4-BE49-F238E27FC236}">
              <a16:creationId xmlns:a16="http://schemas.microsoft.com/office/drawing/2014/main" id="{C415AA7B-BAF5-4399-A5F5-0443DC4D7E60}"/>
            </a:ext>
          </a:extLst>
        </xdr:cNvPr>
        <xdr:cNvSpPr/>
      </xdr:nvSpPr>
      <xdr:spPr>
        <a:xfrm>
          <a:off x="13652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94988</xdr:rowOff>
    </xdr:from>
    <xdr:ext cx="534377" cy="259045"/>
    <xdr:sp macro="" textlink="">
      <xdr:nvSpPr>
        <xdr:cNvPr id="546" name="テキスト ボックス 545">
          <a:extLst>
            <a:ext uri="{FF2B5EF4-FFF2-40B4-BE49-F238E27FC236}">
              <a16:creationId xmlns:a16="http://schemas.microsoft.com/office/drawing/2014/main" id="{E826EF7E-96F8-4E41-8A84-74C3CBF880E5}"/>
            </a:ext>
          </a:extLst>
        </xdr:cNvPr>
        <xdr:cNvSpPr txBox="1"/>
      </xdr:nvSpPr>
      <xdr:spPr>
        <a:xfrm>
          <a:off x="13436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16956</xdr:rowOff>
    </xdr:from>
    <xdr:to>
      <xdr:col>67</xdr:col>
      <xdr:colOff>101600</xdr:colOff>
      <xdr:row>37</xdr:row>
      <xdr:rowOff>118556</xdr:rowOff>
    </xdr:to>
    <xdr:sp macro="" textlink="">
      <xdr:nvSpPr>
        <xdr:cNvPr id="547" name="楕円 546">
          <a:extLst>
            <a:ext uri="{FF2B5EF4-FFF2-40B4-BE49-F238E27FC236}">
              <a16:creationId xmlns:a16="http://schemas.microsoft.com/office/drawing/2014/main" id="{038B1289-A084-4AAB-9E7A-3B753CDC15CC}"/>
            </a:ext>
          </a:extLst>
        </xdr:cNvPr>
        <xdr:cNvSpPr/>
      </xdr:nvSpPr>
      <xdr:spPr>
        <a:xfrm>
          <a:off x="12763500" y="63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109683</xdr:rowOff>
    </xdr:from>
    <xdr:ext cx="534377" cy="259045"/>
    <xdr:sp macro="" textlink="">
      <xdr:nvSpPr>
        <xdr:cNvPr id="548" name="テキスト ボックス 547">
          <a:extLst>
            <a:ext uri="{FF2B5EF4-FFF2-40B4-BE49-F238E27FC236}">
              <a16:creationId xmlns:a16="http://schemas.microsoft.com/office/drawing/2014/main" id="{BE8B7C87-260D-40B1-AB17-4E265523B251}"/>
            </a:ext>
          </a:extLst>
        </xdr:cNvPr>
        <xdr:cNvSpPr txBox="1"/>
      </xdr:nvSpPr>
      <xdr:spPr>
        <a:xfrm>
          <a:off x="12547111" y="64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FC011060-FEBB-48AB-AE8A-4CC53EECD76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89B937DB-CE87-42E3-A5BE-32B81346B02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2524C3EB-4DE2-43AE-ACA0-50FD6F935E1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5912512-C5E3-4D91-B134-7C42A03B1F2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CB570E3-FBCB-4EF1-AD2C-7661CBE1D99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BDE737A9-C1F7-413A-8109-044CB14DE04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23232332-3843-420B-91EF-3DB10B0FF00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2E2C8E3B-5968-4C0B-AA9A-6B5B1F78036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1AC5BFEA-E712-4177-A9C9-0F162BA48BE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9C182450-9E65-48A1-B3BB-0A6E080DDA7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5EE0F35-3ED5-4C93-9AC4-5548D397821C}"/>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BFEF4BCE-8C22-4AB9-AD6C-C27C80EA6842}"/>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C4A8129C-320A-47C8-BEE2-241EAD38F301}"/>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5933C833-C7CC-4A9C-99B9-0927574B0947}"/>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3D899135-CB33-4837-BF9A-BE872C0BDA0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89959BBF-D0B8-4A1F-89AD-7BE92DB799A5}"/>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26E90004-2683-455A-9B40-B5D77200BECB}"/>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808B1351-E69D-4F4D-B1F3-8CD7FF373647}"/>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6D5A5FB6-1A94-4158-BDF3-F3990805762C}"/>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91950349-3385-430E-83A0-74639889AC14}"/>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449661B6-AD2F-41C0-9EB4-3828FF3BBEF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A803350-FA3D-4BBD-935E-B59E1EEAD11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155B41F9-A33D-4A77-A95A-2BEC6C21C73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C04546D9-C1CB-49C0-87AD-AE2B612D4FB2}"/>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D99A0A7-0211-476C-83D8-563502A93ECA}"/>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436B69E7-B09E-4B05-A1DD-048AE3926243}"/>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1EF065A9-9BFF-4E8E-8F21-548F1F328498}"/>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2A1530A7-C9AA-4C22-82AE-EAAFC87ECDCF}"/>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69009</xdr:rowOff>
    </xdr:from>
    <xdr:to>
      <xdr:col>85</xdr:col>
      <xdr:colOff>127000</xdr:colOff>
      <xdr:row>56</xdr:row>
      <xdr:rowOff>119088</xdr:rowOff>
    </xdr:to>
    <xdr:cxnSp macro="">
      <xdr:nvCxnSpPr>
        <xdr:cNvPr id="577" name="直線コネクタ 576">
          <a:extLst>
            <a:ext uri="{FF2B5EF4-FFF2-40B4-BE49-F238E27FC236}">
              <a16:creationId xmlns:a16="http://schemas.microsoft.com/office/drawing/2014/main" id="{A911FD7A-683E-4160-957D-9B0F14C50344}"/>
            </a:ext>
          </a:extLst>
        </xdr:cNvPr>
        <xdr:cNvCxnSpPr/>
      </xdr:nvCxnSpPr>
      <xdr:spPr>
        <a:xfrm flipV="1">
          <a:off x="15481300" y="9670209"/>
          <a:ext cx="8382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B346C1FE-C897-411C-9C92-D7F647DECD21}"/>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AD40084A-A7F2-453B-B2B2-3B0ED589C133}"/>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119088</xdr:rowOff>
    </xdr:from>
    <xdr:to>
      <xdr:col>81</xdr:col>
      <xdr:colOff>50800</xdr:colOff>
      <xdr:row>57</xdr:row>
      <xdr:rowOff>33759</xdr:rowOff>
    </xdr:to>
    <xdr:cxnSp macro="">
      <xdr:nvCxnSpPr>
        <xdr:cNvPr id="580" name="直線コネクタ 579">
          <a:extLst>
            <a:ext uri="{FF2B5EF4-FFF2-40B4-BE49-F238E27FC236}">
              <a16:creationId xmlns:a16="http://schemas.microsoft.com/office/drawing/2014/main" id="{DBC8F3BD-9064-4303-B0BB-31C464254388}"/>
            </a:ext>
          </a:extLst>
        </xdr:cNvPr>
        <xdr:cNvCxnSpPr/>
      </xdr:nvCxnSpPr>
      <xdr:spPr>
        <a:xfrm flipV="1">
          <a:off x="14592300" y="9720288"/>
          <a:ext cx="889000" cy="8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6D3703D7-8632-400C-99A4-12FCD586B4DF}"/>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8DE6FE87-863D-46F1-9A2D-7C49DDFE44A7}"/>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79022</xdr:rowOff>
    </xdr:from>
    <xdr:to>
      <xdr:col>76</xdr:col>
      <xdr:colOff>114300</xdr:colOff>
      <xdr:row>57</xdr:row>
      <xdr:rowOff>33759</xdr:rowOff>
    </xdr:to>
    <xdr:cxnSp macro="">
      <xdr:nvCxnSpPr>
        <xdr:cNvPr id="583" name="直線コネクタ 582">
          <a:extLst>
            <a:ext uri="{FF2B5EF4-FFF2-40B4-BE49-F238E27FC236}">
              <a16:creationId xmlns:a16="http://schemas.microsoft.com/office/drawing/2014/main" id="{42C9D088-DB2C-4AA9-9D59-A057796E2CAF}"/>
            </a:ext>
          </a:extLst>
        </xdr:cNvPr>
        <xdr:cNvCxnSpPr/>
      </xdr:nvCxnSpPr>
      <xdr:spPr>
        <a:xfrm>
          <a:off x="13703300" y="968022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67DA2521-2486-463F-85FB-A5DC6E618735}"/>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8CF43CFD-147D-4D02-8C6F-1DD5FFC8EE55}"/>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157698</xdr:rowOff>
    </xdr:from>
    <xdr:to>
      <xdr:col>71</xdr:col>
      <xdr:colOff>177800</xdr:colOff>
      <xdr:row>56</xdr:row>
      <xdr:rowOff>79022</xdr:rowOff>
    </xdr:to>
    <xdr:cxnSp macro="">
      <xdr:nvCxnSpPr>
        <xdr:cNvPr id="586" name="直線コネクタ 585">
          <a:extLst>
            <a:ext uri="{FF2B5EF4-FFF2-40B4-BE49-F238E27FC236}">
              <a16:creationId xmlns:a16="http://schemas.microsoft.com/office/drawing/2014/main" id="{D7DCD803-08AC-40C4-BF25-385907ACF41C}"/>
            </a:ext>
          </a:extLst>
        </xdr:cNvPr>
        <xdr:cNvCxnSpPr/>
      </xdr:nvCxnSpPr>
      <xdr:spPr>
        <a:xfrm>
          <a:off x="12814300" y="9587448"/>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C45B6463-4900-475A-9796-FEFECD8B186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26EF4BEC-0455-4709-8019-9184E1E86914}"/>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FEB7B556-F0A9-4303-8D68-D135EAF6A4E4}"/>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B092FCB4-4679-4CBF-9228-F76D000DA379}"/>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EF456326-2BCF-40C1-8090-6A001270F9F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7357D7E-D4E7-4069-B2FE-A0E36ECD6A2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4264EFDE-403D-459C-8FA3-C0BB7728124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BDA0015D-FE41-4482-BF84-5ECE83B824B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ED06712E-8674-4D37-905F-A6DE648266E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18209</xdr:rowOff>
    </xdr:from>
    <xdr:to>
      <xdr:col>85</xdr:col>
      <xdr:colOff>177800</xdr:colOff>
      <xdr:row>56</xdr:row>
      <xdr:rowOff>119809</xdr:rowOff>
    </xdr:to>
    <xdr:sp macro="" textlink="">
      <xdr:nvSpPr>
        <xdr:cNvPr id="596" name="楕円 595">
          <a:extLst>
            <a:ext uri="{FF2B5EF4-FFF2-40B4-BE49-F238E27FC236}">
              <a16:creationId xmlns:a16="http://schemas.microsoft.com/office/drawing/2014/main" id="{65F639C6-6129-4521-B9AE-A7CDD88D6726}"/>
            </a:ext>
          </a:extLst>
        </xdr:cNvPr>
        <xdr:cNvSpPr/>
      </xdr:nvSpPr>
      <xdr:spPr>
        <a:xfrm>
          <a:off x="16268700" y="96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168086</xdr:rowOff>
    </xdr:from>
    <xdr:ext cx="534377" cy="259045"/>
    <xdr:sp macro="" textlink="">
      <xdr:nvSpPr>
        <xdr:cNvPr id="597" name="教育費該当値テキスト">
          <a:extLst>
            <a:ext uri="{FF2B5EF4-FFF2-40B4-BE49-F238E27FC236}">
              <a16:creationId xmlns:a16="http://schemas.microsoft.com/office/drawing/2014/main" id="{86B52E26-5051-4EDC-BF4F-33ECEF47771A}"/>
            </a:ext>
          </a:extLst>
        </xdr:cNvPr>
        <xdr:cNvSpPr txBox="1"/>
      </xdr:nvSpPr>
      <xdr:spPr>
        <a:xfrm>
          <a:off x="16370300" y="95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68288</xdr:rowOff>
    </xdr:from>
    <xdr:to>
      <xdr:col>81</xdr:col>
      <xdr:colOff>101600</xdr:colOff>
      <xdr:row>56</xdr:row>
      <xdr:rowOff>169888</xdr:rowOff>
    </xdr:to>
    <xdr:sp macro="" textlink="">
      <xdr:nvSpPr>
        <xdr:cNvPr id="598" name="楕円 597">
          <a:extLst>
            <a:ext uri="{FF2B5EF4-FFF2-40B4-BE49-F238E27FC236}">
              <a16:creationId xmlns:a16="http://schemas.microsoft.com/office/drawing/2014/main" id="{9C183F07-593B-4F79-AC56-5C01AB2A5127}"/>
            </a:ext>
          </a:extLst>
        </xdr:cNvPr>
        <xdr:cNvSpPr/>
      </xdr:nvSpPr>
      <xdr:spPr>
        <a:xfrm>
          <a:off x="15430500" y="9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161015</xdr:rowOff>
    </xdr:from>
    <xdr:ext cx="534377" cy="259045"/>
    <xdr:sp macro="" textlink="">
      <xdr:nvSpPr>
        <xdr:cNvPr id="599" name="テキスト ボックス 598">
          <a:extLst>
            <a:ext uri="{FF2B5EF4-FFF2-40B4-BE49-F238E27FC236}">
              <a16:creationId xmlns:a16="http://schemas.microsoft.com/office/drawing/2014/main" id="{E0103927-A2B9-4DE7-B63C-F2C05872D072}"/>
            </a:ext>
          </a:extLst>
        </xdr:cNvPr>
        <xdr:cNvSpPr txBox="1"/>
      </xdr:nvSpPr>
      <xdr:spPr>
        <a:xfrm>
          <a:off x="15214111" y="97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154409</xdr:rowOff>
    </xdr:from>
    <xdr:to>
      <xdr:col>76</xdr:col>
      <xdr:colOff>165100</xdr:colOff>
      <xdr:row>57</xdr:row>
      <xdr:rowOff>84559</xdr:rowOff>
    </xdr:to>
    <xdr:sp macro="" textlink="">
      <xdr:nvSpPr>
        <xdr:cNvPr id="600" name="楕円 599">
          <a:extLst>
            <a:ext uri="{FF2B5EF4-FFF2-40B4-BE49-F238E27FC236}">
              <a16:creationId xmlns:a16="http://schemas.microsoft.com/office/drawing/2014/main" id="{6D232D95-856B-4043-ABA5-B0800293BF5A}"/>
            </a:ext>
          </a:extLst>
        </xdr:cNvPr>
        <xdr:cNvSpPr/>
      </xdr:nvSpPr>
      <xdr:spPr>
        <a:xfrm>
          <a:off x="14541500" y="97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75686</xdr:rowOff>
    </xdr:from>
    <xdr:ext cx="534377" cy="259045"/>
    <xdr:sp macro="" textlink="">
      <xdr:nvSpPr>
        <xdr:cNvPr id="601" name="テキスト ボックス 600">
          <a:extLst>
            <a:ext uri="{FF2B5EF4-FFF2-40B4-BE49-F238E27FC236}">
              <a16:creationId xmlns:a16="http://schemas.microsoft.com/office/drawing/2014/main" id="{1476630B-26D2-4116-A313-1A9BC6318A86}"/>
            </a:ext>
          </a:extLst>
        </xdr:cNvPr>
        <xdr:cNvSpPr txBox="1"/>
      </xdr:nvSpPr>
      <xdr:spPr>
        <a:xfrm>
          <a:off x="14325111" y="98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28222</xdr:rowOff>
    </xdr:from>
    <xdr:to>
      <xdr:col>72</xdr:col>
      <xdr:colOff>38100</xdr:colOff>
      <xdr:row>56</xdr:row>
      <xdr:rowOff>129822</xdr:rowOff>
    </xdr:to>
    <xdr:sp macro="" textlink="">
      <xdr:nvSpPr>
        <xdr:cNvPr id="602" name="楕円 601">
          <a:extLst>
            <a:ext uri="{FF2B5EF4-FFF2-40B4-BE49-F238E27FC236}">
              <a16:creationId xmlns:a16="http://schemas.microsoft.com/office/drawing/2014/main" id="{778775D2-2524-40FC-9FC7-AEBF08230772}"/>
            </a:ext>
          </a:extLst>
        </xdr:cNvPr>
        <xdr:cNvSpPr/>
      </xdr:nvSpPr>
      <xdr:spPr>
        <a:xfrm>
          <a:off x="13652500" y="96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146349</xdr:rowOff>
    </xdr:from>
    <xdr:ext cx="534377" cy="259045"/>
    <xdr:sp macro="" textlink="">
      <xdr:nvSpPr>
        <xdr:cNvPr id="603" name="テキスト ボックス 602">
          <a:extLst>
            <a:ext uri="{FF2B5EF4-FFF2-40B4-BE49-F238E27FC236}">
              <a16:creationId xmlns:a16="http://schemas.microsoft.com/office/drawing/2014/main" id="{4EEC646F-3F0A-4980-BBD2-D62CEE542200}"/>
            </a:ext>
          </a:extLst>
        </xdr:cNvPr>
        <xdr:cNvSpPr txBox="1"/>
      </xdr:nvSpPr>
      <xdr:spPr>
        <a:xfrm>
          <a:off x="13436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106898</xdr:rowOff>
    </xdr:from>
    <xdr:to>
      <xdr:col>67</xdr:col>
      <xdr:colOff>101600</xdr:colOff>
      <xdr:row>56</xdr:row>
      <xdr:rowOff>37048</xdr:rowOff>
    </xdr:to>
    <xdr:sp macro="" textlink="">
      <xdr:nvSpPr>
        <xdr:cNvPr id="604" name="楕円 603">
          <a:extLst>
            <a:ext uri="{FF2B5EF4-FFF2-40B4-BE49-F238E27FC236}">
              <a16:creationId xmlns:a16="http://schemas.microsoft.com/office/drawing/2014/main" id="{E1631178-B61B-43EC-95D0-5902A2C5DA9A}"/>
            </a:ext>
          </a:extLst>
        </xdr:cNvPr>
        <xdr:cNvSpPr/>
      </xdr:nvSpPr>
      <xdr:spPr>
        <a:xfrm>
          <a:off x="127635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53575</xdr:rowOff>
    </xdr:from>
    <xdr:ext cx="534377" cy="259045"/>
    <xdr:sp macro="" textlink="">
      <xdr:nvSpPr>
        <xdr:cNvPr id="605" name="テキスト ボックス 604">
          <a:extLst>
            <a:ext uri="{FF2B5EF4-FFF2-40B4-BE49-F238E27FC236}">
              <a16:creationId xmlns:a16="http://schemas.microsoft.com/office/drawing/2014/main" id="{73C04D59-B6BB-4373-9F24-67FA1ECE1430}"/>
            </a:ext>
          </a:extLst>
        </xdr:cNvPr>
        <xdr:cNvSpPr txBox="1"/>
      </xdr:nvSpPr>
      <xdr:spPr>
        <a:xfrm>
          <a:off x="12547111" y="93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A15D79BE-A276-4603-B216-85C421AB7D1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1CA98CAE-B8CF-42F5-ABD6-52556C57C6D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292E0E1C-2DB0-4C40-BD38-B1C4F4CF0EE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F0E11528-FCA0-43AF-9919-721B2284E85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A9D1D9AE-EEE5-441A-9C2B-9D24C3B77B3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8ECABC2D-CE8D-430B-9888-6F6A872B8EA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F5CB5E68-185B-4B7E-A973-50575356B8E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3184C8EE-A747-45EB-A6B5-66DB8FE5E48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27BB16A6-A468-4CE2-AC95-F1B6D9BC927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CC66ACC3-6F41-4F83-B707-576D06F34DE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DC5D4155-06E3-4D41-BFA6-E8C82BE92C84}"/>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6DA295EB-4B83-443B-A045-1998B4AF48FE}"/>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BA365373-A532-4124-AC95-CA16868523A9}"/>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EE0D079D-557A-4F46-9E3B-F96005EEC717}"/>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DFA4A8F6-834A-4763-9069-8ED3E7F67CA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905D4CD3-8698-498A-939B-83E7CBB70391}"/>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12302906-4782-41B8-86B1-C7276674941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CBE4E2C4-AA29-484E-BF15-68BA17D578CE}"/>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EF9C349A-1C0E-4CBD-A4D6-72F5C6FF0031}"/>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6FA48184-CB24-450C-81FA-29BA48A17722}"/>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7F5D886E-76B9-46BC-9FF1-0EAADEF44A3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693F18E6-2041-41F2-95F9-E21C2F4B84C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CFCF65C4-1AC9-4951-BDB7-C502CD31228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20003304-439D-46F7-B2C2-48380035A937}"/>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F8F1B6AA-9547-4861-93B7-438297AAE183}"/>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A9689A93-8E52-41C7-8E50-694D19FB3569}"/>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4C6B004D-0C66-4686-B6A6-BEC6A5D2186F}"/>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F4D595E5-CF2B-4D52-A785-A5507C2C77F5}"/>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144399</xdr:rowOff>
    </xdr:from>
    <xdr:to>
      <xdr:col>85</xdr:col>
      <xdr:colOff>127000</xdr:colOff>
      <xdr:row>79</xdr:row>
      <xdr:rowOff>17247</xdr:rowOff>
    </xdr:to>
    <xdr:cxnSp macro="">
      <xdr:nvCxnSpPr>
        <xdr:cNvPr id="634" name="直線コネクタ 633">
          <a:extLst>
            <a:ext uri="{FF2B5EF4-FFF2-40B4-BE49-F238E27FC236}">
              <a16:creationId xmlns:a16="http://schemas.microsoft.com/office/drawing/2014/main" id="{71A5E678-84AE-4943-BA24-7E9A648E165C}"/>
            </a:ext>
          </a:extLst>
        </xdr:cNvPr>
        <xdr:cNvCxnSpPr/>
      </xdr:nvCxnSpPr>
      <xdr:spPr>
        <a:xfrm flipV="1">
          <a:off x="15481300" y="13517499"/>
          <a:ext cx="8382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B17B8A30-A363-4FAF-B005-99A7A77C2599}"/>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D364919C-8FDE-4E32-9B21-191E9EDC680F}"/>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17247</xdr:rowOff>
    </xdr:from>
    <xdr:to>
      <xdr:col>81</xdr:col>
      <xdr:colOff>50800</xdr:colOff>
      <xdr:row>79</xdr:row>
      <xdr:rowOff>37821</xdr:rowOff>
    </xdr:to>
    <xdr:cxnSp macro="">
      <xdr:nvCxnSpPr>
        <xdr:cNvPr id="637" name="直線コネクタ 636">
          <a:extLst>
            <a:ext uri="{FF2B5EF4-FFF2-40B4-BE49-F238E27FC236}">
              <a16:creationId xmlns:a16="http://schemas.microsoft.com/office/drawing/2014/main" id="{16DF04A8-4B47-449A-94AC-ABE61745E237}"/>
            </a:ext>
          </a:extLst>
        </xdr:cNvPr>
        <xdr:cNvCxnSpPr/>
      </xdr:nvCxnSpPr>
      <xdr:spPr>
        <a:xfrm flipV="1">
          <a:off x="14592300" y="1356179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DCFEDDEC-A0E6-4DC4-A22A-2A0969DB4528}"/>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58782FBB-1852-417E-92AB-AAF6D9833D16}"/>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37821</xdr:rowOff>
    </xdr:from>
    <xdr:to>
      <xdr:col>76</xdr:col>
      <xdr:colOff>114300</xdr:colOff>
      <xdr:row>79</xdr:row>
      <xdr:rowOff>41897</xdr:rowOff>
    </xdr:to>
    <xdr:cxnSp macro="">
      <xdr:nvCxnSpPr>
        <xdr:cNvPr id="640" name="直線コネクタ 639">
          <a:extLst>
            <a:ext uri="{FF2B5EF4-FFF2-40B4-BE49-F238E27FC236}">
              <a16:creationId xmlns:a16="http://schemas.microsoft.com/office/drawing/2014/main" id="{D87C0027-D34A-4B90-88B6-FED8A04DD226}"/>
            </a:ext>
          </a:extLst>
        </xdr:cNvPr>
        <xdr:cNvCxnSpPr/>
      </xdr:nvCxnSpPr>
      <xdr:spPr>
        <a:xfrm flipV="1">
          <a:off x="13703300" y="13582371"/>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CDEACA18-EA71-4737-8031-49567366C954}"/>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C1F65F45-9F87-4852-A692-2B6B2138B815}"/>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12585</xdr:rowOff>
    </xdr:from>
    <xdr:to>
      <xdr:col>71</xdr:col>
      <xdr:colOff>177800</xdr:colOff>
      <xdr:row>79</xdr:row>
      <xdr:rowOff>41897</xdr:rowOff>
    </xdr:to>
    <xdr:cxnSp macro="">
      <xdr:nvCxnSpPr>
        <xdr:cNvPr id="643" name="直線コネクタ 642">
          <a:extLst>
            <a:ext uri="{FF2B5EF4-FFF2-40B4-BE49-F238E27FC236}">
              <a16:creationId xmlns:a16="http://schemas.microsoft.com/office/drawing/2014/main" id="{BF8D7488-0DA2-42C3-B186-F1ABC1080259}"/>
            </a:ext>
          </a:extLst>
        </xdr:cNvPr>
        <xdr:cNvCxnSpPr/>
      </xdr:nvCxnSpPr>
      <xdr:spPr>
        <a:xfrm>
          <a:off x="12814300" y="13557135"/>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DD419CCC-42BE-4B96-BDE3-51C02F571E46}"/>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7FEE043B-1B00-4B25-BAF0-7940800ADEDF}"/>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F3E80F75-1486-4343-A1E8-A08F534FBD1A}"/>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59840E19-65DE-4029-8C56-6A6651E4F129}"/>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48B85D95-7F31-43BF-863C-779D50CFE8D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BC382A1D-E86A-4BF5-8AF9-2A8C6DEC0AF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BBD7AC21-646F-4450-8610-3EBE0AB3365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B896702A-CF0C-43D1-AAC5-00C79F7DE94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DF089BA2-CB38-4815-80EB-AB04168FD09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93599</xdr:rowOff>
    </xdr:from>
    <xdr:to>
      <xdr:col>85</xdr:col>
      <xdr:colOff>177800</xdr:colOff>
      <xdr:row>79</xdr:row>
      <xdr:rowOff>23749</xdr:rowOff>
    </xdr:to>
    <xdr:sp macro="" textlink="">
      <xdr:nvSpPr>
        <xdr:cNvPr id="653" name="楕円 652">
          <a:extLst>
            <a:ext uri="{FF2B5EF4-FFF2-40B4-BE49-F238E27FC236}">
              <a16:creationId xmlns:a16="http://schemas.microsoft.com/office/drawing/2014/main" id="{AB3F2B17-8387-4282-ADDD-A44356B9B865}"/>
            </a:ext>
          </a:extLst>
        </xdr:cNvPr>
        <xdr:cNvSpPr/>
      </xdr:nvSpPr>
      <xdr:spPr>
        <a:xfrm>
          <a:off x="16268700" y="134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5E720CE7-57D7-427B-8F04-E1C3D9808FA9}"/>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137897</xdr:rowOff>
    </xdr:from>
    <xdr:to>
      <xdr:col>81</xdr:col>
      <xdr:colOff>101600</xdr:colOff>
      <xdr:row>79</xdr:row>
      <xdr:rowOff>68047</xdr:rowOff>
    </xdr:to>
    <xdr:sp macro="" textlink="">
      <xdr:nvSpPr>
        <xdr:cNvPr id="655" name="楕円 654">
          <a:extLst>
            <a:ext uri="{FF2B5EF4-FFF2-40B4-BE49-F238E27FC236}">
              <a16:creationId xmlns:a16="http://schemas.microsoft.com/office/drawing/2014/main" id="{3D7AEAC8-52C4-42B2-A3CA-00963990ADD7}"/>
            </a:ext>
          </a:extLst>
        </xdr:cNvPr>
        <xdr:cNvSpPr/>
      </xdr:nvSpPr>
      <xdr:spPr>
        <a:xfrm>
          <a:off x="15430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59174</xdr:rowOff>
    </xdr:from>
    <xdr:ext cx="469744" cy="259045"/>
    <xdr:sp macro="" textlink="">
      <xdr:nvSpPr>
        <xdr:cNvPr id="656" name="テキスト ボックス 655">
          <a:extLst>
            <a:ext uri="{FF2B5EF4-FFF2-40B4-BE49-F238E27FC236}">
              <a16:creationId xmlns:a16="http://schemas.microsoft.com/office/drawing/2014/main" id="{671A3CB1-A7D2-4F93-83C9-C64F1DF109C8}"/>
            </a:ext>
          </a:extLst>
        </xdr:cNvPr>
        <xdr:cNvSpPr txBox="1"/>
      </xdr:nvSpPr>
      <xdr:spPr>
        <a:xfrm>
          <a:off x="15246428" y="136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158471</xdr:rowOff>
    </xdr:from>
    <xdr:to>
      <xdr:col>76</xdr:col>
      <xdr:colOff>165100</xdr:colOff>
      <xdr:row>79</xdr:row>
      <xdr:rowOff>88621</xdr:rowOff>
    </xdr:to>
    <xdr:sp macro="" textlink="">
      <xdr:nvSpPr>
        <xdr:cNvPr id="657" name="楕円 656">
          <a:extLst>
            <a:ext uri="{FF2B5EF4-FFF2-40B4-BE49-F238E27FC236}">
              <a16:creationId xmlns:a16="http://schemas.microsoft.com/office/drawing/2014/main" id="{B4F4016B-D898-49CC-8B09-9E9A96AE90F3}"/>
            </a:ext>
          </a:extLst>
        </xdr:cNvPr>
        <xdr:cNvSpPr/>
      </xdr:nvSpPr>
      <xdr:spPr>
        <a:xfrm>
          <a:off x="14541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79748</xdr:rowOff>
    </xdr:from>
    <xdr:ext cx="378565" cy="259045"/>
    <xdr:sp macro="" textlink="">
      <xdr:nvSpPr>
        <xdr:cNvPr id="658" name="テキスト ボックス 657">
          <a:extLst>
            <a:ext uri="{FF2B5EF4-FFF2-40B4-BE49-F238E27FC236}">
              <a16:creationId xmlns:a16="http://schemas.microsoft.com/office/drawing/2014/main" id="{9C767C5F-9E6E-40B6-B862-063571A49D1F}"/>
            </a:ext>
          </a:extLst>
        </xdr:cNvPr>
        <xdr:cNvSpPr txBox="1"/>
      </xdr:nvSpPr>
      <xdr:spPr>
        <a:xfrm>
          <a:off x="14403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162547</xdr:rowOff>
    </xdr:from>
    <xdr:to>
      <xdr:col>72</xdr:col>
      <xdr:colOff>38100</xdr:colOff>
      <xdr:row>79</xdr:row>
      <xdr:rowOff>92697</xdr:rowOff>
    </xdr:to>
    <xdr:sp macro="" textlink="">
      <xdr:nvSpPr>
        <xdr:cNvPr id="659" name="楕円 658">
          <a:extLst>
            <a:ext uri="{FF2B5EF4-FFF2-40B4-BE49-F238E27FC236}">
              <a16:creationId xmlns:a16="http://schemas.microsoft.com/office/drawing/2014/main" id="{7669E878-7628-47FE-9973-AA526CE8D2EC}"/>
            </a:ext>
          </a:extLst>
        </xdr:cNvPr>
        <xdr:cNvSpPr/>
      </xdr:nvSpPr>
      <xdr:spPr>
        <a:xfrm>
          <a:off x="13652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83824</xdr:rowOff>
    </xdr:from>
    <xdr:ext cx="378565" cy="259045"/>
    <xdr:sp macro="" textlink="">
      <xdr:nvSpPr>
        <xdr:cNvPr id="660" name="テキスト ボックス 659">
          <a:extLst>
            <a:ext uri="{FF2B5EF4-FFF2-40B4-BE49-F238E27FC236}">
              <a16:creationId xmlns:a16="http://schemas.microsoft.com/office/drawing/2014/main" id="{1976F2AA-3FD1-49B5-A23A-2A87716CE0C0}"/>
            </a:ext>
          </a:extLst>
        </xdr:cNvPr>
        <xdr:cNvSpPr txBox="1"/>
      </xdr:nvSpPr>
      <xdr:spPr>
        <a:xfrm>
          <a:off x="13514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133235</xdr:rowOff>
    </xdr:from>
    <xdr:to>
      <xdr:col>67</xdr:col>
      <xdr:colOff>101600</xdr:colOff>
      <xdr:row>79</xdr:row>
      <xdr:rowOff>63385</xdr:rowOff>
    </xdr:to>
    <xdr:sp macro="" textlink="">
      <xdr:nvSpPr>
        <xdr:cNvPr id="661" name="楕円 660">
          <a:extLst>
            <a:ext uri="{FF2B5EF4-FFF2-40B4-BE49-F238E27FC236}">
              <a16:creationId xmlns:a16="http://schemas.microsoft.com/office/drawing/2014/main" id="{A85BF812-68FD-47E1-8B82-AE858D0F30DB}"/>
            </a:ext>
          </a:extLst>
        </xdr:cNvPr>
        <xdr:cNvSpPr/>
      </xdr:nvSpPr>
      <xdr:spPr>
        <a:xfrm>
          <a:off x="12763500" y="13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54512</xdr:rowOff>
    </xdr:from>
    <xdr:ext cx="469744" cy="259045"/>
    <xdr:sp macro="" textlink="">
      <xdr:nvSpPr>
        <xdr:cNvPr id="662" name="テキスト ボックス 661">
          <a:extLst>
            <a:ext uri="{FF2B5EF4-FFF2-40B4-BE49-F238E27FC236}">
              <a16:creationId xmlns:a16="http://schemas.microsoft.com/office/drawing/2014/main" id="{D382FF82-3A60-4DE7-803F-3B9A9BF85A4E}"/>
            </a:ext>
          </a:extLst>
        </xdr:cNvPr>
        <xdr:cNvSpPr txBox="1"/>
      </xdr:nvSpPr>
      <xdr:spPr>
        <a:xfrm>
          <a:off x="12579428" y="135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758E331F-3DFD-4F1F-9C65-9600F1C764C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6AB1CC49-6FB9-4A85-8376-5638A9B8198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BC069AED-A983-4FC9-B160-3E67D87FB7A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8EF1219E-BDDD-4311-A9D5-FEA0EA6FE248}"/>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61F85DCF-97C8-4D76-A191-633485914E2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F8BD13C6-8111-4B8C-84FD-E3DB84EFE77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C7F3BF7B-9FD6-4525-997A-6817A87CFB4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C9176582-E101-4963-A5EC-C00DA1FB5EB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79803E12-E20C-4FC7-A7A7-B779CEB6D46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50B52A1F-2DC4-490E-A4DB-B1F221ABA4B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E6655A79-F1FC-49E7-AE8D-BF929F8E5E12}"/>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5FCE4C86-CFC9-4462-81F1-B6908D39615A}"/>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9AE7B666-99E2-42FB-82F1-1AA26CF11C56}"/>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2363E919-E680-4D39-841C-2CCE00E06159}"/>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1990BE91-EAA1-4C03-B1F5-AC2B663D7362}"/>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CA155BF5-2CF9-4B94-AC08-A3A82891FF11}"/>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6C05EB8F-2F0E-4CF8-9ABD-31B98B211C47}"/>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3BED4B0F-EE2A-4670-91E5-4CAA08BEC46C}"/>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65B8C8CB-7857-4270-AC65-7929495FEDA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F2DE4A77-B961-4601-BD3A-7C4BE7A9795D}"/>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6690093F-F6C4-49B1-9DAB-4F31A54D3E3B}"/>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3BDBBB80-05A7-47F6-995F-3EE15ED8795D}"/>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7215C426-1919-4D55-87A6-E84D78DB086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46D6FCC0-2FC2-487F-AB8E-E826B584197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821275D9-B01B-4C68-B062-F517775388D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7716CF12-C269-4B10-9071-1EB1C119AB14}"/>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F726366C-0409-4B66-BE0D-D20A63BD2489}"/>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277DE5A8-B192-487F-B61D-104AFF95207D}"/>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840812DC-E7DD-4EAA-B44D-197EB0940E99}"/>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F019616C-B606-4006-808B-4C6920D34305}"/>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31392</xdr:rowOff>
    </xdr:from>
    <xdr:to>
      <xdr:col>85</xdr:col>
      <xdr:colOff>127000</xdr:colOff>
      <xdr:row>98</xdr:row>
      <xdr:rowOff>36624</xdr:rowOff>
    </xdr:to>
    <xdr:cxnSp macro="">
      <xdr:nvCxnSpPr>
        <xdr:cNvPr id="693" name="直線コネクタ 692">
          <a:extLst>
            <a:ext uri="{FF2B5EF4-FFF2-40B4-BE49-F238E27FC236}">
              <a16:creationId xmlns:a16="http://schemas.microsoft.com/office/drawing/2014/main" id="{881FE5C5-2627-4252-9BE9-153D9EDB640C}"/>
            </a:ext>
          </a:extLst>
        </xdr:cNvPr>
        <xdr:cNvCxnSpPr/>
      </xdr:nvCxnSpPr>
      <xdr:spPr>
        <a:xfrm>
          <a:off x="15481300" y="16833492"/>
          <a:ext cx="8382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E5D2E248-6E76-4AB6-8CB8-B77487F86EF5}"/>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6BFB72E8-C245-4347-8F16-9DBA27810813}"/>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20197</xdr:rowOff>
    </xdr:from>
    <xdr:to>
      <xdr:col>81</xdr:col>
      <xdr:colOff>50800</xdr:colOff>
      <xdr:row>98</xdr:row>
      <xdr:rowOff>31392</xdr:rowOff>
    </xdr:to>
    <xdr:cxnSp macro="">
      <xdr:nvCxnSpPr>
        <xdr:cNvPr id="696" name="直線コネクタ 695">
          <a:extLst>
            <a:ext uri="{FF2B5EF4-FFF2-40B4-BE49-F238E27FC236}">
              <a16:creationId xmlns:a16="http://schemas.microsoft.com/office/drawing/2014/main" id="{6E4BB182-06A3-4776-AB4F-807248A98FEC}"/>
            </a:ext>
          </a:extLst>
        </xdr:cNvPr>
        <xdr:cNvCxnSpPr/>
      </xdr:nvCxnSpPr>
      <xdr:spPr>
        <a:xfrm>
          <a:off x="14592300" y="16822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C4E82142-079E-4CD1-B908-D7BE40DE718F}"/>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98E91723-6C1D-4E6A-9493-AC280AC863C9}"/>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6090</xdr:rowOff>
    </xdr:from>
    <xdr:to>
      <xdr:col>76</xdr:col>
      <xdr:colOff>114300</xdr:colOff>
      <xdr:row>98</xdr:row>
      <xdr:rowOff>20197</xdr:rowOff>
    </xdr:to>
    <xdr:cxnSp macro="">
      <xdr:nvCxnSpPr>
        <xdr:cNvPr id="699" name="直線コネクタ 698">
          <a:extLst>
            <a:ext uri="{FF2B5EF4-FFF2-40B4-BE49-F238E27FC236}">
              <a16:creationId xmlns:a16="http://schemas.microsoft.com/office/drawing/2014/main" id="{516E4E40-F9F9-4E07-9B36-460FE9D7755C}"/>
            </a:ext>
          </a:extLst>
        </xdr:cNvPr>
        <xdr:cNvCxnSpPr/>
      </xdr:nvCxnSpPr>
      <xdr:spPr>
        <a:xfrm>
          <a:off x="13703300" y="16808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2B875D96-8207-463E-B1CE-64547772BDB5}"/>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95C7F0C1-3BC2-4659-A66E-B21B20D3752C}"/>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6090</xdr:rowOff>
    </xdr:from>
    <xdr:to>
      <xdr:col>71</xdr:col>
      <xdr:colOff>177800</xdr:colOff>
      <xdr:row>98</xdr:row>
      <xdr:rowOff>12824</xdr:rowOff>
    </xdr:to>
    <xdr:cxnSp macro="">
      <xdr:nvCxnSpPr>
        <xdr:cNvPr id="702" name="直線コネクタ 701">
          <a:extLst>
            <a:ext uri="{FF2B5EF4-FFF2-40B4-BE49-F238E27FC236}">
              <a16:creationId xmlns:a16="http://schemas.microsoft.com/office/drawing/2014/main" id="{ADA17152-5ABD-491D-9E94-0B77A32EA568}"/>
            </a:ext>
          </a:extLst>
        </xdr:cNvPr>
        <xdr:cNvCxnSpPr/>
      </xdr:nvCxnSpPr>
      <xdr:spPr>
        <a:xfrm flipV="1">
          <a:off x="12814300" y="16808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1CE340B7-91E2-4A78-B76A-EFF84F56A6FC}"/>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1D5D7B9B-6198-40F2-BB91-35092354B19C}"/>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42A1069A-8FB4-49C5-B5C1-E9E4F86BBC48}"/>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575931CA-8970-42CA-A840-31CA52241C83}"/>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4E26790C-7BB6-438C-82F4-2BFB8586426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AB1E0C49-C08D-43D1-B94A-1266388327E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80441BE6-34F1-432C-B79A-C7420F798B6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69B1BAD6-2727-4432-A03E-FB5889479D8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FC871E96-8868-4772-87FE-E70B0FD1BC2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157274</xdr:rowOff>
    </xdr:from>
    <xdr:to>
      <xdr:col>85</xdr:col>
      <xdr:colOff>177800</xdr:colOff>
      <xdr:row>98</xdr:row>
      <xdr:rowOff>87424</xdr:rowOff>
    </xdr:to>
    <xdr:sp macro="" textlink="">
      <xdr:nvSpPr>
        <xdr:cNvPr id="712" name="楕円 711">
          <a:extLst>
            <a:ext uri="{FF2B5EF4-FFF2-40B4-BE49-F238E27FC236}">
              <a16:creationId xmlns:a16="http://schemas.microsoft.com/office/drawing/2014/main" id="{284F40C8-9FF7-414C-9104-8988FE6B59FB}"/>
            </a:ext>
          </a:extLst>
        </xdr:cNvPr>
        <xdr:cNvSpPr/>
      </xdr:nvSpPr>
      <xdr:spPr>
        <a:xfrm>
          <a:off x="16268700" y="16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8701</xdr:rowOff>
    </xdr:from>
    <xdr:ext cx="534377" cy="259045"/>
    <xdr:sp macro="" textlink="">
      <xdr:nvSpPr>
        <xdr:cNvPr id="713" name="公債費該当値テキスト">
          <a:extLst>
            <a:ext uri="{FF2B5EF4-FFF2-40B4-BE49-F238E27FC236}">
              <a16:creationId xmlns:a16="http://schemas.microsoft.com/office/drawing/2014/main" id="{369F6B60-D14E-43F5-9D6A-6D6728E310BD}"/>
            </a:ext>
          </a:extLst>
        </xdr:cNvPr>
        <xdr:cNvSpPr txBox="1"/>
      </xdr:nvSpPr>
      <xdr:spPr>
        <a:xfrm>
          <a:off x="16370300" y="166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152042</xdr:rowOff>
    </xdr:from>
    <xdr:to>
      <xdr:col>81</xdr:col>
      <xdr:colOff>101600</xdr:colOff>
      <xdr:row>98</xdr:row>
      <xdr:rowOff>82192</xdr:rowOff>
    </xdr:to>
    <xdr:sp macro="" textlink="">
      <xdr:nvSpPr>
        <xdr:cNvPr id="714" name="楕円 713">
          <a:extLst>
            <a:ext uri="{FF2B5EF4-FFF2-40B4-BE49-F238E27FC236}">
              <a16:creationId xmlns:a16="http://schemas.microsoft.com/office/drawing/2014/main" id="{1FBAABA4-FF5E-4B41-B77C-816C40E9A5E9}"/>
            </a:ext>
          </a:extLst>
        </xdr:cNvPr>
        <xdr:cNvSpPr/>
      </xdr:nvSpPr>
      <xdr:spPr>
        <a:xfrm>
          <a:off x="15430500" y="167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98719</xdr:rowOff>
    </xdr:from>
    <xdr:ext cx="534377" cy="259045"/>
    <xdr:sp macro="" textlink="">
      <xdr:nvSpPr>
        <xdr:cNvPr id="715" name="テキスト ボックス 714">
          <a:extLst>
            <a:ext uri="{FF2B5EF4-FFF2-40B4-BE49-F238E27FC236}">
              <a16:creationId xmlns:a16="http://schemas.microsoft.com/office/drawing/2014/main" id="{966D9EC7-6130-4711-B069-E0E05AA0D9CC}"/>
            </a:ext>
          </a:extLst>
        </xdr:cNvPr>
        <xdr:cNvSpPr txBox="1"/>
      </xdr:nvSpPr>
      <xdr:spPr>
        <a:xfrm>
          <a:off x="15214111" y="165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140847</xdr:rowOff>
    </xdr:from>
    <xdr:to>
      <xdr:col>76</xdr:col>
      <xdr:colOff>165100</xdr:colOff>
      <xdr:row>98</xdr:row>
      <xdr:rowOff>70997</xdr:rowOff>
    </xdr:to>
    <xdr:sp macro="" textlink="">
      <xdr:nvSpPr>
        <xdr:cNvPr id="716" name="楕円 715">
          <a:extLst>
            <a:ext uri="{FF2B5EF4-FFF2-40B4-BE49-F238E27FC236}">
              <a16:creationId xmlns:a16="http://schemas.microsoft.com/office/drawing/2014/main" id="{FA072FF2-3D90-467D-AC0D-66D3B26A2D0B}"/>
            </a:ext>
          </a:extLst>
        </xdr:cNvPr>
        <xdr:cNvSpPr/>
      </xdr:nvSpPr>
      <xdr:spPr>
        <a:xfrm>
          <a:off x="14541500" y="167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87524</xdr:rowOff>
    </xdr:from>
    <xdr:ext cx="534377" cy="259045"/>
    <xdr:sp macro="" textlink="">
      <xdr:nvSpPr>
        <xdr:cNvPr id="717" name="テキスト ボックス 716">
          <a:extLst>
            <a:ext uri="{FF2B5EF4-FFF2-40B4-BE49-F238E27FC236}">
              <a16:creationId xmlns:a16="http://schemas.microsoft.com/office/drawing/2014/main" id="{DE7D8EB8-B1D9-4DCD-BB00-073350178675}"/>
            </a:ext>
          </a:extLst>
        </xdr:cNvPr>
        <xdr:cNvSpPr txBox="1"/>
      </xdr:nvSpPr>
      <xdr:spPr>
        <a:xfrm>
          <a:off x="14325111" y="165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126740</xdr:rowOff>
    </xdr:from>
    <xdr:to>
      <xdr:col>72</xdr:col>
      <xdr:colOff>38100</xdr:colOff>
      <xdr:row>98</xdr:row>
      <xdr:rowOff>56890</xdr:rowOff>
    </xdr:to>
    <xdr:sp macro="" textlink="">
      <xdr:nvSpPr>
        <xdr:cNvPr id="718" name="楕円 717">
          <a:extLst>
            <a:ext uri="{FF2B5EF4-FFF2-40B4-BE49-F238E27FC236}">
              <a16:creationId xmlns:a16="http://schemas.microsoft.com/office/drawing/2014/main" id="{95E84A37-6A74-4560-8A3F-D53E32F1DFA5}"/>
            </a:ext>
          </a:extLst>
        </xdr:cNvPr>
        <xdr:cNvSpPr/>
      </xdr:nvSpPr>
      <xdr:spPr>
        <a:xfrm>
          <a:off x="13652500" y="16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73417</xdr:rowOff>
    </xdr:from>
    <xdr:ext cx="534377" cy="259045"/>
    <xdr:sp macro="" textlink="">
      <xdr:nvSpPr>
        <xdr:cNvPr id="719" name="テキスト ボックス 718">
          <a:extLst>
            <a:ext uri="{FF2B5EF4-FFF2-40B4-BE49-F238E27FC236}">
              <a16:creationId xmlns:a16="http://schemas.microsoft.com/office/drawing/2014/main" id="{9C212807-7B59-4940-BE8D-B659583C7ECA}"/>
            </a:ext>
          </a:extLst>
        </xdr:cNvPr>
        <xdr:cNvSpPr txBox="1"/>
      </xdr:nvSpPr>
      <xdr:spPr>
        <a:xfrm>
          <a:off x="13436111" y="165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133474</xdr:rowOff>
    </xdr:from>
    <xdr:to>
      <xdr:col>67</xdr:col>
      <xdr:colOff>101600</xdr:colOff>
      <xdr:row>98</xdr:row>
      <xdr:rowOff>63624</xdr:rowOff>
    </xdr:to>
    <xdr:sp macro="" textlink="">
      <xdr:nvSpPr>
        <xdr:cNvPr id="720" name="楕円 719">
          <a:extLst>
            <a:ext uri="{FF2B5EF4-FFF2-40B4-BE49-F238E27FC236}">
              <a16:creationId xmlns:a16="http://schemas.microsoft.com/office/drawing/2014/main" id="{CBE168FA-40C5-46D4-BB89-36BB3EE4D244}"/>
            </a:ext>
          </a:extLst>
        </xdr:cNvPr>
        <xdr:cNvSpPr/>
      </xdr:nvSpPr>
      <xdr:spPr>
        <a:xfrm>
          <a:off x="12763500" y="16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80151</xdr:rowOff>
    </xdr:from>
    <xdr:ext cx="534377" cy="259045"/>
    <xdr:sp macro="" textlink="">
      <xdr:nvSpPr>
        <xdr:cNvPr id="721" name="テキスト ボックス 720">
          <a:extLst>
            <a:ext uri="{FF2B5EF4-FFF2-40B4-BE49-F238E27FC236}">
              <a16:creationId xmlns:a16="http://schemas.microsoft.com/office/drawing/2014/main" id="{3DF2CB98-AE7D-4D16-8C87-72899ABBD422}"/>
            </a:ext>
          </a:extLst>
        </xdr:cNvPr>
        <xdr:cNvSpPr txBox="1"/>
      </xdr:nvSpPr>
      <xdr:spPr>
        <a:xfrm>
          <a:off x="12547111" y="16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AC81856-072B-40A7-AC51-2C66F5B86C0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6D062603-711E-4886-81E4-22E3C68B19A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23B4FBF6-2CAB-494F-BDBF-74597CBA39E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622A38FE-86C0-4A3D-91EB-829569F00EA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F70F3E2F-8ACE-4EBC-A334-0EE249FDC73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86921C9A-2E60-477D-8190-3244DD2E026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9F384357-62C1-4C70-87FD-B1A3597011A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912AB8BA-E3E1-444B-9A16-83EDAED1F8C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899C1BE5-BA65-48F6-B5C4-23A1211985D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55302EE6-104E-4304-AA84-124FB5BAC9F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A3ED4C9D-3E4F-4301-A318-0F1E85F405DF}"/>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ABBC66D-F755-4284-A3C8-5C1AA925BC4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3EEF0540-BBFA-4B62-B49D-CCBBE5B5CFF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831FA9C9-6B63-4024-822C-8F1D4FFF119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D32ABFFF-2F71-49E8-BA57-DF25F42BDDFD}"/>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AD2FF7E1-D341-4E2D-8BC2-C4765413099C}"/>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BEC432EE-CA6D-4543-ADD5-8219DA24CD4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35CBEC6F-2DF6-4980-9F8F-5061C0602607}"/>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97A28862-2348-41CB-8837-A18648544AF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EC33698A-20E6-4E52-AAB2-F52355B14B13}"/>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B12F0F88-2D2D-486F-8986-78E5440C4B0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D887CE94-D135-4FD1-838D-9BAA66F6E048}"/>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4F4878FA-4343-4CA9-AB72-CA5860B55B2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BBB29ABD-D28E-4CAA-A26D-C89241F37FC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DD13995-15EE-4E89-B2C1-BCD1F0ACF143}"/>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28DE3A56-18AF-4C69-8C5F-629291B8447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D0ECE86F-8D09-4AD0-B9F2-4F1EF80E6DDB}"/>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35301911-EF9A-4D1D-8831-05F97D16E62E}"/>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41D5D5D9-1330-41D5-BF78-B68A10CE0568}"/>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E7570C25-3384-41A1-A2E1-F86D7D3DD257}"/>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46DA3553-4ECE-4A7D-BE9D-16ACA8A539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8BDE9E84-CF48-4607-AF69-01988BB3787F}"/>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9DA2C4FE-0F54-481F-8E54-A23691A9B90D}"/>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C4854473-B14F-47E1-A718-9DE454BD48BC}"/>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A634B52-309E-4C38-8325-41DAA835ED8F}"/>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F75E056-87E0-4D3A-8C75-9AB16306D8DC}"/>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7F9C1F22-1593-42FB-8AAB-159D206F5197}"/>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7A1ED05B-D5B0-4B79-A027-D15F128C633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F73A6FBF-1DD5-41EA-8C8F-3401FE5B1C33}"/>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CCFDC9B7-2587-49EF-9746-75413DEA9726}"/>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7B6121A5-0379-409D-AA4B-46FD60B5D55D}"/>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76EFDE29-C05C-45EC-952C-031B1435930F}"/>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76650DD6-0F14-4EF0-90F8-302DEBB4B8C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175E2A39-DDE6-45E1-BEE0-072FD072B37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B4F92D4-CF9C-494D-BE36-176279B87D7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17C9642C-8489-462D-B306-B743DD1F27B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5DFCD619-D404-4D5E-9971-9A4810242C7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38E2CC2E-DF26-4F75-AE4B-BF610A35EF2B}"/>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8CFC2911-4ED1-4700-8B23-6C6210E0E3F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A1AD94F7-7C03-462F-9B7F-861916521FD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6C2EDFB3-1165-40AE-961E-21AEC56125D9}"/>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1050CCDD-060B-4344-9A75-54166D9840B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6FF0C300-02E8-43F7-9726-F73090A76B24}"/>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4F6D780C-FFF4-4BF4-8D73-C5B67F930F51}"/>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E99E0F6B-A303-4177-89E9-7004903A4B88}"/>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41F8DAA1-CE9F-4B3B-9769-9620716EA065}"/>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56371071-B662-4893-AF73-8B56A8F9C5D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89AF3C0D-7463-4FDC-A874-305E6D633EB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767CB5C1-BD9A-42D0-B10B-7FD0C7D8CA9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880F51AF-C0F4-40B4-840A-344FC07606E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478ADDD1-C048-42CD-B131-F4E5069814B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D76F4B39-D7F4-4385-AB6E-AF362420228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C3D5C7DC-29A9-45EB-A3C1-E229CD96843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8360541B-05B7-4339-A735-537485D2B3E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F8FF9013-5620-42A3-8F2A-F08F4288F01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65E3890A-031F-4C86-837D-F515A99F4BC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386F54D5-B40D-4994-9A5D-85DECF7C46D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808697BF-9688-4233-B0B2-684E262EF1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14EDD9A-E549-4EC6-A3C1-CF574CC28036}"/>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1794076B-7ED6-493A-BDC1-B06E21D86636}"/>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C94698D7-3359-4FFD-A662-449263752FB5}"/>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93B6FA2A-6568-4766-AC7F-0A777B840AE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55CF78-A8E0-4EC1-B6B5-2F190D778944}"/>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B4C261FD-0BF9-4363-9628-6889AE32A92C}"/>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6214B324-F51B-4BE4-AA4B-A6FDCF4E9A6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2AB3D969-19F4-4999-A9F0-B5DBBA9A6CD4}"/>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26D65A8-6EDE-4272-A6AC-6D6D5917431D}"/>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D3508409-FCA7-47D6-A8D2-16A194274A9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C5ADA792-B5AC-4239-99E0-570BC0FB13C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747987C7-727B-49B0-B067-71097B75CDE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863F62-E1DE-4ED1-90C5-3AFCA54E38CD}"/>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5AEE1AFC-5600-4685-A064-D39837021ADD}"/>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6C947AE-191C-4DC6-8632-23B087855E71}"/>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D84A362D-BD51-4164-BA4C-71012D86B8DF}"/>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2FCBED31-2816-40C3-9BF4-CB3A2A5B9E55}"/>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BA2A6F54-97C3-4DA0-8082-844CDE19DB44}"/>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496E5D40-9CB7-4C3E-90BE-1B072B395BC1}"/>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54275910-C4A6-4A98-8103-A796295766CB}"/>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F35EF7B9-6781-4CD3-84E0-93998276E778}"/>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D9D12BB3-BAF9-4521-91A8-E46884C5AC31}"/>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946E30A4-C2CC-4933-9DD2-FE5A327C12D5}"/>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54CDA6B7-4265-4599-A5A3-DEE9B075470F}"/>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5ACDED88-04FC-4FFC-A4F5-AF586D091035}"/>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9B69EEC2-B2DC-4EA8-B555-FA25AA8E8AFF}"/>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6028E85B-62E3-478D-8C68-10B446ADE133}"/>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5B38083D-BFF9-476B-86FB-13BE5EFAA7B6}"/>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C36F63DC-0299-40DE-91FC-5F71A7E2285B}"/>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881137CF-88E9-43EF-8BF7-25F8BC7907EA}"/>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1AB976FD-461C-40B2-8809-0E38F365320D}"/>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70EB72E3-1BE0-4FDB-AB88-C498685292F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6A9E308E-7356-4D5A-A4C9-F99290F9F25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A8AC1B0C-E5DF-4508-BD25-8308D0D6A33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2D7D4931-42F2-4060-8DA0-0F8319029D9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B205FF2C-30A1-4059-AFC2-ADCB1AE3350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C7C4E06C-6301-4642-B869-C0D6B712002C}"/>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F41AF332-AFC7-4E16-A107-DBA965E58F7D}"/>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53865EAC-6C31-49E6-848B-0874F8C61C67}"/>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839C4DE7-29DC-4EFD-AE94-B193056BC1E2}"/>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AC09E2F8-DD51-4D14-A479-E0376615D342}"/>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106D8D19-ADE2-47AE-8EFF-B264EB206B98}"/>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DBD7305B-D12F-4615-BF3C-D46C09C83DB9}"/>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AEC95F30-77BE-4851-88FD-AA7292BB7C7B}"/>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F42CDDD8-A6F7-43ED-828E-028A7E481B31}"/>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2B40315-5263-47D0-A3AB-E822CA697941}"/>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6EBD901D-235A-4CC9-A819-A6BC02FADE8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A1F46E20-B1C5-489E-8FD2-58A027A4FAC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85365F47-BD27-4A3F-B4D9-85EB7DA7B68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一人当たりコストが倍増しているが、特別定額給付金の支出</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を行ったことによるものである。これを除くと一人当たりコストは</a:t>
          </a:r>
          <a:r>
            <a:rPr kumimoji="1" lang="en-US" altLang="ja-JP" sz="1300">
              <a:latin typeface="ＭＳ Ｐゴシック" panose="020B0600070205080204" pitchFamily="50" charset="-128"/>
              <a:ea typeface="ＭＳ Ｐゴシック" panose="020B0600070205080204" pitchFamily="50" charset="-128"/>
            </a:rPr>
            <a:t>102,685</a:t>
          </a:r>
          <a:r>
            <a:rPr kumimoji="1" lang="ja-JP" altLang="en-US" sz="1300">
              <a:latin typeface="ＭＳ Ｐゴシック" panose="020B0600070205080204" pitchFamily="50" charset="-128"/>
              <a:ea typeface="ＭＳ Ｐゴシック" panose="020B0600070205080204" pitchFamily="50" charset="-128"/>
            </a:rPr>
            <a:t>円となり、前年度よりやや減少している。また、その中では人件費が</a:t>
          </a:r>
          <a:r>
            <a:rPr kumimoji="1" lang="en-US" altLang="ja-JP" sz="1300">
              <a:latin typeface="ＭＳ Ｐゴシック" panose="020B0600070205080204" pitchFamily="50" charset="-128"/>
              <a:ea typeface="ＭＳ Ｐゴシック" panose="020B0600070205080204" pitchFamily="50" charset="-128"/>
            </a:rPr>
            <a:t>47,389</a:t>
          </a:r>
          <a:r>
            <a:rPr kumimoji="1" lang="ja-JP" altLang="en-US" sz="1300">
              <a:latin typeface="ＭＳ Ｐゴシック" panose="020B0600070205080204" pitchFamily="50" charset="-128"/>
              <a:ea typeface="ＭＳ Ｐゴシック" panose="020B0600070205080204" pitchFamily="50" charset="-128"/>
            </a:rPr>
            <a:t>円を占めており、引き続き職員の適正配置による削減努力を行う。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コロナ禍における支援事業を実施したほか、相島漁港施設の整備工事（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の実施により、大きく増加している。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一人当たりコストが倍増しているが、コロナ禍において、観光産業や飲食事業者等への経済対策を実施したことにより補助費（</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億円増）及び貸付金が増加しているためである。また、温泉施設や道の駅施設の改修工事を実施したこともあり、類似団体平均を上回った。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類似団体平均および全国平均を下回る状況で推移しているが、広大な市域を有していることから、道路・橋りょうの維持管理に係る経費は年々増加している。また、令和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年度は公共下水道事業に係る負担金が増加し、類似団体平均との差が拡大した。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スクール整備事業の実施により支出が増加し、一人当たりコストも増加しているが、類似団体平均を下回っている。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866CD61E-21F2-455B-A8F4-965A4AC94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FC327311-87B6-47EC-916E-945830174C77}"/>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F36DE54-F1D3-448F-BD8E-9D4D1F34AF03}"/>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A994831B-169D-422B-8F9D-B72260A85E04}"/>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C206D0C9-3701-497C-AF70-4C7B422A13C2}"/>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786ABB4-CE3A-4F0C-BE05-5DF9020609AC}"/>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AF3AA36-C08F-432B-B0B9-3718366ED9EA}"/>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3E325C4-0AA1-4911-9C25-208B1C70408A}"/>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ABD0187B-2FCA-4755-AE3D-24E9E499F107}"/>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28BD43A-331A-43D6-A244-400745F998F9}"/>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8EF070D-487D-4443-A6DC-E11063A88196}"/>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B0511D72-6EDC-4CF5-AD77-9286B316E5C3}"/>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437A866-DDF0-470B-9DCA-A176C7133D51}"/>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コロナ禍における支援金・給付金等の支出が多かったことから昨年度に比べて歳出規模が大きく増加した。市税収入や、施設の入館料等の収入は減少したものの、新型コロナウイルス感染症対応地方創生臨時交付金の交付があったことや、猶予特例債、減収補填債の発行を行ったことなどもあり、財政調整基金の取り崩しは行わず、実質収支・実質単年度収支はともに黒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財政調整基金を取り崩さなかったため、標準財政規模比は</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2962CD0-565C-4680-94DD-03EDB613D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184CA607-6EBD-43B2-8A91-46AF4E5E0D99}"/>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4A55887-A04A-40C6-AE50-5C9CAA6E0628}"/>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7BF1146-2FCC-4D9C-A994-F6FE6D4C96A7}"/>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58C8633-C6D2-483B-B8BD-8C3FE1371A5A}"/>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D3E5EE23-72A0-466F-8A41-3CA205AB63A8}"/>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A63E276-3654-4041-9B4E-0D367FA25284}"/>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7E5BCF30-65C7-4C2D-8317-620F6CABA6C6}"/>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A880605-3374-479A-9199-DB412F2D210C}"/>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〇現状：全ての会計で赤字が生じていない。</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〇今後の対応：各会計で適正な財政運営、企業経営を行っていく。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06AFD7E-35AE-4F94-99C0-EC5F5BD5BFDA}"/>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DDA87DB-DCC4-4A01-9CC3-0431AB657B44}"/>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1D6094C-2F34-41BC-8CEE-100CB8181A56}"/>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8F2C1A3E-001A-4119-ADAB-A1D1D9F9A221}"/>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94249701-3557-4B09-B56C-FD5DABFF8237}"/>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19CF79B-561D-417A-8C1D-2557966A28EC}"/>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EFA9B38-9EC8-4F63-BB0E-9A09F274E44A}"/>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2E9B9E01-9767-4CA0-987B-32160FA79648}"/>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C6927D7C-72AE-4B9E-B3A6-9C16E29B4F1F}"/>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E3142D16-4455-4DE5-8BCF-B8EC1028AEAF}"/>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897521D-3830-4DAC-B283-8A312F78F6D5}"/>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G002034\Desktop\&#65352;&#65352;&#12304;&#36001;&#25919;&#29366;&#27841;&#36039;&#26009;&#38598;&#12305;_352047_&#3383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データシート"/>
    </sheetNames>
    <sheetDataSet>
      <sheetData sheetId="0"/>
      <sheetData sheetId="1">
        <row r="2">
          <cell r="D2" t="str">
            <v>当該団体(円)</v>
          </cell>
          <cell r="F2" t="str">
            <v>類似団体内平均(円)</v>
          </cell>
        </row>
        <row r="3">
          <cell r="A3" t="str">
            <v xml:space="preserve"> H28</v>
          </cell>
          <cell r="D3">
            <v>70914</v>
          </cell>
          <cell r="F3">
            <v>83280</v>
          </cell>
        </row>
        <row r="5">
          <cell r="A5" t="str">
            <v xml:space="preserve"> H29</v>
          </cell>
          <cell r="D5">
            <v>76495</v>
          </cell>
          <cell r="F5">
            <v>88968</v>
          </cell>
        </row>
        <row r="7">
          <cell r="A7" t="str">
            <v xml:space="preserve"> H30</v>
          </cell>
          <cell r="D7">
            <v>54068</v>
          </cell>
          <cell r="F7">
            <v>85173</v>
          </cell>
        </row>
        <row r="9">
          <cell r="A9" t="str">
            <v xml:space="preserve"> R01</v>
          </cell>
          <cell r="D9">
            <v>71187</v>
          </cell>
          <cell r="F9">
            <v>94081</v>
          </cell>
        </row>
        <row r="11">
          <cell r="A11" t="str">
            <v xml:space="preserve"> R02</v>
          </cell>
          <cell r="D11">
            <v>61773</v>
          </cell>
          <cell r="F11">
            <v>92632</v>
          </cell>
        </row>
        <row r="18">
          <cell r="B18" t="str">
            <v>H28</v>
          </cell>
          <cell r="C18" t="str">
            <v>H29</v>
          </cell>
          <cell r="D18" t="str">
            <v>H30</v>
          </cell>
          <cell r="E18" t="str">
            <v>R01</v>
          </cell>
          <cell r="F18" t="str">
            <v>R02</v>
          </cell>
        </row>
        <row r="19">
          <cell r="A19" t="str">
            <v>実質収支額</v>
          </cell>
          <cell r="B19">
            <v>3.9</v>
          </cell>
          <cell r="C19">
            <v>3.41</v>
          </cell>
          <cell r="D19">
            <v>3.27</v>
          </cell>
          <cell r="E19">
            <v>3.15</v>
          </cell>
          <cell r="F19">
            <v>3.31</v>
          </cell>
        </row>
        <row r="20">
          <cell r="A20" t="str">
            <v>財政調整基金残高</v>
          </cell>
          <cell r="B20">
            <v>23.34</v>
          </cell>
          <cell r="C20">
            <v>23.26</v>
          </cell>
          <cell r="D20">
            <v>24.02</v>
          </cell>
          <cell r="E20">
            <v>23.83</v>
          </cell>
          <cell r="F20">
            <v>25.23</v>
          </cell>
        </row>
        <row r="21">
          <cell r="A21" t="str">
            <v>実質単年度収支</v>
          </cell>
          <cell r="B21">
            <v>2</v>
          </cell>
          <cell r="C21">
            <v>-1.32</v>
          </cell>
          <cell r="D21">
            <v>-0.16</v>
          </cell>
          <cell r="E21">
            <v>-0.79</v>
          </cell>
          <cell r="F21">
            <v>1.77</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0.08</v>
          </cell>
          <cell r="D27" t="e">
            <v>#N/A</v>
          </cell>
          <cell r="E27">
            <v>0.08</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休日急患診療事業特別会計</v>
          </cell>
          <cell r="B29" t="e">
            <v>#N/A</v>
          </cell>
          <cell r="C29">
            <v>0</v>
          </cell>
          <cell r="D29" t="e">
            <v>#N/A</v>
          </cell>
          <cell r="E29">
            <v>0</v>
          </cell>
          <cell r="F29" t="e">
            <v>#N/A</v>
          </cell>
          <cell r="G29">
            <v>0</v>
          </cell>
          <cell r="H29" t="e">
            <v>#N/A</v>
          </cell>
          <cell r="I29">
            <v>0</v>
          </cell>
          <cell r="J29" t="e">
            <v>#N/A</v>
          </cell>
          <cell r="K29">
            <v>0</v>
          </cell>
        </row>
        <row r="30">
          <cell r="A30" t="str">
            <v>土地取得事業特別会計</v>
          </cell>
          <cell r="B30" t="e">
            <v>#N/A</v>
          </cell>
          <cell r="C30">
            <v>0</v>
          </cell>
          <cell r="D30" t="e">
            <v>#N/A</v>
          </cell>
          <cell r="E30">
            <v>0</v>
          </cell>
          <cell r="F30" t="e">
            <v>#N/A</v>
          </cell>
          <cell r="G30">
            <v>0</v>
          </cell>
          <cell r="H30" t="e">
            <v>#N/A</v>
          </cell>
          <cell r="I30">
            <v>0</v>
          </cell>
          <cell r="J30" t="e">
            <v>#N/A</v>
          </cell>
          <cell r="K30">
            <v>0</v>
          </cell>
        </row>
        <row r="31">
          <cell r="A31" t="str">
            <v>国民健康保険事業（事業勘定）特別会計</v>
          </cell>
          <cell r="B31" t="e">
            <v>#N/A</v>
          </cell>
          <cell r="C31">
            <v>0.79</v>
          </cell>
          <cell r="D31" t="e">
            <v>#N/A</v>
          </cell>
          <cell r="E31">
            <v>1.39</v>
          </cell>
          <cell r="F31" t="e">
            <v>#N/A</v>
          </cell>
          <cell r="G31">
            <v>0.75</v>
          </cell>
          <cell r="H31" t="e">
            <v>#N/A</v>
          </cell>
          <cell r="I31">
            <v>0.32</v>
          </cell>
          <cell r="J31" t="e">
            <v>#N/A</v>
          </cell>
          <cell r="K31">
            <v>0.56000000000000005</v>
          </cell>
        </row>
        <row r="32">
          <cell r="A32" t="str">
            <v>介護保険事業特別会計</v>
          </cell>
          <cell r="B32" t="e">
            <v>#N/A</v>
          </cell>
          <cell r="C32">
            <v>0.86</v>
          </cell>
          <cell r="D32" t="e">
            <v>#N/A</v>
          </cell>
          <cell r="E32">
            <v>0.84</v>
          </cell>
          <cell r="F32" t="e">
            <v>#N/A</v>
          </cell>
          <cell r="G32">
            <v>1.03</v>
          </cell>
          <cell r="H32" t="e">
            <v>#N/A</v>
          </cell>
          <cell r="I32">
            <v>0.86</v>
          </cell>
          <cell r="J32" t="e">
            <v>#N/A</v>
          </cell>
          <cell r="K32">
            <v>0.82</v>
          </cell>
        </row>
        <row r="33">
          <cell r="A33" t="str">
            <v>下水道事業会計</v>
          </cell>
          <cell r="B33" t="e">
            <v>#VALUE!</v>
          </cell>
          <cell r="C33" t="e">
            <v>#VALUE!</v>
          </cell>
          <cell r="D33" t="e">
            <v>#N/A</v>
          </cell>
          <cell r="E33">
            <v>0.12</v>
          </cell>
          <cell r="F33" t="e">
            <v>#N/A</v>
          </cell>
          <cell r="G33">
            <v>0.67</v>
          </cell>
          <cell r="H33" t="e">
            <v>#N/A</v>
          </cell>
          <cell r="I33">
            <v>1.24</v>
          </cell>
          <cell r="J33" t="e">
            <v>#N/A</v>
          </cell>
          <cell r="K33">
            <v>1.73</v>
          </cell>
        </row>
        <row r="34">
          <cell r="A34" t="str">
            <v>一般会計</v>
          </cell>
          <cell r="B34" t="e">
            <v>#N/A</v>
          </cell>
          <cell r="C34">
            <v>3.89</v>
          </cell>
          <cell r="D34" t="e">
            <v>#N/A</v>
          </cell>
          <cell r="E34">
            <v>3.41</v>
          </cell>
          <cell r="F34" t="e">
            <v>#N/A</v>
          </cell>
          <cell r="G34">
            <v>3.27</v>
          </cell>
          <cell r="H34" t="e">
            <v>#N/A</v>
          </cell>
          <cell r="I34">
            <v>3.16</v>
          </cell>
          <cell r="J34" t="e">
            <v>#N/A</v>
          </cell>
          <cell r="K34">
            <v>3.31</v>
          </cell>
        </row>
        <row r="35">
          <cell r="A35" t="str">
            <v>病院事業会計</v>
          </cell>
          <cell r="B35" t="e">
            <v>#N/A</v>
          </cell>
          <cell r="C35">
            <v>6.47</v>
          </cell>
          <cell r="D35" t="e">
            <v>#N/A</v>
          </cell>
          <cell r="E35">
            <v>5.49</v>
          </cell>
          <cell r="F35" t="e">
            <v>#N/A</v>
          </cell>
          <cell r="G35">
            <v>5.01</v>
          </cell>
          <cell r="H35" t="e">
            <v>#N/A</v>
          </cell>
          <cell r="I35">
            <v>4.34</v>
          </cell>
          <cell r="J35" t="e">
            <v>#N/A</v>
          </cell>
          <cell r="K35">
            <v>4</v>
          </cell>
        </row>
        <row r="36">
          <cell r="A36" t="str">
            <v>水道事業会計</v>
          </cell>
          <cell r="B36" t="e">
            <v>#N/A</v>
          </cell>
          <cell r="C36">
            <v>6.91</v>
          </cell>
          <cell r="D36" t="e">
            <v>#N/A</v>
          </cell>
          <cell r="E36">
            <v>8.4700000000000006</v>
          </cell>
          <cell r="F36" t="e">
            <v>#N/A</v>
          </cell>
          <cell r="G36">
            <v>9.41</v>
          </cell>
          <cell r="H36" t="e">
            <v>#N/A</v>
          </cell>
          <cell r="I36">
            <v>10.36</v>
          </cell>
          <cell r="J36" t="e">
            <v>#N/A</v>
          </cell>
          <cell r="K36">
            <v>11.4</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3989</v>
          </cell>
          <cell r="G42">
            <v>4109</v>
          </cell>
          <cell r="J42">
            <v>3860</v>
          </cell>
          <cell r="M42">
            <v>3758</v>
          </cell>
          <cell r="P42">
            <v>3624</v>
          </cell>
        </row>
        <row r="43">
          <cell r="A43" t="str">
            <v>一時借入金の利子</v>
          </cell>
          <cell r="B43" t="str">
            <v>-</v>
          </cell>
          <cell r="E43" t="str">
            <v>-</v>
          </cell>
          <cell r="H43" t="str">
            <v>-</v>
          </cell>
          <cell r="K43" t="str">
            <v>-</v>
          </cell>
          <cell r="N43" t="str">
            <v>-</v>
          </cell>
        </row>
        <row r="44">
          <cell r="A44" t="str">
            <v>債務負担行為に基づく支出額</v>
          </cell>
          <cell r="B44">
            <v>13</v>
          </cell>
          <cell r="E44">
            <v>11</v>
          </cell>
          <cell r="H44">
            <v>11</v>
          </cell>
          <cell r="K44">
            <v>10</v>
          </cell>
          <cell r="N44">
            <v>9</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1235</v>
          </cell>
          <cell r="E46">
            <v>1185</v>
          </cell>
          <cell r="H46">
            <v>1126</v>
          </cell>
          <cell r="K46">
            <v>1100</v>
          </cell>
          <cell r="N46">
            <v>1139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3924</v>
          </cell>
          <cell r="E49">
            <v>3942</v>
          </cell>
          <cell r="H49">
            <v>3648</v>
          </cell>
          <cell r="K49">
            <v>3398</v>
          </cell>
          <cell r="N49">
            <v>3257</v>
          </cell>
        </row>
        <row r="50">
          <cell r="A50" t="str">
            <v>実質公債費比率の分子</v>
          </cell>
          <cell r="B50" t="e">
            <v>#N/A</v>
          </cell>
          <cell r="C50">
            <v>1183</v>
          </cell>
          <cell r="D50" t="e">
            <v>#N/A</v>
          </cell>
          <cell r="E50" t="e">
            <v>#N/A</v>
          </cell>
          <cell r="F50">
            <v>1029</v>
          </cell>
          <cell r="G50" t="e">
            <v>#N/A</v>
          </cell>
          <cell r="H50" t="e">
            <v>#N/A</v>
          </cell>
          <cell r="I50">
            <v>925</v>
          </cell>
          <cell r="J50" t="e">
            <v>#N/A</v>
          </cell>
          <cell r="K50" t="e">
            <v>#N/A</v>
          </cell>
          <cell r="L50">
            <v>750</v>
          </cell>
          <cell r="M50" t="e">
            <v>#N/A</v>
          </cell>
          <cell r="N50" t="e">
            <v>#N/A</v>
          </cell>
          <cell r="O50">
            <v>781</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31977</v>
          </cell>
          <cell r="G56">
            <v>31579</v>
          </cell>
          <cell r="J56">
            <v>30028</v>
          </cell>
          <cell r="M56">
            <v>29608</v>
          </cell>
          <cell r="P56">
            <v>28486</v>
          </cell>
        </row>
        <row r="57">
          <cell r="A57" t="str">
            <v>充当可能特定歳入</v>
          </cell>
          <cell r="D57">
            <v>4644</v>
          </cell>
          <cell r="G57">
            <v>4291</v>
          </cell>
          <cell r="J57">
            <v>4349</v>
          </cell>
          <cell r="M57">
            <v>4545</v>
          </cell>
          <cell r="P57">
            <v>3790</v>
          </cell>
        </row>
        <row r="58">
          <cell r="A58" t="str">
            <v>充当可能基金</v>
          </cell>
          <cell r="D58">
            <v>10000</v>
          </cell>
          <cell r="G58">
            <v>10053</v>
          </cell>
          <cell r="J58">
            <v>10702</v>
          </cell>
          <cell r="M58">
            <v>10819</v>
          </cell>
          <cell r="P58">
            <v>11259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271</v>
          </cell>
          <cell r="E61">
            <v>289</v>
          </cell>
          <cell r="H61">
            <v>270</v>
          </cell>
          <cell r="K61">
            <v>360</v>
          </cell>
          <cell r="N61">
            <v>540</v>
          </cell>
        </row>
        <row r="62">
          <cell r="A62" t="str">
            <v>退職手当負担見込額</v>
          </cell>
          <cell r="B62">
            <v>5844</v>
          </cell>
          <cell r="E62">
            <v>5595</v>
          </cell>
          <cell r="H62">
            <v>5532</v>
          </cell>
          <cell r="K62">
            <v>5367</v>
          </cell>
          <cell r="N62">
            <v>5275</v>
          </cell>
        </row>
        <row r="63">
          <cell r="A63" t="str">
            <v>組合等負担等見込額</v>
          </cell>
          <cell r="B63" t="str">
            <v>-</v>
          </cell>
          <cell r="E63" t="str">
            <v>-</v>
          </cell>
          <cell r="H63" t="str">
            <v>-</v>
          </cell>
          <cell r="K63" t="str">
            <v>-</v>
          </cell>
          <cell r="N63" t="str">
            <v>-</v>
          </cell>
        </row>
        <row r="64">
          <cell r="A64" t="str">
            <v>公営企業債等繰入見込額</v>
          </cell>
          <cell r="B64">
            <v>13286</v>
          </cell>
          <cell r="E64">
            <v>12552</v>
          </cell>
          <cell r="H64">
            <v>12745</v>
          </cell>
          <cell r="K64">
            <v>13873</v>
          </cell>
          <cell r="N64">
            <v>13491</v>
          </cell>
        </row>
        <row r="65">
          <cell r="A65" t="str">
            <v>債務負担行為に基づく支出予定額</v>
          </cell>
          <cell r="B65">
            <v>53</v>
          </cell>
          <cell r="E65">
            <v>48</v>
          </cell>
          <cell r="H65">
            <v>43</v>
          </cell>
          <cell r="K65">
            <v>38</v>
          </cell>
          <cell r="N65">
            <v>33</v>
          </cell>
        </row>
        <row r="66">
          <cell r="A66" t="str">
            <v>一般会計等に係る地方債の現在高</v>
          </cell>
          <cell r="B66">
            <v>27966</v>
          </cell>
          <cell r="E66">
            <v>26678</v>
          </cell>
          <cell r="H66">
            <v>25447</v>
          </cell>
          <cell r="K66">
            <v>25190</v>
          </cell>
          <cell r="N66">
            <v>24457</v>
          </cell>
        </row>
        <row r="67">
          <cell r="A67" t="str">
            <v>将来負担比率の分子</v>
          </cell>
          <cell r="B67" t="e">
            <v>#N/A</v>
          </cell>
          <cell r="C67">
            <v>800</v>
          </cell>
          <cell r="D67" t="e">
            <v>#N/A</v>
          </cell>
          <cell r="E67" t="e">
            <v>#N/A</v>
          </cell>
          <cell r="F67">
            <v>0</v>
          </cell>
          <cell r="G67" t="e">
            <v>#N/A</v>
          </cell>
          <cell r="H67" t="e">
            <v>#N/A</v>
          </cell>
          <cell r="I67">
            <v>0</v>
          </cell>
          <cell r="J67" t="e">
            <v>#N/A</v>
          </cell>
          <cell r="K67" t="e">
            <v>#N/A</v>
          </cell>
          <cell r="L67">
            <v>0</v>
          </cell>
          <cell r="M67" t="e">
            <v>#N/A</v>
          </cell>
          <cell r="N67" t="e">
            <v>#N/A</v>
          </cell>
          <cell r="O67">
            <v>262</v>
          </cell>
          <cell r="P67" t="e">
            <v>#N/A</v>
          </cell>
        </row>
        <row r="71">
          <cell r="B71" t="str">
            <v>H30</v>
          </cell>
          <cell r="C71" t="str">
            <v>R01</v>
          </cell>
          <cell r="D71" t="str">
            <v>R02</v>
          </cell>
        </row>
        <row r="72">
          <cell r="A72" t="str">
            <v>財政調整基金</v>
          </cell>
          <cell r="B72">
            <v>4242</v>
          </cell>
          <cell r="C72">
            <v>4135</v>
          </cell>
          <cell r="D72">
            <v>4412</v>
          </cell>
        </row>
        <row r="73">
          <cell r="A73" t="str">
            <v>減債基金</v>
          </cell>
          <cell r="B73">
            <v>884</v>
          </cell>
          <cell r="C73">
            <v>885</v>
          </cell>
          <cell r="D73">
            <v>885</v>
          </cell>
        </row>
        <row r="74">
          <cell r="A74" t="str">
            <v>その他特定目的基金</v>
          </cell>
          <cell r="B74">
            <v>6758</v>
          </cell>
          <cell r="C74">
            <v>6493</v>
          </cell>
          <cell r="D74">
            <v>6450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4628-25FB-497E-B6FB-218EF6209FE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6384" width="0" style="41" hidden="1"/>
  </cols>
  <sheetData>
    <row r="1" spans="1:119" ht="33" customHeight="1" x14ac:dyDescent="0.2">
      <c r="B1" s="349" t="s">
        <v>145</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47"/>
      <c r="DK1" s="47"/>
      <c r="DL1" s="47"/>
      <c r="DM1" s="47"/>
      <c r="DN1" s="47"/>
      <c r="DO1" s="47"/>
    </row>
    <row r="2" spans="1:119" ht="24" thickBot="1" x14ac:dyDescent="0.25">
      <c r="B2" s="73" t="s">
        <v>144</v>
      </c>
      <c r="C2" s="73"/>
      <c r="D2" s="72"/>
    </row>
    <row r="3" spans="1:119" ht="18.75" customHeight="1" thickBot="1" x14ac:dyDescent="0.25">
      <c r="A3" s="47"/>
      <c r="B3" s="350" t="s">
        <v>143</v>
      </c>
      <c r="C3" s="351"/>
      <c r="D3" s="351"/>
      <c r="E3" s="352"/>
      <c r="F3" s="352"/>
      <c r="G3" s="352"/>
      <c r="H3" s="352"/>
      <c r="I3" s="352"/>
      <c r="J3" s="352"/>
      <c r="K3" s="352"/>
      <c r="L3" s="352" t="s">
        <v>142</v>
      </c>
      <c r="M3" s="352"/>
      <c r="N3" s="352"/>
      <c r="O3" s="352"/>
      <c r="P3" s="352"/>
      <c r="Q3" s="352"/>
      <c r="R3" s="359"/>
      <c r="S3" s="359"/>
      <c r="T3" s="359"/>
      <c r="U3" s="359"/>
      <c r="V3" s="360"/>
      <c r="W3" s="365" t="s">
        <v>141</v>
      </c>
      <c r="X3" s="366"/>
      <c r="Y3" s="366"/>
      <c r="Z3" s="366"/>
      <c r="AA3" s="366"/>
      <c r="AB3" s="351"/>
      <c r="AC3" s="359" t="s">
        <v>140</v>
      </c>
      <c r="AD3" s="366"/>
      <c r="AE3" s="366"/>
      <c r="AF3" s="366"/>
      <c r="AG3" s="366"/>
      <c r="AH3" s="366"/>
      <c r="AI3" s="366"/>
      <c r="AJ3" s="366"/>
      <c r="AK3" s="366"/>
      <c r="AL3" s="371"/>
      <c r="AM3" s="365" t="s">
        <v>139</v>
      </c>
      <c r="AN3" s="366"/>
      <c r="AO3" s="366"/>
      <c r="AP3" s="366"/>
      <c r="AQ3" s="366"/>
      <c r="AR3" s="366"/>
      <c r="AS3" s="366"/>
      <c r="AT3" s="366"/>
      <c r="AU3" s="366"/>
      <c r="AV3" s="366"/>
      <c r="AW3" s="366"/>
      <c r="AX3" s="371"/>
      <c r="AY3" s="374" t="s">
        <v>66</v>
      </c>
      <c r="AZ3" s="375"/>
      <c r="BA3" s="375"/>
      <c r="BB3" s="375"/>
      <c r="BC3" s="375"/>
      <c r="BD3" s="375"/>
      <c r="BE3" s="375"/>
      <c r="BF3" s="375"/>
      <c r="BG3" s="375"/>
      <c r="BH3" s="375"/>
      <c r="BI3" s="375"/>
      <c r="BJ3" s="375"/>
      <c r="BK3" s="375"/>
      <c r="BL3" s="375"/>
      <c r="BM3" s="376"/>
      <c r="BN3" s="365" t="s">
        <v>138</v>
      </c>
      <c r="BO3" s="366"/>
      <c r="BP3" s="366"/>
      <c r="BQ3" s="366"/>
      <c r="BR3" s="366"/>
      <c r="BS3" s="366"/>
      <c r="BT3" s="366"/>
      <c r="BU3" s="371"/>
      <c r="BV3" s="365" t="s">
        <v>137</v>
      </c>
      <c r="BW3" s="366"/>
      <c r="BX3" s="366"/>
      <c r="BY3" s="366"/>
      <c r="BZ3" s="366"/>
      <c r="CA3" s="366"/>
      <c r="CB3" s="366"/>
      <c r="CC3" s="371"/>
      <c r="CD3" s="374" t="s">
        <v>66</v>
      </c>
      <c r="CE3" s="375"/>
      <c r="CF3" s="375"/>
      <c r="CG3" s="375"/>
      <c r="CH3" s="375"/>
      <c r="CI3" s="375"/>
      <c r="CJ3" s="375"/>
      <c r="CK3" s="375"/>
      <c r="CL3" s="375"/>
      <c r="CM3" s="375"/>
      <c r="CN3" s="375"/>
      <c r="CO3" s="375"/>
      <c r="CP3" s="375"/>
      <c r="CQ3" s="375"/>
      <c r="CR3" s="375"/>
      <c r="CS3" s="376"/>
      <c r="CT3" s="365" t="s">
        <v>136</v>
      </c>
      <c r="CU3" s="366"/>
      <c r="CV3" s="366"/>
      <c r="CW3" s="366"/>
      <c r="CX3" s="366"/>
      <c r="CY3" s="366"/>
      <c r="CZ3" s="366"/>
      <c r="DA3" s="371"/>
      <c r="DB3" s="365" t="s">
        <v>135</v>
      </c>
      <c r="DC3" s="366"/>
      <c r="DD3" s="366"/>
      <c r="DE3" s="366"/>
      <c r="DF3" s="366"/>
      <c r="DG3" s="366"/>
      <c r="DH3" s="366"/>
      <c r="DI3" s="371"/>
    </row>
    <row r="4" spans="1:119" ht="18.75" customHeight="1" x14ac:dyDescent="0.2">
      <c r="A4" s="47"/>
      <c r="B4" s="353"/>
      <c r="C4" s="354"/>
      <c r="D4" s="354"/>
      <c r="E4" s="355"/>
      <c r="F4" s="355"/>
      <c r="G4" s="355"/>
      <c r="H4" s="355"/>
      <c r="I4" s="355"/>
      <c r="J4" s="355"/>
      <c r="K4" s="355"/>
      <c r="L4" s="355"/>
      <c r="M4" s="355"/>
      <c r="N4" s="355"/>
      <c r="O4" s="355"/>
      <c r="P4" s="355"/>
      <c r="Q4" s="355"/>
      <c r="R4" s="361"/>
      <c r="S4" s="361"/>
      <c r="T4" s="361"/>
      <c r="U4" s="361"/>
      <c r="V4" s="362"/>
      <c r="W4" s="367"/>
      <c r="X4" s="368"/>
      <c r="Y4" s="368"/>
      <c r="Z4" s="368"/>
      <c r="AA4" s="368"/>
      <c r="AB4" s="354"/>
      <c r="AC4" s="361"/>
      <c r="AD4" s="368"/>
      <c r="AE4" s="368"/>
      <c r="AF4" s="368"/>
      <c r="AG4" s="368"/>
      <c r="AH4" s="368"/>
      <c r="AI4" s="368"/>
      <c r="AJ4" s="368"/>
      <c r="AK4" s="368"/>
      <c r="AL4" s="372"/>
      <c r="AM4" s="369"/>
      <c r="AN4" s="370"/>
      <c r="AO4" s="370"/>
      <c r="AP4" s="370"/>
      <c r="AQ4" s="370"/>
      <c r="AR4" s="370"/>
      <c r="AS4" s="370"/>
      <c r="AT4" s="370"/>
      <c r="AU4" s="370"/>
      <c r="AV4" s="370"/>
      <c r="AW4" s="370"/>
      <c r="AX4" s="373"/>
      <c r="AY4" s="377" t="s">
        <v>134</v>
      </c>
      <c r="AZ4" s="378"/>
      <c r="BA4" s="378"/>
      <c r="BB4" s="378"/>
      <c r="BC4" s="378"/>
      <c r="BD4" s="378"/>
      <c r="BE4" s="378"/>
      <c r="BF4" s="378"/>
      <c r="BG4" s="378"/>
      <c r="BH4" s="378"/>
      <c r="BI4" s="378"/>
      <c r="BJ4" s="378"/>
      <c r="BK4" s="378"/>
      <c r="BL4" s="378"/>
      <c r="BM4" s="379"/>
      <c r="BN4" s="380">
        <v>35215960</v>
      </c>
      <c r="BO4" s="381"/>
      <c r="BP4" s="381"/>
      <c r="BQ4" s="381"/>
      <c r="BR4" s="381"/>
      <c r="BS4" s="381"/>
      <c r="BT4" s="381"/>
      <c r="BU4" s="382"/>
      <c r="BV4" s="380">
        <v>29782247</v>
      </c>
      <c r="BW4" s="381"/>
      <c r="BX4" s="381"/>
      <c r="BY4" s="381"/>
      <c r="BZ4" s="381"/>
      <c r="CA4" s="381"/>
      <c r="CB4" s="381"/>
      <c r="CC4" s="382"/>
      <c r="CD4" s="383" t="s">
        <v>133</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3.2</v>
      </c>
      <c r="DC4" s="387"/>
      <c r="DD4" s="387"/>
      <c r="DE4" s="387"/>
      <c r="DF4" s="387"/>
      <c r="DG4" s="387"/>
      <c r="DH4" s="387"/>
      <c r="DI4" s="388"/>
    </row>
    <row r="5" spans="1:119" ht="18.75" customHeight="1" x14ac:dyDescent="0.2">
      <c r="A5" s="47"/>
      <c r="B5" s="356"/>
      <c r="C5" s="357"/>
      <c r="D5" s="357"/>
      <c r="E5" s="358"/>
      <c r="F5" s="358"/>
      <c r="G5" s="358"/>
      <c r="H5" s="358"/>
      <c r="I5" s="358"/>
      <c r="J5" s="358"/>
      <c r="K5" s="358"/>
      <c r="L5" s="358"/>
      <c r="M5" s="358"/>
      <c r="N5" s="358"/>
      <c r="O5" s="358"/>
      <c r="P5" s="358"/>
      <c r="Q5" s="358"/>
      <c r="R5" s="363"/>
      <c r="S5" s="363"/>
      <c r="T5" s="363"/>
      <c r="U5" s="363"/>
      <c r="V5" s="364"/>
      <c r="W5" s="369"/>
      <c r="X5" s="370"/>
      <c r="Y5" s="370"/>
      <c r="Z5" s="370"/>
      <c r="AA5" s="370"/>
      <c r="AB5" s="357"/>
      <c r="AC5" s="363"/>
      <c r="AD5" s="370"/>
      <c r="AE5" s="370"/>
      <c r="AF5" s="370"/>
      <c r="AG5" s="370"/>
      <c r="AH5" s="370"/>
      <c r="AI5" s="370"/>
      <c r="AJ5" s="370"/>
      <c r="AK5" s="370"/>
      <c r="AL5" s="373"/>
      <c r="AM5" s="389" t="s">
        <v>132</v>
      </c>
      <c r="AN5" s="390"/>
      <c r="AO5" s="390"/>
      <c r="AP5" s="390"/>
      <c r="AQ5" s="390"/>
      <c r="AR5" s="390"/>
      <c r="AS5" s="390"/>
      <c r="AT5" s="391"/>
      <c r="AU5" s="392" t="s">
        <v>112</v>
      </c>
      <c r="AV5" s="393"/>
      <c r="AW5" s="393"/>
      <c r="AX5" s="393"/>
      <c r="AY5" s="394" t="s">
        <v>131</v>
      </c>
      <c r="AZ5" s="395"/>
      <c r="BA5" s="395"/>
      <c r="BB5" s="395"/>
      <c r="BC5" s="395"/>
      <c r="BD5" s="395"/>
      <c r="BE5" s="395"/>
      <c r="BF5" s="395"/>
      <c r="BG5" s="395"/>
      <c r="BH5" s="395"/>
      <c r="BI5" s="395"/>
      <c r="BJ5" s="395"/>
      <c r="BK5" s="395"/>
      <c r="BL5" s="395"/>
      <c r="BM5" s="396"/>
      <c r="BN5" s="343">
        <v>34285409</v>
      </c>
      <c r="BO5" s="344"/>
      <c r="BP5" s="344"/>
      <c r="BQ5" s="344"/>
      <c r="BR5" s="344"/>
      <c r="BS5" s="344"/>
      <c r="BT5" s="344"/>
      <c r="BU5" s="345"/>
      <c r="BV5" s="343">
        <v>28950735</v>
      </c>
      <c r="BW5" s="344"/>
      <c r="BX5" s="344"/>
      <c r="BY5" s="344"/>
      <c r="BZ5" s="344"/>
      <c r="CA5" s="344"/>
      <c r="CB5" s="344"/>
      <c r="CC5" s="345"/>
      <c r="CD5" s="346" t="s">
        <v>130</v>
      </c>
      <c r="CE5" s="347"/>
      <c r="CF5" s="347"/>
      <c r="CG5" s="347"/>
      <c r="CH5" s="347"/>
      <c r="CI5" s="347"/>
      <c r="CJ5" s="347"/>
      <c r="CK5" s="347"/>
      <c r="CL5" s="347"/>
      <c r="CM5" s="347"/>
      <c r="CN5" s="347"/>
      <c r="CO5" s="347"/>
      <c r="CP5" s="347"/>
      <c r="CQ5" s="347"/>
      <c r="CR5" s="347"/>
      <c r="CS5" s="348"/>
      <c r="CT5" s="340">
        <v>92.1</v>
      </c>
      <c r="CU5" s="341"/>
      <c r="CV5" s="341"/>
      <c r="CW5" s="341"/>
      <c r="CX5" s="341"/>
      <c r="CY5" s="341"/>
      <c r="CZ5" s="341"/>
      <c r="DA5" s="342"/>
      <c r="DB5" s="340">
        <v>95.3</v>
      </c>
      <c r="DC5" s="341"/>
      <c r="DD5" s="341"/>
      <c r="DE5" s="341"/>
      <c r="DF5" s="341"/>
      <c r="DG5" s="341"/>
      <c r="DH5" s="341"/>
      <c r="DI5" s="342"/>
    </row>
    <row r="6" spans="1:119" ht="18.75" customHeight="1" x14ac:dyDescent="0.2">
      <c r="A6" s="47"/>
      <c r="B6" s="397" t="s">
        <v>129</v>
      </c>
      <c r="C6" s="398"/>
      <c r="D6" s="398"/>
      <c r="E6" s="399"/>
      <c r="F6" s="399"/>
      <c r="G6" s="399"/>
      <c r="H6" s="399"/>
      <c r="I6" s="399"/>
      <c r="J6" s="399"/>
      <c r="K6" s="399"/>
      <c r="L6" s="399" t="s">
        <v>128</v>
      </c>
      <c r="M6" s="399"/>
      <c r="N6" s="399"/>
      <c r="O6" s="399"/>
      <c r="P6" s="399"/>
      <c r="Q6" s="399"/>
      <c r="R6" s="403"/>
      <c r="S6" s="403"/>
      <c r="T6" s="403"/>
      <c r="U6" s="403"/>
      <c r="V6" s="404"/>
      <c r="W6" s="407" t="s">
        <v>127</v>
      </c>
      <c r="X6" s="408"/>
      <c r="Y6" s="408"/>
      <c r="Z6" s="408"/>
      <c r="AA6" s="408"/>
      <c r="AB6" s="398"/>
      <c r="AC6" s="411" t="s">
        <v>126</v>
      </c>
      <c r="AD6" s="412"/>
      <c r="AE6" s="412"/>
      <c r="AF6" s="412"/>
      <c r="AG6" s="412"/>
      <c r="AH6" s="412"/>
      <c r="AI6" s="412"/>
      <c r="AJ6" s="412"/>
      <c r="AK6" s="412"/>
      <c r="AL6" s="413"/>
      <c r="AM6" s="389" t="s">
        <v>125</v>
      </c>
      <c r="AN6" s="390"/>
      <c r="AO6" s="390"/>
      <c r="AP6" s="390"/>
      <c r="AQ6" s="390"/>
      <c r="AR6" s="390"/>
      <c r="AS6" s="390"/>
      <c r="AT6" s="391"/>
      <c r="AU6" s="392" t="s">
        <v>112</v>
      </c>
      <c r="AV6" s="393"/>
      <c r="AW6" s="393"/>
      <c r="AX6" s="393"/>
      <c r="AY6" s="394" t="s">
        <v>124</v>
      </c>
      <c r="AZ6" s="395"/>
      <c r="BA6" s="395"/>
      <c r="BB6" s="395"/>
      <c r="BC6" s="395"/>
      <c r="BD6" s="395"/>
      <c r="BE6" s="395"/>
      <c r="BF6" s="395"/>
      <c r="BG6" s="395"/>
      <c r="BH6" s="395"/>
      <c r="BI6" s="395"/>
      <c r="BJ6" s="395"/>
      <c r="BK6" s="395"/>
      <c r="BL6" s="395"/>
      <c r="BM6" s="396"/>
      <c r="BN6" s="343">
        <v>930551</v>
      </c>
      <c r="BO6" s="344"/>
      <c r="BP6" s="344"/>
      <c r="BQ6" s="344"/>
      <c r="BR6" s="344"/>
      <c r="BS6" s="344"/>
      <c r="BT6" s="344"/>
      <c r="BU6" s="345"/>
      <c r="BV6" s="343">
        <v>831512</v>
      </c>
      <c r="BW6" s="344"/>
      <c r="BX6" s="344"/>
      <c r="BY6" s="344"/>
      <c r="BZ6" s="344"/>
      <c r="CA6" s="344"/>
      <c r="CB6" s="344"/>
      <c r="CC6" s="345"/>
      <c r="CD6" s="346" t="s">
        <v>123</v>
      </c>
      <c r="CE6" s="347"/>
      <c r="CF6" s="347"/>
      <c r="CG6" s="347"/>
      <c r="CH6" s="347"/>
      <c r="CI6" s="347"/>
      <c r="CJ6" s="347"/>
      <c r="CK6" s="347"/>
      <c r="CL6" s="347"/>
      <c r="CM6" s="347"/>
      <c r="CN6" s="347"/>
      <c r="CO6" s="347"/>
      <c r="CP6" s="347"/>
      <c r="CQ6" s="347"/>
      <c r="CR6" s="347"/>
      <c r="CS6" s="348"/>
      <c r="CT6" s="420">
        <v>95.9</v>
      </c>
      <c r="CU6" s="421"/>
      <c r="CV6" s="421"/>
      <c r="CW6" s="421"/>
      <c r="CX6" s="421"/>
      <c r="CY6" s="421"/>
      <c r="CZ6" s="421"/>
      <c r="DA6" s="422"/>
      <c r="DB6" s="420">
        <v>98.5</v>
      </c>
      <c r="DC6" s="421"/>
      <c r="DD6" s="421"/>
      <c r="DE6" s="421"/>
      <c r="DF6" s="421"/>
      <c r="DG6" s="421"/>
      <c r="DH6" s="421"/>
      <c r="DI6" s="422"/>
    </row>
    <row r="7" spans="1:119" ht="18.75" customHeight="1" x14ac:dyDescent="0.2">
      <c r="A7" s="47"/>
      <c r="B7" s="353"/>
      <c r="C7" s="354"/>
      <c r="D7" s="354"/>
      <c r="E7" s="355"/>
      <c r="F7" s="355"/>
      <c r="G7" s="355"/>
      <c r="H7" s="355"/>
      <c r="I7" s="355"/>
      <c r="J7" s="355"/>
      <c r="K7" s="355"/>
      <c r="L7" s="355"/>
      <c r="M7" s="355"/>
      <c r="N7" s="355"/>
      <c r="O7" s="355"/>
      <c r="P7" s="355"/>
      <c r="Q7" s="355"/>
      <c r="R7" s="361"/>
      <c r="S7" s="361"/>
      <c r="T7" s="361"/>
      <c r="U7" s="361"/>
      <c r="V7" s="362"/>
      <c r="W7" s="367"/>
      <c r="X7" s="368"/>
      <c r="Y7" s="368"/>
      <c r="Z7" s="368"/>
      <c r="AA7" s="368"/>
      <c r="AB7" s="354"/>
      <c r="AC7" s="414"/>
      <c r="AD7" s="415"/>
      <c r="AE7" s="415"/>
      <c r="AF7" s="415"/>
      <c r="AG7" s="415"/>
      <c r="AH7" s="415"/>
      <c r="AI7" s="415"/>
      <c r="AJ7" s="415"/>
      <c r="AK7" s="415"/>
      <c r="AL7" s="416"/>
      <c r="AM7" s="389" t="s">
        <v>122</v>
      </c>
      <c r="AN7" s="390"/>
      <c r="AO7" s="390"/>
      <c r="AP7" s="390"/>
      <c r="AQ7" s="390"/>
      <c r="AR7" s="390"/>
      <c r="AS7" s="390"/>
      <c r="AT7" s="391"/>
      <c r="AU7" s="392" t="s">
        <v>112</v>
      </c>
      <c r="AV7" s="393"/>
      <c r="AW7" s="393"/>
      <c r="AX7" s="393"/>
      <c r="AY7" s="394" t="s">
        <v>121</v>
      </c>
      <c r="AZ7" s="395"/>
      <c r="BA7" s="395"/>
      <c r="BB7" s="395"/>
      <c r="BC7" s="395"/>
      <c r="BD7" s="395"/>
      <c r="BE7" s="395"/>
      <c r="BF7" s="395"/>
      <c r="BG7" s="395"/>
      <c r="BH7" s="395"/>
      <c r="BI7" s="395"/>
      <c r="BJ7" s="395"/>
      <c r="BK7" s="395"/>
      <c r="BL7" s="395"/>
      <c r="BM7" s="396"/>
      <c r="BN7" s="343">
        <v>351039</v>
      </c>
      <c r="BO7" s="344"/>
      <c r="BP7" s="344"/>
      <c r="BQ7" s="344"/>
      <c r="BR7" s="344"/>
      <c r="BS7" s="344"/>
      <c r="BT7" s="344"/>
      <c r="BU7" s="345"/>
      <c r="BV7" s="343">
        <v>284852</v>
      </c>
      <c r="BW7" s="344"/>
      <c r="BX7" s="344"/>
      <c r="BY7" s="344"/>
      <c r="BZ7" s="344"/>
      <c r="CA7" s="344"/>
      <c r="CB7" s="344"/>
      <c r="CC7" s="345"/>
      <c r="CD7" s="346" t="s">
        <v>120</v>
      </c>
      <c r="CE7" s="347"/>
      <c r="CF7" s="347"/>
      <c r="CG7" s="347"/>
      <c r="CH7" s="347"/>
      <c r="CI7" s="347"/>
      <c r="CJ7" s="347"/>
      <c r="CK7" s="347"/>
      <c r="CL7" s="347"/>
      <c r="CM7" s="347"/>
      <c r="CN7" s="347"/>
      <c r="CO7" s="347"/>
      <c r="CP7" s="347"/>
      <c r="CQ7" s="347"/>
      <c r="CR7" s="347"/>
      <c r="CS7" s="348"/>
      <c r="CT7" s="343">
        <v>17482883</v>
      </c>
      <c r="CU7" s="344"/>
      <c r="CV7" s="344"/>
      <c r="CW7" s="344"/>
      <c r="CX7" s="344"/>
      <c r="CY7" s="344"/>
      <c r="CZ7" s="344"/>
      <c r="DA7" s="345"/>
      <c r="DB7" s="343">
        <v>17346786</v>
      </c>
      <c r="DC7" s="344"/>
      <c r="DD7" s="344"/>
      <c r="DE7" s="344"/>
      <c r="DF7" s="344"/>
      <c r="DG7" s="344"/>
      <c r="DH7" s="344"/>
      <c r="DI7" s="345"/>
    </row>
    <row r="8" spans="1:119" ht="18.75" customHeight="1" thickBot="1" x14ac:dyDescent="0.25">
      <c r="A8" s="47"/>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389" t="s">
        <v>119</v>
      </c>
      <c r="AN8" s="390"/>
      <c r="AO8" s="390"/>
      <c r="AP8" s="390"/>
      <c r="AQ8" s="390"/>
      <c r="AR8" s="390"/>
      <c r="AS8" s="390"/>
      <c r="AT8" s="391"/>
      <c r="AU8" s="392" t="s">
        <v>112</v>
      </c>
      <c r="AV8" s="393"/>
      <c r="AW8" s="393"/>
      <c r="AX8" s="393"/>
      <c r="AY8" s="394" t="s">
        <v>118</v>
      </c>
      <c r="AZ8" s="395"/>
      <c r="BA8" s="395"/>
      <c r="BB8" s="395"/>
      <c r="BC8" s="395"/>
      <c r="BD8" s="395"/>
      <c r="BE8" s="395"/>
      <c r="BF8" s="395"/>
      <c r="BG8" s="395"/>
      <c r="BH8" s="395"/>
      <c r="BI8" s="395"/>
      <c r="BJ8" s="395"/>
      <c r="BK8" s="395"/>
      <c r="BL8" s="395"/>
      <c r="BM8" s="396"/>
      <c r="BN8" s="343">
        <v>579512</v>
      </c>
      <c r="BO8" s="344"/>
      <c r="BP8" s="344"/>
      <c r="BQ8" s="344"/>
      <c r="BR8" s="344"/>
      <c r="BS8" s="344"/>
      <c r="BT8" s="344"/>
      <c r="BU8" s="345"/>
      <c r="BV8" s="343">
        <v>546660</v>
      </c>
      <c r="BW8" s="344"/>
      <c r="BX8" s="344"/>
      <c r="BY8" s="344"/>
      <c r="BZ8" s="344"/>
      <c r="CA8" s="344"/>
      <c r="CB8" s="344"/>
      <c r="CC8" s="345"/>
      <c r="CD8" s="346" t="s">
        <v>117</v>
      </c>
      <c r="CE8" s="347"/>
      <c r="CF8" s="347"/>
      <c r="CG8" s="347"/>
      <c r="CH8" s="347"/>
      <c r="CI8" s="347"/>
      <c r="CJ8" s="347"/>
      <c r="CK8" s="347"/>
      <c r="CL8" s="347"/>
      <c r="CM8" s="347"/>
      <c r="CN8" s="347"/>
      <c r="CO8" s="347"/>
      <c r="CP8" s="347"/>
      <c r="CQ8" s="347"/>
      <c r="CR8" s="347"/>
      <c r="CS8" s="348"/>
      <c r="CT8" s="423">
        <v>0.33</v>
      </c>
      <c r="CU8" s="424"/>
      <c r="CV8" s="424"/>
      <c r="CW8" s="424"/>
      <c r="CX8" s="424"/>
      <c r="CY8" s="424"/>
      <c r="CZ8" s="424"/>
      <c r="DA8" s="425"/>
      <c r="DB8" s="423">
        <v>0.32</v>
      </c>
      <c r="DC8" s="424"/>
      <c r="DD8" s="424"/>
      <c r="DE8" s="424"/>
      <c r="DF8" s="424"/>
      <c r="DG8" s="424"/>
      <c r="DH8" s="424"/>
      <c r="DI8" s="425"/>
    </row>
    <row r="9" spans="1:119" ht="18.75" customHeight="1" thickBot="1" x14ac:dyDescent="0.25">
      <c r="A9" s="47"/>
      <c r="B9" s="374" t="s">
        <v>116</v>
      </c>
      <c r="C9" s="375"/>
      <c r="D9" s="375"/>
      <c r="E9" s="375"/>
      <c r="F9" s="375"/>
      <c r="G9" s="375"/>
      <c r="H9" s="375"/>
      <c r="I9" s="375"/>
      <c r="J9" s="375"/>
      <c r="K9" s="426"/>
      <c r="L9" s="427" t="s">
        <v>115</v>
      </c>
      <c r="M9" s="428"/>
      <c r="N9" s="428"/>
      <c r="O9" s="428"/>
      <c r="P9" s="428"/>
      <c r="Q9" s="429"/>
      <c r="R9" s="430">
        <v>44626</v>
      </c>
      <c r="S9" s="431"/>
      <c r="T9" s="431"/>
      <c r="U9" s="431"/>
      <c r="V9" s="432"/>
      <c r="W9" s="365" t="s">
        <v>114</v>
      </c>
      <c r="X9" s="366"/>
      <c r="Y9" s="366"/>
      <c r="Z9" s="366"/>
      <c r="AA9" s="366"/>
      <c r="AB9" s="366"/>
      <c r="AC9" s="366"/>
      <c r="AD9" s="366"/>
      <c r="AE9" s="366"/>
      <c r="AF9" s="366"/>
      <c r="AG9" s="366"/>
      <c r="AH9" s="366"/>
      <c r="AI9" s="366"/>
      <c r="AJ9" s="366"/>
      <c r="AK9" s="366"/>
      <c r="AL9" s="371"/>
      <c r="AM9" s="389" t="s">
        <v>113</v>
      </c>
      <c r="AN9" s="390"/>
      <c r="AO9" s="390"/>
      <c r="AP9" s="390"/>
      <c r="AQ9" s="390"/>
      <c r="AR9" s="390"/>
      <c r="AS9" s="390"/>
      <c r="AT9" s="391"/>
      <c r="AU9" s="392" t="s">
        <v>112</v>
      </c>
      <c r="AV9" s="393"/>
      <c r="AW9" s="393"/>
      <c r="AX9" s="393"/>
      <c r="AY9" s="394" t="s">
        <v>111</v>
      </c>
      <c r="AZ9" s="395"/>
      <c r="BA9" s="395"/>
      <c r="BB9" s="395"/>
      <c r="BC9" s="395"/>
      <c r="BD9" s="395"/>
      <c r="BE9" s="395"/>
      <c r="BF9" s="395"/>
      <c r="BG9" s="395"/>
      <c r="BH9" s="395"/>
      <c r="BI9" s="395"/>
      <c r="BJ9" s="395"/>
      <c r="BK9" s="395"/>
      <c r="BL9" s="395"/>
      <c r="BM9" s="396"/>
      <c r="BN9" s="343">
        <v>32852</v>
      </c>
      <c r="BO9" s="344"/>
      <c r="BP9" s="344"/>
      <c r="BQ9" s="344"/>
      <c r="BR9" s="344"/>
      <c r="BS9" s="344"/>
      <c r="BT9" s="344"/>
      <c r="BU9" s="345"/>
      <c r="BV9" s="343">
        <v>-30422</v>
      </c>
      <c r="BW9" s="344"/>
      <c r="BX9" s="344"/>
      <c r="BY9" s="344"/>
      <c r="BZ9" s="344"/>
      <c r="CA9" s="344"/>
      <c r="CB9" s="344"/>
      <c r="CC9" s="345"/>
      <c r="CD9" s="346" t="s">
        <v>110</v>
      </c>
      <c r="CE9" s="347"/>
      <c r="CF9" s="347"/>
      <c r="CG9" s="347"/>
      <c r="CH9" s="347"/>
      <c r="CI9" s="347"/>
      <c r="CJ9" s="347"/>
      <c r="CK9" s="347"/>
      <c r="CL9" s="347"/>
      <c r="CM9" s="347"/>
      <c r="CN9" s="347"/>
      <c r="CO9" s="347"/>
      <c r="CP9" s="347"/>
      <c r="CQ9" s="347"/>
      <c r="CR9" s="347"/>
      <c r="CS9" s="348"/>
      <c r="CT9" s="340">
        <v>14.5</v>
      </c>
      <c r="CU9" s="341"/>
      <c r="CV9" s="341"/>
      <c r="CW9" s="341"/>
      <c r="CX9" s="341"/>
      <c r="CY9" s="341"/>
      <c r="CZ9" s="341"/>
      <c r="DA9" s="342"/>
      <c r="DB9" s="340">
        <v>15.6</v>
      </c>
      <c r="DC9" s="341"/>
      <c r="DD9" s="341"/>
      <c r="DE9" s="341"/>
      <c r="DF9" s="341"/>
      <c r="DG9" s="341"/>
      <c r="DH9" s="341"/>
      <c r="DI9" s="342"/>
    </row>
    <row r="10" spans="1:119" ht="18.75" customHeight="1" thickBot="1" x14ac:dyDescent="0.25">
      <c r="A10" s="47"/>
      <c r="B10" s="374"/>
      <c r="C10" s="375"/>
      <c r="D10" s="375"/>
      <c r="E10" s="375"/>
      <c r="F10" s="375"/>
      <c r="G10" s="375"/>
      <c r="H10" s="375"/>
      <c r="I10" s="375"/>
      <c r="J10" s="375"/>
      <c r="K10" s="426"/>
      <c r="L10" s="433" t="s">
        <v>109</v>
      </c>
      <c r="M10" s="390"/>
      <c r="N10" s="390"/>
      <c r="O10" s="390"/>
      <c r="P10" s="390"/>
      <c r="Q10" s="391"/>
      <c r="R10" s="434">
        <v>49560</v>
      </c>
      <c r="S10" s="435"/>
      <c r="T10" s="435"/>
      <c r="U10" s="435"/>
      <c r="V10" s="436"/>
      <c r="W10" s="367"/>
      <c r="X10" s="368"/>
      <c r="Y10" s="368"/>
      <c r="Z10" s="368"/>
      <c r="AA10" s="368"/>
      <c r="AB10" s="368"/>
      <c r="AC10" s="368"/>
      <c r="AD10" s="368"/>
      <c r="AE10" s="368"/>
      <c r="AF10" s="368"/>
      <c r="AG10" s="368"/>
      <c r="AH10" s="368"/>
      <c r="AI10" s="368"/>
      <c r="AJ10" s="368"/>
      <c r="AK10" s="368"/>
      <c r="AL10" s="372"/>
      <c r="AM10" s="389" t="s">
        <v>108</v>
      </c>
      <c r="AN10" s="390"/>
      <c r="AO10" s="390"/>
      <c r="AP10" s="390"/>
      <c r="AQ10" s="390"/>
      <c r="AR10" s="390"/>
      <c r="AS10" s="390"/>
      <c r="AT10" s="391"/>
      <c r="AU10" s="392" t="s">
        <v>91</v>
      </c>
      <c r="AV10" s="393"/>
      <c r="AW10" s="393"/>
      <c r="AX10" s="393"/>
      <c r="AY10" s="394" t="s">
        <v>107</v>
      </c>
      <c r="AZ10" s="395"/>
      <c r="BA10" s="395"/>
      <c r="BB10" s="395"/>
      <c r="BC10" s="395"/>
      <c r="BD10" s="395"/>
      <c r="BE10" s="395"/>
      <c r="BF10" s="395"/>
      <c r="BG10" s="395"/>
      <c r="BH10" s="395"/>
      <c r="BI10" s="395"/>
      <c r="BJ10" s="395"/>
      <c r="BK10" s="395"/>
      <c r="BL10" s="395"/>
      <c r="BM10" s="396"/>
      <c r="BN10" s="343">
        <v>277205</v>
      </c>
      <c r="BO10" s="344"/>
      <c r="BP10" s="344"/>
      <c r="BQ10" s="344"/>
      <c r="BR10" s="344"/>
      <c r="BS10" s="344"/>
      <c r="BT10" s="344"/>
      <c r="BU10" s="345"/>
      <c r="BV10" s="343">
        <v>292555</v>
      </c>
      <c r="BW10" s="344"/>
      <c r="BX10" s="344"/>
      <c r="BY10" s="344"/>
      <c r="BZ10" s="344"/>
      <c r="CA10" s="344"/>
      <c r="CB10" s="344"/>
      <c r="CC10" s="345"/>
      <c r="CD10" s="71" t="s">
        <v>106</v>
      </c>
      <c r="CE10" s="70"/>
      <c r="CF10" s="70"/>
      <c r="CG10" s="70"/>
      <c r="CH10" s="70"/>
      <c r="CI10" s="70"/>
      <c r="CJ10" s="70"/>
      <c r="CK10" s="70"/>
      <c r="CL10" s="70"/>
      <c r="CM10" s="70"/>
      <c r="CN10" s="70"/>
      <c r="CO10" s="70"/>
      <c r="CP10" s="70"/>
      <c r="CQ10" s="70"/>
      <c r="CR10" s="70"/>
      <c r="CS10" s="69"/>
      <c r="CT10" s="68"/>
      <c r="CU10" s="67"/>
      <c r="CV10" s="67"/>
      <c r="CW10" s="67"/>
      <c r="CX10" s="67"/>
      <c r="CY10" s="67"/>
      <c r="CZ10" s="67"/>
      <c r="DA10" s="66"/>
      <c r="DB10" s="68"/>
      <c r="DC10" s="67"/>
      <c r="DD10" s="67"/>
      <c r="DE10" s="67"/>
      <c r="DF10" s="67"/>
      <c r="DG10" s="67"/>
      <c r="DH10" s="67"/>
      <c r="DI10" s="66"/>
    </row>
    <row r="11" spans="1:119" ht="18.75" customHeight="1" thickBot="1" x14ac:dyDescent="0.25">
      <c r="A11" s="47"/>
      <c r="B11" s="374"/>
      <c r="C11" s="375"/>
      <c r="D11" s="375"/>
      <c r="E11" s="375"/>
      <c r="F11" s="375"/>
      <c r="G11" s="375"/>
      <c r="H11" s="375"/>
      <c r="I11" s="375"/>
      <c r="J11" s="375"/>
      <c r="K11" s="426"/>
      <c r="L11" s="437" t="s">
        <v>105</v>
      </c>
      <c r="M11" s="438"/>
      <c r="N11" s="438"/>
      <c r="O11" s="438"/>
      <c r="P11" s="438"/>
      <c r="Q11" s="439"/>
      <c r="R11" s="440" t="s">
        <v>104</v>
      </c>
      <c r="S11" s="441"/>
      <c r="T11" s="441"/>
      <c r="U11" s="441"/>
      <c r="V11" s="442"/>
      <c r="W11" s="367"/>
      <c r="X11" s="368"/>
      <c r="Y11" s="368"/>
      <c r="Z11" s="368"/>
      <c r="AA11" s="368"/>
      <c r="AB11" s="368"/>
      <c r="AC11" s="368"/>
      <c r="AD11" s="368"/>
      <c r="AE11" s="368"/>
      <c r="AF11" s="368"/>
      <c r="AG11" s="368"/>
      <c r="AH11" s="368"/>
      <c r="AI11" s="368"/>
      <c r="AJ11" s="368"/>
      <c r="AK11" s="368"/>
      <c r="AL11" s="372"/>
      <c r="AM11" s="389" t="s">
        <v>103</v>
      </c>
      <c r="AN11" s="390"/>
      <c r="AO11" s="390"/>
      <c r="AP11" s="390"/>
      <c r="AQ11" s="390"/>
      <c r="AR11" s="390"/>
      <c r="AS11" s="390"/>
      <c r="AT11" s="391"/>
      <c r="AU11" s="392" t="s">
        <v>91</v>
      </c>
      <c r="AV11" s="393"/>
      <c r="AW11" s="393"/>
      <c r="AX11" s="393"/>
      <c r="AY11" s="394" t="s">
        <v>102</v>
      </c>
      <c r="AZ11" s="395"/>
      <c r="BA11" s="395"/>
      <c r="BB11" s="395"/>
      <c r="BC11" s="395"/>
      <c r="BD11" s="395"/>
      <c r="BE11" s="395"/>
      <c r="BF11" s="395"/>
      <c r="BG11" s="395"/>
      <c r="BH11" s="395"/>
      <c r="BI11" s="395"/>
      <c r="BJ11" s="395"/>
      <c r="BK11" s="395"/>
      <c r="BL11" s="395"/>
      <c r="BM11" s="396"/>
      <c r="BN11" s="343">
        <v>0</v>
      </c>
      <c r="BO11" s="344"/>
      <c r="BP11" s="344"/>
      <c r="BQ11" s="344"/>
      <c r="BR11" s="344"/>
      <c r="BS11" s="344"/>
      <c r="BT11" s="344"/>
      <c r="BU11" s="345"/>
      <c r="BV11" s="343">
        <v>0</v>
      </c>
      <c r="BW11" s="344"/>
      <c r="BX11" s="344"/>
      <c r="BY11" s="344"/>
      <c r="BZ11" s="344"/>
      <c r="CA11" s="344"/>
      <c r="CB11" s="344"/>
      <c r="CC11" s="345"/>
      <c r="CD11" s="346" t="s">
        <v>101</v>
      </c>
      <c r="CE11" s="347"/>
      <c r="CF11" s="347"/>
      <c r="CG11" s="347"/>
      <c r="CH11" s="347"/>
      <c r="CI11" s="347"/>
      <c r="CJ11" s="347"/>
      <c r="CK11" s="347"/>
      <c r="CL11" s="347"/>
      <c r="CM11" s="347"/>
      <c r="CN11" s="347"/>
      <c r="CO11" s="347"/>
      <c r="CP11" s="347"/>
      <c r="CQ11" s="347"/>
      <c r="CR11" s="347"/>
      <c r="CS11" s="348"/>
      <c r="CT11" s="423" t="s">
        <v>47</v>
      </c>
      <c r="CU11" s="424"/>
      <c r="CV11" s="424"/>
      <c r="CW11" s="424"/>
      <c r="CX11" s="424"/>
      <c r="CY11" s="424"/>
      <c r="CZ11" s="424"/>
      <c r="DA11" s="425"/>
      <c r="DB11" s="423" t="s">
        <v>47</v>
      </c>
      <c r="DC11" s="424"/>
      <c r="DD11" s="424"/>
      <c r="DE11" s="424"/>
      <c r="DF11" s="424"/>
      <c r="DG11" s="424"/>
      <c r="DH11" s="424"/>
      <c r="DI11" s="425"/>
    </row>
    <row r="12" spans="1:119" ht="18.75" customHeight="1" x14ac:dyDescent="0.2">
      <c r="A12" s="47"/>
      <c r="B12" s="457" t="s">
        <v>100</v>
      </c>
      <c r="C12" s="458"/>
      <c r="D12" s="458"/>
      <c r="E12" s="458"/>
      <c r="F12" s="458"/>
      <c r="G12" s="458"/>
      <c r="H12" s="458"/>
      <c r="I12" s="458"/>
      <c r="J12" s="458"/>
      <c r="K12" s="459"/>
      <c r="L12" s="466" t="s">
        <v>99</v>
      </c>
      <c r="M12" s="467"/>
      <c r="N12" s="467"/>
      <c r="O12" s="467"/>
      <c r="P12" s="467"/>
      <c r="Q12" s="468"/>
      <c r="R12" s="469">
        <v>45508</v>
      </c>
      <c r="S12" s="470"/>
      <c r="T12" s="470"/>
      <c r="U12" s="470"/>
      <c r="V12" s="471"/>
      <c r="W12" s="472" t="s">
        <v>66</v>
      </c>
      <c r="X12" s="393"/>
      <c r="Y12" s="393"/>
      <c r="Z12" s="393"/>
      <c r="AA12" s="393"/>
      <c r="AB12" s="473"/>
      <c r="AC12" s="474" t="s">
        <v>98</v>
      </c>
      <c r="AD12" s="475"/>
      <c r="AE12" s="475"/>
      <c r="AF12" s="475"/>
      <c r="AG12" s="476"/>
      <c r="AH12" s="474" t="s">
        <v>97</v>
      </c>
      <c r="AI12" s="475"/>
      <c r="AJ12" s="475"/>
      <c r="AK12" s="475"/>
      <c r="AL12" s="477"/>
      <c r="AM12" s="389" t="s">
        <v>96</v>
      </c>
      <c r="AN12" s="390"/>
      <c r="AO12" s="390"/>
      <c r="AP12" s="390"/>
      <c r="AQ12" s="390"/>
      <c r="AR12" s="390"/>
      <c r="AS12" s="390"/>
      <c r="AT12" s="391"/>
      <c r="AU12" s="392" t="s">
        <v>91</v>
      </c>
      <c r="AV12" s="393"/>
      <c r="AW12" s="393"/>
      <c r="AX12" s="393"/>
      <c r="AY12" s="394" t="s">
        <v>95</v>
      </c>
      <c r="AZ12" s="395"/>
      <c r="BA12" s="395"/>
      <c r="BB12" s="395"/>
      <c r="BC12" s="395"/>
      <c r="BD12" s="395"/>
      <c r="BE12" s="395"/>
      <c r="BF12" s="395"/>
      <c r="BG12" s="395"/>
      <c r="BH12" s="395"/>
      <c r="BI12" s="395"/>
      <c r="BJ12" s="395"/>
      <c r="BK12" s="395"/>
      <c r="BL12" s="395"/>
      <c r="BM12" s="396"/>
      <c r="BN12" s="343">
        <v>0</v>
      </c>
      <c r="BO12" s="344"/>
      <c r="BP12" s="344"/>
      <c r="BQ12" s="344"/>
      <c r="BR12" s="344"/>
      <c r="BS12" s="344"/>
      <c r="BT12" s="344"/>
      <c r="BU12" s="345"/>
      <c r="BV12" s="343">
        <v>400000</v>
      </c>
      <c r="BW12" s="344"/>
      <c r="BX12" s="344"/>
      <c r="BY12" s="344"/>
      <c r="BZ12" s="344"/>
      <c r="CA12" s="344"/>
      <c r="CB12" s="344"/>
      <c r="CC12" s="345"/>
      <c r="CD12" s="346" t="s">
        <v>94</v>
      </c>
      <c r="CE12" s="347"/>
      <c r="CF12" s="347"/>
      <c r="CG12" s="347"/>
      <c r="CH12" s="347"/>
      <c r="CI12" s="347"/>
      <c r="CJ12" s="347"/>
      <c r="CK12" s="347"/>
      <c r="CL12" s="347"/>
      <c r="CM12" s="347"/>
      <c r="CN12" s="347"/>
      <c r="CO12" s="347"/>
      <c r="CP12" s="347"/>
      <c r="CQ12" s="347"/>
      <c r="CR12" s="347"/>
      <c r="CS12" s="348"/>
      <c r="CT12" s="423" t="s">
        <v>47</v>
      </c>
      <c r="CU12" s="424"/>
      <c r="CV12" s="424"/>
      <c r="CW12" s="424"/>
      <c r="CX12" s="424"/>
      <c r="CY12" s="424"/>
      <c r="CZ12" s="424"/>
      <c r="DA12" s="425"/>
      <c r="DB12" s="423" t="s">
        <v>47</v>
      </c>
      <c r="DC12" s="424"/>
      <c r="DD12" s="424"/>
      <c r="DE12" s="424"/>
      <c r="DF12" s="424"/>
      <c r="DG12" s="424"/>
      <c r="DH12" s="424"/>
      <c r="DI12" s="425"/>
    </row>
    <row r="13" spans="1:119" ht="18.75" customHeight="1" x14ac:dyDescent="0.2">
      <c r="A13" s="47"/>
      <c r="B13" s="460"/>
      <c r="C13" s="461"/>
      <c r="D13" s="461"/>
      <c r="E13" s="461"/>
      <c r="F13" s="461"/>
      <c r="G13" s="461"/>
      <c r="H13" s="461"/>
      <c r="I13" s="461"/>
      <c r="J13" s="461"/>
      <c r="K13" s="462"/>
      <c r="L13" s="65"/>
      <c r="M13" s="443" t="s">
        <v>86</v>
      </c>
      <c r="N13" s="444"/>
      <c r="O13" s="444"/>
      <c r="P13" s="444"/>
      <c r="Q13" s="445"/>
      <c r="R13" s="446">
        <v>45100</v>
      </c>
      <c r="S13" s="447"/>
      <c r="T13" s="447"/>
      <c r="U13" s="447"/>
      <c r="V13" s="448"/>
      <c r="W13" s="407" t="s">
        <v>93</v>
      </c>
      <c r="X13" s="408"/>
      <c r="Y13" s="408"/>
      <c r="Z13" s="408"/>
      <c r="AA13" s="408"/>
      <c r="AB13" s="398"/>
      <c r="AC13" s="434">
        <v>3256</v>
      </c>
      <c r="AD13" s="435"/>
      <c r="AE13" s="435"/>
      <c r="AF13" s="435"/>
      <c r="AG13" s="449"/>
      <c r="AH13" s="434">
        <v>3698</v>
      </c>
      <c r="AI13" s="435"/>
      <c r="AJ13" s="435"/>
      <c r="AK13" s="435"/>
      <c r="AL13" s="436"/>
      <c r="AM13" s="389" t="s">
        <v>92</v>
      </c>
      <c r="AN13" s="390"/>
      <c r="AO13" s="390"/>
      <c r="AP13" s="390"/>
      <c r="AQ13" s="390"/>
      <c r="AR13" s="390"/>
      <c r="AS13" s="390"/>
      <c r="AT13" s="391"/>
      <c r="AU13" s="392" t="s">
        <v>91</v>
      </c>
      <c r="AV13" s="393"/>
      <c r="AW13" s="393"/>
      <c r="AX13" s="393"/>
      <c r="AY13" s="394" t="s">
        <v>90</v>
      </c>
      <c r="AZ13" s="395"/>
      <c r="BA13" s="395"/>
      <c r="BB13" s="395"/>
      <c r="BC13" s="395"/>
      <c r="BD13" s="395"/>
      <c r="BE13" s="395"/>
      <c r="BF13" s="395"/>
      <c r="BG13" s="395"/>
      <c r="BH13" s="395"/>
      <c r="BI13" s="395"/>
      <c r="BJ13" s="395"/>
      <c r="BK13" s="395"/>
      <c r="BL13" s="395"/>
      <c r="BM13" s="396"/>
      <c r="BN13" s="343">
        <v>310057</v>
      </c>
      <c r="BO13" s="344"/>
      <c r="BP13" s="344"/>
      <c r="BQ13" s="344"/>
      <c r="BR13" s="344"/>
      <c r="BS13" s="344"/>
      <c r="BT13" s="344"/>
      <c r="BU13" s="345"/>
      <c r="BV13" s="343">
        <v>-137867</v>
      </c>
      <c r="BW13" s="344"/>
      <c r="BX13" s="344"/>
      <c r="BY13" s="344"/>
      <c r="BZ13" s="344"/>
      <c r="CA13" s="344"/>
      <c r="CB13" s="344"/>
      <c r="CC13" s="345"/>
      <c r="CD13" s="346" t="s">
        <v>89</v>
      </c>
      <c r="CE13" s="347"/>
      <c r="CF13" s="347"/>
      <c r="CG13" s="347"/>
      <c r="CH13" s="347"/>
      <c r="CI13" s="347"/>
      <c r="CJ13" s="347"/>
      <c r="CK13" s="347"/>
      <c r="CL13" s="347"/>
      <c r="CM13" s="347"/>
      <c r="CN13" s="347"/>
      <c r="CO13" s="347"/>
      <c r="CP13" s="347"/>
      <c r="CQ13" s="347"/>
      <c r="CR13" s="347"/>
      <c r="CS13" s="348"/>
      <c r="CT13" s="340">
        <v>5.7</v>
      </c>
      <c r="CU13" s="341"/>
      <c r="CV13" s="341"/>
      <c r="CW13" s="341"/>
      <c r="CX13" s="341"/>
      <c r="CY13" s="341"/>
      <c r="CZ13" s="341"/>
      <c r="DA13" s="342"/>
      <c r="DB13" s="340">
        <v>6.3</v>
      </c>
      <c r="DC13" s="341"/>
      <c r="DD13" s="341"/>
      <c r="DE13" s="341"/>
      <c r="DF13" s="341"/>
      <c r="DG13" s="341"/>
      <c r="DH13" s="341"/>
      <c r="DI13" s="342"/>
    </row>
    <row r="14" spans="1:119" ht="18.75" customHeight="1" thickBot="1" x14ac:dyDescent="0.25">
      <c r="A14" s="47"/>
      <c r="B14" s="460"/>
      <c r="C14" s="461"/>
      <c r="D14" s="461"/>
      <c r="E14" s="461"/>
      <c r="F14" s="461"/>
      <c r="G14" s="461"/>
      <c r="H14" s="461"/>
      <c r="I14" s="461"/>
      <c r="J14" s="461"/>
      <c r="K14" s="462"/>
      <c r="L14" s="450" t="s">
        <v>88</v>
      </c>
      <c r="M14" s="451"/>
      <c r="N14" s="451"/>
      <c r="O14" s="451"/>
      <c r="P14" s="451"/>
      <c r="Q14" s="452"/>
      <c r="R14" s="446">
        <v>46439</v>
      </c>
      <c r="S14" s="447"/>
      <c r="T14" s="447"/>
      <c r="U14" s="447"/>
      <c r="V14" s="448"/>
      <c r="W14" s="369"/>
      <c r="X14" s="370"/>
      <c r="Y14" s="370"/>
      <c r="Z14" s="370"/>
      <c r="AA14" s="370"/>
      <c r="AB14" s="357"/>
      <c r="AC14" s="453">
        <v>13.3</v>
      </c>
      <c r="AD14" s="454"/>
      <c r="AE14" s="454"/>
      <c r="AF14" s="454"/>
      <c r="AG14" s="455"/>
      <c r="AH14" s="453">
        <v>14.4</v>
      </c>
      <c r="AI14" s="454"/>
      <c r="AJ14" s="454"/>
      <c r="AK14" s="454"/>
      <c r="AL14" s="456"/>
      <c r="AM14" s="389"/>
      <c r="AN14" s="390"/>
      <c r="AO14" s="390"/>
      <c r="AP14" s="390"/>
      <c r="AQ14" s="390"/>
      <c r="AR14" s="390"/>
      <c r="AS14" s="390"/>
      <c r="AT14" s="391"/>
      <c r="AU14" s="392"/>
      <c r="AV14" s="393"/>
      <c r="AW14" s="393"/>
      <c r="AX14" s="393"/>
      <c r="AY14" s="394"/>
      <c r="AZ14" s="395"/>
      <c r="BA14" s="395"/>
      <c r="BB14" s="395"/>
      <c r="BC14" s="395"/>
      <c r="BD14" s="395"/>
      <c r="BE14" s="395"/>
      <c r="BF14" s="395"/>
      <c r="BG14" s="395"/>
      <c r="BH14" s="395"/>
      <c r="BI14" s="395"/>
      <c r="BJ14" s="395"/>
      <c r="BK14" s="395"/>
      <c r="BL14" s="395"/>
      <c r="BM14" s="396"/>
      <c r="BN14" s="343"/>
      <c r="BO14" s="344"/>
      <c r="BP14" s="344"/>
      <c r="BQ14" s="344"/>
      <c r="BR14" s="344"/>
      <c r="BS14" s="344"/>
      <c r="BT14" s="344"/>
      <c r="BU14" s="345"/>
      <c r="BV14" s="343"/>
      <c r="BW14" s="344"/>
      <c r="BX14" s="344"/>
      <c r="BY14" s="344"/>
      <c r="BZ14" s="344"/>
      <c r="CA14" s="344"/>
      <c r="CB14" s="344"/>
      <c r="CC14" s="345"/>
      <c r="CD14" s="478" t="s">
        <v>87</v>
      </c>
      <c r="CE14" s="479"/>
      <c r="CF14" s="479"/>
      <c r="CG14" s="479"/>
      <c r="CH14" s="479"/>
      <c r="CI14" s="479"/>
      <c r="CJ14" s="479"/>
      <c r="CK14" s="479"/>
      <c r="CL14" s="479"/>
      <c r="CM14" s="479"/>
      <c r="CN14" s="479"/>
      <c r="CO14" s="479"/>
      <c r="CP14" s="479"/>
      <c r="CQ14" s="479"/>
      <c r="CR14" s="479"/>
      <c r="CS14" s="480"/>
      <c r="CT14" s="481">
        <v>1.8</v>
      </c>
      <c r="CU14" s="482"/>
      <c r="CV14" s="482"/>
      <c r="CW14" s="482"/>
      <c r="CX14" s="482"/>
      <c r="CY14" s="482"/>
      <c r="CZ14" s="482"/>
      <c r="DA14" s="483"/>
      <c r="DB14" s="481" t="s">
        <v>47</v>
      </c>
      <c r="DC14" s="482"/>
      <c r="DD14" s="482"/>
      <c r="DE14" s="482"/>
      <c r="DF14" s="482"/>
      <c r="DG14" s="482"/>
      <c r="DH14" s="482"/>
      <c r="DI14" s="483"/>
    </row>
    <row r="15" spans="1:119" ht="18.75" customHeight="1" x14ac:dyDescent="0.2">
      <c r="A15" s="47"/>
      <c r="B15" s="460"/>
      <c r="C15" s="461"/>
      <c r="D15" s="461"/>
      <c r="E15" s="461"/>
      <c r="F15" s="461"/>
      <c r="G15" s="461"/>
      <c r="H15" s="461"/>
      <c r="I15" s="461"/>
      <c r="J15" s="461"/>
      <c r="K15" s="462"/>
      <c r="L15" s="65"/>
      <c r="M15" s="443" t="s">
        <v>86</v>
      </c>
      <c r="N15" s="444"/>
      <c r="O15" s="444"/>
      <c r="P15" s="444"/>
      <c r="Q15" s="445"/>
      <c r="R15" s="446">
        <v>45958</v>
      </c>
      <c r="S15" s="447"/>
      <c r="T15" s="447"/>
      <c r="U15" s="447"/>
      <c r="V15" s="448"/>
      <c r="W15" s="407" t="s">
        <v>85</v>
      </c>
      <c r="X15" s="408"/>
      <c r="Y15" s="408"/>
      <c r="Z15" s="408"/>
      <c r="AA15" s="408"/>
      <c r="AB15" s="398"/>
      <c r="AC15" s="434">
        <v>4591</v>
      </c>
      <c r="AD15" s="435"/>
      <c r="AE15" s="435"/>
      <c r="AF15" s="435"/>
      <c r="AG15" s="449"/>
      <c r="AH15" s="434">
        <v>4948</v>
      </c>
      <c r="AI15" s="435"/>
      <c r="AJ15" s="435"/>
      <c r="AK15" s="435"/>
      <c r="AL15" s="436"/>
      <c r="AM15" s="389"/>
      <c r="AN15" s="390"/>
      <c r="AO15" s="390"/>
      <c r="AP15" s="390"/>
      <c r="AQ15" s="390"/>
      <c r="AR15" s="390"/>
      <c r="AS15" s="390"/>
      <c r="AT15" s="391"/>
      <c r="AU15" s="392"/>
      <c r="AV15" s="393"/>
      <c r="AW15" s="393"/>
      <c r="AX15" s="393"/>
      <c r="AY15" s="377" t="s">
        <v>84</v>
      </c>
      <c r="AZ15" s="378"/>
      <c r="BA15" s="378"/>
      <c r="BB15" s="378"/>
      <c r="BC15" s="378"/>
      <c r="BD15" s="378"/>
      <c r="BE15" s="378"/>
      <c r="BF15" s="378"/>
      <c r="BG15" s="378"/>
      <c r="BH15" s="378"/>
      <c r="BI15" s="378"/>
      <c r="BJ15" s="378"/>
      <c r="BK15" s="378"/>
      <c r="BL15" s="378"/>
      <c r="BM15" s="379"/>
      <c r="BN15" s="380">
        <v>5159291</v>
      </c>
      <c r="BO15" s="381"/>
      <c r="BP15" s="381"/>
      <c r="BQ15" s="381"/>
      <c r="BR15" s="381"/>
      <c r="BS15" s="381"/>
      <c r="BT15" s="381"/>
      <c r="BU15" s="382"/>
      <c r="BV15" s="380">
        <v>4945778</v>
      </c>
      <c r="BW15" s="381"/>
      <c r="BX15" s="381"/>
      <c r="BY15" s="381"/>
      <c r="BZ15" s="381"/>
      <c r="CA15" s="381"/>
      <c r="CB15" s="381"/>
      <c r="CC15" s="382"/>
      <c r="CD15" s="484" t="s">
        <v>83</v>
      </c>
      <c r="CE15" s="485"/>
      <c r="CF15" s="485"/>
      <c r="CG15" s="485"/>
      <c r="CH15" s="485"/>
      <c r="CI15" s="485"/>
      <c r="CJ15" s="485"/>
      <c r="CK15" s="485"/>
      <c r="CL15" s="485"/>
      <c r="CM15" s="485"/>
      <c r="CN15" s="485"/>
      <c r="CO15" s="485"/>
      <c r="CP15" s="485"/>
      <c r="CQ15" s="485"/>
      <c r="CR15" s="485"/>
      <c r="CS15" s="486"/>
      <c r="CT15" s="64"/>
      <c r="CU15" s="63"/>
      <c r="CV15" s="63"/>
      <c r="CW15" s="63"/>
      <c r="CX15" s="63"/>
      <c r="CY15" s="63"/>
      <c r="CZ15" s="63"/>
      <c r="DA15" s="62"/>
      <c r="DB15" s="64"/>
      <c r="DC15" s="63"/>
      <c r="DD15" s="63"/>
      <c r="DE15" s="63"/>
      <c r="DF15" s="63"/>
      <c r="DG15" s="63"/>
      <c r="DH15" s="63"/>
      <c r="DI15" s="62"/>
    </row>
    <row r="16" spans="1:119" ht="18.75" customHeight="1" x14ac:dyDescent="0.2">
      <c r="A16" s="47"/>
      <c r="B16" s="460"/>
      <c r="C16" s="461"/>
      <c r="D16" s="461"/>
      <c r="E16" s="461"/>
      <c r="F16" s="461"/>
      <c r="G16" s="461"/>
      <c r="H16" s="461"/>
      <c r="I16" s="461"/>
      <c r="J16" s="461"/>
      <c r="K16" s="462"/>
      <c r="L16" s="450" t="s">
        <v>82</v>
      </c>
      <c r="M16" s="487"/>
      <c r="N16" s="487"/>
      <c r="O16" s="487"/>
      <c r="P16" s="487"/>
      <c r="Q16" s="488"/>
      <c r="R16" s="489" t="s">
        <v>81</v>
      </c>
      <c r="S16" s="490"/>
      <c r="T16" s="490"/>
      <c r="U16" s="490"/>
      <c r="V16" s="491"/>
      <c r="W16" s="369"/>
      <c r="X16" s="370"/>
      <c r="Y16" s="370"/>
      <c r="Z16" s="370"/>
      <c r="AA16" s="370"/>
      <c r="AB16" s="357"/>
      <c r="AC16" s="453">
        <v>18.8</v>
      </c>
      <c r="AD16" s="454"/>
      <c r="AE16" s="454"/>
      <c r="AF16" s="454"/>
      <c r="AG16" s="455"/>
      <c r="AH16" s="453">
        <v>19.2</v>
      </c>
      <c r="AI16" s="454"/>
      <c r="AJ16" s="454"/>
      <c r="AK16" s="454"/>
      <c r="AL16" s="456"/>
      <c r="AM16" s="389"/>
      <c r="AN16" s="390"/>
      <c r="AO16" s="390"/>
      <c r="AP16" s="390"/>
      <c r="AQ16" s="390"/>
      <c r="AR16" s="390"/>
      <c r="AS16" s="390"/>
      <c r="AT16" s="391"/>
      <c r="AU16" s="392"/>
      <c r="AV16" s="393"/>
      <c r="AW16" s="393"/>
      <c r="AX16" s="393"/>
      <c r="AY16" s="394" t="s">
        <v>80</v>
      </c>
      <c r="AZ16" s="395"/>
      <c r="BA16" s="395"/>
      <c r="BB16" s="395"/>
      <c r="BC16" s="395"/>
      <c r="BD16" s="395"/>
      <c r="BE16" s="395"/>
      <c r="BF16" s="395"/>
      <c r="BG16" s="395"/>
      <c r="BH16" s="395"/>
      <c r="BI16" s="395"/>
      <c r="BJ16" s="395"/>
      <c r="BK16" s="395"/>
      <c r="BL16" s="395"/>
      <c r="BM16" s="396"/>
      <c r="BN16" s="343">
        <v>15681949</v>
      </c>
      <c r="BO16" s="344"/>
      <c r="BP16" s="344"/>
      <c r="BQ16" s="344"/>
      <c r="BR16" s="344"/>
      <c r="BS16" s="344"/>
      <c r="BT16" s="344"/>
      <c r="BU16" s="345"/>
      <c r="BV16" s="343">
        <v>15391637</v>
      </c>
      <c r="BW16" s="344"/>
      <c r="BX16" s="344"/>
      <c r="BY16" s="344"/>
      <c r="BZ16" s="344"/>
      <c r="CA16" s="344"/>
      <c r="CB16" s="344"/>
      <c r="CC16" s="345"/>
      <c r="CD16" s="60"/>
      <c r="CE16" s="492"/>
      <c r="CF16" s="492"/>
      <c r="CG16" s="492"/>
      <c r="CH16" s="492"/>
      <c r="CI16" s="492"/>
      <c r="CJ16" s="492"/>
      <c r="CK16" s="492"/>
      <c r="CL16" s="492"/>
      <c r="CM16" s="492"/>
      <c r="CN16" s="492"/>
      <c r="CO16" s="492"/>
      <c r="CP16" s="492"/>
      <c r="CQ16" s="492"/>
      <c r="CR16" s="492"/>
      <c r="CS16" s="493"/>
      <c r="CT16" s="340"/>
      <c r="CU16" s="341"/>
      <c r="CV16" s="341"/>
      <c r="CW16" s="341"/>
      <c r="CX16" s="341"/>
      <c r="CY16" s="341"/>
      <c r="CZ16" s="341"/>
      <c r="DA16" s="342"/>
      <c r="DB16" s="340"/>
      <c r="DC16" s="341"/>
      <c r="DD16" s="341"/>
      <c r="DE16" s="341"/>
      <c r="DF16" s="341"/>
      <c r="DG16" s="341"/>
      <c r="DH16" s="341"/>
      <c r="DI16" s="342"/>
    </row>
    <row r="17" spans="1:113" ht="18.75" customHeight="1" thickBot="1" x14ac:dyDescent="0.25">
      <c r="A17" s="47"/>
      <c r="B17" s="463"/>
      <c r="C17" s="464"/>
      <c r="D17" s="464"/>
      <c r="E17" s="464"/>
      <c r="F17" s="464"/>
      <c r="G17" s="464"/>
      <c r="H17" s="464"/>
      <c r="I17" s="464"/>
      <c r="J17" s="464"/>
      <c r="K17" s="465"/>
      <c r="L17" s="61"/>
      <c r="M17" s="494" t="s">
        <v>79</v>
      </c>
      <c r="N17" s="495"/>
      <c r="O17" s="495"/>
      <c r="P17" s="495"/>
      <c r="Q17" s="496"/>
      <c r="R17" s="489" t="s">
        <v>78</v>
      </c>
      <c r="S17" s="490"/>
      <c r="T17" s="490"/>
      <c r="U17" s="490"/>
      <c r="V17" s="491"/>
      <c r="W17" s="407" t="s">
        <v>77</v>
      </c>
      <c r="X17" s="408"/>
      <c r="Y17" s="408"/>
      <c r="Z17" s="408"/>
      <c r="AA17" s="408"/>
      <c r="AB17" s="398"/>
      <c r="AC17" s="434">
        <v>16563</v>
      </c>
      <c r="AD17" s="435"/>
      <c r="AE17" s="435"/>
      <c r="AF17" s="435"/>
      <c r="AG17" s="449"/>
      <c r="AH17" s="434">
        <v>17090</v>
      </c>
      <c r="AI17" s="435"/>
      <c r="AJ17" s="435"/>
      <c r="AK17" s="435"/>
      <c r="AL17" s="436"/>
      <c r="AM17" s="389"/>
      <c r="AN17" s="390"/>
      <c r="AO17" s="390"/>
      <c r="AP17" s="390"/>
      <c r="AQ17" s="390"/>
      <c r="AR17" s="390"/>
      <c r="AS17" s="390"/>
      <c r="AT17" s="391"/>
      <c r="AU17" s="392"/>
      <c r="AV17" s="393"/>
      <c r="AW17" s="393"/>
      <c r="AX17" s="393"/>
      <c r="AY17" s="394" t="s">
        <v>76</v>
      </c>
      <c r="AZ17" s="395"/>
      <c r="BA17" s="395"/>
      <c r="BB17" s="395"/>
      <c r="BC17" s="395"/>
      <c r="BD17" s="395"/>
      <c r="BE17" s="395"/>
      <c r="BF17" s="395"/>
      <c r="BG17" s="395"/>
      <c r="BH17" s="395"/>
      <c r="BI17" s="395"/>
      <c r="BJ17" s="395"/>
      <c r="BK17" s="395"/>
      <c r="BL17" s="395"/>
      <c r="BM17" s="396"/>
      <c r="BN17" s="343">
        <v>6434032</v>
      </c>
      <c r="BO17" s="344"/>
      <c r="BP17" s="344"/>
      <c r="BQ17" s="344"/>
      <c r="BR17" s="344"/>
      <c r="BS17" s="344"/>
      <c r="BT17" s="344"/>
      <c r="BU17" s="345"/>
      <c r="BV17" s="343">
        <v>6227812</v>
      </c>
      <c r="BW17" s="344"/>
      <c r="BX17" s="344"/>
      <c r="BY17" s="344"/>
      <c r="BZ17" s="344"/>
      <c r="CA17" s="344"/>
      <c r="CB17" s="344"/>
      <c r="CC17" s="345"/>
      <c r="CD17" s="60"/>
      <c r="CE17" s="492"/>
      <c r="CF17" s="492"/>
      <c r="CG17" s="492"/>
      <c r="CH17" s="492"/>
      <c r="CI17" s="492"/>
      <c r="CJ17" s="492"/>
      <c r="CK17" s="492"/>
      <c r="CL17" s="492"/>
      <c r="CM17" s="492"/>
      <c r="CN17" s="492"/>
      <c r="CO17" s="492"/>
      <c r="CP17" s="492"/>
      <c r="CQ17" s="492"/>
      <c r="CR17" s="492"/>
      <c r="CS17" s="493"/>
      <c r="CT17" s="340"/>
      <c r="CU17" s="341"/>
      <c r="CV17" s="341"/>
      <c r="CW17" s="341"/>
      <c r="CX17" s="341"/>
      <c r="CY17" s="341"/>
      <c r="CZ17" s="341"/>
      <c r="DA17" s="342"/>
      <c r="DB17" s="340"/>
      <c r="DC17" s="341"/>
      <c r="DD17" s="341"/>
      <c r="DE17" s="341"/>
      <c r="DF17" s="341"/>
      <c r="DG17" s="341"/>
      <c r="DH17" s="341"/>
      <c r="DI17" s="342"/>
    </row>
    <row r="18" spans="1:113" ht="18.75" customHeight="1" thickBot="1" x14ac:dyDescent="0.25">
      <c r="A18" s="47"/>
      <c r="B18" s="497" t="s">
        <v>75</v>
      </c>
      <c r="C18" s="426"/>
      <c r="D18" s="426"/>
      <c r="E18" s="498"/>
      <c r="F18" s="498"/>
      <c r="G18" s="498"/>
      <c r="H18" s="498"/>
      <c r="I18" s="498"/>
      <c r="J18" s="498"/>
      <c r="K18" s="498"/>
      <c r="L18" s="499">
        <v>698.31</v>
      </c>
      <c r="M18" s="499"/>
      <c r="N18" s="499"/>
      <c r="O18" s="499"/>
      <c r="P18" s="499"/>
      <c r="Q18" s="499"/>
      <c r="R18" s="500"/>
      <c r="S18" s="500"/>
      <c r="T18" s="500"/>
      <c r="U18" s="500"/>
      <c r="V18" s="501"/>
      <c r="W18" s="409"/>
      <c r="X18" s="410"/>
      <c r="Y18" s="410"/>
      <c r="Z18" s="410"/>
      <c r="AA18" s="410"/>
      <c r="AB18" s="401"/>
      <c r="AC18" s="502">
        <v>67.900000000000006</v>
      </c>
      <c r="AD18" s="503"/>
      <c r="AE18" s="503"/>
      <c r="AF18" s="503"/>
      <c r="AG18" s="504"/>
      <c r="AH18" s="502">
        <v>66.400000000000006</v>
      </c>
      <c r="AI18" s="503"/>
      <c r="AJ18" s="503"/>
      <c r="AK18" s="503"/>
      <c r="AL18" s="505"/>
      <c r="AM18" s="389"/>
      <c r="AN18" s="390"/>
      <c r="AO18" s="390"/>
      <c r="AP18" s="390"/>
      <c r="AQ18" s="390"/>
      <c r="AR18" s="390"/>
      <c r="AS18" s="390"/>
      <c r="AT18" s="391"/>
      <c r="AU18" s="392"/>
      <c r="AV18" s="393"/>
      <c r="AW18" s="393"/>
      <c r="AX18" s="393"/>
      <c r="AY18" s="394" t="s">
        <v>74</v>
      </c>
      <c r="AZ18" s="395"/>
      <c r="BA18" s="395"/>
      <c r="BB18" s="395"/>
      <c r="BC18" s="395"/>
      <c r="BD18" s="395"/>
      <c r="BE18" s="395"/>
      <c r="BF18" s="395"/>
      <c r="BG18" s="395"/>
      <c r="BH18" s="395"/>
      <c r="BI18" s="395"/>
      <c r="BJ18" s="395"/>
      <c r="BK18" s="395"/>
      <c r="BL18" s="395"/>
      <c r="BM18" s="396"/>
      <c r="BN18" s="343">
        <v>16244124</v>
      </c>
      <c r="BO18" s="344"/>
      <c r="BP18" s="344"/>
      <c r="BQ18" s="344"/>
      <c r="BR18" s="344"/>
      <c r="BS18" s="344"/>
      <c r="BT18" s="344"/>
      <c r="BU18" s="345"/>
      <c r="BV18" s="343">
        <v>16693827</v>
      </c>
      <c r="BW18" s="344"/>
      <c r="BX18" s="344"/>
      <c r="BY18" s="344"/>
      <c r="BZ18" s="344"/>
      <c r="CA18" s="344"/>
      <c r="CB18" s="344"/>
      <c r="CC18" s="345"/>
      <c r="CD18" s="60"/>
      <c r="CE18" s="492"/>
      <c r="CF18" s="492"/>
      <c r="CG18" s="492"/>
      <c r="CH18" s="492"/>
      <c r="CI18" s="492"/>
      <c r="CJ18" s="492"/>
      <c r="CK18" s="492"/>
      <c r="CL18" s="492"/>
      <c r="CM18" s="492"/>
      <c r="CN18" s="492"/>
      <c r="CO18" s="492"/>
      <c r="CP18" s="492"/>
      <c r="CQ18" s="492"/>
      <c r="CR18" s="492"/>
      <c r="CS18" s="493"/>
      <c r="CT18" s="340"/>
      <c r="CU18" s="341"/>
      <c r="CV18" s="341"/>
      <c r="CW18" s="341"/>
      <c r="CX18" s="341"/>
      <c r="CY18" s="341"/>
      <c r="CZ18" s="341"/>
      <c r="DA18" s="342"/>
      <c r="DB18" s="340"/>
      <c r="DC18" s="341"/>
      <c r="DD18" s="341"/>
      <c r="DE18" s="341"/>
      <c r="DF18" s="341"/>
      <c r="DG18" s="341"/>
      <c r="DH18" s="341"/>
      <c r="DI18" s="342"/>
    </row>
    <row r="19" spans="1:113" ht="18.75" customHeight="1" thickBot="1" x14ac:dyDescent="0.25">
      <c r="A19" s="47"/>
      <c r="B19" s="497" t="s">
        <v>73</v>
      </c>
      <c r="C19" s="426"/>
      <c r="D19" s="426"/>
      <c r="E19" s="498"/>
      <c r="F19" s="498"/>
      <c r="G19" s="498"/>
      <c r="H19" s="498"/>
      <c r="I19" s="498"/>
      <c r="J19" s="498"/>
      <c r="K19" s="498"/>
      <c r="L19" s="506">
        <v>64</v>
      </c>
      <c r="M19" s="506"/>
      <c r="N19" s="506"/>
      <c r="O19" s="506"/>
      <c r="P19" s="506"/>
      <c r="Q19" s="506"/>
      <c r="R19" s="507"/>
      <c r="S19" s="507"/>
      <c r="T19" s="507"/>
      <c r="U19" s="507"/>
      <c r="V19" s="508"/>
      <c r="W19" s="365"/>
      <c r="X19" s="366"/>
      <c r="Y19" s="366"/>
      <c r="Z19" s="366"/>
      <c r="AA19" s="366"/>
      <c r="AB19" s="366"/>
      <c r="AC19" s="509"/>
      <c r="AD19" s="509"/>
      <c r="AE19" s="509"/>
      <c r="AF19" s="509"/>
      <c r="AG19" s="509"/>
      <c r="AH19" s="509"/>
      <c r="AI19" s="509"/>
      <c r="AJ19" s="509"/>
      <c r="AK19" s="509"/>
      <c r="AL19" s="510"/>
      <c r="AM19" s="389"/>
      <c r="AN19" s="390"/>
      <c r="AO19" s="390"/>
      <c r="AP19" s="390"/>
      <c r="AQ19" s="390"/>
      <c r="AR19" s="390"/>
      <c r="AS19" s="390"/>
      <c r="AT19" s="391"/>
      <c r="AU19" s="392"/>
      <c r="AV19" s="393"/>
      <c r="AW19" s="393"/>
      <c r="AX19" s="393"/>
      <c r="AY19" s="394" t="s">
        <v>72</v>
      </c>
      <c r="AZ19" s="395"/>
      <c r="BA19" s="395"/>
      <c r="BB19" s="395"/>
      <c r="BC19" s="395"/>
      <c r="BD19" s="395"/>
      <c r="BE19" s="395"/>
      <c r="BF19" s="395"/>
      <c r="BG19" s="395"/>
      <c r="BH19" s="395"/>
      <c r="BI19" s="395"/>
      <c r="BJ19" s="395"/>
      <c r="BK19" s="395"/>
      <c r="BL19" s="395"/>
      <c r="BM19" s="396"/>
      <c r="BN19" s="343">
        <v>21512810</v>
      </c>
      <c r="BO19" s="344"/>
      <c r="BP19" s="344"/>
      <c r="BQ19" s="344"/>
      <c r="BR19" s="344"/>
      <c r="BS19" s="344"/>
      <c r="BT19" s="344"/>
      <c r="BU19" s="345"/>
      <c r="BV19" s="343">
        <v>20713717</v>
      </c>
      <c r="BW19" s="344"/>
      <c r="BX19" s="344"/>
      <c r="BY19" s="344"/>
      <c r="BZ19" s="344"/>
      <c r="CA19" s="344"/>
      <c r="CB19" s="344"/>
      <c r="CC19" s="345"/>
      <c r="CD19" s="60"/>
      <c r="CE19" s="492"/>
      <c r="CF19" s="492"/>
      <c r="CG19" s="492"/>
      <c r="CH19" s="492"/>
      <c r="CI19" s="492"/>
      <c r="CJ19" s="492"/>
      <c r="CK19" s="492"/>
      <c r="CL19" s="492"/>
      <c r="CM19" s="492"/>
      <c r="CN19" s="492"/>
      <c r="CO19" s="492"/>
      <c r="CP19" s="492"/>
      <c r="CQ19" s="492"/>
      <c r="CR19" s="492"/>
      <c r="CS19" s="493"/>
      <c r="CT19" s="340"/>
      <c r="CU19" s="341"/>
      <c r="CV19" s="341"/>
      <c r="CW19" s="341"/>
      <c r="CX19" s="341"/>
      <c r="CY19" s="341"/>
      <c r="CZ19" s="341"/>
      <c r="DA19" s="342"/>
      <c r="DB19" s="340"/>
      <c r="DC19" s="341"/>
      <c r="DD19" s="341"/>
      <c r="DE19" s="341"/>
      <c r="DF19" s="341"/>
      <c r="DG19" s="341"/>
      <c r="DH19" s="341"/>
      <c r="DI19" s="342"/>
    </row>
    <row r="20" spans="1:113" ht="18.75" customHeight="1" thickBot="1" x14ac:dyDescent="0.25">
      <c r="A20" s="47"/>
      <c r="B20" s="497" t="s">
        <v>71</v>
      </c>
      <c r="C20" s="426"/>
      <c r="D20" s="426"/>
      <c r="E20" s="498"/>
      <c r="F20" s="498"/>
      <c r="G20" s="498"/>
      <c r="H20" s="498"/>
      <c r="I20" s="498"/>
      <c r="J20" s="498"/>
      <c r="K20" s="498"/>
      <c r="L20" s="506">
        <v>20432</v>
      </c>
      <c r="M20" s="506"/>
      <c r="N20" s="506"/>
      <c r="O20" s="506"/>
      <c r="P20" s="506"/>
      <c r="Q20" s="506"/>
      <c r="R20" s="507"/>
      <c r="S20" s="507"/>
      <c r="T20" s="507"/>
      <c r="U20" s="507"/>
      <c r="V20" s="508"/>
      <c r="W20" s="409"/>
      <c r="X20" s="410"/>
      <c r="Y20" s="410"/>
      <c r="Z20" s="410"/>
      <c r="AA20" s="410"/>
      <c r="AB20" s="410"/>
      <c r="AC20" s="511"/>
      <c r="AD20" s="511"/>
      <c r="AE20" s="511"/>
      <c r="AF20" s="511"/>
      <c r="AG20" s="511"/>
      <c r="AH20" s="511"/>
      <c r="AI20" s="511"/>
      <c r="AJ20" s="511"/>
      <c r="AK20" s="511"/>
      <c r="AL20" s="512"/>
      <c r="AM20" s="513"/>
      <c r="AN20" s="438"/>
      <c r="AO20" s="438"/>
      <c r="AP20" s="438"/>
      <c r="AQ20" s="438"/>
      <c r="AR20" s="438"/>
      <c r="AS20" s="438"/>
      <c r="AT20" s="439"/>
      <c r="AU20" s="553"/>
      <c r="AV20" s="554"/>
      <c r="AW20" s="554"/>
      <c r="AX20" s="555"/>
      <c r="AY20" s="394"/>
      <c r="AZ20" s="395"/>
      <c r="BA20" s="395"/>
      <c r="BB20" s="395"/>
      <c r="BC20" s="395"/>
      <c r="BD20" s="395"/>
      <c r="BE20" s="395"/>
      <c r="BF20" s="395"/>
      <c r="BG20" s="395"/>
      <c r="BH20" s="395"/>
      <c r="BI20" s="395"/>
      <c r="BJ20" s="395"/>
      <c r="BK20" s="395"/>
      <c r="BL20" s="395"/>
      <c r="BM20" s="396"/>
      <c r="BN20" s="343"/>
      <c r="BO20" s="344"/>
      <c r="BP20" s="344"/>
      <c r="BQ20" s="344"/>
      <c r="BR20" s="344"/>
      <c r="BS20" s="344"/>
      <c r="BT20" s="344"/>
      <c r="BU20" s="345"/>
      <c r="BV20" s="343"/>
      <c r="BW20" s="344"/>
      <c r="BX20" s="344"/>
      <c r="BY20" s="344"/>
      <c r="BZ20" s="344"/>
      <c r="CA20" s="344"/>
      <c r="CB20" s="344"/>
      <c r="CC20" s="345"/>
      <c r="CD20" s="60"/>
      <c r="CE20" s="492"/>
      <c r="CF20" s="492"/>
      <c r="CG20" s="492"/>
      <c r="CH20" s="492"/>
      <c r="CI20" s="492"/>
      <c r="CJ20" s="492"/>
      <c r="CK20" s="492"/>
      <c r="CL20" s="492"/>
      <c r="CM20" s="492"/>
      <c r="CN20" s="492"/>
      <c r="CO20" s="492"/>
      <c r="CP20" s="492"/>
      <c r="CQ20" s="492"/>
      <c r="CR20" s="492"/>
      <c r="CS20" s="493"/>
      <c r="CT20" s="340"/>
      <c r="CU20" s="341"/>
      <c r="CV20" s="341"/>
      <c r="CW20" s="341"/>
      <c r="CX20" s="341"/>
      <c r="CY20" s="341"/>
      <c r="CZ20" s="341"/>
      <c r="DA20" s="342"/>
      <c r="DB20" s="340"/>
      <c r="DC20" s="341"/>
      <c r="DD20" s="341"/>
      <c r="DE20" s="341"/>
      <c r="DF20" s="341"/>
      <c r="DG20" s="341"/>
      <c r="DH20" s="341"/>
      <c r="DI20" s="342"/>
    </row>
    <row r="21" spans="1:113" ht="18.75" customHeight="1" x14ac:dyDescent="0.2">
      <c r="A21" s="47"/>
      <c r="B21" s="514" t="s">
        <v>70</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94"/>
      <c r="AZ21" s="395"/>
      <c r="BA21" s="395"/>
      <c r="BB21" s="395"/>
      <c r="BC21" s="395"/>
      <c r="BD21" s="395"/>
      <c r="BE21" s="395"/>
      <c r="BF21" s="395"/>
      <c r="BG21" s="395"/>
      <c r="BH21" s="395"/>
      <c r="BI21" s="395"/>
      <c r="BJ21" s="395"/>
      <c r="BK21" s="395"/>
      <c r="BL21" s="395"/>
      <c r="BM21" s="396"/>
      <c r="BN21" s="343"/>
      <c r="BO21" s="344"/>
      <c r="BP21" s="344"/>
      <c r="BQ21" s="344"/>
      <c r="BR21" s="344"/>
      <c r="BS21" s="344"/>
      <c r="BT21" s="344"/>
      <c r="BU21" s="345"/>
      <c r="BV21" s="343"/>
      <c r="BW21" s="344"/>
      <c r="BX21" s="344"/>
      <c r="BY21" s="344"/>
      <c r="BZ21" s="344"/>
      <c r="CA21" s="344"/>
      <c r="CB21" s="344"/>
      <c r="CC21" s="345"/>
      <c r="CD21" s="60"/>
      <c r="CE21" s="492"/>
      <c r="CF21" s="492"/>
      <c r="CG21" s="492"/>
      <c r="CH21" s="492"/>
      <c r="CI21" s="492"/>
      <c r="CJ21" s="492"/>
      <c r="CK21" s="492"/>
      <c r="CL21" s="492"/>
      <c r="CM21" s="492"/>
      <c r="CN21" s="492"/>
      <c r="CO21" s="492"/>
      <c r="CP21" s="492"/>
      <c r="CQ21" s="492"/>
      <c r="CR21" s="492"/>
      <c r="CS21" s="493"/>
      <c r="CT21" s="340"/>
      <c r="CU21" s="341"/>
      <c r="CV21" s="341"/>
      <c r="CW21" s="341"/>
      <c r="CX21" s="341"/>
      <c r="CY21" s="341"/>
      <c r="CZ21" s="341"/>
      <c r="DA21" s="342"/>
      <c r="DB21" s="340"/>
      <c r="DC21" s="341"/>
      <c r="DD21" s="341"/>
      <c r="DE21" s="341"/>
      <c r="DF21" s="341"/>
      <c r="DG21" s="341"/>
      <c r="DH21" s="341"/>
      <c r="DI21" s="342"/>
    </row>
    <row r="22" spans="1:113" ht="18.75" customHeight="1" thickBot="1" x14ac:dyDescent="0.25">
      <c r="A22" s="47"/>
      <c r="B22" s="519" t="s">
        <v>69</v>
      </c>
      <c r="C22" s="520"/>
      <c r="D22" s="521"/>
      <c r="E22" s="403" t="s">
        <v>66</v>
      </c>
      <c r="F22" s="408"/>
      <c r="G22" s="408"/>
      <c r="H22" s="408"/>
      <c r="I22" s="408"/>
      <c r="J22" s="408"/>
      <c r="K22" s="398"/>
      <c r="L22" s="403" t="s">
        <v>68</v>
      </c>
      <c r="M22" s="408"/>
      <c r="N22" s="408"/>
      <c r="O22" s="408"/>
      <c r="P22" s="398"/>
      <c r="Q22" s="528" t="s">
        <v>63</v>
      </c>
      <c r="R22" s="529"/>
      <c r="S22" s="529"/>
      <c r="T22" s="529"/>
      <c r="U22" s="529"/>
      <c r="V22" s="530"/>
      <c r="W22" s="534" t="s">
        <v>67</v>
      </c>
      <c r="X22" s="520"/>
      <c r="Y22" s="521"/>
      <c r="Z22" s="403" t="s">
        <v>66</v>
      </c>
      <c r="AA22" s="408"/>
      <c r="AB22" s="408"/>
      <c r="AC22" s="408"/>
      <c r="AD22" s="408"/>
      <c r="AE22" s="408"/>
      <c r="AF22" s="408"/>
      <c r="AG22" s="398"/>
      <c r="AH22" s="539" t="s">
        <v>65</v>
      </c>
      <c r="AI22" s="408"/>
      <c r="AJ22" s="408"/>
      <c r="AK22" s="408"/>
      <c r="AL22" s="398"/>
      <c r="AM22" s="539" t="s">
        <v>64</v>
      </c>
      <c r="AN22" s="540"/>
      <c r="AO22" s="540"/>
      <c r="AP22" s="540"/>
      <c r="AQ22" s="540"/>
      <c r="AR22" s="541"/>
      <c r="AS22" s="528" t="s">
        <v>63</v>
      </c>
      <c r="AT22" s="529"/>
      <c r="AU22" s="529"/>
      <c r="AV22" s="529"/>
      <c r="AW22" s="529"/>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60"/>
      <c r="CE22" s="492"/>
      <c r="CF22" s="492"/>
      <c r="CG22" s="492"/>
      <c r="CH22" s="492"/>
      <c r="CI22" s="492"/>
      <c r="CJ22" s="492"/>
      <c r="CK22" s="492"/>
      <c r="CL22" s="492"/>
      <c r="CM22" s="492"/>
      <c r="CN22" s="492"/>
      <c r="CO22" s="492"/>
      <c r="CP22" s="492"/>
      <c r="CQ22" s="492"/>
      <c r="CR22" s="492"/>
      <c r="CS22" s="493"/>
      <c r="CT22" s="340"/>
      <c r="CU22" s="341"/>
      <c r="CV22" s="341"/>
      <c r="CW22" s="341"/>
      <c r="CX22" s="341"/>
      <c r="CY22" s="341"/>
      <c r="CZ22" s="341"/>
      <c r="DA22" s="342"/>
      <c r="DB22" s="340"/>
      <c r="DC22" s="341"/>
      <c r="DD22" s="341"/>
      <c r="DE22" s="341"/>
      <c r="DF22" s="341"/>
      <c r="DG22" s="341"/>
      <c r="DH22" s="341"/>
      <c r="DI22" s="342"/>
    </row>
    <row r="23" spans="1:113" ht="18.75" customHeight="1" x14ac:dyDescent="0.2">
      <c r="A23" s="47"/>
      <c r="B23" s="522"/>
      <c r="C23" s="523"/>
      <c r="D23" s="524"/>
      <c r="E23" s="363"/>
      <c r="F23" s="370"/>
      <c r="G23" s="370"/>
      <c r="H23" s="370"/>
      <c r="I23" s="370"/>
      <c r="J23" s="370"/>
      <c r="K23" s="357"/>
      <c r="L23" s="363"/>
      <c r="M23" s="370"/>
      <c r="N23" s="370"/>
      <c r="O23" s="370"/>
      <c r="P23" s="357"/>
      <c r="Q23" s="531"/>
      <c r="R23" s="532"/>
      <c r="S23" s="532"/>
      <c r="T23" s="532"/>
      <c r="U23" s="532"/>
      <c r="V23" s="533"/>
      <c r="W23" s="535"/>
      <c r="X23" s="523"/>
      <c r="Y23" s="524"/>
      <c r="Z23" s="363"/>
      <c r="AA23" s="370"/>
      <c r="AB23" s="370"/>
      <c r="AC23" s="370"/>
      <c r="AD23" s="370"/>
      <c r="AE23" s="370"/>
      <c r="AF23" s="370"/>
      <c r="AG23" s="357"/>
      <c r="AH23" s="363"/>
      <c r="AI23" s="370"/>
      <c r="AJ23" s="370"/>
      <c r="AK23" s="370"/>
      <c r="AL23" s="357"/>
      <c r="AM23" s="542"/>
      <c r="AN23" s="543"/>
      <c r="AO23" s="543"/>
      <c r="AP23" s="543"/>
      <c r="AQ23" s="543"/>
      <c r="AR23" s="544"/>
      <c r="AS23" s="531"/>
      <c r="AT23" s="532"/>
      <c r="AU23" s="532"/>
      <c r="AV23" s="532"/>
      <c r="AW23" s="532"/>
      <c r="AX23" s="546"/>
      <c r="AY23" s="377" t="s">
        <v>62</v>
      </c>
      <c r="AZ23" s="378"/>
      <c r="BA23" s="378"/>
      <c r="BB23" s="378"/>
      <c r="BC23" s="378"/>
      <c r="BD23" s="378"/>
      <c r="BE23" s="378"/>
      <c r="BF23" s="378"/>
      <c r="BG23" s="378"/>
      <c r="BH23" s="378"/>
      <c r="BI23" s="378"/>
      <c r="BJ23" s="378"/>
      <c r="BK23" s="378"/>
      <c r="BL23" s="378"/>
      <c r="BM23" s="379"/>
      <c r="BN23" s="343">
        <v>24456930</v>
      </c>
      <c r="BO23" s="344"/>
      <c r="BP23" s="344"/>
      <c r="BQ23" s="344"/>
      <c r="BR23" s="344"/>
      <c r="BS23" s="344"/>
      <c r="BT23" s="344"/>
      <c r="BU23" s="345"/>
      <c r="BV23" s="343">
        <v>25190053</v>
      </c>
      <c r="BW23" s="344"/>
      <c r="BX23" s="344"/>
      <c r="BY23" s="344"/>
      <c r="BZ23" s="344"/>
      <c r="CA23" s="344"/>
      <c r="CB23" s="344"/>
      <c r="CC23" s="345"/>
      <c r="CD23" s="60"/>
      <c r="CE23" s="492"/>
      <c r="CF23" s="492"/>
      <c r="CG23" s="492"/>
      <c r="CH23" s="492"/>
      <c r="CI23" s="492"/>
      <c r="CJ23" s="492"/>
      <c r="CK23" s="492"/>
      <c r="CL23" s="492"/>
      <c r="CM23" s="492"/>
      <c r="CN23" s="492"/>
      <c r="CO23" s="492"/>
      <c r="CP23" s="492"/>
      <c r="CQ23" s="492"/>
      <c r="CR23" s="492"/>
      <c r="CS23" s="493"/>
      <c r="CT23" s="340"/>
      <c r="CU23" s="341"/>
      <c r="CV23" s="341"/>
      <c r="CW23" s="341"/>
      <c r="CX23" s="341"/>
      <c r="CY23" s="341"/>
      <c r="CZ23" s="341"/>
      <c r="DA23" s="342"/>
      <c r="DB23" s="340"/>
      <c r="DC23" s="341"/>
      <c r="DD23" s="341"/>
      <c r="DE23" s="341"/>
      <c r="DF23" s="341"/>
      <c r="DG23" s="341"/>
      <c r="DH23" s="341"/>
      <c r="DI23" s="342"/>
    </row>
    <row r="24" spans="1:113" ht="18.75" customHeight="1" thickBot="1" x14ac:dyDescent="0.25">
      <c r="A24" s="47"/>
      <c r="B24" s="522"/>
      <c r="C24" s="523"/>
      <c r="D24" s="524"/>
      <c r="E24" s="433" t="s">
        <v>61</v>
      </c>
      <c r="F24" s="390"/>
      <c r="G24" s="390"/>
      <c r="H24" s="390"/>
      <c r="I24" s="390"/>
      <c r="J24" s="390"/>
      <c r="K24" s="391"/>
      <c r="L24" s="434">
        <v>1</v>
      </c>
      <c r="M24" s="435"/>
      <c r="N24" s="435"/>
      <c r="O24" s="435"/>
      <c r="P24" s="449"/>
      <c r="Q24" s="434">
        <v>8200</v>
      </c>
      <c r="R24" s="435"/>
      <c r="S24" s="435"/>
      <c r="T24" s="435"/>
      <c r="U24" s="435"/>
      <c r="V24" s="449"/>
      <c r="W24" s="535"/>
      <c r="X24" s="523"/>
      <c r="Y24" s="524"/>
      <c r="Z24" s="433" t="s">
        <v>60</v>
      </c>
      <c r="AA24" s="390"/>
      <c r="AB24" s="390"/>
      <c r="AC24" s="390"/>
      <c r="AD24" s="390"/>
      <c r="AE24" s="390"/>
      <c r="AF24" s="390"/>
      <c r="AG24" s="391"/>
      <c r="AH24" s="434">
        <v>584</v>
      </c>
      <c r="AI24" s="435"/>
      <c r="AJ24" s="435"/>
      <c r="AK24" s="435"/>
      <c r="AL24" s="449"/>
      <c r="AM24" s="434">
        <v>1876392</v>
      </c>
      <c r="AN24" s="435"/>
      <c r="AO24" s="435"/>
      <c r="AP24" s="435"/>
      <c r="AQ24" s="435"/>
      <c r="AR24" s="449"/>
      <c r="AS24" s="434">
        <v>3213</v>
      </c>
      <c r="AT24" s="435"/>
      <c r="AU24" s="435"/>
      <c r="AV24" s="435"/>
      <c r="AW24" s="435"/>
      <c r="AX24" s="436"/>
      <c r="AY24" s="547" t="s">
        <v>59</v>
      </c>
      <c r="AZ24" s="548"/>
      <c r="BA24" s="548"/>
      <c r="BB24" s="548"/>
      <c r="BC24" s="548"/>
      <c r="BD24" s="548"/>
      <c r="BE24" s="548"/>
      <c r="BF24" s="548"/>
      <c r="BG24" s="548"/>
      <c r="BH24" s="548"/>
      <c r="BI24" s="548"/>
      <c r="BJ24" s="548"/>
      <c r="BK24" s="548"/>
      <c r="BL24" s="548"/>
      <c r="BM24" s="549"/>
      <c r="BN24" s="343">
        <v>13514197</v>
      </c>
      <c r="BO24" s="344"/>
      <c r="BP24" s="344"/>
      <c r="BQ24" s="344"/>
      <c r="BR24" s="344"/>
      <c r="BS24" s="344"/>
      <c r="BT24" s="344"/>
      <c r="BU24" s="345"/>
      <c r="BV24" s="343">
        <v>13594993</v>
      </c>
      <c r="BW24" s="344"/>
      <c r="BX24" s="344"/>
      <c r="BY24" s="344"/>
      <c r="BZ24" s="344"/>
      <c r="CA24" s="344"/>
      <c r="CB24" s="344"/>
      <c r="CC24" s="345"/>
      <c r="CD24" s="60"/>
      <c r="CE24" s="492"/>
      <c r="CF24" s="492"/>
      <c r="CG24" s="492"/>
      <c r="CH24" s="492"/>
      <c r="CI24" s="492"/>
      <c r="CJ24" s="492"/>
      <c r="CK24" s="492"/>
      <c r="CL24" s="492"/>
      <c r="CM24" s="492"/>
      <c r="CN24" s="492"/>
      <c r="CO24" s="492"/>
      <c r="CP24" s="492"/>
      <c r="CQ24" s="492"/>
      <c r="CR24" s="492"/>
      <c r="CS24" s="493"/>
      <c r="CT24" s="340"/>
      <c r="CU24" s="341"/>
      <c r="CV24" s="341"/>
      <c r="CW24" s="341"/>
      <c r="CX24" s="341"/>
      <c r="CY24" s="341"/>
      <c r="CZ24" s="341"/>
      <c r="DA24" s="342"/>
      <c r="DB24" s="340"/>
      <c r="DC24" s="341"/>
      <c r="DD24" s="341"/>
      <c r="DE24" s="341"/>
      <c r="DF24" s="341"/>
      <c r="DG24" s="341"/>
      <c r="DH24" s="341"/>
      <c r="DI24" s="342"/>
    </row>
    <row r="25" spans="1:113" ht="18.75" customHeight="1" x14ac:dyDescent="0.2">
      <c r="A25" s="47"/>
      <c r="B25" s="522"/>
      <c r="C25" s="523"/>
      <c r="D25" s="524"/>
      <c r="E25" s="433" t="s">
        <v>58</v>
      </c>
      <c r="F25" s="390"/>
      <c r="G25" s="390"/>
      <c r="H25" s="390"/>
      <c r="I25" s="390"/>
      <c r="J25" s="390"/>
      <c r="K25" s="391"/>
      <c r="L25" s="434">
        <v>2</v>
      </c>
      <c r="M25" s="435"/>
      <c r="N25" s="435"/>
      <c r="O25" s="435"/>
      <c r="P25" s="449"/>
      <c r="Q25" s="434">
        <v>6500</v>
      </c>
      <c r="R25" s="435"/>
      <c r="S25" s="435"/>
      <c r="T25" s="435"/>
      <c r="U25" s="435"/>
      <c r="V25" s="449"/>
      <c r="W25" s="535"/>
      <c r="X25" s="523"/>
      <c r="Y25" s="524"/>
      <c r="Z25" s="433" t="s">
        <v>57</v>
      </c>
      <c r="AA25" s="390"/>
      <c r="AB25" s="390"/>
      <c r="AC25" s="390"/>
      <c r="AD25" s="390"/>
      <c r="AE25" s="390"/>
      <c r="AF25" s="390"/>
      <c r="AG25" s="391"/>
      <c r="AH25" s="434">
        <v>90</v>
      </c>
      <c r="AI25" s="435"/>
      <c r="AJ25" s="435"/>
      <c r="AK25" s="435"/>
      <c r="AL25" s="449"/>
      <c r="AM25" s="434">
        <v>272970</v>
      </c>
      <c r="AN25" s="435"/>
      <c r="AO25" s="435"/>
      <c r="AP25" s="435"/>
      <c r="AQ25" s="435"/>
      <c r="AR25" s="449"/>
      <c r="AS25" s="434">
        <v>3033</v>
      </c>
      <c r="AT25" s="435"/>
      <c r="AU25" s="435"/>
      <c r="AV25" s="435"/>
      <c r="AW25" s="435"/>
      <c r="AX25" s="436"/>
      <c r="AY25" s="377" t="s">
        <v>56</v>
      </c>
      <c r="AZ25" s="378"/>
      <c r="BA25" s="378"/>
      <c r="BB25" s="378"/>
      <c r="BC25" s="378"/>
      <c r="BD25" s="378"/>
      <c r="BE25" s="378"/>
      <c r="BF25" s="378"/>
      <c r="BG25" s="378"/>
      <c r="BH25" s="378"/>
      <c r="BI25" s="378"/>
      <c r="BJ25" s="378"/>
      <c r="BK25" s="378"/>
      <c r="BL25" s="378"/>
      <c r="BM25" s="379"/>
      <c r="BN25" s="380">
        <v>1199449</v>
      </c>
      <c r="BO25" s="381"/>
      <c r="BP25" s="381"/>
      <c r="BQ25" s="381"/>
      <c r="BR25" s="381"/>
      <c r="BS25" s="381"/>
      <c r="BT25" s="381"/>
      <c r="BU25" s="382"/>
      <c r="BV25" s="380">
        <v>817104</v>
      </c>
      <c r="BW25" s="381"/>
      <c r="BX25" s="381"/>
      <c r="BY25" s="381"/>
      <c r="BZ25" s="381"/>
      <c r="CA25" s="381"/>
      <c r="CB25" s="381"/>
      <c r="CC25" s="382"/>
      <c r="CD25" s="60"/>
      <c r="CE25" s="492"/>
      <c r="CF25" s="492"/>
      <c r="CG25" s="492"/>
      <c r="CH25" s="492"/>
      <c r="CI25" s="492"/>
      <c r="CJ25" s="492"/>
      <c r="CK25" s="492"/>
      <c r="CL25" s="492"/>
      <c r="CM25" s="492"/>
      <c r="CN25" s="492"/>
      <c r="CO25" s="492"/>
      <c r="CP25" s="492"/>
      <c r="CQ25" s="492"/>
      <c r="CR25" s="492"/>
      <c r="CS25" s="493"/>
      <c r="CT25" s="340"/>
      <c r="CU25" s="341"/>
      <c r="CV25" s="341"/>
      <c r="CW25" s="341"/>
      <c r="CX25" s="341"/>
      <c r="CY25" s="341"/>
      <c r="CZ25" s="341"/>
      <c r="DA25" s="342"/>
      <c r="DB25" s="340"/>
      <c r="DC25" s="341"/>
      <c r="DD25" s="341"/>
      <c r="DE25" s="341"/>
      <c r="DF25" s="341"/>
      <c r="DG25" s="341"/>
      <c r="DH25" s="341"/>
      <c r="DI25" s="342"/>
    </row>
    <row r="26" spans="1:113" ht="18.75" customHeight="1" x14ac:dyDescent="0.2">
      <c r="A26" s="47"/>
      <c r="B26" s="522"/>
      <c r="C26" s="523"/>
      <c r="D26" s="524"/>
      <c r="E26" s="433" t="s">
        <v>55</v>
      </c>
      <c r="F26" s="390"/>
      <c r="G26" s="390"/>
      <c r="H26" s="390"/>
      <c r="I26" s="390"/>
      <c r="J26" s="390"/>
      <c r="K26" s="391"/>
      <c r="L26" s="434">
        <v>1</v>
      </c>
      <c r="M26" s="435"/>
      <c r="N26" s="435"/>
      <c r="O26" s="435"/>
      <c r="P26" s="449"/>
      <c r="Q26" s="434">
        <v>6000</v>
      </c>
      <c r="R26" s="435"/>
      <c r="S26" s="435"/>
      <c r="T26" s="435"/>
      <c r="U26" s="435"/>
      <c r="V26" s="449"/>
      <c r="W26" s="535"/>
      <c r="X26" s="523"/>
      <c r="Y26" s="524"/>
      <c r="Z26" s="433" t="s">
        <v>54</v>
      </c>
      <c r="AA26" s="517"/>
      <c r="AB26" s="517"/>
      <c r="AC26" s="517"/>
      <c r="AD26" s="517"/>
      <c r="AE26" s="517"/>
      <c r="AF26" s="517"/>
      <c r="AG26" s="518"/>
      <c r="AH26" s="434">
        <v>34</v>
      </c>
      <c r="AI26" s="435"/>
      <c r="AJ26" s="435"/>
      <c r="AK26" s="435"/>
      <c r="AL26" s="449"/>
      <c r="AM26" s="434">
        <v>99586</v>
      </c>
      <c r="AN26" s="435"/>
      <c r="AO26" s="435"/>
      <c r="AP26" s="435"/>
      <c r="AQ26" s="435"/>
      <c r="AR26" s="449"/>
      <c r="AS26" s="434">
        <v>2929</v>
      </c>
      <c r="AT26" s="435"/>
      <c r="AU26" s="435"/>
      <c r="AV26" s="435"/>
      <c r="AW26" s="435"/>
      <c r="AX26" s="436"/>
      <c r="AY26" s="346" t="s">
        <v>53</v>
      </c>
      <c r="AZ26" s="347"/>
      <c r="BA26" s="347"/>
      <c r="BB26" s="347"/>
      <c r="BC26" s="347"/>
      <c r="BD26" s="347"/>
      <c r="BE26" s="347"/>
      <c r="BF26" s="347"/>
      <c r="BG26" s="347"/>
      <c r="BH26" s="347"/>
      <c r="BI26" s="347"/>
      <c r="BJ26" s="347"/>
      <c r="BK26" s="347"/>
      <c r="BL26" s="347"/>
      <c r="BM26" s="348"/>
      <c r="BN26" s="343" t="s">
        <v>47</v>
      </c>
      <c r="BO26" s="344"/>
      <c r="BP26" s="344"/>
      <c r="BQ26" s="344"/>
      <c r="BR26" s="344"/>
      <c r="BS26" s="344"/>
      <c r="BT26" s="344"/>
      <c r="BU26" s="345"/>
      <c r="BV26" s="343" t="s">
        <v>47</v>
      </c>
      <c r="BW26" s="344"/>
      <c r="BX26" s="344"/>
      <c r="BY26" s="344"/>
      <c r="BZ26" s="344"/>
      <c r="CA26" s="344"/>
      <c r="CB26" s="344"/>
      <c r="CC26" s="345"/>
      <c r="CD26" s="60"/>
      <c r="CE26" s="492"/>
      <c r="CF26" s="492"/>
      <c r="CG26" s="492"/>
      <c r="CH26" s="492"/>
      <c r="CI26" s="492"/>
      <c r="CJ26" s="492"/>
      <c r="CK26" s="492"/>
      <c r="CL26" s="492"/>
      <c r="CM26" s="492"/>
      <c r="CN26" s="492"/>
      <c r="CO26" s="492"/>
      <c r="CP26" s="492"/>
      <c r="CQ26" s="492"/>
      <c r="CR26" s="492"/>
      <c r="CS26" s="493"/>
      <c r="CT26" s="340"/>
      <c r="CU26" s="341"/>
      <c r="CV26" s="341"/>
      <c r="CW26" s="341"/>
      <c r="CX26" s="341"/>
      <c r="CY26" s="341"/>
      <c r="CZ26" s="341"/>
      <c r="DA26" s="342"/>
      <c r="DB26" s="340"/>
      <c r="DC26" s="341"/>
      <c r="DD26" s="341"/>
      <c r="DE26" s="341"/>
      <c r="DF26" s="341"/>
      <c r="DG26" s="341"/>
      <c r="DH26" s="341"/>
      <c r="DI26" s="342"/>
    </row>
    <row r="27" spans="1:113" ht="18.75" customHeight="1" thickBot="1" x14ac:dyDescent="0.25">
      <c r="A27" s="47"/>
      <c r="B27" s="522"/>
      <c r="C27" s="523"/>
      <c r="D27" s="524"/>
      <c r="E27" s="433" t="s">
        <v>52</v>
      </c>
      <c r="F27" s="390"/>
      <c r="G27" s="390"/>
      <c r="H27" s="390"/>
      <c r="I27" s="390"/>
      <c r="J27" s="390"/>
      <c r="K27" s="391"/>
      <c r="L27" s="434">
        <v>1</v>
      </c>
      <c r="M27" s="435"/>
      <c r="N27" s="435"/>
      <c r="O27" s="435"/>
      <c r="P27" s="449"/>
      <c r="Q27" s="434">
        <v>4200</v>
      </c>
      <c r="R27" s="435"/>
      <c r="S27" s="435"/>
      <c r="T27" s="435"/>
      <c r="U27" s="435"/>
      <c r="V27" s="449"/>
      <c r="W27" s="535"/>
      <c r="X27" s="523"/>
      <c r="Y27" s="524"/>
      <c r="Z27" s="433" t="s">
        <v>51</v>
      </c>
      <c r="AA27" s="390"/>
      <c r="AB27" s="390"/>
      <c r="AC27" s="390"/>
      <c r="AD27" s="390"/>
      <c r="AE27" s="390"/>
      <c r="AF27" s="390"/>
      <c r="AG27" s="391"/>
      <c r="AH27" s="434" t="s">
        <v>47</v>
      </c>
      <c r="AI27" s="435"/>
      <c r="AJ27" s="435"/>
      <c r="AK27" s="435"/>
      <c r="AL27" s="449"/>
      <c r="AM27" s="434" t="s">
        <v>47</v>
      </c>
      <c r="AN27" s="435"/>
      <c r="AO27" s="435"/>
      <c r="AP27" s="435"/>
      <c r="AQ27" s="435"/>
      <c r="AR27" s="449"/>
      <c r="AS27" s="434" t="s">
        <v>47</v>
      </c>
      <c r="AT27" s="435"/>
      <c r="AU27" s="435"/>
      <c r="AV27" s="435"/>
      <c r="AW27" s="435"/>
      <c r="AX27" s="436"/>
      <c r="AY27" s="478" t="s">
        <v>50</v>
      </c>
      <c r="AZ27" s="479"/>
      <c r="BA27" s="479"/>
      <c r="BB27" s="479"/>
      <c r="BC27" s="479"/>
      <c r="BD27" s="479"/>
      <c r="BE27" s="479"/>
      <c r="BF27" s="479"/>
      <c r="BG27" s="479"/>
      <c r="BH27" s="479"/>
      <c r="BI27" s="479"/>
      <c r="BJ27" s="479"/>
      <c r="BK27" s="479"/>
      <c r="BL27" s="479"/>
      <c r="BM27" s="480"/>
      <c r="BN27" s="550">
        <v>1293109</v>
      </c>
      <c r="BO27" s="551"/>
      <c r="BP27" s="551"/>
      <c r="BQ27" s="551"/>
      <c r="BR27" s="551"/>
      <c r="BS27" s="551"/>
      <c r="BT27" s="551"/>
      <c r="BU27" s="552"/>
      <c r="BV27" s="550">
        <v>1292296</v>
      </c>
      <c r="BW27" s="551"/>
      <c r="BX27" s="551"/>
      <c r="BY27" s="551"/>
      <c r="BZ27" s="551"/>
      <c r="CA27" s="551"/>
      <c r="CB27" s="551"/>
      <c r="CC27" s="552"/>
      <c r="CD27" s="59"/>
      <c r="CE27" s="492"/>
      <c r="CF27" s="492"/>
      <c r="CG27" s="492"/>
      <c r="CH27" s="492"/>
      <c r="CI27" s="492"/>
      <c r="CJ27" s="492"/>
      <c r="CK27" s="492"/>
      <c r="CL27" s="492"/>
      <c r="CM27" s="492"/>
      <c r="CN27" s="492"/>
      <c r="CO27" s="492"/>
      <c r="CP27" s="492"/>
      <c r="CQ27" s="492"/>
      <c r="CR27" s="492"/>
      <c r="CS27" s="493"/>
      <c r="CT27" s="340"/>
      <c r="CU27" s="341"/>
      <c r="CV27" s="341"/>
      <c r="CW27" s="341"/>
      <c r="CX27" s="341"/>
      <c r="CY27" s="341"/>
      <c r="CZ27" s="341"/>
      <c r="DA27" s="342"/>
      <c r="DB27" s="340"/>
      <c r="DC27" s="341"/>
      <c r="DD27" s="341"/>
      <c r="DE27" s="341"/>
      <c r="DF27" s="341"/>
      <c r="DG27" s="341"/>
      <c r="DH27" s="341"/>
      <c r="DI27" s="342"/>
    </row>
    <row r="28" spans="1:113" ht="18.75" customHeight="1" x14ac:dyDescent="0.2">
      <c r="A28" s="47"/>
      <c r="B28" s="522"/>
      <c r="C28" s="523"/>
      <c r="D28" s="524"/>
      <c r="E28" s="433" t="s">
        <v>49</v>
      </c>
      <c r="F28" s="390"/>
      <c r="G28" s="390"/>
      <c r="H28" s="390"/>
      <c r="I28" s="390"/>
      <c r="J28" s="390"/>
      <c r="K28" s="391"/>
      <c r="L28" s="434">
        <v>1</v>
      </c>
      <c r="M28" s="435"/>
      <c r="N28" s="435"/>
      <c r="O28" s="435"/>
      <c r="P28" s="449"/>
      <c r="Q28" s="434">
        <v>3450</v>
      </c>
      <c r="R28" s="435"/>
      <c r="S28" s="435"/>
      <c r="T28" s="435"/>
      <c r="U28" s="435"/>
      <c r="V28" s="449"/>
      <c r="W28" s="535"/>
      <c r="X28" s="523"/>
      <c r="Y28" s="524"/>
      <c r="Z28" s="433" t="s">
        <v>48</v>
      </c>
      <c r="AA28" s="390"/>
      <c r="AB28" s="390"/>
      <c r="AC28" s="390"/>
      <c r="AD28" s="390"/>
      <c r="AE28" s="390"/>
      <c r="AF28" s="390"/>
      <c r="AG28" s="391"/>
      <c r="AH28" s="434" t="s">
        <v>47</v>
      </c>
      <c r="AI28" s="435"/>
      <c r="AJ28" s="435"/>
      <c r="AK28" s="435"/>
      <c r="AL28" s="449"/>
      <c r="AM28" s="434" t="s">
        <v>47</v>
      </c>
      <c r="AN28" s="435"/>
      <c r="AO28" s="435"/>
      <c r="AP28" s="435"/>
      <c r="AQ28" s="435"/>
      <c r="AR28" s="449"/>
      <c r="AS28" s="434" t="s">
        <v>47</v>
      </c>
      <c r="AT28" s="435"/>
      <c r="AU28" s="435"/>
      <c r="AV28" s="435"/>
      <c r="AW28" s="435"/>
      <c r="AX28" s="436"/>
      <c r="AY28" s="562" t="s">
        <v>46</v>
      </c>
      <c r="AZ28" s="563"/>
      <c r="BA28" s="563"/>
      <c r="BB28" s="564"/>
      <c r="BC28" s="377" t="s">
        <v>45</v>
      </c>
      <c r="BD28" s="378"/>
      <c r="BE28" s="378"/>
      <c r="BF28" s="378"/>
      <c r="BG28" s="378"/>
      <c r="BH28" s="378"/>
      <c r="BI28" s="378"/>
      <c r="BJ28" s="378"/>
      <c r="BK28" s="378"/>
      <c r="BL28" s="378"/>
      <c r="BM28" s="379"/>
      <c r="BN28" s="380">
        <v>4411718</v>
      </c>
      <c r="BO28" s="381"/>
      <c r="BP28" s="381"/>
      <c r="BQ28" s="381"/>
      <c r="BR28" s="381"/>
      <c r="BS28" s="381"/>
      <c r="BT28" s="381"/>
      <c r="BU28" s="382"/>
      <c r="BV28" s="380">
        <v>4134513</v>
      </c>
      <c r="BW28" s="381"/>
      <c r="BX28" s="381"/>
      <c r="BY28" s="381"/>
      <c r="BZ28" s="381"/>
      <c r="CA28" s="381"/>
      <c r="CB28" s="381"/>
      <c r="CC28" s="382"/>
      <c r="CD28" s="60"/>
      <c r="CE28" s="492"/>
      <c r="CF28" s="492"/>
      <c r="CG28" s="492"/>
      <c r="CH28" s="492"/>
      <c r="CI28" s="492"/>
      <c r="CJ28" s="492"/>
      <c r="CK28" s="492"/>
      <c r="CL28" s="492"/>
      <c r="CM28" s="492"/>
      <c r="CN28" s="492"/>
      <c r="CO28" s="492"/>
      <c r="CP28" s="492"/>
      <c r="CQ28" s="492"/>
      <c r="CR28" s="492"/>
      <c r="CS28" s="493"/>
      <c r="CT28" s="340"/>
      <c r="CU28" s="341"/>
      <c r="CV28" s="341"/>
      <c r="CW28" s="341"/>
      <c r="CX28" s="341"/>
      <c r="CY28" s="341"/>
      <c r="CZ28" s="341"/>
      <c r="DA28" s="342"/>
      <c r="DB28" s="340"/>
      <c r="DC28" s="341"/>
      <c r="DD28" s="341"/>
      <c r="DE28" s="341"/>
      <c r="DF28" s="341"/>
      <c r="DG28" s="341"/>
      <c r="DH28" s="341"/>
      <c r="DI28" s="342"/>
    </row>
    <row r="29" spans="1:113" ht="18.75" customHeight="1" x14ac:dyDescent="0.2">
      <c r="A29" s="47"/>
      <c r="B29" s="522"/>
      <c r="C29" s="523"/>
      <c r="D29" s="524"/>
      <c r="E29" s="433" t="s">
        <v>44</v>
      </c>
      <c r="F29" s="390"/>
      <c r="G29" s="390"/>
      <c r="H29" s="390"/>
      <c r="I29" s="390"/>
      <c r="J29" s="390"/>
      <c r="K29" s="391"/>
      <c r="L29" s="434">
        <v>18</v>
      </c>
      <c r="M29" s="435"/>
      <c r="N29" s="435"/>
      <c r="O29" s="435"/>
      <c r="P29" s="449"/>
      <c r="Q29" s="434">
        <v>3200</v>
      </c>
      <c r="R29" s="435"/>
      <c r="S29" s="435"/>
      <c r="T29" s="435"/>
      <c r="U29" s="435"/>
      <c r="V29" s="449"/>
      <c r="W29" s="536"/>
      <c r="X29" s="537"/>
      <c r="Y29" s="538"/>
      <c r="Z29" s="433" t="s">
        <v>43</v>
      </c>
      <c r="AA29" s="390"/>
      <c r="AB29" s="390"/>
      <c r="AC29" s="390"/>
      <c r="AD29" s="390"/>
      <c r="AE29" s="390"/>
      <c r="AF29" s="390"/>
      <c r="AG29" s="391"/>
      <c r="AH29" s="434">
        <v>584</v>
      </c>
      <c r="AI29" s="435"/>
      <c r="AJ29" s="435"/>
      <c r="AK29" s="435"/>
      <c r="AL29" s="449"/>
      <c r="AM29" s="434">
        <v>1876392</v>
      </c>
      <c r="AN29" s="435"/>
      <c r="AO29" s="435"/>
      <c r="AP29" s="435"/>
      <c r="AQ29" s="435"/>
      <c r="AR29" s="449"/>
      <c r="AS29" s="434">
        <v>3213</v>
      </c>
      <c r="AT29" s="435"/>
      <c r="AU29" s="435"/>
      <c r="AV29" s="435"/>
      <c r="AW29" s="435"/>
      <c r="AX29" s="436"/>
      <c r="AY29" s="565"/>
      <c r="AZ29" s="566"/>
      <c r="BA29" s="566"/>
      <c r="BB29" s="567"/>
      <c r="BC29" s="394" t="s">
        <v>42</v>
      </c>
      <c r="BD29" s="395"/>
      <c r="BE29" s="395"/>
      <c r="BF29" s="395"/>
      <c r="BG29" s="395"/>
      <c r="BH29" s="395"/>
      <c r="BI29" s="395"/>
      <c r="BJ29" s="395"/>
      <c r="BK29" s="395"/>
      <c r="BL29" s="395"/>
      <c r="BM29" s="396"/>
      <c r="BN29" s="343">
        <v>885152</v>
      </c>
      <c r="BO29" s="344"/>
      <c r="BP29" s="344"/>
      <c r="BQ29" s="344"/>
      <c r="BR29" s="344"/>
      <c r="BS29" s="344"/>
      <c r="BT29" s="344"/>
      <c r="BU29" s="345"/>
      <c r="BV29" s="343">
        <v>884657</v>
      </c>
      <c r="BW29" s="344"/>
      <c r="BX29" s="344"/>
      <c r="BY29" s="344"/>
      <c r="BZ29" s="344"/>
      <c r="CA29" s="344"/>
      <c r="CB29" s="344"/>
      <c r="CC29" s="345"/>
      <c r="CD29" s="59"/>
      <c r="CE29" s="492"/>
      <c r="CF29" s="492"/>
      <c r="CG29" s="492"/>
      <c r="CH29" s="492"/>
      <c r="CI29" s="492"/>
      <c r="CJ29" s="492"/>
      <c r="CK29" s="492"/>
      <c r="CL29" s="492"/>
      <c r="CM29" s="492"/>
      <c r="CN29" s="492"/>
      <c r="CO29" s="492"/>
      <c r="CP29" s="492"/>
      <c r="CQ29" s="492"/>
      <c r="CR29" s="492"/>
      <c r="CS29" s="493"/>
      <c r="CT29" s="340"/>
      <c r="CU29" s="341"/>
      <c r="CV29" s="341"/>
      <c r="CW29" s="341"/>
      <c r="CX29" s="341"/>
      <c r="CY29" s="341"/>
      <c r="CZ29" s="341"/>
      <c r="DA29" s="342"/>
      <c r="DB29" s="340"/>
      <c r="DC29" s="341"/>
      <c r="DD29" s="341"/>
      <c r="DE29" s="341"/>
      <c r="DF29" s="341"/>
      <c r="DG29" s="341"/>
      <c r="DH29" s="341"/>
      <c r="DI29" s="342"/>
    </row>
    <row r="30" spans="1:113" ht="18.75" customHeight="1" thickBot="1" x14ac:dyDescent="0.25">
      <c r="A30" s="47"/>
      <c r="B30" s="525"/>
      <c r="C30" s="526"/>
      <c r="D30" s="527"/>
      <c r="E30" s="437"/>
      <c r="F30" s="438"/>
      <c r="G30" s="438"/>
      <c r="H30" s="438"/>
      <c r="I30" s="438"/>
      <c r="J30" s="438"/>
      <c r="K30" s="439"/>
      <c r="L30" s="556"/>
      <c r="M30" s="557"/>
      <c r="N30" s="557"/>
      <c r="O30" s="557"/>
      <c r="P30" s="558"/>
      <c r="Q30" s="556"/>
      <c r="R30" s="557"/>
      <c r="S30" s="557"/>
      <c r="T30" s="557"/>
      <c r="U30" s="557"/>
      <c r="V30" s="558"/>
      <c r="W30" s="559" t="s">
        <v>41</v>
      </c>
      <c r="X30" s="560"/>
      <c r="Y30" s="560"/>
      <c r="Z30" s="560"/>
      <c r="AA30" s="560"/>
      <c r="AB30" s="560"/>
      <c r="AC30" s="560"/>
      <c r="AD30" s="560"/>
      <c r="AE30" s="560"/>
      <c r="AF30" s="560"/>
      <c r="AG30" s="561"/>
      <c r="AH30" s="502">
        <v>98.7</v>
      </c>
      <c r="AI30" s="503"/>
      <c r="AJ30" s="503"/>
      <c r="AK30" s="503"/>
      <c r="AL30" s="503"/>
      <c r="AM30" s="503"/>
      <c r="AN30" s="503"/>
      <c r="AO30" s="503"/>
      <c r="AP30" s="503"/>
      <c r="AQ30" s="503"/>
      <c r="AR30" s="503"/>
      <c r="AS30" s="503"/>
      <c r="AT30" s="503"/>
      <c r="AU30" s="503"/>
      <c r="AV30" s="503"/>
      <c r="AW30" s="503"/>
      <c r="AX30" s="505"/>
      <c r="AY30" s="568"/>
      <c r="AZ30" s="569"/>
      <c r="BA30" s="569"/>
      <c r="BB30" s="570"/>
      <c r="BC30" s="547" t="s">
        <v>40</v>
      </c>
      <c r="BD30" s="548"/>
      <c r="BE30" s="548"/>
      <c r="BF30" s="548"/>
      <c r="BG30" s="548"/>
      <c r="BH30" s="548"/>
      <c r="BI30" s="548"/>
      <c r="BJ30" s="548"/>
      <c r="BK30" s="548"/>
      <c r="BL30" s="548"/>
      <c r="BM30" s="549"/>
      <c r="BN30" s="550">
        <v>6450372</v>
      </c>
      <c r="BO30" s="551"/>
      <c r="BP30" s="551"/>
      <c r="BQ30" s="551"/>
      <c r="BR30" s="551"/>
      <c r="BS30" s="551"/>
      <c r="BT30" s="551"/>
      <c r="BU30" s="552"/>
      <c r="BV30" s="550">
        <v>6492649</v>
      </c>
      <c r="BW30" s="551"/>
      <c r="BX30" s="551"/>
      <c r="BY30" s="551"/>
      <c r="BZ30" s="551"/>
      <c r="CA30" s="551"/>
      <c r="CB30" s="551"/>
      <c r="CC30" s="552"/>
      <c r="CD30" s="58"/>
      <c r="CE30" s="57"/>
      <c r="CF30" s="57"/>
      <c r="CG30" s="57"/>
      <c r="CH30" s="57"/>
      <c r="CI30" s="57"/>
      <c r="CJ30" s="57"/>
      <c r="CK30" s="57"/>
      <c r="CL30" s="57"/>
      <c r="CM30" s="57"/>
      <c r="CN30" s="57"/>
      <c r="CO30" s="57"/>
      <c r="CP30" s="57"/>
      <c r="CQ30" s="57"/>
      <c r="CR30" s="57"/>
      <c r="CS30" s="56"/>
      <c r="CT30" s="55"/>
      <c r="CU30" s="54"/>
      <c r="CV30" s="54"/>
      <c r="CW30" s="54"/>
      <c r="CX30" s="54"/>
      <c r="CY30" s="54"/>
      <c r="CZ30" s="54"/>
      <c r="DA30" s="53"/>
      <c r="DB30" s="55"/>
      <c r="DC30" s="54"/>
      <c r="DD30" s="54"/>
      <c r="DE30" s="54"/>
      <c r="DF30" s="54"/>
      <c r="DG30" s="54"/>
      <c r="DH30" s="54"/>
      <c r="DI30" s="53"/>
    </row>
    <row r="31" spans="1:113" ht="13.5" customHeight="1" x14ac:dyDescent="0.2">
      <c r="A31" s="47"/>
      <c r="B31" s="52"/>
      <c r="DI31" s="51"/>
    </row>
    <row r="32" spans="1:113" ht="13.5" customHeight="1" x14ac:dyDescent="0.2">
      <c r="A32" s="47"/>
      <c r="B32" s="48"/>
      <c r="C32" s="47" t="s">
        <v>39</v>
      </c>
      <c r="D32" s="47"/>
      <c r="E32" s="47"/>
      <c r="U32" s="41" t="s">
        <v>38</v>
      </c>
      <c r="AM32" s="41" t="s">
        <v>37</v>
      </c>
      <c r="BE32" s="41" t="s">
        <v>36</v>
      </c>
      <c r="BW32" s="41" t="s">
        <v>35</v>
      </c>
      <c r="CO32" s="41" t="s">
        <v>34</v>
      </c>
      <c r="DI32" s="51"/>
    </row>
    <row r="33" spans="1:113" ht="13.5" customHeight="1" x14ac:dyDescent="0.2">
      <c r="A33" s="47"/>
      <c r="B33" s="48"/>
      <c r="C33" s="415" t="s">
        <v>29</v>
      </c>
      <c r="D33" s="415"/>
      <c r="E33" s="368" t="s">
        <v>33</v>
      </c>
      <c r="F33" s="368"/>
      <c r="G33" s="368"/>
      <c r="H33" s="368"/>
      <c r="I33" s="368"/>
      <c r="J33" s="368"/>
      <c r="K33" s="368"/>
      <c r="L33" s="368"/>
      <c r="M33" s="368"/>
      <c r="N33" s="368"/>
      <c r="O33" s="368"/>
      <c r="P33" s="368"/>
      <c r="Q33" s="368"/>
      <c r="R33" s="368"/>
      <c r="S33" s="368"/>
      <c r="T33" s="49"/>
      <c r="U33" s="415" t="s">
        <v>29</v>
      </c>
      <c r="V33" s="415"/>
      <c r="W33" s="368" t="s">
        <v>33</v>
      </c>
      <c r="X33" s="368"/>
      <c r="Y33" s="368"/>
      <c r="Z33" s="368"/>
      <c r="AA33" s="368"/>
      <c r="AB33" s="368"/>
      <c r="AC33" s="368"/>
      <c r="AD33" s="368"/>
      <c r="AE33" s="368"/>
      <c r="AF33" s="368"/>
      <c r="AG33" s="368"/>
      <c r="AH33" s="368"/>
      <c r="AI33" s="368"/>
      <c r="AJ33" s="368"/>
      <c r="AK33" s="368"/>
      <c r="AL33" s="49"/>
      <c r="AM33" s="415" t="s">
        <v>29</v>
      </c>
      <c r="AN33" s="415"/>
      <c r="AO33" s="368" t="s">
        <v>33</v>
      </c>
      <c r="AP33" s="368"/>
      <c r="AQ33" s="368"/>
      <c r="AR33" s="368"/>
      <c r="AS33" s="368"/>
      <c r="AT33" s="368"/>
      <c r="AU33" s="368"/>
      <c r="AV33" s="368"/>
      <c r="AW33" s="368"/>
      <c r="AX33" s="368"/>
      <c r="AY33" s="368"/>
      <c r="AZ33" s="368"/>
      <c r="BA33" s="368"/>
      <c r="BB33" s="368"/>
      <c r="BC33" s="368"/>
      <c r="BD33" s="50"/>
      <c r="BE33" s="368" t="s">
        <v>31</v>
      </c>
      <c r="BF33" s="368"/>
      <c r="BG33" s="368" t="s">
        <v>32</v>
      </c>
      <c r="BH33" s="368"/>
      <c r="BI33" s="368"/>
      <c r="BJ33" s="368"/>
      <c r="BK33" s="368"/>
      <c r="BL33" s="368"/>
      <c r="BM33" s="368"/>
      <c r="BN33" s="368"/>
      <c r="BO33" s="368"/>
      <c r="BP33" s="368"/>
      <c r="BQ33" s="368"/>
      <c r="BR33" s="368"/>
      <c r="BS33" s="368"/>
      <c r="BT33" s="368"/>
      <c r="BU33" s="368"/>
      <c r="BV33" s="50"/>
      <c r="BW33" s="415" t="s">
        <v>31</v>
      </c>
      <c r="BX33" s="415"/>
      <c r="BY33" s="368" t="s">
        <v>30</v>
      </c>
      <c r="BZ33" s="368"/>
      <c r="CA33" s="368"/>
      <c r="CB33" s="368"/>
      <c r="CC33" s="368"/>
      <c r="CD33" s="368"/>
      <c r="CE33" s="368"/>
      <c r="CF33" s="368"/>
      <c r="CG33" s="368"/>
      <c r="CH33" s="368"/>
      <c r="CI33" s="368"/>
      <c r="CJ33" s="368"/>
      <c r="CK33" s="368"/>
      <c r="CL33" s="368"/>
      <c r="CM33" s="368"/>
      <c r="CN33" s="49"/>
      <c r="CO33" s="415" t="s">
        <v>29</v>
      </c>
      <c r="CP33" s="415"/>
      <c r="CQ33" s="368" t="s">
        <v>28</v>
      </c>
      <c r="CR33" s="368"/>
      <c r="CS33" s="368"/>
      <c r="CT33" s="368"/>
      <c r="CU33" s="368"/>
      <c r="CV33" s="368"/>
      <c r="CW33" s="368"/>
      <c r="CX33" s="368"/>
      <c r="CY33" s="368"/>
      <c r="CZ33" s="368"/>
      <c r="DA33" s="368"/>
      <c r="DB33" s="368"/>
      <c r="DC33" s="368"/>
      <c r="DD33" s="368"/>
      <c r="DE33" s="368"/>
      <c r="DF33" s="49"/>
      <c r="DG33" s="571" t="s">
        <v>27</v>
      </c>
      <c r="DH33" s="571"/>
      <c r="DI33" s="46"/>
    </row>
    <row r="34" spans="1:113" ht="32.25" customHeight="1" x14ac:dyDescent="0.2">
      <c r="A34" s="47"/>
      <c r="B34" s="48"/>
      <c r="C34" s="573">
        <f>IF(E34="","",1)</f>
        <v>1</v>
      </c>
      <c r="D34" s="573"/>
      <c r="E34" s="574" t="str">
        <f>IF('各会計、関係団体の財政状況及び健全化判断比率'!B7="","",'各会計、関係団体の財政状況及び健全化判断比率'!B7)</f>
        <v>一般会計</v>
      </c>
      <c r="F34" s="574"/>
      <c r="G34" s="574"/>
      <c r="H34" s="574"/>
      <c r="I34" s="574"/>
      <c r="J34" s="574"/>
      <c r="K34" s="574"/>
      <c r="L34" s="574"/>
      <c r="M34" s="574"/>
      <c r="N34" s="574"/>
      <c r="O34" s="574"/>
      <c r="P34" s="574"/>
      <c r="Q34" s="574"/>
      <c r="R34" s="574"/>
      <c r="S34" s="574"/>
      <c r="T34" s="47"/>
      <c r="U34" s="573">
        <f>IF(W34="","",MAX(C34:D43)+1)</f>
        <v>4</v>
      </c>
      <c r="V34" s="573"/>
      <c r="W34" s="574" t="str">
        <f>IF('各会計、関係団体の財政状況及び健全化判断比率'!B28="","",'各会計、関係団体の財政状況及び健全化判断比率'!B28)</f>
        <v>国民健康保険事業（事業勘定）特別会計</v>
      </c>
      <c r="X34" s="574"/>
      <c r="Y34" s="574"/>
      <c r="Z34" s="574"/>
      <c r="AA34" s="574"/>
      <c r="AB34" s="574"/>
      <c r="AC34" s="574"/>
      <c r="AD34" s="574"/>
      <c r="AE34" s="574"/>
      <c r="AF34" s="574"/>
      <c r="AG34" s="574"/>
      <c r="AH34" s="574"/>
      <c r="AI34" s="574"/>
      <c r="AJ34" s="574"/>
      <c r="AK34" s="574"/>
      <c r="AL34" s="47"/>
      <c r="AM34" s="573">
        <f>IF(AO34="","",MAX(C34:D43,U34:V43)+1)</f>
        <v>8</v>
      </c>
      <c r="AN34" s="573"/>
      <c r="AO34" s="574" t="str">
        <f>IF('各会計、関係団体の財政状況及び健全化判断比率'!B32="","",'各会計、関係団体の財政状況及び健全化判断比率'!B32)</f>
        <v>水道事業会計</v>
      </c>
      <c r="AP34" s="574"/>
      <c r="AQ34" s="574"/>
      <c r="AR34" s="574"/>
      <c r="AS34" s="574"/>
      <c r="AT34" s="574"/>
      <c r="AU34" s="574"/>
      <c r="AV34" s="574"/>
      <c r="AW34" s="574"/>
      <c r="AX34" s="574"/>
      <c r="AY34" s="574"/>
      <c r="AZ34" s="574"/>
      <c r="BA34" s="574"/>
      <c r="BB34" s="574"/>
      <c r="BC34" s="574"/>
      <c r="BD34" s="47"/>
      <c r="BE34" s="573" t="str">
        <f>IF(BG34="","",MAX(C34:D43,U34:V43,AM34:AN43)+1)</f>
        <v/>
      </c>
      <c r="BF34" s="573"/>
      <c r="BG34" s="574"/>
      <c r="BH34" s="574"/>
      <c r="BI34" s="574"/>
      <c r="BJ34" s="574"/>
      <c r="BK34" s="574"/>
      <c r="BL34" s="574"/>
      <c r="BM34" s="574"/>
      <c r="BN34" s="574"/>
      <c r="BO34" s="574"/>
      <c r="BP34" s="574"/>
      <c r="BQ34" s="574"/>
      <c r="BR34" s="574"/>
      <c r="BS34" s="574"/>
      <c r="BT34" s="574"/>
      <c r="BU34" s="574"/>
      <c r="BV34" s="47"/>
      <c r="BW34" s="573">
        <f>IF(BY34="","",MAX(C34:D43,U34:V43,AM34:AN43,BE34:BF43)+1)</f>
        <v>11</v>
      </c>
      <c r="BX34" s="573"/>
      <c r="BY34" s="574" t="str">
        <f>IF('各会計、関係団体の財政状況及び健全化判断比率'!B68="","",'各会計、関係団体の財政状況及び健全化判断比率'!B68)</f>
        <v>山口県市町総合事務組合（一般会計）</v>
      </c>
      <c r="BZ34" s="574"/>
      <c r="CA34" s="574"/>
      <c r="CB34" s="574"/>
      <c r="CC34" s="574"/>
      <c r="CD34" s="574"/>
      <c r="CE34" s="574"/>
      <c r="CF34" s="574"/>
      <c r="CG34" s="574"/>
      <c r="CH34" s="574"/>
      <c r="CI34" s="574"/>
      <c r="CJ34" s="574"/>
      <c r="CK34" s="574"/>
      <c r="CL34" s="574"/>
      <c r="CM34" s="574"/>
      <c r="CN34" s="47"/>
      <c r="CO34" s="573">
        <f>IF(CQ34="","",MAX(C34:D43,U34:V43,AM34:AN43,BE34:BF43,BW34:BX43)+1)</f>
        <v>16</v>
      </c>
      <c r="CP34" s="573"/>
      <c r="CQ34" s="574" t="str">
        <f>IF('各会計、関係団体の財政状況及び健全化判断比率'!BS7="","",'各会計、関係団体の財政状況及び健全化判断比率'!BS7)</f>
        <v>マリーナ萩</v>
      </c>
      <c r="CR34" s="574"/>
      <c r="CS34" s="574"/>
      <c r="CT34" s="574"/>
      <c r="CU34" s="574"/>
      <c r="CV34" s="574"/>
      <c r="CW34" s="574"/>
      <c r="CX34" s="574"/>
      <c r="CY34" s="574"/>
      <c r="CZ34" s="574"/>
      <c r="DA34" s="574"/>
      <c r="DB34" s="574"/>
      <c r="DC34" s="574"/>
      <c r="DD34" s="574"/>
      <c r="DE34" s="574"/>
      <c r="DG34" s="572" t="str">
        <f>IF('各会計、関係団体の財政状況及び健全化判断比率'!BR7="","",'各会計、関係団体の財政状況及び健全化判断比率'!BR7)</f>
        <v/>
      </c>
      <c r="DH34" s="572"/>
      <c r="DI34" s="46"/>
    </row>
    <row r="35" spans="1:113" ht="32.25" customHeight="1" x14ac:dyDescent="0.2">
      <c r="A35" s="47"/>
      <c r="B35" s="48"/>
      <c r="C35" s="573">
        <f t="shared" ref="C35:C43" si="0">IF(E35="","",C34+1)</f>
        <v>2</v>
      </c>
      <c r="D35" s="573"/>
      <c r="E35" s="574" t="str">
        <f>IF('各会計、関係団体の財政状況及び健全化判断比率'!B8="","",'各会計、関係団体の財政状況及び健全化判断比率'!B8)</f>
        <v>土地取得事業特別会計</v>
      </c>
      <c r="F35" s="574"/>
      <c r="G35" s="574"/>
      <c r="H35" s="574"/>
      <c r="I35" s="574"/>
      <c r="J35" s="574"/>
      <c r="K35" s="574"/>
      <c r="L35" s="574"/>
      <c r="M35" s="574"/>
      <c r="N35" s="574"/>
      <c r="O35" s="574"/>
      <c r="P35" s="574"/>
      <c r="Q35" s="574"/>
      <c r="R35" s="574"/>
      <c r="S35" s="574"/>
      <c r="T35" s="47"/>
      <c r="U35" s="573">
        <f t="shared" ref="U35:U43" si="1">IF(W35="","",U34+1)</f>
        <v>5</v>
      </c>
      <c r="V35" s="573"/>
      <c r="W35" s="574" t="str">
        <f>IF('各会計、関係団体の財政状況及び健全化判断比率'!B29="","",'各会計、関係団体の財政状況及び健全化判断比率'!B29)</f>
        <v>国民健康保険事業（直診勘定）特別会計</v>
      </c>
      <c r="X35" s="574"/>
      <c r="Y35" s="574"/>
      <c r="Z35" s="574"/>
      <c r="AA35" s="574"/>
      <c r="AB35" s="574"/>
      <c r="AC35" s="574"/>
      <c r="AD35" s="574"/>
      <c r="AE35" s="574"/>
      <c r="AF35" s="574"/>
      <c r="AG35" s="574"/>
      <c r="AH35" s="574"/>
      <c r="AI35" s="574"/>
      <c r="AJ35" s="574"/>
      <c r="AK35" s="574"/>
      <c r="AL35" s="47"/>
      <c r="AM35" s="573">
        <f t="shared" ref="AM35:AM43" si="2">IF(AO35="","",AM34+1)</f>
        <v>9</v>
      </c>
      <c r="AN35" s="573"/>
      <c r="AO35" s="574" t="str">
        <f>IF('各会計、関係団体の財政状況及び健全化判断比率'!B33="","",'各会計、関係団体の財政状況及び健全化判断比率'!B33)</f>
        <v>病院事業会計</v>
      </c>
      <c r="AP35" s="574"/>
      <c r="AQ35" s="574"/>
      <c r="AR35" s="574"/>
      <c r="AS35" s="574"/>
      <c r="AT35" s="574"/>
      <c r="AU35" s="574"/>
      <c r="AV35" s="574"/>
      <c r="AW35" s="574"/>
      <c r="AX35" s="574"/>
      <c r="AY35" s="574"/>
      <c r="AZ35" s="574"/>
      <c r="BA35" s="574"/>
      <c r="BB35" s="574"/>
      <c r="BC35" s="574"/>
      <c r="BD35" s="47"/>
      <c r="BE35" s="573" t="str">
        <f t="shared" ref="BE35:BE43" si="3">IF(BG35="","",BE34+1)</f>
        <v/>
      </c>
      <c r="BF35" s="573"/>
      <c r="BG35" s="574"/>
      <c r="BH35" s="574"/>
      <c r="BI35" s="574"/>
      <c r="BJ35" s="574"/>
      <c r="BK35" s="574"/>
      <c r="BL35" s="574"/>
      <c r="BM35" s="574"/>
      <c r="BN35" s="574"/>
      <c r="BO35" s="574"/>
      <c r="BP35" s="574"/>
      <c r="BQ35" s="574"/>
      <c r="BR35" s="574"/>
      <c r="BS35" s="574"/>
      <c r="BT35" s="574"/>
      <c r="BU35" s="574"/>
      <c r="BV35" s="47"/>
      <c r="BW35" s="573">
        <f t="shared" ref="BW35:BW43" si="4">IF(BY35="","",BW34+1)</f>
        <v>12</v>
      </c>
      <c r="BX35" s="573"/>
      <c r="BY35" s="574" t="str">
        <f>IF('各会計、関係団体の財政状況及び健全化判断比率'!B69="","",'各会計、関係団体の財政状況及び健全化判断比率'!B69)</f>
        <v>山口県市町総合事務組合（山口県自治会館管理特別会計）</v>
      </c>
      <c r="BZ35" s="574"/>
      <c r="CA35" s="574"/>
      <c r="CB35" s="574"/>
      <c r="CC35" s="574"/>
      <c r="CD35" s="574"/>
      <c r="CE35" s="574"/>
      <c r="CF35" s="574"/>
      <c r="CG35" s="574"/>
      <c r="CH35" s="574"/>
      <c r="CI35" s="574"/>
      <c r="CJ35" s="574"/>
      <c r="CK35" s="574"/>
      <c r="CL35" s="574"/>
      <c r="CM35" s="574"/>
      <c r="CN35" s="47"/>
      <c r="CO35" s="573">
        <f t="shared" ref="CO35:CO43" si="5">IF(CQ35="","",CO34+1)</f>
        <v>17</v>
      </c>
      <c r="CP35" s="573"/>
      <c r="CQ35" s="574" t="str">
        <f>IF('各会計、関係団体の財政状況及び健全化判断比率'!BS8="","",'各会計、関係団体の財政状況及び健全化判断比率'!BS8)</f>
        <v>萩公共サービス</v>
      </c>
      <c r="CR35" s="574"/>
      <c r="CS35" s="574"/>
      <c r="CT35" s="574"/>
      <c r="CU35" s="574"/>
      <c r="CV35" s="574"/>
      <c r="CW35" s="574"/>
      <c r="CX35" s="574"/>
      <c r="CY35" s="574"/>
      <c r="CZ35" s="574"/>
      <c r="DA35" s="574"/>
      <c r="DB35" s="574"/>
      <c r="DC35" s="574"/>
      <c r="DD35" s="574"/>
      <c r="DE35" s="574"/>
      <c r="DG35" s="572" t="str">
        <f>IF('各会計、関係団体の財政状況及び健全化判断比率'!BR8="","",'各会計、関係団体の財政状況及び健全化判断比率'!BR8)</f>
        <v/>
      </c>
      <c r="DH35" s="572"/>
      <c r="DI35" s="46"/>
    </row>
    <row r="36" spans="1:113" ht="32.25" customHeight="1" x14ac:dyDescent="0.2">
      <c r="A36" s="47"/>
      <c r="B36" s="48"/>
      <c r="C36" s="573">
        <f t="shared" si="0"/>
        <v>3</v>
      </c>
      <c r="D36" s="573"/>
      <c r="E36" s="574" t="str">
        <f>IF('各会計、関係団体の財政状況及び健全化判断比率'!B9="","",'各会計、関係団体の財政状況及び健全化判断比率'!B9)</f>
        <v>休日急患診療事業特別会計</v>
      </c>
      <c r="F36" s="574"/>
      <c r="G36" s="574"/>
      <c r="H36" s="574"/>
      <c r="I36" s="574"/>
      <c r="J36" s="574"/>
      <c r="K36" s="574"/>
      <c r="L36" s="574"/>
      <c r="M36" s="574"/>
      <c r="N36" s="574"/>
      <c r="O36" s="574"/>
      <c r="P36" s="574"/>
      <c r="Q36" s="574"/>
      <c r="R36" s="574"/>
      <c r="S36" s="574"/>
      <c r="T36" s="47"/>
      <c r="U36" s="573">
        <f t="shared" si="1"/>
        <v>6</v>
      </c>
      <c r="V36" s="573"/>
      <c r="W36" s="574" t="str">
        <f>IF('各会計、関係団体の財政状況及び健全化判断比率'!B30="","",'各会計、関係団体の財政状況及び健全化判断比率'!B30)</f>
        <v>後期高齢者医療事業特別会計</v>
      </c>
      <c r="X36" s="574"/>
      <c r="Y36" s="574"/>
      <c r="Z36" s="574"/>
      <c r="AA36" s="574"/>
      <c r="AB36" s="574"/>
      <c r="AC36" s="574"/>
      <c r="AD36" s="574"/>
      <c r="AE36" s="574"/>
      <c r="AF36" s="574"/>
      <c r="AG36" s="574"/>
      <c r="AH36" s="574"/>
      <c r="AI36" s="574"/>
      <c r="AJ36" s="574"/>
      <c r="AK36" s="574"/>
      <c r="AL36" s="47"/>
      <c r="AM36" s="573">
        <f t="shared" si="2"/>
        <v>10</v>
      </c>
      <c r="AN36" s="573"/>
      <c r="AO36" s="574" t="str">
        <f>IF('各会計、関係団体の財政状況及び健全化判断比率'!B34="","",'各会計、関係団体の財政状況及び健全化判断比率'!B34)</f>
        <v>下水道事業会計</v>
      </c>
      <c r="AP36" s="574"/>
      <c r="AQ36" s="574"/>
      <c r="AR36" s="574"/>
      <c r="AS36" s="574"/>
      <c r="AT36" s="574"/>
      <c r="AU36" s="574"/>
      <c r="AV36" s="574"/>
      <c r="AW36" s="574"/>
      <c r="AX36" s="574"/>
      <c r="AY36" s="574"/>
      <c r="AZ36" s="574"/>
      <c r="BA36" s="574"/>
      <c r="BB36" s="574"/>
      <c r="BC36" s="574"/>
      <c r="BD36" s="47"/>
      <c r="BE36" s="573" t="str">
        <f t="shared" si="3"/>
        <v/>
      </c>
      <c r="BF36" s="573"/>
      <c r="BG36" s="574"/>
      <c r="BH36" s="574"/>
      <c r="BI36" s="574"/>
      <c r="BJ36" s="574"/>
      <c r="BK36" s="574"/>
      <c r="BL36" s="574"/>
      <c r="BM36" s="574"/>
      <c r="BN36" s="574"/>
      <c r="BO36" s="574"/>
      <c r="BP36" s="574"/>
      <c r="BQ36" s="574"/>
      <c r="BR36" s="574"/>
      <c r="BS36" s="574"/>
      <c r="BT36" s="574"/>
      <c r="BU36" s="574"/>
      <c r="BV36" s="47"/>
      <c r="BW36" s="573">
        <f t="shared" si="4"/>
        <v>13</v>
      </c>
      <c r="BX36" s="573"/>
      <c r="BY36" s="574" t="str">
        <f>IF('各会計、関係団体の財政状況及び健全化判断比率'!B70="","",'各会計、関係団体の財政状況及び健全化判断比率'!B70)</f>
        <v>山口県後期高齢者医療医療広域連合（一般会計）</v>
      </c>
      <c r="BZ36" s="574"/>
      <c r="CA36" s="574"/>
      <c r="CB36" s="574"/>
      <c r="CC36" s="574"/>
      <c r="CD36" s="574"/>
      <c r="CE36" s="574"/>
      <c r="CF36" s="574"/>
      <c r="CG36" s="574"/>
      <c r="CH36" s="574"/>
      <c r="CI36" s="574"/>
      <c r="CJ36" s="574"/>
      <c r="CK36" s="574"/>
      <c r="CL36" s="574"/>
      <c r="CM36" s="574"/>
      <c r="CN36" s="47"/>
      <c r="CO36" s="573">
        <f t="shared" si="5"/>
        <v>18</v>
      </c>
      <c r="CP36" s="573"/>
      <c r="CQ36" s="574" t="str">
        <f>IF('各会計、関係団体の財政状況及び健全化判断比率'!BS9="","",'各会計、関係団体の財政状況及び健全化判断比率'!BS9)</f>
        <v>萩海運</v>
      </c>
      <c r="CR36" s="574"/>
      <c r="CS36" s="574"/>
      <c r="CT36" s="574"/>
      <c r="CU36" s="574"/>
      <c r="CV36" s="574"/>
      <c r="CW36" s="574"/>
      <c r="CX36" s="574"/>
      <c r="CY36" s="574"/>
      <c r="CZ36" s="574"/>
      <c r="DA36" s="574"/>
      <c r="DB36" s="574"/>
      <c r="DC36" s="574"/>
      <c r="DD36" s="574"/>
      <c r="DE36" s="574"/>
      <c r="DG36" s="572" t="str">
        <f>IF('各会計、関係団体の財政状況及び健全化判断比率'!BR9="","",'各会計、関係団体の財政状況及び健全化判断比率'!BR9)</f>
        <v/>
      </c>
      <c r="DH36" s="572"/>
      <c r="DI36" s="46"/>
    </row>
    <row r="37" spans="1:113" ht="32.25" customHeight="1" x14ac:dyDescent="0.2">
      <c r="A37" s="47"/>
      <c r="B37" s="48"/>
      <c r="C37" s="573" t="str">
        <f t="shared" si="0"/>
        <v/>
      </c>
      <c r="D37" s="573"/>
      <c r="E37" s="574" t="str">
        <f>IF('各会計、関係団体の財政状況及び健全化判断比率'!B10="","",'各会計、関係団体の財政状況及び健全化判断比率'!B10)</f>
        <v/>
      </c>
      <c r="F37" s="574"/>
      <c r="G37" s="574"/>
      <c r="H37" s="574"/>
      <c r="I37" s="574"/>
      <c r="J37" s="574"/>
      <c r="K37" s="574"/>
      <c r="L37" s="574"/>
      <c r="M37" s="574"/>
      <c r="N37" s="574"/>
      <c r="O37" s="574"/>
      <c r="P37" s="574"/>
      <c r="Q37" s="574"/>
      <c r="R37" s="574"/>
      <c r="S37" s="574"/>
      <c r="T37" s="47"/>
      <c r="U37" s="573">
        <f t="shared" si="1"/>
        <v>7</v>
      </c>
      <c r="V37" s="573"/>
      <c r="W37" s="574" t="str">
        <f>IF('各会計、関係団体の財政状況及び健全化判断比率'!B31="","",'各会計、関係団体の財政状況及び健全化判断比率'!B31)</f>
        <v>介護保険事業特別会計</v>
      </c>
      <c r="X37" s="574"/>
      <c r="Y37" s="574"/>
      <c r="Z37" s="574"/>
      <c r="AA37" s="574"/>
      <c r="AB37" s="574"/>
      <c r="AC37" s="574"/>
      <c r="AD37" s="574"/>
      <c r="AE37" s="574"/>
      <c r="AF37" s="574"/>
      <c r="AG37" s="574"/>
      <c r="AH37" s="574"/>
      <c r="AI37" s="574"/>
      <c r="AJ37" s="574"/>
      <c r="AK37" s="574"/>
      <c r="AL37" s="47"/>
      <c r="AM37" s="573" t="str">
        <f t="shared" si="2"/>
        <v/>
      </c>
      <c r="AN37" s="573"/>
      <c r="AO37" s="574"/>
      <c r="AP37" s="574"/>
      <c r="AQ37" s="574"/>
      <c r="AR37" s="574"/>
      <c r="AS37" s="574"/>
      <c r="AT37" s="574"/>
      <c r="AU37" s="574"/>
      <c r="AV37" s="574"/>
      <c r="AW37" s="574"/>
      <c r="AX37" s="574"/>
      <c r="AY37" s="574"/>
      <c r="AZ37" s="574"/>
      <c r="BA37" s="574"/>
      <c r="BB37" s="574"/>
      <c r="BC37" s="574"/>
      <c r="BD37" s="47"/>
      <c r="BE37" s="573" t="str">
        <f t="shared" si="3"/>
        <v/>
      </c>
      <c r="BF37" s="573"/>
      <c r="BG37" s="574"/>
      <c r="BH37" s="574"/>
      <c r="BI37" s="574"/>
      <c r="BJ37" s="574"/>
      <c r="BK37" s="574"/>
      <c r="BL37" s="574"/>
      <c r="BM37" s="574"/>
      <c r="BN37" s="574"/>
      <c r="BO37" s="574"/>
      <c r="BP37" s="574"/>
      <c r="BQ37" s="574"/>
      <c r="BR37" s="574"/>
      <c r="BS37" s="574"/>
      <c r="BT37" s="574"/>
      <c r="BU37" s="574"/>
      <c r="BV37" s="47"/>
      <c r="BW37" s="573">
        <f t="shared" si="4"/>
        <v>14</v>
      </c>
      <c r="BX37" s="573"/>
      <c r="BY37" s="574" t="str">
        <f>IF('各会計、関係団体の財政状況及び健全化判断比率'!B71="","",'各会計、関係団体の財政状況及び健全化判断比率'!B71)</f>
        <v>山口県後期高齢者医療医療広域連合（後期高齢者医療特別会計）</v>
      </c>
      <c r="BZ37" s="574"/>
      <c r="CA37" s="574"/>
      <c r="CB37" s="574"/>
      <c r="CC37" s="574"/>
      <c r="CD37" s="574"/>
      <c r="CE37" s="574"/>
      <c r="CF37" s="574"/>
      <c r="CG37" s="574"/>
      <c r="CH37" s="574"/>
      <c r="CI37" s="574"/>
      <c r="CJ37" s="574"/>
      <c r="CK37" s="574"/>
      <c r="CL37" s="574"/>
      <c r="CM37" s="574"/>
      <c r="CN37" s="47"/>
      <c r="CO37" s="573">
        <f t="shared" si="5"/>
        <v>19</v>
      </c>
      <c r="CP37" s="573"/>
      <c r="CQ37" s="574" t="str">
        <f>IF('各会計、関係団体の財政状況及び健全化判断比率'!BS10="","",'各会計、関係団体の財政状況及び健全化判断比率'!BS10)</f>
        <v>萩市土地開発公社</v>
      </c>
      <c r="CR37" s="574"/>
      <c r="CS37" s="574"/>
      <c r="CT37" s="574"/>
      <c r="CU37" s="574"/>
      <c r="CV37" s="574"/>
      <c r="CW37" s="574"/>
      <c r="CX37" s="574"/>
      <c r="CY37" s="574"/>
      <c r="CZ37" s="574"/>
      <c r="DA37" s="574"/>
      <c r="DB37" s="574"/>
      <c r="DC37" s="574"/>
      <c r="DD37" s="574"/>
      <c r="DE37" s="574"/>
      <c r="DG37" s="572" t="str">
        <f>IF('各会計、関係団体の財政状況及び健全化判断比率'!BR10="","",'各会計、関係団体の財政状況及び健全化判断比率'!BR10)</f>
        <v/>
      </c>
      <c r="DH37" s="572"/>
      <c r="DI37" s="46"/>
    </row>
    <row r="38" spans="1:113" ht="32.25" customHeight="1" x14ac:dyDescent="0.2">
      <c r="A38" s="47"/>
      <c r="B38" s="48"/>
      <c r="C38" s="573" t="str">
        <f t="shared" si="0"/>
        <v/>
      </c>
      <c r="D38" s="573"/>
      <c r="E38" s="574" t="str">
        <f>IF('各会計、関係団体の財政状況及び健全化判断比率'!B11="","",'各会計、関係団体の財政状況及び健全化判断比率'!B11)</f>
        <v/>
      </c>
      <c r="F38" s="574"/>
      <c r="G38" s="574"/>
      <c r="H38" s="574"/>
      <c r="I38" s="574"/>
      <c r="J38" s="574"/>
      <c r="K38" s="574"/>
      <c r="L38" s="574"/>
      <c r="M38" s="574"/>
      <c r="N38" s="574"/>
      <c r="O38" s="574"/>
      <c r="P38" s="574"/>
      <c r="Q38" s="574"/>
      <c r="R38" s="574"/>
      <c r="S38" s="574"/>
      <c r="T38" s="47"/>
      <c r="U38" s="573" t="str">
        <f t="shared" si="1"/>
        <v/>
      </c>
      <c r="V38" s="573"/>
      <c r="W38" s="574"/>
      <c r="X38" s="574"/>
      <c r="Y38" s="574"/>
      <c r="Z38" s="574"/>
      <c r="AA38" s="574"/>
      <c r="AB38" s="574"/>
      <c r="AC38" s="574"/>
      <c r="AD38" s="574"/>
      <c r="AE38" s="574"/>
      <c r="AF38" s="574"/>
      <c r="AG38" s="574"/>
      <c r="AH38" s="574"/>
      <c r="AI38" s="574"/>
      <c r="AJ38" s="574"/>
      <c r="AK38" s="574"/>
      <c r="AL38" s="47"/>
      <c r="AM38" s="573" t="str">
        <f t="shared" si="2"/>
        <v/>
      </c>
      <c r="AN38" s="573"/>
      <c r="AO38" s="574"/>
      <c r="AP38" s="574"/>
      <c r="AQ38" s="574"/>
      <c r="AR38" s="574"/>
      <c r="AS38" s="574"/>
      <c r="AT38" s="574"/>
      <c r="AU38" s="574"/>
      <c r="AV38" s="574"/>
      <c r="AW38" s="574"/>
      <c r="AX38" s="574"/>
      <c r="AY38" s="574"/>
      <c r="AZ38" s="574"/>
      <c r="BA38" s="574"/>
      <c r="BB38" s="574"/>
      <c r="BC38" s="574"/>
      <c r="BD38" s="47"/>
      <c r="BE38" s="573" t="str">
        <f t="shared" si="3"/>
        <v/>
      </c>
      <c r="BF38" s="573"/>
      <c r="BG38" s="574"/>
      <c r="BH38" s="574"/>
      <c r="BI38" s="574"/>
      <c r="BJ38" s="574"/>
      <c r="BK38" s="574"/>
      <c r="BL38" s="574"/>
      <c r="BM38" s="574"/>
      <c r="BN38" s="574"/>
      <c r="BO38" s="574"/>
      <c r="BP38" s="574"/>
      <c r="BQ38" s="574"/>
      <c r="BR38" s="574"/>
      <c r="BS38" s="574"/>
      <c r="BT38" s="574"/>
      <c r="BU38" s="574"/>
      <c r="BV38" s="47"/>
      <c r="BW38" s="573">
        <f t="shared" si="4"/>
        <v>15</v>
      </c>
      <c r="BX38" s="573"/>
      <c r="BY38" s="574" t="str">
        <f>IF('各会計、関係団体の財政状況及び健全化判断比率'!B72="","",'各会計、関係団体の財政状況及び健全化判断比率'!B72)</f>
        <v>萩・長門一部事務組合（一般会計）</v>
      </c>
      <c r="BZ38" s="574"/>
      <c r="CA38" s="574"/>
      <c r="CB38" s="574"/>
      <c r="CC38" s="574"/>
      <c r="CD38" s="574"/>
      <c r="CE38" s="574"/>
      <c r="CF38" s="574"/>
      <c r="CG38" s="574"/>
      <c r="CH38" s="574"/>
      <c r="CI38" s="574"/>
      <c r="CJ38" s="574"/>
      <c r="CK38" s="574"/>
      <c r="CL38" s="574"/>
      <c r="CM38" s="574"/>
      <c r="CN38" s="47"/>
      <c r="CO38" s="573">
        <f t="shared" si="5"/>
        <v>20</v>
      </c>
      <c r="CP38" s="573"/>
      <c r="CQ38" s="574" t="str">
        <f>IF('各会計、関係団体の財政状況及び健全化判断比率'!BS11="","",'各会計、関係団体の財政状況及び健全化判断比率'!BS11)</f>
        <v>アクアグリーン川上</v>
      </c>
      <c r="CR38" s="574"/>
      <c r="CS38" s="574"/>
      <c r="CT38" s="574"/>
      <c r="CU38" s="574"/>
      <c r="CV38" s="574"/>
      <c r="CW38" s="574"/>
      <c r="CX38" s="574"/>
      <c r="CY38" s="574"/>
      <c r="CZ38" s="574"/>
      <c r="DA38" s="574"/>
      <c r="DB38" s="574"/>
      <c r="DC38" s="574"/>
      <c r="DD38" s="574"/>
      <c r="DE38" s="574"/>
      <c r="DG38" s="572" t="str">
        <f>IF('各会計、関係団体の財政状況及び健全化判断比率'!BR11="","",'各会計、関係団体の財政状況及び健全化判断比率'!BR11)</f>
        <v/>
      </c>
      <c r="DH38" s="572"/>
      <c r="DI38" s="46"/>
    </row>
    <row r="39" spans="1:113" ht="32.25" customHeight="1" x14ac:dyDescent="0.2">
      <c r="A39" s="47"/>
      <c r="B39" s="48"/>
      <c r="C39" s="573" t="str">
        <f t="shared" si="0"/>
        <v/>
      </c>
      <c r="D39" s="573"/>
      <c r="E39" s="574" t="str">
        <f>IF('各会計、関係団体の財政状況及び健全化判断比率'!B12="","",'各会計、関係団体の財政状況及び健全化判断比率'!B12)</f>
        <v/>
      </c>
      <c r="F39" s="574"/>
      <c r="G39" s="574"/>
      <c r="H39" s="574"/>
      <c r="I39" s="574"/>
      <c r="J39" s="574"/>
      <c r="K39" s="574"/>
      <c r="L39" s="574"/>
      <c r="M39" s="574"/>
      <c r="N39" s="574"/>
      <c r="O39" s="574"/>
      <c r="P39" s="574"/>
      <c r="Q39" s="574"/>
      <c r="R39" s="574"/>
      <c r="S39" s="574"/>
      <c r="T39" s="47"/>
      <c r="U39" s="573" t="str">
        <f t="shared" si="1"/>
        <v/>
      </c>
      <c r="V39" s="573"/>
      <c r="W39" s="574"/>
      <c r="X39" s="574"/>
      <c r="Y39" s="574"/>
      <c r="Z39" s="574"/>
      <c r="AA39" s="574"/>
      <c r="AB39" s="574"/>
      <c r="AC39" s="574"/>
      <c r="AD39" s="574"/>
      <c r="AE39" s="574"/>
      <c r="AF39" s="574"/>
      <c r="AG39" s="574"/>
      <c r="AH39" s="574"/>
      <c r="AI39" s="574"/>
      <c r="AJ39" s="574"/>
      <c r="AK39" s="574"/>
      <c r="AL39" s="47"/>
      <c r="AM39" s="573" t="str">
        <f t="shared" si="2"/>
        <v/>
      </c>
      <c r="AN39" s="573"/>
      <c r="AO39" s="574"/>
      <c r="AP39" s="574"/>
      <c r="AQ39" s="574"/>
      <c r="AR39" s="574"/>
      <c r="AS39" s="574"/>
      <c r="AT39" s="574"/>
      <c r="AU39" s="574"/>
      <c r="AV39" s="574"/>
      <c r="AW39" s="574"/>
      <c r="AX39" s="574"/>
      <c r="AY39" s="574"/>
      <c r="AZ39" s="574"/>
      <c r="BA39" s="574"/>
      <c r="BB39" s="574"/>
      <c r="BC39" s="574"/>
      <c r="BD39" s="47"/>
      <c r="BE39" s="573" t="str">
        <f t="shared" si="3"/>
        <v/>
      </c>
      <c r="BF39" s="573"/>
      <c r="BG39" s="574"/>
      <c r="BH39" s="574"/>
      <c r="BI39" s="574"/>
      <c r="BJ39" s="574"/>
      <c r="BK39" s="574"/>
      <c r="BL39" s="574"/>
      <c r="BM39" s="574"/>
      <c r="BN39" s="574"/>
      <c r="BO39" s="574"/>
      <c r="BP39" s="574"/>
      <c r="BQ39" s="574"/>
      <c r="BR39" s="574"/>
      <c r="BS39" s="574"/>
      <c r="BT39" s="574"/>
      <c r="BU39" s="574"/>
      <c r="BV39" s="47"/>
      <c r="BW39" s="573" t="str">
        <f t="shared" si="4"/>
        <v/>
      </c>
      <c r="BX39" s="573"/>
      <c r="BY39" s="574" t="str">
        <f>IF('各会計、関係団体の財政状況及び健全化判断比率'!B73="","",'各会計、関係団体の財政状況及び健全化判断比率'!B73)</f>
        <v/>
      </c>
      <c r="BZ39" s="574"/>
      <c r="CA39" s="574"/>
      <c r="CB39" s="574"/>
      <c r="CC39" s="574"/>
      <c r="CD39" s="574"/>
      <c r="CE39" s="574"/>
      <c r="CF39" s="574"/>
      <c r="CG39" s="574"/>
      <c r="CH39" s="574"/>
      <c r="CI39" s="574"/>
      <c r="CJ39" s="574"/>
      <c r="CK39" s="574"/>
      <c r="CL39" s="574"/>
      <c r="CM39" s="574"/>
      <c r="CN39" s="47"/>
      <c r="CO39" s="573">
        <f t="shared" si="5"/>
        <v>21</v>
      </c>
      <c r="CP39" s="573"/>
      <c r="CQ39" s="574" t="str">
        <f>IF('各会計、関係団体の財政状況及び健全化判断比率'!BS12="","",'各会計、関係団体の財政状況及び健全化判断比率'!BS12)</f>
        <v>たまがわ</v>
      </c>
      <c r="CR39" s="574"/>
      <c r="CS39" s="574"/>
      <c r="CT39" s="574"/>
      <c r="CU39" s="574"/>
      <c r="CV39" s="574"/>
      <c r="CW39" s="574"/>
      <c r="CX39" s="574"/>
      <c r="CY39" s="574"/>
      <c r="CZ39" s="574"/>
      <c r="DA39" s="574"/>
      <c r="DB39" s="574"/>
      <c r="DC39" s="574"/>
      <c r="DD39" s="574"/>
      <c r="DE39" s="574"/>
      <c r="DG39" s="572" t="str">
        <f>IF('各会計、関係団体の財政状況及び健全化判断比率'!BR12="","",'各会計、関係団体の財政状況及び健全化判断比率'!BR12)</f>
        <v/>
      </c>
      <c r="DH39" s="572"/>
      <c r="DI39" s="46"/>
    </row>
    <row r="40" spans="1:113" ht="32.25" customHeight="1" x14ac:dyDescent="0.2">
      <c r="A40" s="47"/>
      <c r="B40" s="48"/>
      <c r="C40" s="573" t="str">
        <f t="shared" si="0"/>
        <v/>
      </c>
      <c r="D40" s="573"/>
      <c r="E40" s="574" t="str">
        <f>IF('各会計、関係団体の財政状況及び健全化判断比率'!B13="","",'各会計、関係団体の財政状況及び健全化判断比率'!B13)</f>
        <v/>
      </c>
      <c r="F40" s="574"/>
      <c r="G40" s="574"/>
      <c r="H40" s="574"/>
      <c r="I40" s="574"/>
      <c r="J40" s="574"/>
      <c r="K40" s="574"/>
      <c r="L40" s="574"/>
      <c r="M40" s="574"/>
      <c r="N40" s="574"/>
      <c r="O40" s="574"/>
      <c r="P40" s="574"/>
      <c r="Q40" s="574"/>
      <c r="R40" s="574"/>
      <c r="S40" s="574"/>
      <c r="T40" s="47"/>
      <c r="U40" s="573" t="str">
        <f t="shared" si="1"/>
        <v/>
      </c>
      <c r="V40" s="573"/>
      <c r="W40" s="574"/>
      <c r="X40" s="574"/>
      <c r="Y40" s="574"/>
      <c r="Z40" s="574"/>
      <c r="AA40" s="574"/>
      <c r="AB40" s="574"/>
      <c r="AC40" s="574"/>
      <c r="AD40" s="574"/>
      <c r="AE40" s="574"/>
      <c r="AF40" s="574"/>
      <c r="AG40" s="574"/>
      <c r="AH40" s="574"/>
      <c r="AI40" s="574"/>
      <c r="AJ40" s="574"/>
      <c r="AK40" s="574"/>
      <c r="AL40" s="47"/>
      <c r="AM40" s="573" t="str">
        <f t="shared" si="2"/>
        <v/>
      </c>
      <c r="AN40" s="573"/>
      <c r="AO40" s="574"/>
      <c r="AP40" s="574"/>
      <c r="AQ40" s="574"/>
      <c r="AR40" s="574"/>
      <c r="AS40" s="574"/>
      <c r="AT40" s="574"/>
      <c r="AU40" s="574"/>
      <c r="AV40" s="574"/>
      <c r="AW40" s="574"/>
      <c r="AX40" s="574"/>
      <c r="AY40" s="574"/>
      <c r="AZ40" s="574"/>
      <c r="BA40" s="574"/>
      <c r="BB40" s="574"/>
      <c r="BC40" s="574"/>
      <c r="BD40" s="47"/>
      <c r="BE40" s="573" t="str">
        <f t="shared" si="3"/>
        <v/>
      </c>
      <c r="BF40" s="573"/>
      <c r="BG40" s="574"/>
      <c r="BH40" s="574"/>
      <c r="BI40" s="574"/>
      <c r="BJ40" s="574"/>
      <c r="BK40" s="574"/>
      <c r="BL40" s="574"/>
      <c r="BM40" s="574"/>
      <c r="BN40" s="574"/>
      <c r="BO40" s="574"/>
      <c r="BP40" s="574"/>
      <c r="BQ40" s="574"/>
      <c r="BR40" s="574"/>
      <c r="BS40" s="574"/>
      <c r="BT40" s="574"/>
      <c r="BU40" s="574"/>
      <c r="BV40" s="47"/>
      <c r="BW40" s="573" t="str">
        <f t="shared" si="4"/>
        <v/>
      </c>
      <c r="BX40" s="573"/>
      <c r="BY40" s="574" t="str">
        <f>IF('各会計、関係団体の財政状況及び健全化判断比率'!B74="","",'各会計、関係団体の財政状況及び健全化判断比率'!B74)</f>
        <v/>
      </c>
      <c r="BZ40" s="574"/>
      <c r="CA40" s="574"/>
      <c r="CB40" s="574"/>
      <c r="CC40" s="574"/>
      <c r="CD40" s="574"/>
      <c r="CE40" s="574"/>
      <c r="CF40" s="574"/>
      <c r="CG40" s="574"/>
      <c r="CH40" s="574"/>
      <c r="CI40" s="574"/>
      <c r="CJ40" s="574"/>
      <c r="CK40" s="574"/>
      <c r="CL40" s="574"/>
      <c r="CM40" s="574"/>
      <c r="CN40" s="47"/>
      <c r="CO40" s="573">
        <f t="shared" si="5"/>
        <v>22</v>
      </c>
      <c r="CP40" s="573"/>
      <c r="CQ40" s="574" t="str">
        <f>IF('各会計、関係団体の財政状況及び健全化判断比率'!BS13="","",'各会計、関係団体の財政状況及び健全化判断比率'!BS13)</f>
        <v>アスクむつみ</v>
      </c>
      <c r="CR40" s="574"/>
      <c r="CS40" s="574"/>
      <c r="CT40" s="574"/>
      <c r="CU40" s="574"/>
      <c r="CV40" s="574"/>
      <c r="CW40" s="574"/>
      <c r="CX40" s="574"/>
      <c r="CY40" s="574"/>
      <c r="CZ40" s="574"/>
      <c r="DA40" s="574"/>
      <c r="DB40" s="574"/>
      <c r="DC40" s="574"/>
      <c r="DD40" s="574"/>
      <c r="DE40" s="574"/>
      <c r="DG40" s="572" t="str">
        <f>IF('各会計、関係団体の財政状況及び健全化判断比率'!BR13="","",'各会計、関係団体の財政状況及び健全化判断比率'!BR13)</f>
        <v/>
      </c>
      <c r="DH40" s="572"/>
      <c r="DI40" s="46"/>
    </row>
    <row r="41" spans="1:113" ht="32.25" customHeight="1" x14ac:dyDescent="0.2">
      <c r="A41" s="47"/>
      <c r="B41" s="48"/>
      <c r="C41" s="573" t="str">
        <f t="shared" si="0"/>
        <v/>
      </c>
      <c r="D41" s="573"/>
      <c r="E41" s="574" t="str">
        <f>IF('各会計、関係団体の財政状況及び健全化判断比率'!B14="","",'各会計、関係団体の財政状況及び健全化判断比率'!B14)</f>
        <v/>
      </c>
      <c r="F41" s="574"/>
      <c r="G41" s="574"/>
      <c r="H41" s="574"/>
      <c r="I41" s="574"/>
      <c r="J41" s="574"/>
      <c r="K41" s="574"/>
      <c r="L41" s="574"/>
      <c r="M41" s="574"/>
      <c r="N41" s="574"/>
      <c r="O41" s="574"/>
      <c r="P41" s="574"/>
      <c r="Q41" s="574"/>
      <c r="R41" s="574"/>
      <c r="S41" s="574"/>
      <c r="T41" s="47"/>
      <c r="U41" s="573" t="str">
        <f t="shared" si="1"/>
        <v/>
      </c>
      <c r="V41" s="573"/>
      <c r="W41" s="574"/>
      <c r="X41" s="574"/>
      <c r="Y41" s="574"/>
      <c r="Z41" s="574"/>
      <c r="AA41" s="574"/>
      <c r="AB41" s="574"/>
      <c r="AC41" s="574"/>
      <c r="AD41" s="574"/>
      <c r="AE41" s="574"/>
      <c r="AF41" s="574"/>
      <c r="AG41" s="574"/>
      <c r="AH41" s="574"/>
      <c r="AI41" s="574"/>
      <c r="AJ41" s="574"/>
      <c r="AK41" s="574"/>
      <c r="AL41" s="47"/>
      <c r="AM41" s="573" t="str">
        <f t="shared" si="2"/>
        <v/>
      </c>
      <c r="AN41" s="573"/>
      <c r="AO41" s="574"/>
      <c r="AP41" s="574"/>
      <c r="AQ41" s="574"/>
      <c r="AR41" s="574"/>
      <c r="AS41" s="574"/>
      <c r="AT41" s="574"/>
      <c r="AU41" s="574"/>
      <c r="AV41" s="574"/>
      <c r="AW41" s="574"/>
      <c r="AX41" s="574"/>
      <c r="AY41" s="574"/>
      <c r="AZ41" s="574"/>
      <c r="BA41" s="574"/>
      <c r="BB41" s="574"/>
      <c r="BC41" s="574"/>
      <c r="BD41" s="47"/>
      <c r="BE41" s="573" t="str">
        <f t="shared" si="3"/>
        <v/>
      </c>
      <c r="BF41" s="573"/>
      <c r="BG41" s="574"/>
      <c r="BH41" s="574"/>
      <c r="BI41" s="574"/>
      <c r="BJ41" s="574"/>
      <c r="BK41" s="574"/>
      <c r="BL41" s="574"/>
      <c r="BM41" s="574"/>
      <c r="BN41" s="574"/>
      <c r="BO41" s="574"/>
      <c r="BP41" s="574"/>
      <c r="BQ41" s="574"/>
      <c r="BR41" s="574"/>
      <c r="BS41" s="574"/>
      <c r="BT41" s="574"/>
      <c r="BU41" s="574"/>
      <c r="BV41" s="47"/>
      <c r="BW41" s="573" t="str">
        <f t="shared" si="4"/>
        <v/>
      </c>
      <c r="BX41" s="573"/>
      <c r="BY41" s="574" t="str">
        <f>IF('各会計、関係団体の財政状況及び健全化判断比率'!B75="","",'各会計、関係団体の財政状況及び健全化判断比率'!B75)</f>
        <v/>
      </c>
      <c r="BZ41" s="574"/>
      <c r="CA41" s="574"/>
      <c r="CB41" s="574"/>
      <c r="CC41" s="574"/>
      <c r="CD41" s="574"/>
      <c r="CE41" s="574"/>
      <c r="CF41" s="574"/>
      <c r="CG41" s="574"/>
      <c r="CH41" s="574"/>
      <c r="CI41" s="574"/>
      <c r="CJ41" s="574"/>
      <c r="CK41" s="574"/>
      <c r="CL41" s="574"/>
      <c r="CM41" s="574"/>
      <c r="CN41" s="47"/>
      <c r="CO41" s="573">
        <f t="shared" si="5"/>
        <v>23</v>
      </c>
      <c r="CP41" s="573"/>
      <c r="CQ41" s="574" t="str">
        <f>IF('各会計、関係団体の財政状況及び健全化判断比率'!BS14="","",'各会計、関係団体の財政状況及び健全化判断比率'!BS14)</f>
        <v>旭開発</v>
      </c>
      <c r="CR41" s="574"/>
      <c r="CS41" s="574"/>
      <c r="CT41" s="574"/>
      <c r="CU41" s="574"/>
      <c r="CV41" s="574"/>
      <c r="CW41" s="574"/>
      <c r="CX41" s="574"/>
      <c r="CY41" s="574"/>
      <c r="CZ41" s="574"/>
      <c r="DA41" s="574"/>
      <c r="DB41" s="574"/>
      <c r="DC41" s="574"/>
      <c r="DD41" s="574"/>
      <c r="DE41" s="574"/>
      <c r="DG41" s="572" t="str">
        <f>IF('各会計、関係団体の財政状況及び健全化判断比率'!BR14="","",'各会計、関係団体の財政状況及び健全化判断比率'!BR14)</f>
        <v/>
      </c>
      <c r="DH41" s="572"/>
      <c r="DI41" s="46"/>
    </row>
    <row r="42" spans="1:113" ht="32.25" customHeight="1" x14ac:dyDescent="0.2">
      <c r="B42" s="48"/>
      <c r="C42" s="573" t="str">
        <f t="shared" si="0"/>
        <v/>
      </c>
      <c r="D42" s="573"/>
      <c r="E42" s="574" t="str">
        <f>IF('各会計、関係団体の財政状況及び健全化判断比率'!B15="","",'各会計、関係団体の財政状況及び健全化判断比率'!B15)</f>
        <v/>
      </c>
      <c r="F42" s="574"/>
      <c r="G42" s="574"/>
      <c r="H42" s="574"/>
      <c r="I42" s="574"/>
      <c r="J42" s="574"/>
      <c r="K42" s="574"/>
      <c r="L42" s="574"/>
      <c r="M42" s="574"/>
      <c r="N42" s="574"/>
      <c r="O42" s="574"/>
      <c r="P42" s="574"/>
      <c r="Q42" s="574"/>
      <c r="R42" s="574"/>
      <c r="S42" s="574"/>
      <c r="T42" s="47"/>
      <c r="U42" s="573" t="str">
        <f t="shared" si="1"/>
        <v/>
      </c>
      <c r="V42" s="573"/>
      <c r="W42" s="574"/>
      <c r="X42" s="574"/>
      <c r="Y42" s="574"/>
      <c r="Z42" s="574"/>
      <c r="AA42" s="574"/>
      <c r="AB42" s="574"/>
      <c r="AC42" s="574"/>
      <c r="AD42" s="574"/>
      <c r="AE42" s="574"/>
      <c r="AF42" s="574"/>
      <c r="AG42" s="574"/>
      <c r="AH42" s="574"/>
      <c r="AI42" s="574"/>
      <c r="AJ42" s="574"/>
      <c r="AK42" s="574"/>
      <c r="AL42" s="47"/>
      <c r="AM42" s="573" t="str">
        <f t="shared" si="2"/>
        <v/>
      </c>
      <c r="AN42" s="573"/>
      <c r="AO42" s="574"/>
      <c r="AP42" s="574"/>
      <c r="AQ42" s="574"/>
      <c r="AR42" s="574"/>
      <c r="AS42" s="574"/>
      <c r="AT42" s="574"/>
      <c r="AU42" s="574"/>
      <c r="AV42" s="574"/>
      <c r="AW42" s="574"/>
      <c r="AX42" s="574"/>
      <c r="AY42" s="574"/>
      <c r="AZ42" s="574"/>
      <c r="BA42" s="574"/>
      <c r="BB42" s="574"/>
      <c r="BC42" s="574"/>
      <c r="BD42" s="47"/>
      <c r="BE42" s="573" t="str">
        <f t="shared" si="3"/>
        <v/>
      </c>
      <c r="BF42" s="573"/>
      <c r="BG42" s="574"/>
      <c r="BH42" s="574"/>
      <c r="BI42" s="574"/>
      <c r="BJ42" s="574"/>
      <c r="BK42" s="574"/>
      <c r="BL42" s="574"/>
      <c r="BM42" s="574"/>
      <c r="BN42" s="574"/>
      <c r="BO42" s="574"/>
      <c r="BP42" s="574"/>
      <c r="BQ42" s="574"/>
      <c r="BR42" s="574"/>
      <c r="BS42" s="574"/>
      <c r="BT42" s="574"/>
      <c r="BU42" s="574"/>
      <c r="BV42" s="47"/>
      <c r="BW42" s="573" t="str">
        <f t="shared" si="4"/>
        <v/>
      </c>
      <c r="BX42" s="573"/>
      <c r="BY42" s="574" t="str">
        <f>IF('各会計、関係団体の財政状況及び健全化判断比率'!B76="","",'各会計、関係団体の財政状況及び健全化判断比率'!B76)</f>
        <v/>
      </c>
      <c r="BZ42" s="574"/>
      <c r="CA42" s="574"/>
      <c r="CB42" s="574"/>
      <c r="CC42" s="574"/>
      <c r="CD42" s="574"/>
      <c r="CE42" s="574"/>
      <c r="CF42" s="574"/>
      <c r="CG42" s="574"/>
      <c r="CH42" s="574"/>
      <c r="CI42" s="574"/>
      <c r="CJ42" s="574"/>
      <c r="CK42" s="574"/>
      <c r="CL42" s="574"/>
      <c r="CM42" s="574"/>
      <c r="CN42" s="47"/>
      <c r="CO42" s="573">
        <f t="shared" si="5"/>
        <v>24</v>
      </c>
      <c r="CP42" s="573"/>
      <c r="CQ42" s="574" t="str">
        <f>IF('各会計、関係団体の財政状況及び健全化判断比率'!BS15="","",'各会計、関係団体の財政状況及び健全化判断比率'!BS15)</f>
        <v>グリンファーム旭</v>
      </c>
      <c r="CR42" s="574"/>
      <c r="CS42" s="574"/>
      <c r="CT42" s="574"/>
      <c r="CU42" s="574"/>
      <c r="CV42" s="574"/>
      <c r="CW42" s="574"/>
      <c r="CX42" s="574"/>
      <c r="CY42" s="574"/>
      <c r="CZ42" s="574"/>
      <c r="DA42" s="574"/>
      <c r="DB42" s="574"/>
      <c r="DC42" s="574"/>
      <c r="DD42" s="574"/>
      <c r="DE42" s="574"/>
      <c r="DG42" s="572" t="str">
        <f>IF('各会計、関係団体の財政状況及び健全化判断比率'!BR15="","",'各会計、関係団体の財政状況及び健全化判断比率'!BR15)</f>
        <v/>
      </c>
      <c r="DH42" s="572"/>
      <c r="DI42" s="46"/>
    </row>
    <row r="43" spans="1:113" ht="32.25" customHeight="1" x14ac:dyDescent="0.2">
      <c r="B43" s="48"/>
      <c r="C43" s="573" t="str">
        <f t="shared" si="0"/>
        <v/>
      </c>
      <c r="D43" s="573"/>
      <c r="E43" s="574" t="str">
        <f>IF('各会計、関係団体の財政状況及び健全化判断比率'!B16="","",'各会計、関係団体の財政状況及び健全化判断比率'!B16)</f>
        <v/>
      </c>
      <c r="F43" s="574"/>
      <c r="G43" s="574"/>
      <c r="H43" s="574"/>
      <c r="I43" s="574"/>
      <c r="J43" s="574"/>
      <c r="K43" s="574"/>
      <c r="L43" s="574"/>
      <c r="M43" s="574"/>
      <c r="N43" s="574"/>
      <c r="O43" s="574"/>
      <c r="P43" s="574"/>
      <c r="Q43" s="574"/>
      <c r="R43" s="574"/>
      <c r="S43" s="574"/>
      <c r="T43" s="47"/>
      <c r="U43" s="573" t="str">
        <f t="shared" si="1"/>
        <v/>
      </c>
      <c r="V43" s="573"/>
      <c r="W43" s="574"/>
      <c r="X43" s="574"/>
      <c r="Y43" s="574"/>
      <c r="Z43" s="574"/>
      <c r="AA43" s="574"/>
      <c r="AB43" s="574"/>
      <c r="AC43" s="574"/>
      <c r="AD43" s="574"/>
      <c r="AE43" s="574"/>
      <c r="AF43" s="574"/>
      <c r="AG43" s="574"/>
      <c r="AH43" s="574"/>
      <c r="AI43" s="574"/>
      <c r="AJ43" s="574"/>
      <c r="AK43" s="574"/>
      <c r="AL43" s="47"/>
      <c r="AM43" s="573" t="str">
        <f t="shared" si="2"/>
        <v/>
      </c>
      <c r="AN43" s="573"/>
      <c r="AO43" s="574"/>
      <c r="AP43" s="574"/>
      <c r="AQ43" s="574"/>
      <c r="AR43" s="574"/>
      <c r="AS43" s="574"/>
      <c r="AT43" s="574"/>
      <c r="AU43" s="574"/>
      <c r="AV43" s="574"/>
      <c r="AW43" s="574"/>
      <c r="AX43" s="574"/>
      <c r="AY43" s="574"/>
      <c r="AZ43" s="574"/>
      <c r="BA43" s="574"/>
      <c r="BB43" s="574"/>
      <c r="BC43" s="574"/>
      <c r="BD43" s="47"/>
      <c r="BE43" s="573" t="str">
        <f t="shared" si="3"/>
        <v/>
      </c>
      <c r="BF43" s="573"/>
      <c r="BG43" s="574"/>
      <c r="BH43" s="574"/>
      <c r="BI43" s="574"/>
      <c r="BJ43" s="574"/>
      <c r="BK43" s="574"/>
      <c r="BL43" s="574"/>
      <c r="BM43" s="574"/>
      <c r="BN43" s="574"/>
      <c r="BO43" s="574"/>
      <c r="BP43" s="574"/>
      <c r="BQ43" s="574"/>
      <c r="BR43" s="574"/>
      <c r="BS43" s="574"/>
      <c r="BT43" s="574"/>
      <c r="BU43" s="574"/>
      <c r="BV43" s="47"/>
      <c r="BW43" s="573" t="str">
        <f t="shared" si="4"/>
        <v/>
      </c>
      <c r="BX43" s="573"/>
      <c r="BY43" s="574" t="str">
        <f>IF('各会計、関係団体の財政状況及び健全化判断比率'!B77="","",'各会計、関係団体の財政状況及び健全化判断比率'!B77)</f>
        <v/>
      </c>
      <c r="BZ43" s="574"/>
      <c r="CA43" s="574"/>
      <c r="CB43" s="574"/>
      <c r="CC43" s="574"/>
      <c r="CD43" s="574"/>
      <c r="CE43" s="574"/>
      <c r="CF43" s="574"/>
      <c r="CG43" s="574"/>
      <c r="CH43" s="574"/>
      <c r="CI43" s="574"/>
      <c r="CJ43" s="574"/>
      <c r="CK43" s="574"/>
      <c r="CL43" s="574"/>
      <c r="CM43" s="574"/>
      <c r="CN43" s="47"/>
      <c r="CO43" s="573">
        <f t="shared" si="5"/>
        <v>25</v>
      </c>
      <c r="CP43" s="573"/>
      <c r="CQ43" s="574" t="str">
        <f>IF('各会計、関係団体の財政状況及び健全化判断比率'!BS16="","",'各会計、関係団体の財政状況及び健全化判断比率'!BS16)</f>
        <v>ハピネスふくえ</v>
      </c>
      <c r="CR43" s="574"/>
      <c r="CS43" s="574"/>
      <c r="CT43" s="574"/>
      <c r="CU43" s="574"/>
      <c r="CV43" s="574"/>
      <c r="CW43" s="574"/>
      <c r="CX43" s="574"/>
      <c r="CY43" s="574"/>
      <c r="CZ43" s="574"/>
      <c r="DA43" s="574"/>
      <c r="DB43" s="574"/>
      <c r="DC43" s="574"/>
      <c r="DD43" s="574"/>
      <c r="DE43" s="574"/>
      <c r="DG43" s="572" t="str">
        <f>IF('各会計、関係団体の財政状況及び健全化判断比率'!BR16="","",'各会計、関係団体の財政状況及び健全化判断比率'!BR16)</f>
        <v/>
      </c>
      <c r="DH43" s="572"/>
      <c r="DI43" s="46"/>
    </row>
    <row r="44" spans="1:113" ht="13.5" customHeight="1" thickBot="1" x14ac:dyDescent="0.25">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3"/>
    </row>
    <row r="45" spans="1:113" x14ac:dyDescent="0.2"/>
    <row r="46" spans="1:113" x14ac:dyDescent="0.2">
      <c r="B46" s="41" t="s">
        <v>26</v>
      </c>
      <c r="E46" s="41" t="s">
        <v>25</v>
      </c>
    </row>
    <row r="47" spans="1:113" x14ac:dyDescent="0.2">
      <c r="E47" s="41" t="s">
        <v>24</v>
      </c>
    </row>
    <row r="48" spans="1:113" x14ac:dyDescent="0.2">
      <c r="E48" s="41" t="s">
        <v>23</v>
      </c>
    </row>
    <row r="49" spans="5:5" x14ac:dyDescent="0.2">
      <c r="E49" s="42" t="s">
        <v>22</v>
      </c>
    </row>
    <row r="50" spans="5:5" x14ac:dyDescent="0.2">
      <c r="E50" s="41" t="s">
        <v>21</v>
      </c>
    </row>
    <row r="51" spans="5:5" x14ac:dyDescent="0.2">
      <c r="E51" s="41" t="s">
        <v>20</v>
      </c>
    </row>
    <row r="52" spans="5:5" x14ac:dyDescent="0.2">
      <c r="E52" s="41" t="s">
        <v>19</v>
      </c>
    </row>
    <row r="53" spans="5:5" x14ac:dyDescent="0.2"/>
    <row r="54" spans="5:5" x14ac:dyDescent="0.2"/>
    <row r="55" spans="5:5" x14ac:dyDescent="0.2"/>
    <row r="56" spans="5:5" x14ac:dyDescent="0.2"/>
  </sheetData>
  <sheetProtection algorithmName="SHA-512" hashValue="ooNNfoI7SsZnURFSoRuG3U7kjOkd5VueBfYNeoQmPUeY/xXo88KoE6mvIFniCsa43AJVdFDKxfLtUyjgd4LsoA==" saltValue="NXK8/tbdnUuqlxgfhCZuuQ==" spinCount="100000"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Z27:AG27"/>
    <mergeCell ref="AH27:AL27"/>
    <mergeCell ref="AM27:AR27"/>
    <mergeCell ref="AH30:AX30"/>
    <mergeCell ref="BC30:BM30"/>
    <mergeCell ref="CT28:DA29"/>
    <mergeCell ref="DB28:DI29"/>
    <mergeCell ref="AS29:AX29"/>
    <mergeCell ref="BC29:BM29"/>
    <mergeCell ref="AS28:AX28"/>
    <mergeCell ref="AY28:BB30"/>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M17:Q17"/>
    <mergeCell ref="R17:V17"/>
    <mergeCell ref="W17:AB18"/>
    <mergeCell ref="AC17:AG17"/>
    <mergeCell ref="AH17:AL17"/>
    <mergeCell ref="AM17:AT17"/>
    <mergeCell ref="AU17:AX17"/>
    <mergeCell ref="AY17:BM17"/>
    <mergeCell ref="BN17:BU17"/>
    <mergeCell ref="AY18:BM18"/>
    <mergeCell ref="BN18:BU18"/>
    <mergeCell ref="DB18:DI19"/>
    <mergeCell ref="AU16:AX16"/>
    <mergeCell ref="AY16:BM16"/>
    <mergeCell ref="BN16:BU16"/>
    <mergeCell ref="BV16:CC16"/>
    <mergeCell ref="CE16:CS17"/>
    <mergeCell ref="CT16:DA17"/>
    <mergeCell ref="BV17:CC17"/>
    <mergeCell ref="DB16:DI17"/>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B007-6F65-4BD9-845F-C9DF96C62AEB}">
  <sheetPr>
    <pageSetUpPr fitToPage="1"/>
  </sheetPr>
  <dimension ref="A1:P45"/>
  <sheetViews>
    <sheetView showGridLines="0" zoomScaleSheetLayoutView="100" workbookViewId="0"/>
  </sheetViews>
  <sheetFormatPr defaultColWidth="0" defaultRowHeight="0" customHeight="1" zeroHeight="1" x14ac:dyDescent="0.2"/>
  <cols>
    <col min="1" max="1" width="6.6640625" style="220" customWidth="1"/>
    <col min="2" max="2" width="11" style="220" customWidth="1"/>
    <col min="3" max="3" width="17" style="220" customWidth="1"/>
    <col min="4" max="5" width="16.6640625" style="220" customWidth="1"/>
    <col min="6" max="15" width="15" style="220" customWidth="1"/>
    <col min="16" max="16" width="24" style="220" customWidth="1"/>
    <col min="17" max="16384" width="0" style="220" hidden="1"/>
  </cols>
  <sheetData>
    <row r="1" spans="1:16" ht="16.5" customHeight="1" x14ac:dyDescent="0.2">
      <c r="A1" s="221"/>
      <c r="B1" s="221"/>
      <c r="C1" s="221"/>
      <c r="D1" s="221"/>
      <c r="E1" s="221"/>
      <c r="F1" s="221"/>
      <c r="G1" s="221"/>
      <c r="H1" s="221"/>
      <c r="I1" s="221"/>
      <c r="J1" s="221"/>
      <c r="K1" s="221"/>
      <c r="L1" s="221"/>
      <c r="M1" s="221"/>
      <c r="N1" s="221"/>
      <c r="O1" s="221"/>
      <c r="P1" s="221"/>
    </row>
    <row r="2" spans="1:16" ht="16.5" customHeight="1" x14ac:dyDescent="0.2">
      <c r="A2" s="221"/>
      <c r="B2" s="221"/>
      <c r="C2" s="221"/>
      <c r="D2" s="221"/>
      <c r="E2" s="221"/>
      <c r="F2" s="221"/>
      <c r="G2" s="221"/>
      <c r="H2" s="221"/>
      <c r="I2" s="221"/>
      <c r="J2" s="221"/>
      <c r="K2" s="221"/>
      <c r="L2" s="221"/>
      <c r="M2" s="221"/>
      <c r="N2" s="221"/>
      <c r="O2" s="221"/>
      <c r="P2" s="221"/>
    </row>
    <row r="3" spans="1:16" ht="16.5" customHeight="1" x14ac:dyDescent="0.2">
      <c r="A3" s="221"/>
      <c r="B3" s="221"/>
      <c r="C3" s="221"/>
      <c r="D3" s="221"/>
      <c r="E3" s="221"/>
      <c r="F3" s="221"/>
      <c r="G3" s="221"/>
      <c r="H3" s="221"/>
      <c r="I3" s="221"/>
      <c r="J3" s="221"/>
      <c r="K3" s="221"/>
      <c r="L3" s="221"/>
      <c r="M3" s="221"/>
      <c r="N3" s="221"/>
      <c r="O3" s="221"/>
      <c r="P3" s="221"/>
    </row>
    <row r="4" spans="1:16" ht="16.5" customHeight="1" x14ac:dyDescent="0.2">
      <c r="A4" s="221"/>
      <c r="B4" s="221"/>
      <c r="C4" s="221"/>
      <c r="D4" s="221"/>
      <c r="E4" s="221"/>
      <c r="F4" s="221"/>
      <c r="G4" s="221"/>
      <c r="H4" s="221"/>
      <c r="I4" s="221"/>
      <c r="J4" s="221"/>
      <c r="K4" s="221"/>
      <c r="L4" s="221"/>
      <c r="M4" s="221"/>
      <c r="N4" s="221"/>
      <c r="O4" s="221"/>
      <c r="P4" s="221"/>
    </row>
    <row r="5" spans="1:16" ht="16.5" customHeight="1" x14ac:dyDescent="0.2">
      <c r="A5" s="221"/>
      <c r="B5" s="221"/>
      <c r="C5" s="221"/>
      <c r="D5" s="221"/>
      <c r="E5" s="221"/>
      <c r="F5" s="221"/>
      <c r="G5" s="221"/>
      <c r="H5" s="221"/>
      <c r="I5" s="221"/>
      <c r="J5" s="221"/>
      <c r="K5" s="221"/>
      <c r="L5" s="221"/>
      <c r="M5" s="221"/>
      <c r="N5" s="221"/>
      <c r="O5" s="221"/>
      <c r="P5" s="221"/>
    </row>
    <row r="6" spans="1:16" ht="16.5" customHeight="1" x14ac:dyDescent="0.2">
      <c r="A6" s="221"/>
      <c r="B6" s="221"/>
      <c r="C6" s="221"/>
      <c r="D6" s="221"/>
      <c r="E6" s="221"/>
      <c r="F6" s="221"/>
      <c r="G6" s="221"/>
      <c r="H6" s="221"/>
      <c r="I6" s="221"/>
      <c r="J6" s="221"/>
      <c r="K6" s="221"/>
      <c r="L6" s="221"/>
      <c r="M6" s="221"/>
      <c r="N6" s="221"/>
      <c r="O6" s="221"/>
      <c r="P6" s="221"/>
    </row>
    <row r="7" spans="1:16" ht="16.5" customHeight="1" x14ac:dyDescent="0.2">
      <c r="A7" s="221"/>
      <c r="B7" s="221"/>
      <c r="C7" s="221"/>
      <c r="D7" s="221"/>
      <c r="E7" s="221"/>
      <c r="F7" s="221"/>
      <c r="G7" s="221"/>
      <c r="H7" s="221"/>
      <c r="I7" s="221"/>
      <c r="J7" s="221"/>
      <c r="K7" s="221"/>
      <c r="L7" s="221"/>
      <c r="M7" s="221"/>
      <c r="N7" s="221"/>
      <c r="O7" s="221"/>
      <c r="P7" s="221"/>
    </row>
    <row r="8" spans="1:16" ht="16.5" customHeight="1" x14ac:dyDescent="0.2">
      <c r="A8" s="221"/>
      <c r="B8" s="221"/>
      <c r="C8" s="221"/>
      <c r="D8" s="221"/>
      <c r="E8" s="221"/>
      <c r="F8" s="221"/>
      <c r="G8" s="221"/>
      <c r="H8" s="221"/>
      <c r="I8" s="221"/>
      <c r="J8" s="221"/>
      <c r="K8" s="221"/>
      <c r="L8" s="221"/>
      <c r="M8" s="221"/>
      <c r="N8" s="221"/>
      <c r="O8" s="221"/>
      <c r="P8" s="221"/>
    </row>
    <row r="9" spans="1:16" ht="16.5" customHeight="1" x14ac:dyDescent="0.2">
      <c r="A9" s="221"/>
      <c r="B9" s="221"/>
      <c r="C9" s="221"/>
      <c r="D9" s="221"/>
      <c r="E9" s="221"/>
      <c r="F9" s="221"/>
      <c r="G9" s="221"/>
      <c r="H9" s="221"/>
      <c r="I9" s="221"/>
      <c r="J9" s="221"/>
      <c r="K9" s="221"/>
      <c r="L9" s="221"/>
      <c r="M9" s="221"/>
      <c r="N9" s="221"/>
      <c r="O9" s="221"/>
      <c r="P9" s="221"/>
    </row>
    <row r="10" spans="1:16" ht="16.5" customHeight="1" x14ac:dyDescent="0.2">
      <c r="A10" s="221"/>
      <c r="B10" s="221"/>
      <c r="C10" s="221"/>
      <c r="D10" s="221"/>
      <c r="E10" s="221"/>
      <c r="F10" s="221"/>
      <c r="G10" s="221"/>
      <c r="H10" s="221"/>
      <c r="I10" s="221"/>
      <c r="J10" s="221"/>
      <c r="K10" s="221"/>
      <c r="L10" s="221"/>
      <c r="M10" s="221"/>
      <c r="N10" s="221"/>
      <c r="O10" s="221"/>
      <c r="P10" s="221"/>
    </row>
    <row r="11" spans="1:16" ht="16.5" customHeight="1" x14ac:dyDescent="0.2">
      <c r="A11" s="221"/>
      <c r="B11" s="221"/>
      <c r="C11" s="221"/>
      <c r="D11" s="221"/>
      <c r="E11" s="221"/>
      <c r="F11" s="221"/>
      <c r="G11" s="221"/>
      <c r="H11" s="221"/>
      <c r="I11" s="221"/>
      <c r="J11" s="221"/>
      <c r="K11" s="221"/>
      <c r="L11" s="221"/>
      <c r="M11" s="221"/>
      <c r="N11" s="221"/>
      <c r="O11" s="221"/>
      <c r="P11" s="221"/>
    </row>
    <row r="12" spans="1:16" ht="16.5" customHeight="1" x14ac:dyDescent="0.2">
      <c r="A12" s="221"/>
      <c r="B12" s="221"/>
      <c r="C12" s="221"/>
      <c r="D12" s="221"/>
      <c r="E12" s="221"/>
      <c r="F12" s="221"/>
      <c r="G12" s="221"/>
      <c r="H12" s="221"/>
      <c r="I12" s="221"/>
      <c r="J12" s="221"/>
      <c r="K12" s="221"/>
      <c r="L12" s="221"/>
      <c r="M12" s="221"/>
      <c r="N12" s="221"/>
      <c r="O12" s="221"/>
      <c r="P12" s="221"/>
    </row>
    <row r="13" spans="1:16" ht="16.5" customHeight="1" x14ac:dyDescent="0.2">
      <c r="A13" s="221"/>
      <c r="B13" s="221"/>
      <c r="C13" s="221"/>
      <c r="D13" s="221"/>
      <c r="E13" s="221"/>
      <c r="F13" s="221"/>
      <c r="G13" s="221"/>
      <c r="H13" s="221"/>
      <c r="I13" s="221"/>
      <c r="J13" s="221"/>
      <c r="K13" s="221"/>
      <c r="L13" s="221"/>
      <c r="M13" s="221"/>
      <c r="N13" s="221"/>
      <c r="O13" s="221"/>
      <c r="P13" s="221"/>
    </row>
    <row r="14" spans="1:16" ht="16.5" customHeight="1" x14ac:dyDescent="0.2">
      <c r="A14" s="221"/>
      <c r="B14" s="221"/>
      <c r="C14" s="221"/>
      <c r="D14" s="221"/>
      <c r="E14" s="221"/>
      <c r="F14" s="221"/>
      <c r="G14" s="221"/>
      <c r="H14" s="221"/>
      <c r="I14" s="221"/>
      <c r="J14" s="221"/>
      <c r="K14" s="221"/>
      <c r="L14" s="221"/>
      <c r="M14" s="221"/>
      <c r="N14" s="221"/>
      <c r="O14" s="221"/>
      <c r="P14" s="221"/>
    </row>
    <row r="15" spans="1:16" ht="16.5" customHeight="1" x14ac:dyDescent="0.2">
      <c r="A15" s="221"/>
      <c r="B15" s="221"/>
      <c r="C15" s="221"/>
      <c r="D15" s="221"/>
      <c r="E15" s="221"/>
      <c r="F15" s="221"/>
      <c r="G15" s="221"/>
      <c r="H15" s="221"/>
      <c r="I15" s="221"/>
      <c r="J15" s="221"/>
      <c r="K15" s="221"/>
      <c r="L15" s="221"/>
      <c r="M15" s="221"/>
      <c r="N15" s="221"/>
      <c r="O15" s="221"/>
      <c r="P15" s="221"/>
    </row>
    <row r="16" spans="1:16" ht="16.5" customHeight="1" x14ac:dyDescent="0.2">
      <c r="A16" s="221"/>
      <c r="B16" s="221"/>
      <c r="C16" s="221"/>
      <c r="D16" s="221"/>
      <c r="E16" s="221"/>
      <c r="F16" s="221"/>
      <c r="G16" s="221"/>
      <c r="H16" s="221"/>
      <c r="I16" s="221"/>
      <c r="J16" s="221"/>
      <c r="K16" s="221"/>
      <c r="L16" s="221"/>
      <c r="M16" s="221"/>
      <c r="N16" s="221"/>
      <c r="O16" s="221"/>
      <c r="P16" s="221"/>
    </row>
    <row r="17" spans="1:16" ht="16.5" customHeight="1" x14ac:dyDescent="0.2">
      <c r="A17" s="221"/>
      <c r="B17" s="221"/>
      <c r="C17" s="221"/>
      <c r="D17" s="221"/>
      <c r="E17" s="221"/>
      <c r="F17" s="221"/>
      <c r="G17" s="221"/>
      <c r="H17" s="221"/>
      <c r="I17" s="221"/>
      <c r="J17" s="221"/>
      <c r="K17" s="221"/>
      <c r="L17" s="221"/>
      <c r="M17" s="221"/>
      <c r="N17" s="221"/>
      <c r="O17" s="221"/>
      <c r="P17" s="221"/>
    </row>
    <row r="18" spans="1:16" ht="16.5" customHeight="1" x14ac:dyDescent="0.2">
      <c r="A18" s="221"/>
      <c r="B18" s="221"/>
      <c r="C18" s="221"/>
      <c r="D18" s="221"/>
      <c r="E18" s="221"/>
      <c r="F18" s="221"/>
      <c r="G18" s="221"/>
      <c r="H18" s="221"/>
      <c r="I18" s="221"/>
      <c r="J18" s="221"/>
      <c r="K18" s="221"/>
      <c r="L18" s="221"/>
      <c r="M18" s="221"/>
      <c r="N18" s="221"/>
      <c r="O18" s="221"/>
      <c r="P18" s="221"/>
    </row>
    <row r="19" spans="1:16" ht="16.5" customHeight="1" x14ac:dyDescent="0.2">
      <c r="A19" s="221"/>
      <c r="B19" s="221"/>
      <c r="C19" s="221"/>
      <c r="D19" s="221"/>
      <c r="E19" s="221"/>
      <c r="F19" s="221"/>
      <c r="G19" s="221"/>
      <c r="H19" s="221"/>
      <c r="I19" s="221"/>
      <c r="J19" s="221"/>
      <c r="K19" s="221"/>
      <c r="L19" s="221"/>
      <c r="M19" s="221"/>
      <c r="N19" s="221"/>
      <c r="O19" s="221"/>
      <c r="P19" s="221"/>
    </row>
    <row r="20" spans="1:16" ht="16.5" customHeight="1" x14ac:dyDescent="0.2">
      <c r="A20" s="221"/>
      <c r="B20" s="221"/>
      <c r="C20" s="221"/>
      <c r="D20" s="221"/>
      <c r="E20" s="221"/>
      <c r="F20" s="221"/>
      <c r="G20" s="221"/>
      <c r="H20" s="221"/>
      <c r="I20" s="221"/>
      <c r="J20" s="221"/>
      <c r="K20" s="221"/>
      <c r="L20" s="221"/>
      <c r="M20" s="221"/>
      <c r="N20" s="221"/>
      <c r="O20" s="221"/>
      <c r="P20" s="221"/>
    </row>
    <row r="21" spans="1:16" ht="16.5" customHeight="1" x14ac:dyDescent="0.2">
      <c r="A21" s="221"/>
      <c r="B21" s="221"/>
      <c r="C21" s="221"/>
      <c r="D21" s="221"/>
      <c r="E21" s="221"/>
      <c r="F21" s="221"/>
      <c r="G21" s="221"/>
      <c r="H21" s="221"/>
      <c r="I21" s="221"/>
      <c r="J21" s="221"/>
      <c r="K21" s="221"/>
      <c r="L21" s="221"/>
      <c r="M21" s="221"/>
      <c r="N21" s="221"/>
      <c r="O21" s="221"/>
      <c r="P21" s="221"/>
    </row>
    <row r="22" spans="1:16" ht="16.5" customHeight="1" x14ac:dyDescent="0.2">
      <c r="A22" s="221"/>
      <c r="B22" s="221"/>
      <c r="C22" s="221"/>
      <c r="D22" s="221"/>
      <c r="E22" s="221"/>
      <c r="F22" s="221"/>
      <c r="G22" s="221"/>
      <c r="H22" s="221"/>
      <c r="I22" s="221"/>
      <c r="J22" s="221"/>
      <c r="K22" s="221"/>
      <c r="L22" s="221"/>
      <c r="M22" s="221"/>
      <c r="N22" s="221"/>
      <c r="O22" s="221"/>
      <c r="P22" s="221"/>
    </row>
    <row r="23" spans="1:16" ht="16.5" customHeight="1" x14ac:dyDescent="0.2">
      <c r="A23" s="221"/>
      <c r="B23" s="221"/>
      <c r="C23" s="221"/>
      <c r="D23" s="221"/>
      <c r="E23" s="221"/>
      <c r="F23" s="221"/>
      <c r="G23" s="221"/>
      <c r="H23" s="221"/>
      <c r="I23" s="221"/>
      <c r="J23" s="221"/>
      <c r="K23" s="221"/>
      <c r="L23" s="221"/>
      <c r="M23" s="221"/>
      <c r="N23" s="221"/>
      <c r="O23" s="221"/>
      <c r="P23" s="221"/>
    </row>
    <row r="24" spans="1:16" ht="16.5" customHeight="1" x14ac:dyDescent="0.2">
      <c r="A24" s="221"/>
      <c r="B24" s="221"/>
      <c r="C24" s="221"/>
      <c r="D24" s="221"/>
      <c r="E24" s="221"/>
      <c r="F24" s="221"/>
      <c r="G24" s="221"/>
      <c r="H24" s="221"/>
      <c r="I24" s="221"/>
      <c r="J24" s="221"/>
      <c r="K24" s="221"/>
      <c r="L24" s="221"/>
      <c r="M24" s="221"/>
      <c r="N24" s="221"/>
      <c r="O24" s="221"/>
      <c r="P24" s="221"/>
    </row>
    <row r="25" spans="1:16" ht="16.5" customHeight="1" x14ac:dyDescent="0.2">
      <c r="A25" s="221"/>
      <c r="B25" s="221"/>
      <c r="C25" s="221"/>
      <c r="D25" s="221"/>
      <c r="E25" s="221"/>
      <c r="F25" s="221"/>
      <c r="G25" s="221"/>
      <c r="H25" s="221"/>
      <c r="I25" s="221"/>
      <c r="J25" s="221"/>
      <c r="K25" s="221"/>
      <c r="L25" s="221"/>
      <c r="M25" s="221"/>
      <c r="N25" s="221"/>
      <c r="O25" s="221"/>
      <c r="P25" s="221"/>
    </row>
    <row r="26" spans="1:16" ht="16.5" customHeight="1" x14ac:dyDescent="0.2">
      <c r="A26" s="221"/>
      <c r="B26" s="221"/>
      <c r="C26" s="221"/>
      <c r="D26" s="221"/>
      <c r="E26" s="221"/>
      <c r="F26" s="221"/>
      <c r="G26" s="221"/>
      <c r="H26" s="221"/>
      <c r="I26" s="221"/>
      <c r="J26" s="221"/>
      <c r="K26" s="221"/>
      <c r="L26" s="221"/>
      <c r="M26" s="221"/>
      <c r="N26" s="221"/>
      <c r="O26" s="221"/>
      <c r="P26" s="221"/>
    </row>
    <row r="27" spans="1:16" ht="16.5" customHeight="1" x14ac:dyDescent="0.2">
      <c r="A27" s="221"/>
      <c r="B27" s="221"/>
      <c r="C27" s="221"/>
      <c r="D27" s="221"/>
      <c r="E27" s="221"/>
      <c r="F27" s="221"/>
      <c r="G27" s="221"/>
      <c r="H27" s="221"/>
      <c r="I27" s="221"/>
      <c r="J27" s="221"/>
      <c r="K27" s="221"/>
      <c r="L27" s="221"/>
      <c r="M27" s="221"/>
      <c r="N27" s="221"/>
      <c r="O27" s="221"/>
      <c r="P27" s="221"/>
    </row>
    <row r="28" spans="1:16" ht="16.5" customHeight="1" x14ac:dyDescent="0.2">
      <c r="A28" s="221"/>
      <c r="B28" s="221"/>
      <c r="C28" s="221"/>
      <c r="D28" s="221"/>
      <c r="E28" s="221"/>
      <c r="F28" s="221"/>
      <c r="G28" s="221"/>
      <c r="H28" s="221"/>
      <c r="I28" s="221"/>
      <c r="J28" s="221"/>
      <c r="K28" s="221"/>
      <c r="L28" s="221"/>
      <c r="M28" s="221"/>
      <c r="N28" s="221"/>
      <c r="O28" s="221"/>
      <c r="P28" s="221"/>
    </row>
    <row r="29" spans="1:16" ht="16.5" customHeight="1" x14ac:dyDescent="0.2">
      <c r="A29" s="221"/>
      <c r="B29" s="221"/>
      <c r="C29" s="221"/>
      <c r="D29" s="221"/>
      <c r="E29" s="221"/>
      <c r="F29" s="221"/>
      <c r="G29" s="221"/>
      <c r="H29" s="221"/>
      <c r="I29" s="221"/>
      <c r="J29" s="221"/>
      <c r="K29" s="221"/>
      <c r="L29" s="221"/>
      <c r="M29" s="221"/>
      <c r="N29" s="221"/>
      <c r="O29" s="221"/>
      <c r="P29" s="221"/>
    </row>
    <row r="30" spans="1:16" ht="16.5" customHeight="1" x14ac:dyDescent="0.2">
      <c r="A30" s="221"/>
      <c r="B30" s="221"/>
      <c r="C30" s="221"/>
      <c r="D30" s="221"/>
      <c r="E30" s="221"/>
      <c r="F30" s="221"/>
      <c r="G30" s="221"/>
      <c r="H30" s="221"/>
      <c r="I30" s="221"/>
      <c r="J30" s="221"/>
      <c r="K30" s="221"/>
      <c r="L30" s="221"/>
      <c r="M30" s="221"/>
      <c r="N30" s="221"/>
      <c r="O30" s="221"/>
      <c r="P30" s="221"/>
    </row>
    <row r="31" spans="1:16" ht="16.5" customHeight="1" x14ac:dyDescent="0.2">
      <c r="A31" s="221"/>
      <c r="B31" s="221"/>
      <c r="C31" s="221"/>
      <c r="D31" s="221"/>
      <c r="E31" s="221"/>
      <c r="F31" s="221"/>
      <c r="G31" s="221"/>
      <c r="H31" s="221"/>
      <c r="I31" s="221"/>
      <c r="J31" s="221"/>
      <c r="K31" s="221"/>
      <c r="L31" s="221"/>
      <c r="M31" s="221"/>
      <c r="N31" s="221"/>
      <c r="O31" s="221"/>
      <c r="P31" s="221"/>
    </row>
    <row r="32" spans="1:16" ht="31.5" customHeight="1" thickBot="1" x14ac:dyDescent="0.25">
      <c r="A32" s="221"/>
      <c r="B32" s="221"/>
      <c r="C32" s="221"/>
      <c r="D32" s="221"/>
      <c r="E32" s="221"/>
      <c r="F32" s="221"/>
      <c r="G32" s="221"/>
      <c r="H32" s="221"/>
      <c r="I32" s="221"/>
      <c r="J32" s="243" t="s">
        <v>501</v>
      </c>
      <c r="K32" s="221"/>
      <c r="L32" s="221"/>
      <c r="M32" s="221"/>
      <c r="N32" s="221"/>
      <c r="O32" s="221"/>
      <c r="P32" s="221"/>
    </row>
    <row r="33" spans="1:16" ht="39" customHeight="1" thickBot="1" x14ac:dyDescent="0.25">
      <c r="A33" s="221"/>
      <c r="B33" s="242" t="s">
        <v>513</v>
      </c>
      <c r="C33" s="241"/>
      <c r="D33" s="241"/>
      <c r="E33" s="240" t="s">
        <v>500</v>
      </c>
      <c r="F33" s="239" t="s">
        <v>4</v>
      </c>
      <c r="G33" s="238" t="s">
        <v>5</v>
      </c>
      <c r="H33" s="238" t="s">
        <v>6</v>
      </c>
      <c r="I33" s="238" t="s">
        <v>7</v>
      </c>
      <c r="J33" s="237" t="s">
        <v>8</v>
      </c>
      <c r="K33" s="221"/>
      <c r="L33" s="221"/>
      <c r="M33" s="221"/>
      <c r="N33" s="221"/>
      <c r="O33" s="221"/>
      <c r="P33" s="221"/>
    </row>
    <row r="34" spans="1:16" ht="39" customHeight="1" x14ac:dyDescent="0.2">
      <c r="A34" s="221"/>
      <c r="B34" s="236"/>
      <c r="C34" s="1115" t="s">
        <v>512</v>
      </c>
      <c r="D34" s="1115"/>
      <c r="E34" s="1116"/>
      <c r="F34" s="235">
        <v>6.91</v>
      </c>
      <c r="G34" s="234">
        <v>8.4700000000000006</v>
      </c>
      <c r="H34" s="234">
        <v>9.41</v>
      </c>
      <c r="I34" s="234">
        <v>10.36</v>
      </c>
      <c r="J34" s="233">
        <v>11.4</v>
      </c>
      <c r="K34" s="221"/>
      <c r="L34" s="221"/>
      <c r="M34" s="221"/>
      <c r="N34" s="221"/>
      <c r="O34" s="221"/>
      <c r="P34" s="221"/>
    </row>
    <row r="35" spans="1:16" ht="39" customHeight="1" x14ac:dyDescent="0.2">
      <c r="A35" s="221"/>
      <c r="B35" s="232"/>
      <c r="C35" s="1111" t="s">
        <v>511</v>
      </c>
      <c r="D35" s="1111"/>
      <c r="E35" s="1112"/>
      <c r="F35" s="230">
        <v>6.47</v>
      </c>
      <c r="G35" s="229">
        <v>5.49</v>
      </c>
      <c r="H35" s="229">
        <v>5.01</v>
      </c>
      <c r="I35" s="229">
        <v>4.34</v>
      </c>
      <c r="J35" s="228">
        <v>4</v>
      </c>
      <c r="K35" s="221"/>
      <c r="L35" s="221"/>
      <c r="M35" s="221"/>
      <c r="N35" s="221"/>
      <c r="O35" s="221"/>
      <c r="P35" s="221"/>
    </row>
    <row r="36" spans="1:16" ht="39" customHeight="1" x14ac:dyDescent="0.2">
      <c r="A36" s="221"/>
      <c r="B36" s="232"/>
      <c r="C36" s="1111" t="s">
        <v>510</v>
      </c>
      <c r="D36" s="1111"/>
      <c r="E36" s="1112"/>
      <c r="F36" s="230">
        <v>3.89</v>
      </c>
      <c r="G36" s="229">
        <v>3.41</v>
      </c>
      <c r="H36" s="229">
        <v>3.27</v>
      </c>
      <c r="I36" s="229">
        <v>3.16</v>
      </c>
      <c r="J36" s="228">
        <v>3.31</v>
      </c>
      <c r="K36" s="221"/>
      <c r="L36" s="221"/>
      <c r="M36" s="221"/>
      <c r="N36" s="221"/>
      <c r="O36" s="221"/>
      <c r="P36" s="221"/>
    </row>
    <row r="37" spans="1:16" ht="39" customHeight="1" x14ac:dyDescent="0.2">
      <c r="A37" s="221"/>
      <c r="B37" s="232"/>
      <c r="C37" s="1111" t="s">
        <v>509</v>
      </c>
      <c r="D37" s="1111"/>
      <c r="E37" s="1112"/>
      <c r="F37" s="230" t="s">
        <v>409</v>
      </c>
      <c r="G37" s="229">
        <v>0.12</v>
      </c>
      <c r="H37" s="229">
        <v>0.67</v>
      </c>
      <c r="I37" s="229">
        <v>1.24</v>
      </c>
      <c r="J37" s="228">
        <v>1.73</v>
      </c>
      <c r="K37" s="221"/>
      <c r="L37" s="221"/>
      <c r="M37" s="221"/>
      <c r="N37" s="221"/>
      <c r="O37" s="221"/>
      <c r="P37" s="221"/>
    </row>
    <row r="38" spans="1:16" ht="39" customHeight="1" x14ac:dyDescent="0.2">
      <c r="A38" s="221"/>
      <c r="B38" s="232"/>
      <c r="C38" s="1111" t="s">
        <v>508</v>
      </c>
      <c r="D38" s="1111"/>
      <c r="E38" s="1112"/>
      <c r="F38" s="230">
        <v>0.86</v>
      </c>
      <c r="G38" s="229">
        <v>0.84</v>
      </c>
      <c r="H38" s="229">
        <v>1.03</v>
      </c>
      <c r="I38" s="229">
        <v>0.86</v>
      </c>
      <c r="J38" s="228">
        <v>0.82</v>
      </c>
      <c r="K38" s="221"/>
      <c r="L38" s="221"/>
      <c r="M38" s="221"/>
      <c r="N38" s="221"/>
      <c r="O38" s="221"/>
      <c r="P38" s="221"/>
    </row>
    <row r="39" spans="1:16" ht="39" customHeight="1" x14ac:dyDescent="0.2">
      <c r="A39" s="221"/>
      <c r="B39" s="232"/>
      <c r="C39" s="1111" t="s">
        <v>507</v>
      </c>
      <c r="D39" s="1111"/>
      <c r="E39" s="1112"/>
      <c r="F39" s="230">
        <v>0.79</v>
      </c>
      <c r="G39" s="229">
        <v>1.39</v>
      </c>
      <c r="H39" s="229">
        <v>0.75</v>
      </c>
      <c r="I39" s="229">
        <v>0.32</v>
      </c>
      <c r="J39" s="228">
        <v>0.56000000000000005</v>
      </c>
      <c r="K39" s="221"/>
      <c r="L39" s="221"/>
      <c r="M39" s="221"/>
      <c r="N39" s="221"/>
      <c r="O39" s="221"/>
      <c r="P39" s="221"/>
    </row>
    <row r="40" spans="1:16" ht="39" customHeight="1" x14ac:dyDescent="0.2">
      <c r="A40" s="221"/>
      <c r="B40" s="232"/>
      <c r="C40" s="1111" t="s">
        <v>506</v>
      </c>
      <c r="D40" s="1111"/>
      <c r="E40" s="1112"/>
      <c r="F40" s="230">
        <v>0</v>
      </c>
      <c r="G40" s="229">
        <v>0</v>
      </c>
      <c r="H40" s="229">
        <v>0</v>
      </c>
      <c r="I40" s="229">
        <v>0</v>
      </c>
      <c r="J40" s="228">
        <v>0</v>
      </c>
      <c r="K40" s="221"/>
      <c r="L40" s="221"/>
      <c r="M40" s="221"/>
      <c r="N40" s="221"/>
      <c r="O40" s="221"/>
      <c r="P40" s="221"/>
    </row>
    <row r="41" spans="1:16" ht="39" customHeight="1" x14ac:dyDescent="0.2">
      <c r="A41" s="221"/>
      <c r="B41" s="232"/>
      <c r="C41" s="1111" t="s">
        <v>505</v>
      </c>
      <c r="D41" s="1111"/>
      <c r="E41" s="1112"/>
      <c r="F41" s="230">
        <v>0</v>
      </c>
      <c r="G41" s="229">
        <v>0</v>
      </c>
      <c r="H41" s="229">
        <v>0</v>
      </c>
      <c r="I41" s="229">
        <v>0</v>
      </c>
      <c r="J41" s="228">
        <v>0</v>
      </c>
      <c r="K41" s="221"/>
      <c r="L41" s="221"/>
      <c r="M41" s="221"/>
      <c r="N41" s="221"/>
      <c r="O41" s="221"/>
      <c r="P41" s="221"/>
    </row>
    <row r="42" spans="1:16" ht="39" customHeight="1" x14ac:dyDescent="0.2">
      <c r="A42" s="221"/>
      <c r="B42" s="231"/>
      <c r="C42" s="1111" t="s">
        <v>504</v>
      </c>
      <c r="D42" s="1111"/>
      <c r="E42" s="1112"/>
      <c r="F42" s="230" t="s">
        <v>409</v>
      </c>
      <c r="G42" s="229" t="s">
        <v>409</v>
      </c>
      <c r="H42" s="229" t="s">
        <v>409</v>
      </c>
      <c r="I42" s="229" t="s">
        <v>409</v>
      </c>
      <c r="J42" s="228" t="s">
        <v>409</v>
      </c>
      <c r="K42" s="221"/>
      <c r="L42" s="221"/>
      <c r="M42" s="221"/>
      <c r="N42" s="221"/>
      <c r="O42" s="221"/>
      <c r="P42" s="221"/>
    </row>
    <row r="43" spans="1:16" ht="39" customHeight="1" thickBot="1" x14ac:dyDescent="0.25">
      <c r="A43" s="221"/>
      <c r="B43" s="227"/>
      <c r="C43" s="1113" t="s">
        <v>503</v>
      </c>
      <c r="D43" s="1113"/>
      <c r="E43" s="1114"/>
      <c r="F43" s="226">
        <v>0.08</v>
      </c>
      <c r="G43" s="225">
        <v>0.08</v>
      </c>
      <c r="H43" s="225">
        <v>0</v>
      </c>
      <c r="I43" s="225">
        <v>0</v>
      </c>
      <c r="J43" s="224">
        <v>0</v>
      </c>
      <c r="K43" s="221"/>
      <c r="L43" s="221"/>
      <c r="M43" s="221"/>
      <c r="N43" s="221"/>
      <c r="O43" s="221"/>
      <c r="P43" s="221"/>
    </row>
    <row r="44" spans="1:16" ht="39" customHeight="1" x14ac:dyDescent="0.2">
      <c r="A44" s="221"/>
      <c r="B44" s="223" t="s">
        <v>502</v>
      </c>
      <c r="C44" s="222"/>
      <c r="D44" s="222"/>
      <c r="E44" s="222"/>
      <c r="F44" s="221"/>
      <c r="G44" s="221"/>
      <c r="H44" s="221"/>
      <c r="I44" s="221"/>
      <c r="J44" s="221"/>
      <c r="K44" s="221"/>
      <c r="L44" s="221"/>
      <c r="M44" s="221"/>
      <c r="N44" s="221"/>
      <c r="O44" s="221"/>
      <c r="P44" s="221"/>
    </row>
    <row r="45" spans="1:16" ht="18" customHeight="1" x14ac:dyDescent="0.2">
      <c r="A45" s="221"/>
      <c r="B45" s="221"/>
      <c r="C45" s="221"/>
      <c r="D45" s="221"/>
      <c r="E45" s="221"/>
      <c r="F45" s="221"/>
      <c r="G45" s="221"/>
      <c r="H45" s="221"/>
      <c r="I45" s="221"/>
      <c r="J45" s="221"/>
      <c r="K45" s="221"/>
      <c r="L45" s="221"/>
      <c r="M45" s="221"/>
      <c r="N45" s="221"/>
      <c r="O45" s="221"/>
      <c r="P45" s="221"/>
    </row>
  </sheetData>
  <sheetProtection algorithmName="SHA-512" hashValue="+0TsAXjZguS6TdvpGrd0p+iQ9+SZVZNlBH3cQhNNbPuvWZ0gRBx5hCTXkhfdiWkMX7HgoKjzh/g+VBzcy9wMFg==" saltValue="wyvtdDPrFDhZ0SnASXSU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B4D2B-B06C-467B-ACB3-82F0082E0993}">
  <sheetPr>
    <pageSetUpPr fitToPage="1"/>
  </sheetPr>
  <dimension ref="A1:U62"/>
  <sheetViews>
    <sheetView showGridLines="0" zoomScaleSheetLayoutView="55" workbookViewId="0"/>
  </sheetViews>
  <sheetFormatPr defaultColWidth="0" defaultRowHeight="0" customHeight="1" zeroHeight="1" x14ac:dyDescent="0.2"/>
  <cols>
    <col min="1" max="1" width="6.6640625" style="244" customWidth="1"/>
    <col min="2" max="3" width="10.88671875" style="244" customWidth="1"/>
    <col min="4" max="4" width="10" style="244" customWidth="1"/>
    <col min="5" max="10" width="11" style="244" customWidth="1"/>
    <col min="11" max="15" width="13.109375" style="244" customWidth="1"/>
    <col min="16" max="21" width="11.44140625" style="244" customWidth="1"/>
    <col min="22" max="16384" width="0" style="244" hidden="1"/>
  </cols>
  <sheetData>
    <row r="1" spans="1:21" ht="13.5" customHeight="1" x14ac:dyDescent="0.2">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2">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2">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2">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2">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2">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2">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2">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2">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2">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2">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2">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2">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2">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2">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2">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2">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2">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2">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2">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2">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2">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2">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2">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2">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2">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2">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2">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2">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2">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2">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2">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2">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2">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2">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2">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2">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2">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2">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2">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2">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2">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5">
      <c r="A43" s="245"/>
      <c r="B43" s="245"/>
      <c r="C43" s="245"/>
      <c r="D43" s="245"/>
      <c r="E43" s="245"/>
      <c r="F43" s="245"/>
      <c r="G43" s="245"/>
      <c r="H43" s="245"/>
      <c r="I43" s="245"/>
      <c r="J43" s="245"/>
      <c r="K43" s="245"/>
      <c r="L43" s="245"/>
      <c r="M43" s="245"/>
      <c r="N43" s="245"/>
      <c r="O43" s="288" t="s">
        <v>540</v>
      </c>
      <c r="P43" s="245"/>
      <c r="Q43" s="245"/>
      <c r="R43" s="245"/>
      <c r="S43" s="245"/>
      <c r="T43" s="245"/>
      <c r="U43" s="245"/>
    </row>
    <row r="44" spans="1:21" ht="30.75" customHeight="1" thickBot="1" x14ac:dyDescent="0.25">
      <c r="A44" s="245"/>
      <c r="B44" s="287" t="s">
        <v>539</v>
      </c>
      <c r="C44" s="286"/>
      <c r="D44" s="286"/>
      <c r="E44" s="285"/>
      <c r="F44" s="285"/>
      <c r="G44" s="285"/>
      <c r="H44" s="285"/>
      <c r="I44" s="285"/>
      <c r="J44" s="284" t="s">
        <v>500</v>
      </c>
      <c r="K44" s="283" t="s">
        <v>4</v>
      </c>
      <c r="L44" s="282" t="s">
        <v>5</v>
      </c>
      <c r="M44" s="282" t="s">
        <v>6</v>
      </c>
      <c r="N44" s="282" t="s">
        <v>7</v>
      </c>
      <c r="O44" s="281" t="s">
        <v>8</v>
      </c>
      <c r="P44" s="245"/>
      <c r="Q44" s="245"/>
      <c r="R44" s="245"/>
      <c r="S44" s="245"/>
      <c r="T44" s="245"/>
      <c r="U44" s="245"/>
    </row>
    <row r="45" spans="1:21" ht="30.75" customHeight="1" x14ac:dyDescent="0.2">
      <c r="A45" s="245"/>
      <c r="B45" s="1117" t="s">
        <v>538</v>
      </c>
      <c r="C45" s="1118"/>
      <c r="D45" s="280"/>
      <c r="E45" s="1123" t="s">
        <v>537</v>
      </c>
      <c r="F45" s="1123"/>
      <c r="G45" s="1123"/>
      <c r="H45" s="1123"/>
      <c r="I45" s="1123"/>
      <c r="J45" s="1124"/>
      <c r="K45" s="279">
        <v>3924</v>
      </c>
      <c r="L45" s="278">
        <v>3942</v>
      </c>
      <c r="M45" s="278">
        <v>3648</v>
      </c>
      <c r="N45" s="278">
        <v>3398</v>
      </c>
      <c r="O45" s="277">
        <v>3257</v>
      </c>
      <c r="P45" s="245"/>
      <c r="Q45" s="245"/>
      <c r="R45" s="245"/>
      <c r="S45" s="245"/>
      <c r="T45" s="245"/>
      <c r="U45" s="245"/>
    </row>
    <row r="46" spans="1:21" ht="30.75" customHeight="1" x14ac:dyDescent="0.2">
      <c r="A46" s="245"/>
      <c r="B46" s="1119"/>
      <c r="C46" s="1120"/>
      <c r="D46" s="276"/>
      <c r="E46" s="1125" t="s">
        <v>536</v>
      </c>
      <c r="F46" s="1125"/>
      <c r="G46" s="1125"/>
      <c r="H46" s="1125"/>
      <c r="I46" s="1125"/>
      <c r="J46" s="1126"/>
      <c r="K46" s="274" t="s">
        <v>409</v>
      </c>
      <c r="L46" s="273" t="s">
        <v>409</v>
      </c>
      <c r="M46" s="273" t="s">
        <v>409</v>
      </c>
      <c r="N46" s="273" t="s">
        <v>409</v>
      </c>
      <c r="O46" s="272" t="s">
        <v>409</v>
      </c>
      <c r="P46" s="245"/>
      <c r="Q46" s="245"/>
      <c r="R46" s="245"/>
      <c r="S46" s="245"/>
      <c r="T46" s="245"/>
      <c r="U46" s="245"/>
    </row>
    <row r="47" spans="1:21" ht="30.75" customHeight="1" x14ac:dyDescent="0.2">
      <c r="A47" s="245"/>
      <c r="B47" s="1119"/>
      <c r="C47" s="1120"/>
      <c r="D47" s="276"/>
      <c r="E47" s="1125" t="s">
        <v>535</v>
      </c>
      <c r="F47" s="1125"/>
      <c r="G47" s="1125"/>
      <c r="H47" s="1125"/>
      <c r="I47" s="1125"/>
      <c r="J47" s="1126"/>
      <c r="K47" s="274" t="s">
        <v>409</v>
      </c>
      <c r="L47" s="273" t="s">
        <v>409</v>
      </c>
      <c r="M47" s="273" t="s">
        <v>409</v>
      </c>
      <c r="N47" s="273" t="s">
        <v>409</v>
      </c>
      <c r="O47" s="272" t="s">
        <v>409</v>
      </c>
      <c r="P47" s="245"/>
      <c r="Q47" s="245"/>
      <c r="R47" s="245"/>
      <c r="S47" s="245"/>
      <c r="T47" s="245"/>
      <c r="U47" s="245"/>
    </row>
    <row r="48" spans="1:21" ht="30.75" customHeight="1" x14ac:dyDescent="0.2">
      <c r="A48" s="245"/>
      <c r="B48" s="1119"/>
      <c r="C48" s="1120"/>
      <c r="D48" s="276"/>
      <c r="E48" s="1125" t="s">
        <v>534</v>
      </c>
      <c r="F48" s="1125"/>
      <c r="G48" s="1125"/>
      <c r="H48" s="1125"/>
      <c r="I48" s="1125"/>
      <c r="J48" s="1126"/>
      <c r="K48" s="274">
        <v>1235</v>
      </c>
      <c r="L48" s="273">
        <v>1185</v>
      </c>
      <c r="M48" s="273">
        <v>1126</v>
      </c>
      <c r="N48" s="273">
        <v>1100</v>
      </c>
      <c r="O48" s="272">
        <v>1139</v>
      </c>
      <c r="P48" s="245"/>
      <c r="Q48" s="245"/>
      <c r="R48" s="245"/>
      <c r="S48" s="245"/>
      <c r="T48" s="245"/>
      <c r="U48" s="245"/>
    </row>
    <row r="49" spans="1:21" ht="30.75" customHeight="1" x14ac:dyDescent="0.2">
      <c r="A49" s="245"/>
      <c r="B49" s="1119"/>
      <c r="C49" s="1120"/>
      <c r="D49" s="276"/>
      <c r="E49" s="1125" t="s">
        <v>533</v>
      </c>
      <c r="F49" s="1125"/>
      <c r="G49" s="1125"/>
      <c r="H49" s="1125"/>
      <c r="I49" s="1125"/>
      <c r="J49" s="1126"/>
      <c r="K49" s="274" t="s">
        <v>409</v>
      </c>
      <c r="L49" s="273" t="s">
        <v>409</v>
      </c>
      <c r="M49" s="273" t="s">
        <v>409</v>
      </c>
      <c r="N49" s="273" t="s">
        <v>409</v>
      </c>
      <c r="O49" s="272" t="s">
        <v>409</v>
      </c>
      <c r="P49" s="245"/>
      <c r="Q49" s="245"/>
      <c r="R49" s="245"/>
      <c r="S49" s="245"/>
      <c r="T49" s="245"/>
      <c r="U49" s="245"/>
    </row>
    <row r="50" spans="1:21" ht="30.75" customHeight="1" x14ac:dyDescent="0.2">
      <c r="A50" s="245"/>
      <c r="B50" s="1119"/>
      <c r="C50" s="1120"/>
      <c r="D50" s="276"/>
      <c r="E50" s="1125" t="s">
        <v>532</v>
      </c>
      <c r="F50" s="1125"/>
      <c r="G50" s="1125"/>
      <c r="H50" s="1125"/>
      <c r="I50" s="1125"/>
      <c r="J50" s="1126"/>
      <c r="K50" s="274">
        <v>13</v>
      </c>
      <c r="L50" s="273">
        <v>11</v>
      </c>
      <c r="M50" s="273">
        <v>11</v>
      </c>
      <c r="N50" s="273">
        <v>10</v>
      </c>
      <c r="O50" s="272">
        <v>9</v>
      </c>
      <c r="P50" s="245"/>
      <c r="Q50" s="245"/>
      <c r="R50" s="245"/>
      <c r="S50" s="245"/>
      <c r="T50" s="245"/>
      <c r="U50" s="245"/>
    </row>
    <row r="51" spans="1:21" ht="30.75" customHeight="1" x14ac:dyDescent="0.2">
      <c r="A51" s="245"/>
      <c r="B51" s="1121"/>
      <c r="C51" s="1122"/>
      <c r="D51" s="275"/>
      <c r="E51" s="1125" t="s">
        <v>531</v>
      </c>
      <c r="F51" s="1125"/>
      <c r="G51" s="1125"/>
      <c r="H51" s="1125"/>
      <c r="I51" s="1125"/>
      <c r="J51" s="1126"/>
      <c r="K51" s="274" t="s">
        <v>409</v>
      </c>
      <c r="L51" s="273" t="s">
        <v>409</v>
      </c>
      <c r="M51" s="273" t="s">
        <v>409</v>
      </c>
      <c r="N51" s="273" t="s">
        <v>409</v>
      </c>
      <c r="O51" s="272" t="s">
        <v>409</v>
      </c>
      <c r="P51" s="245"/>
      <c r="Q51" s="245"/>
      <c r="R51" s="245"/>
      <c r="S51" s="245"/>
      <c r="T51" s="245"/>
      <c r="U51" s="245"/>
    </row>
    <row r="52" spans="1:21" ht="30.75" customHeight="1" x14ac:dyDescent="0.2">
      <c r="A52" s="245"/>
      <c r="B52" s="1127" t="s">
        <v>530</v>
      </c>
      <c r="C52" s="1128"/>
      <c r="D52" s="275"/>
      <c r="E52" s="1125" t="s">
        <v>529</v>
      </c>
      <c r="F52" s="1125"/>
      <c r="G52" s="1125"/>
      <c r="H52" s="1125"/>
      <c r="I52" s="1125"/>
      <c r="J52" s="1126"/>
      <c r="K52" s="274">
        <v>3989</v>
      </c>
      <c r="L52" s="273">
        <v>4109</v>
      </c>
      <c r="M52" s="273">
        <v>3860</v>
      </c>
      <c r="N52" s="273">
        <v>3758</v>
      </c>
      <c r="O52" s="272">
        <v>3624</v>
      </c>
      <c r="P52" s="245"/>
      <c r="Q52" s="245"/>
      <c r="R52" s="245"/>
      <c r="S52" s="245"/>
      <c r="T52" s="245"/>
      <c r="U52" s="245"/>
    </row>
    <row r="53" spans="1:21" ht="30.75" customHeight="1" thickBot="1" x14ac:dyDescent="0.25">
      <c r="A53" s="245"/>
      <c r="B53" s="1129" t="s">
        <v>528</v>
      </c>
      <c r="C53" s="1130"/>
      <c r="D53" s="271"/>
      <c r="E53" s="1131" t="s">
        <v>527</v>
      </c>
      <c r="F53" s="1131"/>
      <c r="G53" s="1131"/>
      <c r="H53" s="1131"/>
      <c r="I53" s="1131"/>
      <c r="J53" s="1132"/>
      <c r="K53" s="270">
        <v>1183</v>
      </c>
      <c r="L53" s="269">
        <v>1029</v>
      </c>
      <c r="M53" s="269">
        <v>925</v>
      </c>
      <c r="N53" s="269">
        <v>750</v>
      </c>
      <c r="O53" s="268">
        <v>781</v>
      </c>
      <c r="P53" s="245"/>
      <c r="Q53" s="245"/>
      <c r="R53" s="245"/>
      <c r="S53" s="245"/>
      <c r="T53" s="245"/>
      <c r="U53" s="245"/>
    </row>
    <row r="54" spans="1:21" ht="24" customHeight="1" x14ac:dyDescent="0.2">
      <c r="A54" s="245"/>
      <c r="B54" s="246" t="s">
        <v>526</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5">
      <c r="A55" s="245"/>
      <c r="B55" s="267" t="s">
        <v>525</v>
      </c>
      <c r="C55" s="266"/>
      <c r="D55" s="266"/>
      <c r="E55" s="266"/>
      <c r="F55" s="266"/>
      <c r="G55" s="266"/>
      <c r="H55" s="266"/>
      <c r="I55" s="266"/>
      <c r="J55" s="266"/>
      <c r="K55" s="265"/>
      <c r="L55" s="265"/>
      <c r="M55" s="265"/>
      <c r="N55" s="265"/>
      <c r="O55" s="264" t="s">
        <v>524</v>
      </c>
      <c r="P55" s="245"/>
      <c r="Q55" s="245"/>
      <c r="R55" s="245"/>
      <c r="S55" s="245"/>
      <c r="T55" s="245"/>
      <c r="U55" s="245"/>
    </row>
    <row r="56" spans="1:21" ht="31.5" customHeight="1" thickBot="1" x14ac:dyDescent="0.25">
      <c r="A56" s="245"/>
      <c r="B56" s="263"/>
      <c r="C56" s="262"/>
      <c r="D56" s="262"/>
      <c r="E56" s="261"/>
      <c r="F56" s="261"/>
      <c r="G56" s="261"/>
      <c r="H56" s="261"/>
      <c r="I56" s="261"/>
      <c r="J56" s="260" t="s">
        <v>500</v>
      </c>
      <c r="K56" s="259" t="s">
        <v>523</v>
      </c>
      <c r="L56" s="258" t="s">
        <v>522</v>
      </c>
      <c r="M56" s="258" t="s">
        <v>521</v>
      </c>
      <c r="N56" s="258" t="s">
        <v>520</v>
      </c>
      <c r="O56" s="257" t="s">
        <v>519</v>
      </c>
      <c r="P56" s="245"/>
      <c r="Q56" s="245"/>
      <c r="R56" s="245"/>
      <c r="S56" s="245"/>
      <c r="T56" s="245"/>
      <c r="U56" s="245"/>
    </row>
    <row r="57" spans="1:21" ht="31.5" customHeight="1" x14ac:dyDescent="0.2">
      <c r="B57" s="1133" t="s">
        <v>518</v>
      </c>
      <c r="C57" s="1134"/>
      <c r="D57" s="1137" t="s">
        <v>517</v>
      </c>
      <c r="E57" s="1138"/>
      <c r="F57" s="1138"/>
      <c r="G57" s="1138"/>
      <c r="H57" s="1138"/>
      <c r="I57" s="1138"/>
      <c r="J57" s="1139"/>
      <c r="K57" s="256"/>
      <c r="L57" s="255"/>
      <c r="M57" s="255"/>
      <c r="N57" s="255"/>
      <c r="O57" s="254"/>
    </row>
    <row r="58" spans="1:21" ht="31.5" customHeight="1" thickBot="1" x14ac:dyDescent="0.25">
      <c r="B58" s="1135"/>
      <c r="C58" s="1136"/>
      <c r="D58" s="1140" t="s">
        <v>516</v>
      </c>
      <c r="E58" s="1141"/>
      <c r="F58" s="1141"/>
      <c r="G58" s="1141"/>
      <c r="H58" s="1141"/>
      <c r="I58" s="1141"/>
      <c r="J58" s="1142"/>
      <c r="K58" s="253"/>
      <c r="L58" s="252"/>
      <c r="M58" s="252"/>
      <c r="N58" s="252"/>
      <c r="O58" s="251"/>
    </row>
    <row r="59" spans="1:21" ht="24" customHeight="1" x14ac:dyDescent="0.2">
      <c r="B59" s="250"/>
      <c r="C59" s="250"/>
      <c r="D59" s="248" t="s">
        <v>515</v>
      </c>
      <c r="E59" s="247"/>
      <c r="F59" s="247"/>
      <c r="G59" s="247"/>
      <c r="H59" s="247"/>
      <c r="I59" s="247"/>
      <c r="J59" s="247"/>
      <c r="K59" s="247"/>
      <c r="L59" s="247"/>
      <c r="M59" s="247"/>
      <c r="N59" s="247"/>
      <c r="O59" s="247"/>
    </row>
    <row r="60" spans="1:21" ht="24" customHeight="1" x14ac:dyDescent="0.2">
      <c r="B60" s="249"/>
      <c r="C60" s="249"/>
      <c r="D60" s="248" t="s">
        <v>514</v>
      </c>
      <c r="E60" s="247"/>
      <c r="F60" s="247"/>
      <c r="G60" s="247"/>
      <c r="H60" s="247"/>
      <c r="I60" s="247"/>
      <c r="J60" s="247"/>
      <c r="K60" s="247"/>
      <c r="L60" s="247"/>
      <c r="M60" s="247"/>
      <c r="N60" s="247"/>
      <c r="O60" s="247"/>
    </row>
    <row r="61" spans="1:21" ht="24" customHeight="1" x14ac:dyDescent="0.2">
      <c r="A61" s="245"/>
      <c r="B61" s="246"/>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2">
      <c r="A62" s="245"/>
      <c r="B62" s="246"/>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0H+L2H8c64Tn3SlpUMoxI3z5ga0i1lIZ4aULyUyYoX12JxIX3PNOZ+BnHg2kGlcCe0cTdlPsd1we5HuT32fWPQ==" saltValue="mzlMwxPH8rF4F+kVF38F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7FF8-4DC3-45E0-9709-7EC81602AA33}">
  <sheetPr>
    <pageSetUpPr fitToPage="1"/>
  </sheetPr>
  <dimension ref="B1:M58"/>
  <sheetViews>
    <sheetView showGridLines="0" zoomScaleSheetLayoutView="100" workbookViewId="0"/>
  </sheetViews>
  <sheetFormatPr defaultColWidth="0" defaultRowHeight="0" customHeight="1" zeroHeight="1" x14ac:dyDescent="0.2"/>
  <cols>
    <col min="1" max="1" width="6.6640625" style="289" customWidth="1"/>
    <col min="2" max="3" width="12.6640625" style="289" customWidth="1"/>
    <col min="4" max="4" width="11.6640625" style="289" customWidth="1"/>
    <col min="5" max="8" width="10.33203125" style="289" customWidth="1"/>
    <col min="9" max="13" width="16.33203125" style="289" customWidth="1"/>
    <col min="14" max="19" width="12.6640625" style="289" customWidth="1"/>
    <col min="20" max="16384" width="0" style="289" hidden="1"/>
  </cols>
  <sheetData>
    <row r="1" s="289" customFormat="1" ht="15" customHeight="1" x14ac:dyDescent="0.2"/>
    <row r="2" s="289" customFormat="1" ht="15" customHeight="1" x14ac:dyDescent="0.2"/>
    <row r="3" s="289" customFormat="1" ht="15" customHeight="1" x14ac:dyDescent="0.2"/>
    <row r="4" s="289" customFormat="1" ht="15" customHeight="1" x14ac:dyDescent="0.2"/>
    <row r="5" s="289" customFormat="1" ht="15" customHeight="1" x14ac:dyDescent="0.2"/>
    <row r="6" s="289" customFormat="1" ht="15" customHeight="1" x14ac:dyDescent="0.2"/>
    <row r="7" s="289" customFormat="1" ht="15" customHeight="1" x14ac:dyDescent="0.2"/>
    <row r="8" s="289" customFormat="1" ht="15" customHeight="1" x14ac:dyDescent="0.2"/>
    <row r="9" s="289" customFormat="1" ht="15" customHeight="1" x14ac:dyDescent="0.2"/>
    <row r="10" s="289" customFormat="1" ht="15" customHeight="1" x14ac:dyDescent="0.2"/>
    <row r="11" s="289" customFormat="1" ht="15" customHeight="1" x14ac:dyDescent="0.2"/>
    <row r="12" s="289" customFormat="1" ht="15" customHeight="1" x14ac:dyDescent="0.2"/>
    <row r="13" s="289" customFormat="1" ht="15" customHeight="1" x14ac:dyDescent="0.2"/>
    <row r="14" s="289" customFormat="1" ht="15" customHeight="1" x14ac:dyDescent="0.2"/>
    <row r="15" s="289" customFormat="1" ht="15" customHeight="1" x14ac:dyDescent="0.2"/>
    <row r="16" s="289" customFormat="1" ht="15" customHeight="1" x14ac:dyDescent="0.2"/>
    <row r="17" s="289" customFormat="1" ht="15" customHeight="1" x14ac:dyDescent="0.2"/>
    <row r="18" s="289" customFormat="1" ht="15" customHeight="1" x14ac:dyDescent="0.2"/>
    <row r="19" s="289" customFormat="1" ht="15" customHeight="1" x14ac:dyDescent="0.2"/>
    <row r="20" s="289" customFormat="1" ht="15" customHeight="1" x14ac:dyDescent="0.2"/>
    <row r="21" s="289" customFormat="1" ht="15" customHeight="1" x14ac:dyDescent="0.2"/>
    <row r="22" s="289" customFormat="1" ht="15" customHeight="1" x14ac:dyDescent="0.2"/>
    <row r="23" s="289" customFormat="1" ht="15" customHeight="1" x14ac:dyDescent="0.2"/>
    <row r="24" s="289" customFormat="1" ht="15" customHeight="1" x14ac:dyDescent="0.2"/>
    <row r="25" s="289" customFormat="1" ht="15" customHeight="1" x14ac:dyDescent="0.2"/>
    <row r="26" s="289" customFormat="1" ht="15" customHeight="1" x14ac:dyDescent="0.2"/>
    <row r="27" s="289" customFormat="1" ht="15" customHeight="1" x14ac:dyDescent="0.2"/>
    <row r="28" s="289" customFormat="1" ht="15" customHeight="1" x14ac:dyDescent="0.2"/>
    <row r="29" s="289" customFormat="1" ht="15" customHeight="1" x14ac:dyDescent="0.2"/>
    <row r="30" s="289" customFormat="1" ht="15" customHeight="1" x14ac:dyDescent="0.2"/>
    <row r="31" s="289" customFormat="1" ht="15" customHeight="1" x14ac:dyDescent="0.2"/>
    <row r="32" s="289"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6" t="s">
        <v>540</v>
      </c>
    </row>
    <row r="40" spans="2:13" ht="27.75" customHeight="1" thickBot="1" x14ac:dyDescent="0.25">
      <c r="B40" s="315" t="s">
        <v>539</v>
      </c>
      <c r="C40" s="314"/>
      <c r="D40" s="314"/>
      <c r="E40" s="313"/>
      <c r="F40" s="313"/>
      <c r="G40" s="313"/>
      <c r="H40" s="312" t="s">
        <v>500</v>
      </c>
      <c r="I40" s="311" t="s">
        <v>4</v>
      </c>
      <c r="J40" s="310" t="s">
        <v>5</v>
      </c>
      <c r="K40" s="310" t="s">
        <v>6</v>
      </c>
      <c r="L40" s="310" t="s">
        <v>7</v>
      </c>
      <c r="M40" s="309" t="s">
        <v>8</v>
      </c>
    </row>
    <row r="41" spans="2:13" ht="27.75" customHeight="1" x14ac:dyDescent="0.2">
      <c r="B41" s="1143" t="s">
        <v>556</v>
      </c>
      <c r="C41" s="1144"/>
      <c r="D41" s="308"/>
      <c r="E41" s="1149" t="s">
        <v>555</v>
      </c>
      <c r="F41" s="1149"/>
      <c r="G41" s="1149"/>
      <c r="H41" s="1150"/>
      <c r="I41" s="307">
        <v>27966</v>
      </c>
      <c r="J41" s="306">
        <v>26678</v>
      </c>
      <c r="K41" s="306">
        <v>25447</v>
      </c>
      <c r="L41" s="306">
        <v>25190</v>
      </c>
      <c r="M41" s="305">
        <v>24457</v>
      </c>
    </row>
    <row r="42" spans="2:13" ht="27.75" customHeight="1" x14ac:dyDescent="0.2">
      <c r="B42" s="1145"/>
      <c r="C42" s="1146"/>
      <c r="D42" s="301"/>
      <c r="E42" s="1151" t="s">
        <v>554</v>
      </c>
      <c r="F42" s="1151"/>
      <c r="G42" s="1151"/>
      <c r="H42" s="1152"/>
      <c r="I42" s="300">
        <v>53</v>
      </c>
      <c r="J42" s="299">
        <v>48</v>
      </c>
      <c r="K42" s="299">
        <v>43</v>
      </c>
      <c r="L42" s="299">
        <v>38</v>
      </c>
      <c r="M42" s="298">
        <v>33</v>
      </c>
    </row>
    <row r="43" spans="2:13" ht="27.75" customHeight="1" x14ac:dyDescent="0.2">
      <c r="B43" s="1145"/>
      <c r="C43" s="1146"/>
      <c r="D43" s="301"/>
      <c r="E43" s="1151" t="s">
        <v>553</v>
      </c>
      <c r="F43" s="1151"/>
      <c r="G43" s="1151"/>
      <c r="H43" s="1152"/>
      <c r="I43" s="300">
        <v>13286</v>
      </c>
      <c r="J43" s="299">
        <v>12552</v>
      </c>
      <c r="K43" s="299">
        <v>12745</v>
      </c>
      <c r="L43" s="299">
        <v>13873</v>
      </c>
      <c r="M43" s="298">
        <v>13491</v>
      </c>
    </row>
    <row r="44" spans="2:13" ht="27.75" customHeight="1" x14ac:dyDescent="0.2">
      <c r="B44" s="1145"/>
      <c r="C44" s="1146"/>
      <c r="D44" s="301"/>
      <c r="E44" s="1151" t="s">
        <v>552</v>
      </c>
      <c r="F44" s="1151"/>
      <c r="G44" s="1151"/>
      <c r="H44" s="1152"/>
      <c r="I44" s="300" t="s">
        <v>409</v>
      </c>
      <c r="J44" s="299" t="s">
        <v>409</v>
      </c>
      <c r="K44" s="299" t="s">
        <v>409</v>
      </c>
      <c r="L44" s="299" t="s">
        <v>409</v>
      </c>
      <c r="M44" s="298" t="s">
        <v>409</v>
      </c>
    </row>
    <row r="45" spans="2:13" ht="27.75" customHeight="1" x14ac:dyDescent="0.2">
      <c r="B45" s="1145"/>
      <c r="C45" s="1146"/>
      <c r="D45" s="301"/>
      <c r="E45" s="1151" t="s">
        <v>551</v>
      </c>
      <c r="F45" s="1151"/>
      <c r="G45" s="1151"/>
      <c r="H45" s="1152"/>
      <c r="I45" s="300">
        <v>5844</v>
      </c>
      <c r="J45" s="299">
        <v>5595</v>
      </c>
      <c r="K45" s="299">
        <v>5532</v>
      </c>
      <c r="L45" s="299">
        <v>5367</v>
      </c>
      <c r="M45" s="298">
        <v>5275</v>
      </c>
    </row>
    <row r="46" spans="2:13" ht="27.75" customHeight="1" x14ac:dyDescent="0.2">
      <c r="B46" s="1145"/>
      <c r="C46" s="1146"/>
      <c r="D46" s="304"/>
      <c r="E46" s="1151" t="s">
        <v>550</v>
      </c>
      <c r="F46" s="1151"/>
      <c r="G46" s="1151"/>
      <c r="H46" s="1152"/>
      <c r="I46" s="300">
        <v>271</v>
      </c>
      <c r="J46" s="299">
        <v>289</v>
      </c>
      <c r="K46" s="299">
        <v>270</v>
      </c>
      <c r="L46" s="299">
        <v>360</v>
      </c>
      <c r="M46" s="298">
        <v>540</v>
      </c>
    </row>
    <row r="47" spans="2:13" ht="27.75" customHeight="1" x14ac:dyDescent="0.2">
      <c r="B47" s="1145"/>
      <c r="C47" s="1146"/>
      <c r="D47" s="303"/>
      <c r="E47" s="1153" t="s">
        <v>549</v>
      </c>
      <c r="F47" s="1154"/>
      <c r="G47" s="1154"/>
      <c r="H47" s="1155"/>
      <c r="I47" s="300" t="s">
        <v>409</v>
      </c>
      <c r="J47" s="299" t="s">
        <v>409</v>
      </c>
      <c r="K47" s="299" t="s">
        <v>409</v>
      </c>
      <c r="L47" s="299" t="s">
        <v>409</v>
      </c>
      <c r="M47" s="298" t="s">
        <v>409</v>
      </c>
    </row>
    <row r="48" spans="2:13" ht="27.75" customHeight="1" x14ac:dyDescent="0.2">
      <c r="B48" s="1145"/>
      <c r="C48" s="1146"/>
      <c r="D48" s="301"/>
      <c r="E48" s="1151" t="s">
        <v>548</v>
      </c>
      <c r="F48" s="1151"/>
      <c r="G48" s="1151"/>
      <c r="H48" s="1152"/>
      <c r="I48" s="300" t="s">
        <v>409</v>
      </c>
      <c r="J48" s="299" t="s">
        <v>409</v>
      </c>
      <c r="K48" s="299" t="s">
        <v>409</v>
      </c>
      <c r="L48" s="299" t="s">
        <v>409</v>
      </c>
      <c r="M48" s="298" t="s">
        <v>409</v>
      </c>
    </row>
    <row r="49" spans="2:13" ht="27.75" customHeight="1" x14ac:dyDescent="0.2">
      <c r="B49" s="1147"/>
      <c r="C49" s="1148"/>
      <c r="D49" s="301"/>
      <c r="E49" s="1151" t="s">
        <v>547</v>
      </c>
      <c r="F49" s="1151"/>
      <c r="G49" s="1151"/>
      <c r="H49" s="1152"/>
      <c r="I49" s="300" t="s">
        <v>409</v>
      </c>
      <c r="J49" s="299" t="s">
        <v>409</v>
      </c>
      <c r="K49" s="299" t="s">
        <v>409</v>
      </c>
      <c r="L49" s="299" t="s">
        <v>409</v>
      </c>
      <c r="M49" s="298" t="s">
        <v>409</v>
      </c>
    </row>
    <row r="50" spans="2:13" ht="27.75" customHeight="1" x14ac:dyDescent="0.2">
      <c r="B50" s="1156" t="s">
        <v>546</v>
      </c>
      <c r="C50" s="1157"/>
      <c r="D50" s="302"/>
      <c r="E50" s="1151" t="s">
        <v>545</v>
      </c>
      <c r="F50" s="1151"/>
      <c r="G50" s="1151"/>
      <c r="H50" s="1152"/>
      <c r="I50" s="300">
        <v>10000</v>
      </c>
      <c r="J50" s="299">
        <v>10053</v>
      </c>
      <c r="K50" s="299">
        <v>10702</v>
      </c>
      <c r="L50" s="299">
        <v>10819</v>
      </c>
      <c r="M50" s="298">
        <v>11259</v>
      </c>
    </row>
    <row r="51" spans="2:13" ht="27.75" customHeight="1" x14ac:dyDescent="0.2">
      <c r="B51" s="1145"/>
      <c r="C51" s="1146"/>
      <c r="D51" s="301"/>
      <c r="E51" s="1151" t="s">
        <v>544</v>
      </c>
      <c r="F51" s="1151"/>
      <c r="G51" s="1151"/>
      <c r="H51" s="1152"/>
      <c r="I51" s="300">
        <v>4644</v>
      </c>
      <c r="J51" s="299">
        <v>4291</v>
      </c>
      <c r="K51" s="299">
        <v>4349</v>
      </c>
      <c r="L51" s="299">
        <v>4545</v>
      </c>
      <c r="M51" s="298">
        <v>3790</v>
      </c>
    </row>
    <row r="52" spans="2:13" ht="27.75" customHeight="1" x14ac:dyDescent="0.2">
      <c r="B52" s="1147"/>
      <c r="C52" s="1148"/>
      <c r="D52" s="301"/>
      <c r="E52" s="1151" t="s">
        <v>543</v>
      </c>
      <c r="F52" s="1151"/>
      <c r="G52" s="1151"/>
      <c r="H52" s="1152"/>
      <c r="I52" s="300">
        <v>31977</v>
      </c>
      <c r="J52" s="299">
        <v>31579</v>
      </c>
      <c r="K52" s="299">
        <v>30028</v>
      </c>
      <c r="L52" s="299">
        <v>29608</v>
      </c>
      <c r="M52" s="298">
        <v>28486</v>
      </c>
    </row>
    <row r="53" spans="2:13" ht="27.75" customHeight="1" thickBot="1" x14ac:dyDescent="0.25">
      <c r="B53" s="1158" t="s">
        <v>528</v>
      </c>
      <c r="C53" s="1159"/>
      <c r="D53" s="297"/>
      <c r="E53" s="1160" t="s">
        <v>542</v>
      </c>
      <c r="F53" s="1160"/>
      <c r="G53" s="1160"/>
      <c r="H53" s="1161"/>
      <c r="I53" s="296">
        <v>800</v>
      </c>
      <c r="J53" s="295">
        <v>-760</v>
      </c>
      <c r="K53" s="295">
        <v>-1041</v>
      </c>
      <c r="L53" s="295">
        <v>-143</v>
      </c>
      <c r="M53" s="294">
        <v>262</v>
      </c>
    </row>
    <row r="54" spans="2:13" ht="27.75" customHeight="1" x14ac:dyDescent="0.2">
      <c r="B54" s="293" t="s">
        <v>541</v>
      </c>
      <c r="C54" s="292"/>
      <c r="D54" s="292"/>
      <c r="E54" s="291"/>
      <c r="F54" s="291"/>
      <c r="G54" s="291"/>
      <c r="H54" s="291"/>
      <c r="I54" s="290"/>
      <c r="J54" s="290"/>
      <c r="K54" s="290"/>
      <c r="L54" s="290"/>
      <c r="M54" s="29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Mj9L7/X7ValOwr2LW3HsGX8dd0wFb3YACKXQC4B68SY8CWu31Hc/7nErbrb73Ca1hQ4EaQ092mHc9KpEMtwpNQ==" saltValue="iK5RvVONYErnxcK3mK+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907C-6436-4260-8AD8-08700E2B2AEA}">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99" customWidth="1"/>
    <col min="2" max="2" width="16.33203125" style="199" customWidth="1"/>
    <col min="3" max="5" width="26.21875" style="199" customWidth="1"/>
    <col min="6" max="8" width="24.21875" style="199" customWidth="1"/>
    <col min="9" max="14" width="26" style="199" customWidth="1"/>
    <col min="15" max="15" width="6.10937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s="199" customFormat="1" ht="16.5" customHeight="1" x14ac:dyDescent="0.2"/>
    <row r="2" s="199" customFormat="1" ht="16.5" customHeight="1" x14ac:dyDescent="0.2"/>
    <row r="3" s="199" customFormat="1" ht="16.5" customHeight="1" x14ac:dyDescent="0.2"/>
    <row r="4" s="199" customFormat="1" ht="16.5" customHeight="1" x14ac:dyDescent="0.2"/>
    <row r="5" s="199" customFormat="1" ht="16.5" customHeight="1" x14ac:dyDescent="0.2"/>
    <row r="6" s="199" customFormat="1" ht="16.5" customHeight="1" x14ac:dyDescent="0.2"/>
    <row r="7" s="199" customFormat="1" ht="16.5" customHeight="1" x14ac:dyDescent="0.2"/>
    <row r="8" s="199" customFormat="1" ht="16.5" customHeight="1" x14ac:dyDescent="0.2"/>
    <row r="9" s="199" customFormat="1" ht="16.5" customHeight="1" x14ac:dyDescent="0.2"/>
    <row r="10" s="199" customFormat="1" ht="16.5" customHeight="1" x14ac:dyDescent="0.2"/>
    <row r="11" s="199" customFormat="1" ht="16.5" customHeight="1" x14ac:dyDescent="0.2"/>
    <row r="12" s="199" customFormat="1" ht="16.5" customHeight="1" x14ac:dyDescent="0.2"/>
    <row r="13" s="199" customFormat="1" ht="16.5" customHeight="1" x14ac:dyDescent="0.2"/>
    <row r="14" s="199" customFormat="1" ht="16.5" customHeight="1" x14ac:dyDescent="0.2"/>
    <row r="15" s="199" customFormat="1" ht="16.5" customHeight="1" x14ac:dyDescent="0.2"/>
    <row r="16" s="199" customFormat="1" ht="16.5" customHeight="1" x14ac:dyDescent="0.2"/>
    <row r="17" s="199" customFormat="1" ht="16.5" customHeight="1" x14ac:dyDescent="0.2"/>
    <row r="18" s="199" customFormat="1" ht="16.5" customHeight="1" x14ac:dyDescent="0.2"/>
    <row r="19" s="199" customFormat="1" ht="16.5" customHeight="1" x14ac:dyDescent="0.2"/>
    <row r="20" s="199" customFormat="1" ht="16.5" customHeight="1" x14ac:dyDescent="0.2"/>
    <row r="21" s="199" customFormat="1" ht="16.5" customHeight="1" x14ac:dyDescent="0.2"/>
    <row r="22" s="199" customFormat="1" ht="16.5" customHeight="1" x14ac:dyDescent="0.2"/>
    <row r="23" s="199" customFormat="1" ht="16.5" customHeight="1" x14ac:dyDescent="0.2"/>
    <row r="24" s="199" customFormat="1" ht="16.5" customHeight="1" x14ac:dyDescent="0.2"/>
    <row r="25" s="199" customFormat="1" ht="16.5" customHeight="1" x14ac:dyDescent="0.2"/>
    <row r="26" s="199" customFormat="1" ht="16.5" customHeight="1" x14ac:dyDescent="0.2"/>
    <row r="27" s="199" customFormat="1" ht="16.5" customHeight="1" x14ac:dyDescent="0.2"/>
    <row r="28" s="199" customFormat="1" ht="16.5" customHeight="1" x14ac:dyDescent="0.2"/>
    <row r="29" s="199" customFormat="1" ht="16.5" customHeight="1" x14ac:dyDescent="0.2"/>
    <row r="30" s="199" customFormat="1" ht="16.5" customHeight="1" x14ac:dyDescent="0.2"/>
    <row r="31" s="199" customFormat="1" ht="16.5" customHeight="1" x14ac:dyDescent="0.2"/>
    <row r="32" s="199" customFormat="1" ht="16.5" customHeight="1" x14ac:dyDescent="0.2"/>
    <row r="33" s="199" customFormat="1" ht="16.5" customHeight="1" x14ac:dyDescent="0.2"/>
    <row r="34" s="199" customFormat="1" ht="16.5" customHeight="1" x14ac:dyDescent="0.2"/>
    <row r="35" s="199" customFormat="1" ht="16.5" customHeight="1" x14ac:dyDescent="0.2"/>
    <row r="36" s="199" customFormat="1" ht="16.5" customHeight="1" x14ac:dyDescent="0.2"/>
    <row r="37" s="199" customFormat="1" ht="16.5" customHeight="1" x14ac:dyDescent="0.2"/>
    <row r="38" s="199" customFormat="1" ht="16.5" customHeight="1" x14ac:dyDescent="0.2"/>
    <row r="39" s="199" customFormat="1" ht="16.5" customHeight="1" x14ac:dyDescent="0.2"/>
    <row r="40" s="199" customFormat="1" ht="16.5" customHeight="1" x14ac:dyDescent="0.2"/>
    <row r="41" s="199" customFormat="1" ht="16.5" customHeight="1" x14ac:dyDescent="0.2"/>
    <row r="42" s="199" customFormat="1" ht="16.5" customHeight="1" x14ac:dyDescent="0.2"/>
    <row r="43" s="199" customFormat="1" ht="16.5" customHeight="1" x14ac:dyDescent="0.2"/>
    <row r="44" s="199" customFormat="1" ht="16.5" customHeight="1" x14ac:dyDescent="0.2"/>
    <row r="45" s="199" customFormat="1" ht="16.5" customHeight="1" x14ac:dyDescent="0.2"/>
    <row r="46" s="199" customFormat="1" ht="16.5" customHeight="1" x14ac:dyDescent="0.2"/>
    <row r="47" s="199" customFormat="1" ht="16.5" customHeight="1" x14ac:dyDescent="0.2"/>
    <row r="48" s="199"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19"/>
      <c r="C53" s="219"/>
      <c r="D53" s="219"/>
      <c r="E53" s="219"/>
      <c r="F53" s="219"/>
      <c r="G53" s="219"/>
      <c r="H53" s="339" t="s">
        <v>564</v>
      </c>
    </row>
    <row r="54" spans="2:8" ht="29.25" customHeight="1" thickBot="1" x14ac:dyDescent="0.3">
      <c r="B54" s="338" t="s">
        <v>66</v>
      </c>
      <c r="C54" s="337"/>
      <c r="D54" s="337"/>
      <c r="E54" s="336" t="s">
        <v>500</v>
      </c>
      <c r="F54" s="335" t="s">
        <v>6</v>
      </c>
      <c r="G54" s="335" t="s">
        <v>7</v>
      </c>
      <c r="H54" s="334" t="s">
        <v>8</v>
      </c>
    </row>
    <row r="55" spans="2:8" ht="52.5" customHeight="1" x14ac:dyDescent="0.2">
      <c r="B55" s="333"/>
      <c r="C55" s="1170" t="s">
        <v>45</v>
      </c>
      <c r="D55" s="1170"/>
      <c r="E55" s="1171"/>
      <c r="F55" s="332">
        <v>4242</v>
      </c>
      <c r="G55" s="332">
        <v>4135</v>
      </c>
      <c r="H55" s="331">
        <v>4412</v>
      </c>
    </row>
    <row r="56" spans="2:8" ht="52.5" customHeight="1" x14ac:dyDescent="0.2">
      <c r="B56" s="328"/>
      <c r="C56" s="1172" t="s">
        <v>563</v>
      </c>
      <c r="D56" s="1172"/>
      <c r="E56" s="1173"/>
      <c r="F56" s="330">
        <v>884</v>
      </c>
      <c r="G56" s="330">
        <v>885</v>
      </c>
      <c r="H56" s="329">
        <v>885</v>
      </c>
    </row>
    <row r="57" spans="2:8" ht="53.25" customHeight="1" x14ac:dyDescent="0.2">
      <c r="B57" s="328"/>
      <c r="C57" s="1174" t="s">
        <v>40</v>
      </c>
      <c r="D57" s="1174"/>
      <c r="E57" s="1175"/>
      <c r="F57" s="327">
        <v>6758</v>
      </c>
      <c r="G57" s="327">
        <v>6493</v>
      </c>
      <c r="H57" s="326">
        <v>6450</v>
      </c>
    </row>
    <row r="58" spans="2:8" ht="45.75" customHeight="1" x14ac:dyDescent="0.2">
      <c r="B58" s="325"/>
      <c r="C58" s="1162" t="s">
        <v>562</v>
      </c>
      <c r="D58" s="1163"/>
      <c r="E58" s="1164"/>
      <c r="F58" s="324">
        <v>3340</v>
      </c>
      <c r="G58" s="324">
        <v>3054</v>
      </c>
      <c r="H58" s="323">
        <v>2983</v>
      </c>
    </row>
    <row r="59" spans="2:8" ht="45.75" customHeight="1" x14ac:dyDescent="0.2">
      <c r="B59" s="325"/>
      <c r="C59" s="1162" t="s">
        <v>561</v>
      </c>
      <c r="D59" s="1163"/>
      <c r="E59" s="1164"/>
      <c r="F59" s="324">
        <v>908</v>
      </c>
      <c r="G59" s="324">
        <v>1008</v>
      </c>
      <c r="H59" s="323">
        <v>1109</v>
      </c>
    </row>
    <row r="60" spans="2:8" ht="45.75" customHeight="1" x14ac:dyDescent="0.2">
      <c r="B60" s="325"/>
      <c r="C60" s="1162" t="s">
        <v>560</v>
      </c>
      <c r="D60" s="1163"/>
      <c r="E60" s="1164"/>
      <c r="F60" s="324">
        <v>931</v>
      </c>
      <c r="G60" s="324">
        <v>932</v>
      </c>
      <c r="H60" s="323">
        <v>932</v>
      </c>
    </row>
    <row r="61" spans="2:8" ht="45.75" customHeight="1" x14ac:dyDescent="0.2">
      <c r="B61" s="325"/>
      <c r="C61" s="1162" t="s">
        <v>559</v>
      </c>
      <c r="D61" s="1163"/>
      <c r="E61" s="1164"/>
      <c r="F61" s="324">
        <v>626</v>
      </c>
      <c r="G61" s="324">
        <v>695</v>
      </c>
      <c r="H61" s="323">
        <v>645</v>
      </c>
    </row>
    <row r="62" spans="2:8" ht="45.75" customHeight="1" thickBot="1" x14ac:dyDescent="0.25">
      <c r="B62" s="322"/>
      <c r="C62" s="1165" t="s">
        <v>558</v>
      </c>
      <c r="D62" s="1166"/>
      <c r="E62" s="1167"/>
      <c r="F62" s="321">
        <v>465</v>
      </c>
      <c r="G62" s="321">
        <v>301</v>
      </c>
      <c r="H62" s="320">
        <v>234</v>
      </c>
    </row>
    <row r="63" spans="2:8" ht="52.5" customHeight="1" thickBot="1" x14ac:dyDescent="0.25">
      <c r="B63" s="319"/>
      <c r="C63" s="1168" t="s">
        <v>557</v>
      </c>
      <c r="D63" s="1168"/>
      <c r="E63" s="1169"/>
      <c r="F63" s="318">
        <v>11884</v>
      </c>
      <c r="G63" s="318">
        <v>11512</v>
      </c>
      <c r="H63" s="317">
        <v>11747</v>
      </c>
    </row>
    <row r="64" spans="2:8" ht="15" customHeight="1" x14ac:dyDescent="0.2"/>
  </sheetData>
  <sheetProtection algorithmName="SHA-512" hashValue="tnjqZic1V8l6pLI7/I+vDh0KHuKqEMKdys36CCKEjEZ7dowSQcUOwKVedjdkVq6YGgT8mrpN/g2+WYXZT4fK0g==" saltValue="fqUE348EI54WTR/buFC8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84" t="s">
        <v>17</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ht="13.2" x14ac:dyDescent="0.2">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ht="13.2" x14ac:dyDescent="0.2">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ht="13.2" x14ac:dyDescent="0.2">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ht="13.2" x14ac:dyDescent="0.2">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176"/>
      <c r="H50" s="1176"/>
      <c r="I50" s="1176"/>
      <c r="J50" s="1176"/>
      <c r="K50" s="22"/>
      <c r="L50" s="22"/>
      <c r="M50" s="23"/>
      <c r="N50" s="23"/>
      <c r="AN50" s="1194"/>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6"/>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x14ac:dyDescent="0.2">
      <c r="B51" s="12"/>
      <c r="G51" s="1193"/>
      <c r="H51" s="1193"/>
      <c r="I51" s="1197"/>
      <c r="J51" s="1197"/>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78">
        <v>5.2</v>
      </c>
      <c r="BQ51" s="1178"/>
      <c r="BR51" s="1178"/>
      <c r="BS51" s="1178"/>
      <c r="BT51" s="1178"/>
      <c r="BU51" s="1178"/>
      <c r="BV51" s="1178"/>
      <c r="BW51" s="1178"/>
      <c r="BX51" s="1178"/>
      <c r="BY51" s="1178"/>
      <c r="BZ51" s="1178"/>
      <c r="CA51" s="1178"/>
      <c r="CB51" s="1178"/>
      <c r="CC51" s="1178"/>
      <c r="CD51" s="1178"/>
      <c r="CE51" s="1178"/>
      <c r="CF51" s="1178"/>
      <c r="CG51" s="1178"/>
      <c r="CH51" s="1178"/>
      <c r="CI51" s="1178"/>
      <c r="CJ51" s="1178"/>
      <c r="CK51" s="1178"/>
      <c r="CL51" s="1178"/>
      <c r="CM51" s="1178"/>
      <c r="CN51" s="1178"/>
      <c r="CO51" s="1178"/>
      <c r="CP51" s="1178"/>
      <c r="CQ51" s="1178"/>
      <c r="CR51" s="1178"/>
      <c r="CS51" s="1178"/>
      <c r="CT51" s="1178"/>
      <c r="CU51" s="1178"/>
      <c r="CV51" s="1178">
        <v>1.8</v>
      </c>
      <c r="CW51" s="1178"/>
      <c r="CX51" s="1178"/>
      <c r="CY51" s="1178"/>
      <c r="CZ51" s="1178"/>
      <c r="DA51" s="1178"/>
      <c r="DB51" s="1178"/>
      <c r="DC51" s="1178"/>
    </row>
    <row r="52" spans="1:109" ht="13.2" x14ac:dyDescent="0.2">
      <c r="B52" s="12"/>
      <c r="G52" s="1193"/>
      <c r="H52" s="1193"/>
      <c r="I52" s="1197"/>
      <c r="J52" s="1197"/>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ht="13.2" x14ac:dyDescent="0.2">
      <c r="A53" s="20"/>
      <c r="B53" s="12"/>
      <c r="G53" s="1193"/>
      <c r="H53" s="1193"/>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78">
        <v>63.9</v>
      </c>
      <c r="BQ53" s="1178"/>
      <c r="BR53" s="1178"/>
      <c r="BS53" s="1178"/>
      <c r="BT53" s="1178"/>
      <c r="BU53" s="1178"/>
      <c r="BV53" s="1178"/>
      <c r="BW53" s="1178"/>
      <c r="BX53" s="1178">
        <v>65.7</v>
      </c>
      <c r="BY53" s="1178"/>
      <c r="BZ53" s="1178"/>
      <c r="CA53" s="1178"/>
      <c r="CB53" s="1178"/>
      <c r="CC53" s="1178"/>
      <c r="CD53" s="1178"/>
      <c r="CE53" s="1178"/>
      <c r="CF53" s="1178">
        <v>67.2</v>
      </c>
      <c r="CG53" s="1178"/>
      <c r="CH53" s="1178"/>
      <c r="CI53" s="1178"/>
      <c r="CJ53" s="1178"/>
      <c r="CK53" s="1178"/>
      <c r="CL53" s="1178"/>
      <c r="CM53" s="1178"/>
      <c r="CN53" s="1178">
        <v>68.400000000000006</v>
      </c>
      <c r="CO53" s="1178"/>
      <c r="CP53" s="1178"/>
      <c r="CQ53" s="1178"/>
      <c r="CR53" s="1178"/>
      <c r="CS53" s="1178"/>
      <c r="CT53" s="1178"/>
      <c r="CU53" s="1178"/>
      <c r="CV53" s="1178">
        <v>70.099999999999994</v>
      </c>
      <c r="CW53" s="1178"/>
      <c r="CX53" s="1178"/>
      <c r="CY53" s="1178"/>
      <c r="CZ53" s="1178"/>
      <c r="DA53" s="1178"/>
      <c r="DB53" s="1178"/>
      <c r="DC53" s="1178"/>
    </row>
    <row r="54" spans="1:109" ht="13.2" x14ac:dyDescent="0.2">
      <c r="A54" s="20"/>
      <c r="B54" s="12"/>
      <c r="G54" s="1193"/>
      <c r="H54" s="1193"/>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ht="13.2" x14ac:dyDescent="0.2">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78">
        <v>54.6</v>
      </c>
      <c r="BQ55" s="1178"/>
      <c r="BR55" s="1178"/>
      <c r="BS55" s="1178"/>
      <c r="BT55" s="1178"/>
      <c r="BU55" s="1178"/>
      <c r="BV55" s="1178"/>
      <c r="BW55" s="1178"/>
      <c r="BX55" s="1178">
        <v>53.2</v>
      </c>
      <c r="BY55" s="1178"/>
      <c r="BZ55" s="1178"/>
      <c r="CA55" s="1178"/>
      <c r="CB55" s="1178"/>
      <c r="CC55" s="1178"/>
      <c r="CD55" s="1178"/>
      <c r="CE55" s="1178"/>
      <c r="CF55" s="1178">
        <v>47.9</v>
      </c>
      <c r="CG55" s="1178"/>
      <c r="CH55" s="1178"/>
      <c r="CI55" s="1178"/>
      <c r="CJ55" s="1178"/>
      <c r="CK55" s="1178"/>
      <c r="CL55" s="1178"/>
      <c r="CM55" s="1178"/>
      <c r="CN55" s="1178">
        <v>49</v>
      </c>
      <c r="CO55" s="1178"/>
      <c r="CP55" s="1178"/>
      <c r="CQ55" s="1178"/>
      <c r="CR55" s="1178"/>
      <c r="CS55" s="1178"/>
      <c r="CT55" s="1178"/>
      <c r="CU55" s="1178"/>
      <c r="CV55" s="1178">
        <v>41.3</v>
      </c>
      <c r="CW55" s="1178"/>
      <c r="CX55" s="1178"/>
      <c r="CY55" s="1178"/>
      <c r="CZ55" s="1178"/>
      <c r="DA55" s="1178"/>
      <c r="DB55" s="1178"/>
      <c r="DC55" s="1178"/>
    </row>
    <row r="56" spans="1:109" ht="13.2" x14ac:dyDescent="0.2">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ht="13.2" x14ac:dyDescent="0.2">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78">
        <v>58.3</v>
      </c>
      <c r="BQ57" s="1178"/>
      <c r="BR57" s="1178"/>
      <c r="BS57" s="1178"/>
      <c r="BT57" s="1178"/>
      <c r="BU57" s="1178"/>
      <c r="BV57" s="1178"/>
      <c r="BW57" s="1178"/>
      <c r="BX57" s="1178">
        <v>59.6</v>
      </c>
      <c r="BY57" s="1178"/>
      <c r="BZ57" s="1178"/>
      <c r="CA57" s="1178"/>
      <c r="CB57" s="1178"/>
      <c r="CC57" s="1178"/>
      <c r="CD57" s="1178"/>
      <c r="CE57" s="1178"/>
      <c r="CF57" s="1178">
        <v>60.8</v>
      </c>
      <c r="CG57" s="1178"/>
      <c r="CH57" s="1178"/>
      <c r="CI57" s="1178"/>
      <c r="CJ57" s="1178"/>
      <c r="CK57" s="1178"/>
      <c r="CL57" s="1178"/>
      <c r="CM57" s="1178"/>
      <c r="CN57" s="1178">
        <v>61</v>
      </c>
      <c r="CO57" s="1178"/>
      <c r="CP57" s="1178"/>
      <c r="CQ57" s="1178"/>
      <c r="CR57" s="1178"/>
      <c r="CS57" s="1178"/>
      <c r="CT57" s="1178"/>
      <c r="CU57" s="1178"/>
      <c r="CV57" s="1178">
        <v>63</v>
      </c>
      <c r="CW57" s="1178"/>
      <c r="CX57" s="1178"/>
      <c r="CY57" s="1178"/>
      <c r="CZ57" s="1178"/>
      <c r="DA57" s="1178"/>
      <c r="DB57" s="1178"/>
      <c r="DC57" s="1178"/>
      <c r="DD57" s="25"/>
      <c r="DE57" s="24"/>
    </row>
    <row r="58" spans="1:109" s="20" customFormat="1" ht="13.2" x14ac:dyDescent="0.2">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184" t="s">
        <v>18</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ht="13.2" x14ac:dyDescent="0.2">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ht="13.2" x14ac:dyDescent="0.2">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ht="13.2" x14ac:dyDescent="0.2">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ht="13.2" x14ac:dyDescent="0.2">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176"/>
      <c r="H72" s="1176"/>
      <c r="I72" s="1176"/>
      <c r="J72" s="1176"/>
      <c r="K72" s="22"/>
      <c r="L72" s="22"/>
      <c r="M72" s="23"/>
      <c r="N72" s="23"/>
      <c r="AN72" s="1194"/>
      <c r="AO72" s="1195"/>
      <c r="AP72" s="1195"/>
      <c r="AQ72" s="1195"/>
      <c r="AR72" s="1195"/>
      <c r="AS72" s="1195"/>
      <c r="AT72" s="1195"/>
      <c r="AU72" s="1195"/>
      <c r="AV72" s="1195"/>
      <c r="AW72" s="1195"/>
      <c r="AX72" s="1195"/>
      <c r="AY72" s="1195"/>
      <c r="AZ72" s="1195"/>
      <c r="BA72" s="1195"/>
      <c r="BB72" s="1195"/>
      <c r="BC72" s="1195"/>
      <c r="BD72" s="1195"/>
      <c r="BE72" s="1195"/>
      <c r="BF72" s="1195"/>
      <c r="BG72" s="1195"/>
      <c r="BH72" s="1195"/>
      <c r="BI72" s="1195"/>
      <c r="BJ72" s="1195"/>
      <c r="BK72" s="1195"/>
      <c r="BL72" s="1195"/>
      <c r="BM72" s="1195"/>
      <c r="BN72" s="1195"/>
      <c r="BO72" s="1196"/>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ht="13.2" x14ac:dyDescent="0.2">
      <c r="B73" s="12"/>
      <c r="G73" s="1193"/>
      <c r="H73" s="1193"/>
      <c r="I73" s="1193"/>
      <c r="J73" s="1193"/>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v>5.2</v>
      </c>
      <c r="BQ73" s="1178"/>
      <c r="BR73" s="1178"/>
      <c r="BS73" s="1178"/>
      <c r="BT73" s="1178"/>
      <c r="BU73" s="1178"/>
      <c r="BV73" s="1178"/>
      <c r="BW73" s="1178"/>
      <c r="BX73" s="1178"/>
      <c r="BY73" s="1178"/>
      <c r="BZ73" s="1178"/>
      <c r="CA73" s="1178"/>
      <c r="CB73" s="1178"/>
      <c r="CC73" s="1178"/>
      <c r="CD73" s="1178"/>
      <c r="CE73" s="1178"/>
      <c r="CF73" s="1178"/>
      <c r="CG73" s="1178"/>
      <c r="CH73" s="1178"/>
      <c r="CI73" s="1178"/>
      <c r="CJ73" s="1178"/>
      <c r="CK73" s="1178"/>
      <c r="CL73" s="1178"/>
      <c r="CM73" s="1178"/>
      <c r="CN73" s="1178"/>
      <c r="CO73" s="1178"/>
      <c r="CP73" s="1178"/>
      <c r="CQ73" s="1178"/>
      <c r="CR73" s="1178"/>
      <c r="CS73" s="1178"/>
      <c r="CT73" s="1178"/>
      <c r="CU73" s="1178"/>
      <c r="CV73" s="1178">
        <v>1.8</v>
      </c>
      <c r="CW73" s="1178"/>
      <c r="CX73" s="1178"/>
      <c r="CY73" s="1178"/>
      <c r="CZ73" s="1178"/>
      <c r="DA73" s="1178"/>
      <c r="DB73" s="1178"/>
      <c r="DC73" s="1178"/>
    </row>
    <row r="74" spans="2:107" ht="13.2" x14ac:dyDescent="0.2">
      <c r="B74" s="12"/>
      <c r="G74" s="1193"/>
      <c r="H74" s="1193"/>
      <c r="I74" s="1193"/>
      <c r="J74" s="1193"/>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ht="13.2" x14ac:dyDescent="0.2">
      <c r="B75" s="12"/>
      <c r="G75" s="1193"/>
      <c r="H75" s="1193"/>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8.3000000000000007</v>
      </c>
      <c r="BQ75" s="1178"/>
      <c r="BR75" s="1178"/>
      <c r="BS75" s="1178"/>
      <c r="BT75" s="1178"/>
      <c r="BU75" s="1178"/>
      <c r="BV75" s="1178"/>
      <c r="BW75" s="1178"/>
      <c r="BX75" s="1178">
        <v>7.6</v>
      </c>
      <c r="BY75" s="1178"/>
      <c r="BZ75" s="1178"/>
      <c r="CA75" s="1178"/>
      <c r="CB75" s="1178"/>
      <c r="CC75" s="1178"/>
      <c r="CD75" s="1178"/>
      <c r="CE75" s="1178"/>
      <c r="CF75" s="1178">
        <v>7.1</v>
      </c>
      <c r="CG75" s="1178"/>
      <c r="CH75" s="1178"/>
      <c r="CI75" s="1178"/>
      <c r="CJ75" s="1178"/>
      <c r="CK75" s="1178"/>
      <c r="CL75" s="1178"/>
      <c r="CM75" s="1178"/>
      <c r="CN75" s="1178">
        <v>6.3</v>
      </c>
      <c r="CO75" s="1178"/>
      <c r="CP75" s="1178"/>
      <c r="CQ75" s="1178"/>
      <c r="CR75" s="1178"/>
      <c r="CS75" s="1178"/>
      <c r="CT75" s="1178"/>
      <c r="CU75" s="1178"/>
      <c r="CV75" s="1178">
        <v>5.7</v>
      </c>
      <c r="CW75" s="1178"/>
      <c r="CX75" s="1178"/>
      <c r="CY75" s="1178"/>
      <c r="CZ75" s="1178"/>
      <c r="DA75" s="1178"/>
      <c r="DB75" s="1178"/>
      <c r="DC75" s="1178"/>
    </row>
    <row r="76" spans="2:107" ht="13.2" x14ac:dyDescent="0.2">
      <c r="B76" s="12"/>
      <c r="G76" s="1193"/>
      <c r="H76" s="1193"/>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ht="13.2" x14ac:dyDescent="0.2">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54.6</v>
      </c>
      <c r="BQ77" s="1178"/>
      <c r="BR77" s="1178"/>
      <c r="BS77" s="1178"/>
      <c r="BT77" s="1178"/>
      <c r="BU77" s="1178"/>
      <c r="BV77" s="1178"/>
      <c r="BW77" s="1178"/>
      <c r="BX77" s="1178">
        <v>53.2</v>
      </c>
      <c r="BY77" s="1178"/>
      <c r="BZ77" s="1178"/>
      <c r="CA77" s="1178"/>
      <c r="CB77" s="1178"/>
      <c r="CC77" s="1178"/>
      <c r="CD77" s="1178"/>
      <c r="CE77" s="1178"/>
      <c r="CF77" s="1178">
        <v>47.9</v>
      </c>
      <c r="CG77" s="1178"/>
      <c r="CH77" s="1178"/>
      <c r="CI77" s="1178"/>
      <c r="CJ77" s="1178"/>
      <c r="CK77" s="1178"/>
      <c r="CL77" s="1178"/>
      <c r="CM77" s="1178"/>
      <c r="CN77" s="1178">
        <v>49</v>
      </c>
      <c r="CO77" s="1178"/>
      <c r="CP77" s="1178"/>
      <c r="CQ77" s="1178"/>
      <c r="CR77" s="1178"/>
      <c r="CS77" s="1178"/>
      <c r="CT77" s="1178"/>
      <c r="CU77" s="1178"/>
      <c r="CV77" s="1178">
        <v>41.3</v>
      </c>
      <c r="CW77" s="1178"/>
      <c r="CX77" s="1178"/>
      <c r="CY77" s="1178"/>
      <c r="CZ77" s="1178"/>
      <c r="DA77" s="1178"/>
      <c r="DB77" s="1178"/>
      <c r="DC77" s="1178"/>
    </row>
    <row r="78" spans="2:107" ht="13.2" x14ac:dyDescent="0.2">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ht="13.2" x14ac:dyDescent="0.2">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10</v>
      </c>
      <c r="BQ79" s="1178"/>
      <c r="BR79" s="1178"/>
      <c r="BS79" s="1178"/>
      <c r="BT79" s="1178"/>
      <c r="BU79" s="1178"/>
      <c r="BV79" s="1178"/>
      <c r="BW79" s="1178"/>
      <c r="BX79" s="1178">
        <v>9.8000000000000007</v>
      </c>
      <c r="BY79" s="1178"/>
      <c r="BZ79" s="1178"/>
      <c r="CA79" s="1178"/>
      <c r="CB79" s="1178"/>
      <c r="CC79" s="1178"/>
      <c r="CD79" s="1178"/>
      <c r="CE79" s="1178"/>
      <c r="CF79" s="1178">
        <v>9.6</v>
      </c>
      <c r="CG79" s="1178"/>
      <c r="CH79" s="1178"/>
      <c r="CI79" s="1178"/>
      <c r="CJ79" s="1178"/>
      <c r="CK79" s="1178"/>
      <c r="CL79" s="1178"/>
      <c r="CM79" s="1178"/>
      <c r="CN79" s="1178">
        <v>9.5</v>
      </c>
      <c r="CO79" s="1178"/>
      <c r="CP79" s="1178"/>
      <c r="CQ79" s="1178"/>
      <c r="CR79" s="1178"/>
      <c r="CS79" s="1178"/>
      <c r="CT79" s="1178"/>
      <c r="CU79" s="1178"/>
      <c r="CV79" s="1178">
        <v>9.1999999999999993</v>
      </c>
      <c r="CW79" s="1178"/>
      <c r="CX79" s="1178"/>
      <c r="CY79" s="1178"/>
      <c r="CZ79" s="1178"/>
      <c r="DA79" s="1178"/>
      <c r="DB79" s="1178"/>
      <c r="DC79" s="1178"/>
    </row>
    <row r="80" spans="2:107" ht="13.2" x14ac:dyDescent="0.2">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EG0OB9Kpz3oXjXIxGVfa+E5256tOY0QAO0D0Hs1iiuMNKyi5fYgiJEp+C0i6GnmoA0dlas7jFhGdhuhI9hCzbw==" saltValue="neklBkk+Sv8zgmN6Crwn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EOUPjWpeGHaq3ZI0rtXw5g+1BYCyhDF+rwsEk2jBzrXKwtjUr7o5BL8nag3zA0vVAftaRQK9swhmhc3SWuSzqg==" saltValue="jlK9KC4UwUtzYePSaLwn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10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UDpRZnn18+dgdt/ZJnGRl5HZ5RfCjsFjodati6DDdlFz+q4YaUn9cSzmgZ80fBXzx5SNLIvt0GRrOqXKpNL+RQ==" saltValue="O0vb1huj9OCjnsM+0+3P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99AB-23F6-49FC-8F70-40800A151220}">
  <sheetPr>
    <pageSetUpPr fitToPage="1"/>
  </sheetPr>
  <dimension ref="B1:EM49"/>
  <sheetViews>
    <sheetView showGridLines="0" workbookViewId="0"/>
  </sheetViews>
  <sheetFormatPr defaultColWidth="0" defaultRowHeight="0" customHeight="1" zeroHeight="1" x14ac:dyDescent="0.2"/>
  <cols>
    <col min="1" max="95" width="1.6640625" style="74" customWidth="1"/>
    <col min="96" max="133" width="1.6640625" style="75" customWidth="1"/>
    <col min="134" max="143" width="1.6640625" style="74" customWidth="1"/>
    <col min="144" max="16384" width="0" style="74" hidden="1"/>
  </cols>
  <sheetData>
    <row r="1" spans="2:143" ht="22.5" customHeight="1" thickBot="1" x14ac:dyDescent="0.25">
      <c r="B1" s="88"/>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585" t="s">
        <v>298</v>
      </c>
      <c r="DI1" s="586"/>
      <c r="DJ1" s="586"/>
      <c r="DK1" s="586"/>
      <c r="DL1" s="586"/>
      <c r="DM1" s="586"/>
      <c r="DN1" s="587"/>
      <c r="DO1" s="74"/>
      <c r="DP1" s="585" t="s">
        <v>297</v>
      </c>
      <c r="DQ1" s="586"/>
      <c r="DR1" s="586"/>
      <c r="DS1" s="586"/>
      <c r="DT1" s="586"/>
      <c r="DU1" s="586"/>
      <c r="DV1" s="586"/>
      <c r="DW1" s="586"/>
      <c r="DX1" s="586"/>
      <c r="DY1" s="586"/>
      <c r="DZ1" s="586"/>
      <c r="EA1" s="586"/>
      <c r="EB1" s="586"/>
      <c r="EC1" s="587"/>
      <c r="ED1" s="84"/>
      <c r="EE1" s="84"/>
      <c r="EF1" s="84"/>
      <c r="EG1" s="84"/>
      <c r="EH1" s="84"/>
      <c r="EI1" s="84"/>
      <c r="EJ1" s="84"/>
      <c r="EK1" s="84"/>
      <c r="EL1" s="84"/>
      <c r="EM1" s="84"/>
    </row>
    <row r="2" spans="2:143" ht="22.5" customHeight="1" x14ac:dyDescent="0.2">
      <c r="B2" s="87" t="s">
        <v>296</v>
      </c>
      <c r="R2" s="85"/>
      <c r="S2" s="85"/>
      <c r="T2" s="85"/>
      <c r="U2" s="85"/>
      <c r="V2" s="85"/>
      <c r="W2" s="85"/>
      <c r="X2" s="85"/>
      <c r="Y2" s="85"/>
      <c r="Z2" s="85"/>
      <c r="AA2" s="85"/>
      <c r="AB2" s="85"/>
      <c r="AC2" s="85"/>
      <c r="AE2" s="86"/>
      <c r="AF2" s="86"/>
      <c r="AG2" s="86"/>
      <c r="AH2" s="86"/>
      <c r="AI2" s="86"/>
      <c r="AJ2" s="85"/>
      <c r="AK2" s="85"/>
      <c r="AL2" s="85"/>
      <c r="AM2" s="85"/>
      <c r="AN2" s="85"/>
      <c r="AO2" s="85"/>
      <c r="AP2" s="85"/>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row>
    <row r="3" spans="2:143" ht="11.25" customHeight="1" x14ac:dyDescent="0.2">
      <c r="B3" s="575" t="s">
        <v>295</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294</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7"/>
      <c r="CD3" s="575" t="s">
        <v>293</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2">
      <c r="B4" s="575" t="s">
        <v>66</v>
      </c>
      <c r="C4" s="576"/>
      <c r="D4" s="576"/>
      <c r="E4" s="576"/>
      <c r="F4" s="576"/>
      <c r="G4" s="576"/>
      <c r="H4" s="576"/>
      <c r="I4" s="576"/>
      <c r="J4" s="576"/>
      <c r="K4" s="576"/>
      <c r="L4" s="576"/>
      <c r="M4" s="576"/>
      <c r="N4" s="576"/>
      <c r="O4" s="576"/>
      <c r="P4" s="576"/>
      <c r="Q4" s="577"/>
      <c r="R4" s="575" t="s">
        <v>292</v>
      </c>
      <c r="S4" s="576"/>
      <c r="T4" s="576"/>
      <c r="U4" s="576"/>
      <c r="V4" s="576"/>
      <c r="W4" s="576"/>
      <c r="X4" s="576"/>
      <c r="Y4" s="577"/>
      <c r="Z4" s="575" t="s">
        <v>284</v>
      </c>
      <c r="AA4" s="576"/>
      <c r="AB4" s="576"/>
      <c r="AC4" s="577"/>
      <c r="AD4" s="575" t="s">
        <v>291</v>
      </c>
      <c r="AE4" s="576"/>
      <c r="AF4" s="576"/>
      <c r="AG4" s="576"/>
      <c r="AH4" s="576"/>
      <c r="AI4" s="576"/>
      <c r="AJ4" s="576"/>
      <c r="AK4" s="577"/>
      <c r="AL4" s="575" t="s">
        <v>284</v>
      </c>
      <c r="AM4" s="576"/>
      <c r="AN4" s="576"/>
      <c r="AO4" s="577"/>
      <c r="AP4" s="578" t="s">
        <v>207</v>
      </c>
      <c r="AQ4" s="578"/>
      <c r="AR4" s="578"/>
      <c r="AS4" s="578"/>
      <c r="AT4" s="578"/>
      <c r="AU4" s="578"/>
      <c r="AV4" s="578"/>
      <c r="AW4" s="578"/>
      <c r="AX4" s="578"/>
      <c r="AY4" s="578"/>
      <c r="AZ4" s="578"/>
      <c r="BA4" s="578"/>
      <c r="BB4" s="578"/>
      <c r="BC4" s="578"/>
      <c r="BD4" s="578"/>
      <c r="BE4" s="578"/>
      <c r="BF4" s="578"/>
      <c r="BG4" s="578" t="s">
        <v>290</v>
      </c>
      <c r="BH4" s="578"/>
      <c r="BI4" s="578"/>
      <c r="BJ4" s="578"/>
      <c r="BK4" s="578"/>
      <c r="BL4" s="578"/>
      <c r="BM4" s="578"/>
      <c r="BN4" s="578"/>
      <c r="BO4" s="578" t="s">
        <v>284</v>
      </c>
      <c r="BP4" s="578"/>
      <c r="BQ4" s="578"/>
      <c r="BR4" s="578"/>
      <c r="BS4" s="578" t="s">
        <v>289</v>
      </c>
      <c r="BT4" s="578"/>
      <c r="BU4" s="578"/>
      <c r="BV4" s="578"/>
      <c r="BW4" s="578"/>
      <c r="BX4" s="578"/>
      <c r="BY4" s="578"/>
      <c r="BZ4" s="578"/>
      <c r="CA4" s="578"/>
      <c r="CB4" s="578"/>
      <c r="CD4" s="575" t="s">
        <v>288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ht="11.25" customHeight="1" x14ac:dyDescent="0.2">
      <c r="B5" s="588" t="s">
        <v>287</v>
      </c>
      <c r="C5" s="589"/>
      <c r="D5" s="589"/>
      <c r="E5" s="589"/>
      <c r="F5" s="589"/>
      <c r="G5" s="589"/>
      <c r="H5" s="589"/>
      <c r="I5" s="589"/>
      <c r="J5" s="589"/>
      <c r="K5" s="589"/>
      <c r="L5" s="589"/>
      <c r="M5" s="589"/>
      <c r="N5" s="589"/>
      <c r="O5" s="589"/>
      <c r="P5" s="589"/>
      <c r="Q5" s="590"/>
      <c r="R5" s="602">
        <v>5084389</v>
      </c>
      <c r="S5" s="603"/>
      <c r="T5" s="603"/>
      <c r="U5" s="603"/>
      <c r="V5" s="603"/>
      <c r="W5" s="603"/>
      <c r="X5" s="603"/>
      <c r="Y5" s="604"/>
      <c r="Z5" s="605">
        <v>14.4</v>
      </c>
      <c r="AA5" s="605"/>
      <c r="AB5" s="605"/>
      <c r="AC5" s="605"/>
      <c r="AD5" s="606">
        <v>4772463</v>
      </c>
      <c r="AE5" s="606"/>
      <c r="AF5" s="606"/>
      <c r="AG5" s="606"/>
      <c r="AH5" s="606"/>
      <c r="AI5" s="606"/>
      <c r="AJ5" s="606"/>
      <c r="AK5" s="606"/>
      <c r="AL5" s="593">
        <v>28.2</v>
      </c>
      <c r="AM5" s="594"/>
      <c r="AN5" s="594"/>
      <c r="AO5" s="607"/>
      <c r="AP5" s="588" t="s">
        <v>286</v>
      </c>
      <c r="AQ5" s="589"/>
      <c r="AR5" s="589"/>
      <c r="AS5" s="589"/>
      <c r="AT5" s="589"/>
      <c r="AU5" s="589"/>
      <c r="AV5" s="589"/>
      <c r="AW5" s="589"/>
      <c r="AX5" s="589"/>
      <c r="AY5" s="589"/>
      <c r="AZ5" s="589"/>
      <c r="BA5" s="589"/>
      <c r="BB5" s="589"/>
      <c r="BC5" s="589"/>
      <c r="BD5" s="589"/>
      <c r="BE5" s="589"/>
      <c r="BF5" s="590"/>
      <c r="BG5" s="591">
        <v>4752499</v>
      </c>
      <c r="BH5" s="580"/>
      <c r="BI5" s="580"/>
      <c r="BJ5" s="580"/>
      <c r="BK5" s="580"/>
      <c r="BL5" s="580"/>
      <c r="BM5" s="580"/>
      <c r="BN5" s="592"/>
      <c r="BO5" s="582">
        <v>93.5</v>
      </c>
      <c r="BP5" s="582"/>
      <c r="BQ5" s="582"/>
      <c r="BR5" s="582"/>
      <c r="BS5" s="583">
        <v>27749</v>
      </c>
      <c r="BT5" s="583"/>
      <c r="BU5" s="583"/>
      <c r="BV5" s="583"/>
      <c r="BW5" s="583"/>
      <c r="BX5" s="583"/>
      <c r="BY5" s="583"/>
      <c r="BZ5" s="583"/>
      <c r="CA5" s="583"/>
      <c r="CB5" s="584"/>
      <c r="CD5" s="575" t="s">
        <v>207</v>
      </c>
      <c r="CE5" s="576"/>
      <c r="CF5" s="576"/>
      <c r="CG5" s="576"/>
      <c r="CH5" s="576"/>
      <c r="CI5" s="576"/>
      <c r="CJ5" s="576"/>
      <c r="CK5" s="576"/>
      <c r="CL5" s="576"/>
      <c r="CM5" s="576"/>
      <c r="CN5" s="576"/>
      <c r="CO5" s="576"/>
      <c r="CP5" s="576"/>
      <c r="CQ5" s="577"/>
      <c r="CR5" s="575" t="s">
        <v>285</v>
      </c>
      <c r="CS5" s="576"/>
      <c r="CT5" s="576"/>
      <c r="CU5" s="576"/>
      <c r="CV5" s="576"/>
      <c r="CW5" s="576"/>
      <c r="CX5" s="576"/>
      <c r="CY5" s="577"/>
      <c r="CZ5" s="575" t="s">
        <v>284</v>
      </c>
      <c r="DA5" s="576"/>
      <c r="DB5" s="576"/>
      <c r="DC5" s="577"/>
      <c r="DD5" s="575" t="s">
        <v>283</v>
      </c>
      <c r="DE5" s="576"/>
      <c r="DF5" s="576"/>
      <c r="DG5" s="576"/>
      <c r="DH5" s="576"/>
      <c r="DI5" s="576"/>
      <c r="DJ5" s="576"/>
      <c r="DK5" s="576"/>
      <c r="DL5" s="576"/>
      <c r="DM5" s="576"/>
      <c r="DN5" s="576"/>
      <c r="DO5" s="576"/>
      <c r="DP5" s="577"/>
      <c r="DQ5" s="575" t="s">
        <v>282</v>
      </c>
      <c r="DR5" s="576"/>
      <c r="DS5" s="576"/>
      <c r="DT5" s="576"/>
      <c r="DU5" s="576"/>
      <c r="DV5" s="576"/>
      <c r="DW5" s="576"/>
      <c r="DX5" s="576"/>
      <c r="DY5" s="576"/>
      <c r="DZ5" s="576"/>
      <c r="EA5" s="576"/>
      <c r="EB5" s="576"/>
      <c r="EC5" s="577"/>
    </row>
    <row r="6" spans="2:143" ht="11.25" customHeight="1" x14ac:dyDescent="0.2">
      <c r="B6" s="596" t="s">
        <v>281</v>
      </c>
      <c r="C6" s="597"/>
      <c r="D6" s="597"/>
      <c r="E6" s="597"/>
      <c r="F6" s="597"/>
      <c r="G6" s="597"/>
      <c r="H6" s="597"/>
      <c r="I6" s="597"/>
      <c r="J6" s="597"/>
      <c r="K6" s="597"/>
      <c r="L6" s="597"/>
      <c r="M6" s="597"/>
      <c r="N6" s="597"/>
      <c r="O6" s="597"/>
      <c r="P6" s="597"/>
      <c r="Q6" s="598"/>
      <c r="R6" s="591">
        <v>368921</v>
      </c>
      <c r="S6" s="580"/>
      <c r="T6" s="580"/>
      <c r="U6" s="580"/>
      <c r="V6" s="580"/>
      <c r="W6" s="580"/>
      <c r="X6" s="580"/>
      <c r="Y6" s="592"/>
      <c r="Z6" s="582">
        <v>1</v>
      </c>
      <c r="AA6" s="582"/>
      <c r="AB6" s="582"/>
      <c r="AC6" s="582"/>
      <c r="AD6" s="583">
        <v>368921</v>
      </c>
      <c r="AE6" s="583"/>
      <c r="AF6" s="583"/>
      <c r="AG6" s="583"/>
      <c r="AH6" s="583"/>
      <c r="AI6" s="583"/>
      <c r="AJ6" s="583"/>
      <c r="AK6" s="583"/>
      <c r="AL6" s="599">
        <v>2.2000000000000002</v>
      </c>
      <c r="AM6" s="600"/>
      <c r="AN6" s="600"/>
      <c r="AO6" s="601"/>
      <c r="AP6" s="596" t="s">
        <v>280</v>
      </c>
      <c r="AQ6" s="597"/>
      <c r="AR6" s="597"/>
      <c r="AS6" s="597"/>
      <c r="AT6" s="597"/>
      <c r="AU6" s="597"/>
      <c r="AV6" s="597"/>
      <c r="AW6" s="597"/>
      <c r="AX6" s="597"/>
      <c r="AY6" s="597"/>
      <c r="AZ6" s="597"/>
      <c r="BA6" s="597"/>
      <c r="BB6" s="597"/>
      <c r="BC6" s="597"/>
      <c r="BD6" s="597"/>
      <c r="BE6" s="597"/>
      <c r="BF6" s="598"/>
      <c r="BG6" s="591">
        <v>4752499</v>
      </c>
      <c r="BH6" s="580"/>
      <c r="BI6" s="580"/>
      <c r="BJ6" s="580"/>
      <c r="BK6" s="580"/>
      <c r="BL6" s="580"/>
      <c r="BM6" s="580"/>
      <c r="BN6" s="592"/>
      <c r="BO6" s="582">
        <v>93.5</v>
      </c>
      <c r="BP6" s="582"/>
      <c r="BQ6" s="582"/>
      <c r="BR6" s="582"/>
      <c r="BS6" s="583">
        <v>27749</v>
      </c>
      <c r="BT6" s="583"/>
      <c r="BU6" s="583"/>
      <c r="BV6" s="583"/>
      <c r="BW6" s="583"/>
      <c r="BX6" s="583"/>
      <c r="BY6" s="583"/>
      <c r="BZ6" s="583"/>
      <c r="CA6" s="583"/>
      <c r="CB6" s="584"/>
      <c r="CD6" s="588" t="s">
        <v>279</v>
      </c>
      <c r="CE6" s="589"/>
      <c r="CF6" s="589"/>
      <c r="CG6" s="589"/>
      <c r="CH6" s="589"/>
      <c r="CI6" s="589"/>
      <c r="CJ6" s="589"/>
      <c r="CK6" s="589"/>
      <c r="CL6" s="589"/>
      <c r="CM6" s="589"/>
      <c r="CN6" s="589"/>
      <c r="CO6" s="589"/>
      <c r="CP6" s="589"/>
      <c r="CQ6" s="590"/>
      <c r="CR6" s="591">
        <v>172812</v>
      </c>
      <c r="CS6" s="580"/>
      <c r="CT6" s="580"/>
      <c r="CU6" s="580"/>
      <c r="CV6" s="580"/>
      <c r="CW6" s="580"/>
      <c r="CX6" s="580"/>
      <c r="CY6" s="592"/>
      <c r="CZ6" s="593">
        <v>0.5</v>
      </c>
      <c r="DA6" s="594"/>
      <c r="DB6" s="594"/>
      <c r="DC6" s="595"/>
      <c r="DD6" s="579" t="s">
        <v>47</v>
      </c>
      <c r="DE6" s="580"/>
      <c r="DF6" s="580"/>
      <c r="DG6" s="580"/>
      <c r="DH6" s="580"/>
      <c r="DI6" s="580"/>
      <c r="DJ6" s="580"/>
      <c r="DK6" s="580"/>
      <c r="DL6" s="580"/>
      <c r="DM6" s="580"/>
      <c r="DN6" s="580"/>
      <c r="DO6" s="580"/>
      <c r="DP6" s="592"/>
      <c r="DQ6" s="579">
        <v>172812</v>
      </c>
      <c r="DR6" s="580"/>
      <c r="DS6" s="580"/>
      <c r="DT6" s="580"/>
      <c r="DU6" s="580"/>
      <c r="DV6" s="580"/>
      <c r="DW6" s="580"/>
      <c r="DX6" s="580"/>
      <c r="DY6" s="580"/>
      <c r="DZ6" s="580"/>
      <c r="EA6" s="580"/>
      <c r="EB6" s="580"/>
      <c r="EC6" s="581"/>
    </row>
    <row r="7" spans="2:143" ht="11.25" customHeight="1" x14ac:dyDescent="0.2">
      <c r="B7" s="596" t="s">
        <v>278</v>
      </c>
      <c r="C7" s="597"/>
      <c r="D7" s="597"/>
      <c r="E7" s="597"/>
      <c r="F7" s="597"/>
      <c r="G7" s="597"/>
      <c r="H7" s="597"/>
      <c r="I7" s="597"/>
      <c r="J7" s="597"/>
      <c r="K7" s="597"/>
      <c r="L7" s="597"/>
      <c r="M7" s="597"/>
      <c r="N7" s="597"/>
      <c r="O7" s="597"/>
      <c r="P7" s="597"/>
      <c r="Q7" s="598"/>
      <c r="R7" s="591">
        <v>8335</v>
      </c>
      <c r="S7" s="580"/>
      <c r="T7" s="580"/>
      <c r="U7" s="580"/>
      <c r="V7" s="580"/>
      <c r="W7" s="580"/>
      <c r="X7" s="580"/>
      <c r="Y7" s="592"/>
      <c r="Z7" s="582">
        <v>0</v>
      </c>
      <c r="AA7" s="582"/>
      <c r="AB7" s="582"/>
      <c r="AC7" s="582"/>
      <c r="AD7" s="583">
        <v>8335</v>
      </c>
      <c r="AE7" s="583"/>
      <c r="AF7" s="583"/>
      <c r="AG7" s="583"/>
      <c r="AH7" s="583"/>
      <c r="AI7" s="583"/>
      <c r="AJ7" s="583"/>
      <c r="AK7" s="583"/>
      <c r="AL7" s="599">
        <v>0</v>
      </c>
      <c r="AM7" s="600"/>
      <c r="AN7" s="600"/>
      <c r="AO7" s="601"/>
      <c r="AP7" s="596" t="s">
        <v>277</v>
      </c>
      <c r="AQ7" s="597"/>
      <c r="AR7" s="597"/>
      <c r="AS7" s="597"/>
      <c r="AT7" s="597"/>
      <c r="AU7" s="597"/>
      <c r="AV7" s="597"/>
      <c r="AW7" s="597"/>
      <c r="AX7" s="597"/>
      <c r="AY7" s="597"/>
      <c r="AZ7" s="597"/>
      <c r="BA7" s="597"/>
      <c r="BB7" s="597"/>
      <c r="BC7" s="597"/>
      <c r="BD7" s="597"/>
      <c r="BE7" s="597"/>
      <c r="BF7" s="598"/>
      <c r="BG7" s="591">
        <v>1998907</v>
      </c>
      <c r="BH7" s="580"/>
      <c r="BI7" s="580"/>
      <c r="BJ7" s="580"/>
      <c r="BK7" s="580"/>
      <c r="BL7" s="580"/>
      <c r="BM7" s="580"/>
      <c r="BN7" s="592"/>
      <c r="BO7" s="582">
        <v>39.299999999999997</v>
      </c>
      <c r="BP7" s="582"/>
      <c r="BQ7" s="582"/>
      <c r="BR7" s="582"/>
      <c r="BS7" s="583">
        <v>27749</v>
      </c>
      <c r="BT7" s="583"/>
      <c r="BU7" s="583"/>
      <c r="BV7" s="583"/>
      <c r="BW7" s="583"/>
      <c r="BX7" s="583"/>
      <c r="BY7" s="583"/>
      <c r="BZ7" s="583"/>
      <c r="CA7" s="583"/>
      <c r="CB7" s="584"/>
      <c r="CD7" s="596" t="s">
        <v>276</v>
      </c>
      <c r="CE7" s="597"/>
      <c r="CF7" s="597"/>
      <c r="CG7" s="597"/>
      <c r="CH7" s="597"/>
      <c r="CI7" s="597"/>
      <c r="CJ7" s="597"/>
      <c r="CK7" s="597"/>
      <c r="CL7" s="597"/>
      <c r="CM7" s="597"/>
      <c r="CN7" s="597"/>
      <c r="CO7" s="597"/>
      <c r="CP7" s="597"/>
      <c r="CQ7" s="598"/>
      <c r="CR7" s="591">
        <v>9282165</v>
      </c>
      <c r="CS7" s="580"/>
      <c r="CT7" s="580"/>
      <c r="CU7" s="580"/>
      <c r="CV7" s="580"/>
      <c r="CW7" s="580"/>
      <c r="CX7" s="580"/>
      <c r="CY7" s="592"/>
      <c r="CZ7" s="582">
        <v>27.1</v>
      </c>
      <c r="DA7" s="582"/>
      <c r="DB7" s="582"/>
      <c r="DC7" s="582"/>
      <c r="DD7" s="579">
        <v>469359</v>
      </c>
      <c r="DE7" s="580"/>
      <c r="DF7" s="580"/>
      <c r="DG7" s="580"/>
      <c r="DH7" s="580"/>
      <c r="DI7" s="580"/>
      <c r="DJ7" s="580"/>
      <c r="DK7" s="580"/>
      <c r="DL7" s="580"/>
      <c r="DM7" s="580"/>
      <c r="DN7" s="580"/>
      <c r="DO7" s="580"/>
      <c r="DP7" s="592"/>
      <c r="DQ7" s="579">
        <v>3540697</v>
      </c>
      <c r="DR7" s="580"/>
      <c r="DS7" s="580"/>
      <c r="DT7" s="580"/>
      <c r="DU7" s="580"/>
      <c r="DV7" s="580"/>
      <c r="DW7" s="580"/>
      <c r="DX7" s="580"/>
      <c r="DY7" s="580"/>
      <c r="DZ7" s="580"/>
      <c r="EA7" s="580"/>
      <c r="EB7" s="580"/>
      <c r="EC7" s="581"/>
    </row>
    <row r="8" spans="2:143" ht="11.25" customHeight="1" x14ac:dyDescent="0.2">
      <c r="B8" s="596" t="s">
        <v>275</v>
      </c>
      <c r="C8" s="597"/>
      <c r="D8" s="597"/>
      <c r="E8" s="597"/>
      <c r="F8" s="597"/>
      <c r="G8" s="597"/>
      <c r="H8" s="597"/>
      <c r="I8" s="597"/>
      <c r="J8" s="597"/>
      <c r="K8" s="597"/>
      <c r="L8" s="597"/>
      <c r="M8" s="597"/>
      <c r="N8" s="597"/>
      <c r="O8" s="597"/>
      <c r="P8" s="597"/>
      <c r="Q8" s="598"/>
      <c r="R8" s="591">
        <v>18080</v>
      </c>
      <c r="S8" s="580"/>
      <c r="T8" s="580"/>
      <c r="U8" s="580"/>
      <c r="V8" s="580"/>
      <c r="W8" s="580"/>
      <c r="X8" s="580"/>
      <c r="Y8" s="592"/>
      <c r="Z8" s="582">
        <v>0.1</v>
      </c>
      <c r="AA8" s="582"/>
      <c r="AB8" s="582"/>
      <c r="AC8" s="582"/>
      <c r="AD8" s="583">
        <v>18080</v>
      </c>
      <c r="AE8" s="583"/>
      <c r="AF8" s="583"/>
      <c r="AG8" s="583"/>
      <c r="AH8" s="583"/>
      <c r="AI8" s="583"/>
      <c r="AJ8" s="583"/>
      <c r="AK8" s="583"/>
      <c r="AL8" s="599">
        <v>0.1</v>
      </c>
      <c r="AM8" s="600"/>
      <c r="AN8" s="600"/>
      <c r="AO8" s="601"/>
      <c r="AP8" s="596" t="s">
        <v>274</v>
      </c>
      <c r="AQ8" s="597"/>
      <c r="AR8" s="597"/>
      <c r="AS8" s="597"/>
      <c r="AT8" s="597"/>
      <c r="AU8" s="597"/>
      <c r="AV8" s="597"/>
      <c r="AW8" s="597"/>
      <c r="AX8" s="597"/>
      <c r="AY8" s="597"/>
      <c r="AZ8" s="597"/>
      <c r="BA8" s="597"/>
      <c r="BB8" s="597"/>
      <c r="BC8" s="597"/>
      <c r="BD8" s="597"/>
      <c r="BE8" s="597"/>
      <c r="BF8" s="598"/>
      <c r="BG8" s="591">
        <v>79272</v>
      </c>
      <c r="BH8" s="580"/>
      <c r="BI8" s="580"/>
      <c r="BJ8" s="580"/>
      <c r="BK8" s="580"/>
      <c r="BL8" s="580"/>
      <c r="BM8" s="580"/>
      <c r="BN8" s="592"/>
      <c r="BO8" s="582">
        <v>1.6</v>
      </c>
      <c r="BP8" s="582"/>
      <c r="BQ8" s="582"/>
      <c r="BR8" s="582"/>
      <c r="BS8" s="579" t="s">
        <v>47</v>
      </c>
      <c r="BT8" s="580"/>
      <c r="BU8" s="580"/>
      <c r="BV8" s="580"/>
      <c r="BW8" s="580"/>
      <c r="BX8" s="580"/>
      <c r="BY8" s="580"/>
      <c r="BZ8" s="580"/>
      <c r="CA8" s="580"/>
      <c r="CB8" s="581"/>
      <c r="CD8" s="596" t="s">
        <v>273</v>
      </c>
      <c r="CE8" s="597"/>
      <c r="CF8" s="597"/>
      <c r="CG8" s="597"/>
      <c r="CH8" s="597"/>
      <c r="CI8" s="597"/>
      <c r="CJ8" s="597"/>
      <c r="CK8" s="597"/>
      <c r="CL8" s="597"/>
      <c r="CM8" s="597"/>
      <c r="CN8" s="597"/>
      <c r="CO8" s="597"/>
      <c r="CP8" s="597"/>
      <c r="CQ8" s="598"/>
      <c r="CR8" s="591">
        <v>8800581</v>
      </c>
      <c r="CS8" s="580"/>
      <c r="CT8" s="580"/>
      <c r="CU8" s="580"/>
      <c r="CV8" s="580"/>
      <c r="CW8" s="580"/>
      <c r="CX8" s="580"/>
      <c r="CY8" s="592"/>
      <c r="CZ8" s="582">
        <v>25.7</v>
      </c>
      <c r="DA8" s="582"/>
      <c r="DB8" s="582"/>
      <c r="DC8" s="582"/>
      <c r="DD8" s="579">
        <v>173645</v>
      </c>
      <c r="DE8" s="580"/>
      <c r="DF8" s="580"/>
      <c r="DG8" s="580"/>
      <c r="DH8" s="580"/>
      <c r="DI8" s="580"/>
      <c r="DJ8" s="580"/>
      <c r="DK8" s="580"/>
      <c r="DL8" s="580"/>
      <c r="DM8" s="580"/>
      <c r="DN8" s="580"/>
      <c r="DO8" s="580"/>
      <c r="DP8" s="592"/>
      <c r="DQ8" s="579">
        <v>4905427</v>
      </c>
      <c r="DR8" s="580"/>
      <c r="DS8" s="580"/>
      <c r="DT8" s="580"/>
      <c r="DU8" s="580"/>
      <c r="DV8" s="580"/>
      <c r="DW8" s="580"/>
      <c r="DX8" s="580"/>
      <c r="DY8" s="580"/>
      <c r="DZ8" s="580"/>
      <c r="EA8" s="580"/>
      <c r="EB8" s="580"/>
      <c r="EC8" s="581"/>
    </row>
    <row r="9" spans="2:143" ht="11.25" customHeight="1" x14ac:dyDescent="0.2">
      <c r="B9" s="596" t="s">
        <v>272</v>
      </c>
      <c r="C9" s="597"/>
      <c r="D9" s="597"/>
      <c r="E9" s="597"/>
      <c r="F9" s="597"/>
      <c r="G9" s="597"/>
      <c r="H9" s="597"/>
      <c r="I9" s="597"/>
      <c r="J9" s="597"/>
      <c r="K9" s="597"/>
      <c r="L9" s="597"/>
      <c r="M9" s="597"/>
      <c r="N9" s="597"/>
      <c r="O9" s="597"/>
      <c r="P9" s="597"/>
      <c r="Q9" s="598"/>
      <c r="R9" s="591">
        <v>20335</v>
      </c>
      <c r="S9" s="580"/>
      <c r="T9" s="580"/>
      <c r="U9" s="580"/>
      <c r="V9" s="580"/>
      <c r="W9" s="580"/>
      <c r="X9" s="580"/>
      <c r="Y9" s="592"/>
      <c r="Z9" s="582">
        <v>0.1</v>
      </c>
      <c r="AA9" s="582"/>
      <c r="AB9" s="582"/>
      <c r="AC9" s="582"/>
      <c r="AD9" s="583">
        <v>20335</v>
      </c>
      <c r="AE9" s="583"/>
      <c r="AF9" s="583"/>
      <c r="AG9" s="583"/>
      <c r="AH9" s="583"/>
      <c r="AI9" s="583"/>
      <c r="AJ9" s="583"/>
      <c r="AK9" s="583"/>
      <c r="AL9" s="599">
        <v>0.1</v>
      </c>
      <c r="AM9" s="600"/>
      <c r="AN9" s="600"/>
      <c r="AO9" s="601"/>
      <c r="AP9" s="596" t="s">
        <v>271</v>
      </c>
      <c r="AQ9" s="597"/>
      <c r="AR9" s="597"/>
      <c r="AS9" s="597"/>
      <c r="AT9" s="597"/>
      <c r="AU9" s="597"/>
      <c r="AV9" s="597"/>
      <c r="AW9" s="597"/>
      <c r="AX9" s="597"/>
      <c r="AY9" s="597"/>
      <c r="AZ9" s="597"/>
      <c r="BA9" s="597"/>
      <c r="BB9" s="597"/>
      <c r="BC9" s="597"/>
      <c r="BD9" s="597"/>
      <c r="BE9" s="597"/>
      <c r="BF9" s="598"/>
      <c r="BG9" s="591">
        <v>1683868</v>
      </c>
      <c r="BH9" s="580"/>
      <c r="BI9" s="580"/>
      <c r="BJ9" s="580"/>
      <c r="BK9" s="580"/>
      <c r="BL9" s="580"/>
      <c r="BM9" s="580"/>
      <c r="BN9" s="592"/>
      <c r="BO9" s="582">
        <v>33.1</v>
      </c>
      <c r="BP9" s="582"/>
      <c r="BQ9" s="582"/>
      <c r="BR9" s="582"/>
      <c r="BS9" s="579" t="s">
        <v>47</v>
      </c>
      <c r="BT9" s="580"/>
      <c r="BU9" s="580"/>
      <c r="BV9" s="580"/>
      <c r="BW9" s="580"/>
      <c r="BX9" s="580"/>
      <c r="BY9" s="580"/>
      <c r="BZ9" s="580"/>
      <c r="CA9" s="580"/>
      <c r="CB9" s="581"/>
      <c r="CD9" s="596" t="s">
        <v>270</v>
      </c>
      <c r="CE9" s="597"/>
      <c r="CF9" s="597"/>
      <c r="CG9" s="597"/>
      <c r="CH9" s="597"/>
      <c r="CI9" s="597"/>
      <c r="CJ9" s="597"/>
      <c r="CK9" s="597"/>
      <c r="CL9" s="597"/>
      <c r="CM9" s="597"/>
      <c r="CN9" s="597"/>
      <c r="CO9" s="597"/>
      <c r="CP9" s="597"/>
      <c r="CQ9" s="598"/>
      <c r="CR9" s="591">
        <v>2538154</v>
      </c>
      <c r="CS9" s="580"/>
      <c r="CT9" s="580"/>
      <c r="CU9" s="580"/>
      <c r="CV9" s="580"/>
      <c r="CW9" s="580"/>
      <c r="CX9" s="580"/>
      <c r="CY9" s="592"/>
      <c r="CZ9" s="582">
        <v>7.4</v>
      </c>
      <c r="DA9" s="582"/>
      <c r="DB9" s="582"/>
      <c r="DC9" s="582"/>
      <c r="DD9" s="579">
        <v>23272</v>
      </c>
      <c r="DE9" s="580"/>
      <c r="DF9" s="580"/>
      <c r="DG9" s="580"/>
      <c r="DH9" s="580"/>
      <c r="DI9" s="580"/>
      <c r="DJ9" s="580"/>
      <c r="DK9" s="580"/>
      <c r="DL9" s="580"/>
      <c r="DM9" s="580"/>
      <c r="DN9" s="580"/>
      <c r="DO9" s="580"/>
      <c r="DP9" s="592"/>
      <c r="DQ9" s="579">
        <v>2293482</v>
      </c>
      <c r="DR9" s="580"/>
      <c r="DS9" s="580"/>
      <c r="DT9" s="580"/>
      <c r="DU9" s="580"/>
      <c r="DV9" s="580"/>
      <c r="DW9" s="580"/>
      <c r="DX9" s="580"/>
      <c r="DY9" s="580"/>
      <c r="DZ9" s="580"/>
      <c r="EA9" s="580"/>
      <c r="EB9" s="580"/>
      <c r="EC9" s="581"/>
    </row>
    <row r="10" spans="2:143" ht="11.25" customHeight="1" x14ac:dyDescent="0.2">
      <c r="B10" s="596" t="s">
        <v>269</v>
      </c>
      <c r="C10" s="597"/>
      <c r="D10" s="597"/>
      <c r="E10" s="597"/>
      <c r="F10" s="597"/>
      <c r="G10" s="597"/>
      <c r="H10" s="597"/>
      <c r="I10" s="597"/>
      <c r="J10" s="597"/>
      <c r="K10" s="597"/>
      <c r="L10" s="597"/>
      <c r="M10" s="597"/>
      <c r="N10" s="597"/>
      <c r="O10" s="597"/>
      <c r="P10" s="597"/>
      <c r="Q10" s="598"/>
      <c r="R10" s="591" t="s">
        <v>47</v>
      </c>
      <c r="S10" s="580"/>
      <c r="T10" s="580"/>
      <c r="U10" s="580"/>
      <c r="V10" s="580"/>
      <c r="W10" s="580"/>
      <c r="X10" s="580"/>
      <c r="Y10" s="592"/>
      <c r="Z10" s="582" t="s">
        <v>47</v>
      </c>
      <c r="AA10" s="582"/>
      <c r="AB10" s="582"/>
      <c r="AC10" s="582"/>
      <c r="AD10" s="583" t="s">
        <v>47</v>
      </c>
      <c r="AE10" s="583"/>
      <c r="AF10" s="583"/>
      <c r="AG10" s="583"/>
      <c r="AH10" s="583"/>
      <c r="AI10" s="583"/>
      <c r="AJ10" s="583"/>
      <c r="AK10" s="583"/>
      <c r="AL10" s="599" t="s">
        <v>47</v>
      </c>
      <c r="AM10" s="600"/>
      <c r="AN10" s="600"/>
      <c r="AO10" s="601"/>
      <c r="AP10" s="596" t="s">
        <v>268</v>
      </c>
      <c r="AQ10" s="597"/>
      <c r="AR10" s="597"/>
      <c r="AS10" s="597"/>
      <c r="AT10" s="597"/>
      <c r="AU10" s="597"/>
      <c r="AV10" s="597"/>
      <c r="AW10" s="597"/>
      <c r="AX10" s="597"/>
      <c r="AY10" s="597"/>
      <c r="AZ10" s="597"/>
      <c r="BA10" s="597"/>
      <c r="BB10" s="597"/>
      <c r="BC10" s="597"/>
      <c r="BD10" s="597"/>
      <c r="BE10" s="597"/>
      <c r="BF10" s="598"/>
      <c r="BG10" s="591">
        <v>118185</v>
      </c>
      <c r="BH10" s="580"/>
      <c r="BI10" s="580"/>
      <c r="BJ10" s="580"/>
      <c r="BK10" s="580"/>
      <c r="BL10" s="580"/>
      <c r="BM10" s="580"/>
      <c r="BN10" s="592"/>
      <c r="BO10" s="582">
        <v>2.2999999999999998</v>
      </c>
      <c r="BP10" s="582"/>
      <c r="BQ10" s="582"/>
      <c r="BR10" s="582"/>
      <c r="BS10" s="579" t="s">
        <v>47</v>
      </c>
      <c r="BT10" s="580"/>
      <c r="BU10" s="580"/>
      <c r="BV10" s="580"/>
      <c r="BW10" s="580"/>
      <c r="BX10" s="580"/>
      <c r="BY10" s="580"/>
      <c r="BZ10" s="580"/>
      <c r="CA10" s="580"/>
      <c r="CB10" s="581"/>
      <c r="CD10" s="596" t="s">
        <v>267</v>
      </c>
      <c r="CE10" s="597"/>
      <c r="CF10" s="597"/>
      <c r="CG10" s="597"/>
      <c r="CH10" s="597"/>
      <c r="CI10" s="597"/>
      <c r="CJ10" s="597"/>
      <c r="CK10" s="597"/>
      <c r="CL10" s="597"/>
      <c r="CM10" s="597"/>
      <c r="CN10" s="597"/>
      <c r="CO10" s="597"/>
      <c r="CP10" s="597"/>
      <c r="CQ10" s="598"/>
      <c r="CR10" s="591">
        <v>30200</v>
      </c>
      <c r="CS10" s="580"/>
      <c r="CT10" s="580"/>
      <c r="CU10" s="580"/>
      <c r="CV10" s="580"/>
      <c r="CW10" s="580"/>
      <c r="CX10" s="580"/>
      <c r="CY10" s="592"/>
      <c r="CZ10" s="582">
        <v>0.1</v>
      </c>
      <c r="DA10" s="582"/>
      <c r="DB10" s="582"/>
      <c r="DC10" s="582"/>
      <c r="DD10" s="579" t="s">
        <v>47</v>
      </c>
      <c r="DE10" s="580"/>
      <c r="DF10" s="580"/>
      <c r="DG10" s="580"/>
      <c r="DH10" s="580"/>
      <c r="DI10" s="580"/>
      <c r="DJ10" s="580"/>
      <c r="DK10" s="580"/>
      <c r="DL10" s="580"/>
      <c r="DM10" s="580"/>
      <c r="DN10" s="580"/>
      <c r="DO10" s="580"/>
      <c r="DP10" s="592"/>
      <c r="DQ10" s="579">
        <v>27625</v>
      </c>
      <c r="DR10" s="580"/>
      <c r="DS10" s="580"/>
      <c r="DT10" s="580"/>
      <c r="DU10" s="580"/>
      <c r="DV10" s="580"/>
      <c r="DW10" s="580"/>
      <c r="DX10" s="580"/>
      <c r="DY10" s="580"/>
      <c r="DZ10" s="580"/>
      <c r="EA10" s="580"/>
      <c r="EB10" s="580"/>
      <c r="EC10" s="581"/>
    </row>
    <row r="11" spans="2:143" ht="11.25" customHeight="1" x14ac:dyDescent="0.2">
      <c r="B11" s="596" t="s">
        <v>266</v>
      </c>
      <c r="C11" s="597"/>
      <c r="D11" s="597"/>
      <c r="E11" s="597"/>
      <c r="F11" s="597"/>
      <c r="G11" s="597"/>
      <c r="H11" s="597"/>
      <c r="I11" s="597"/>
      <c r="J11" s="597"/>
      <c r="K11" s="597"/>
      <c r="L11" s="597"/>
      <c r="M11" s="597"/>
      <c r="N11" s="597"/>
      <c r="O11" s="597"/>
      <c r="P11" s="597"/>
      <c r="Q11" s="598"/>
      <c r="R11" s="591">
        <v>1045110</v>
      </c>
      <c r="S11" s="580"/>
      <c r="T11" s="580"/>
      <c r="U11" s="580"/>
      <c r="V11" s="580"/>
      <c r="W11" s="580"/>
      <c r="X11" s="580"/>
      <c r="Y11" s="592"/>
      <c r="Z11" s="599">
        <v>3</v>
      </c>
      <c r="AA11" s="600"/>
      <c r="AB11" s="600"/>
      <c r="AC11" s="608"/>
      <c r="AD11" s="579">
        <v>1045110</v>
      </c>
      <c r="AE11" s="580"/>
      <c r="AF11" s="580"/>
      <c r="AG11" s="580"/>
      <c r="AH11" s="580"/>
      <c r="AI11" s="580"/>
      <c r="AJ11" s="580"/>
      <c r="AK11" s="592"/>
      <c r="AL11" s="599">
        <v>6.2</v>
      </c>
      <c r="AM11" s="600"/>
      <c r="AN11" s="600"/>
      <c r="AO11" s="601"/>
      <c r="AP11" s="596" t="s">
        <v>265</v>
      </c>
      <c r="AQ11" s="597"/>
      <c r="AR11" s="597"/>
      <c r="AS11" s="597"/>
      <c r="AT11" s="597"/>
      <c r="AU11" s="597"/>
      <c r="AV11" s="597"/>
      <c r="AW11" s="597"/>
      <c r="AX11" s="597"/>
      <c r="AY11" s="597"/>
      <c r="AZ11" s="597"/>
      <c r="BA11" s="597"/>
      <c r="BB11" s="597"/>
      <c r="BC11" s="597"/>
      <c r="BD11" s="597"/>
      <c r="BE11" s="597"/>
      <c r="BF11" s="598"/>
      <c r="BG11" s="591">
        <v>117582</v>
      </c>
      <c r="BH11" s="580"/>
      <c r="BI11" s="580"/>
      <c r="BJ11" s="580"/>
      <c r="BK11" s="580"/>
      <c r="BL11" s="580"/>
      <c r="BM11" s="580"/>
      <c r="BN11" s="592"/>
      <c r="BO11" s="582">
        <v>2.2999999999999998</v>
      </c>
      <c r="BP11" s="582"/>
      <c r="BQ11" s="582"/>
      <c r="BR11" s="582"/>
      <c r="BS11" s="579">
        <v>27749</v>
      </c>
      <c r="BT11" s="580"/>
      <c r="BU11" s="580"/>
      <c r="BV11" s="580"/>
      <c r="BW11" s="580"/>
      <c r="BX11" s="580"/>
      <c r="BY11" s="580"/>
      <c r="BZ11" s="580"/>
      <c r="CA11" s="580"/>
      <c r="CB11" s="581"/>
      <c r="CD11" s="596" t="s">
        <v>264</v>
      </c>
      <c r="CE11" s="597"/>
      <c r="CF11" s="597"/>
      <c r="CG11" s="597"/>
      <c r="CH11" s="597"/>
      <c r="CI11" s="597"/>
      <c r="CJ11" s="597"/>
      <c r="CK11" s="597"/>
      <c r="CL11" s="597"/>
      <c r="CM11" s="597"/>
      <c r="CN11" s="597"/>
      <c r="CO11" s="597"/>
      <c r="CP11" s="597"/>
      <c r="CQ11" s="598"/>
      <c r="CR11" s="591">
        <v>2020837</v>
      </c>
      <c r="CS11" s="580"/>
      <c r="CT11" s="580"/>
      <c r="CU11" s="580"/>
      <c r="CV11" s="580"/>
      <c r="CW11" s="580"/>
      <c r="CX11" s="580"/>
      <c r="CY11" s="592"/>
      <c r="CZ11" s="582">
        <v>5.9</v>
      </c>
      <c r="DA11" s="582"/>
      <c r="DB11" s="582"/>
      <c r="DC11" s="582"/>
      <c r="DD11" s="579">
        <v>456756</v>
      </c>
      <c r="DE11" s="580"/>
      <c r="DF11" s="580"/>
      <c r="DG11" s="580"/>
      <c r="DH11" s="580"/>
      <c r="DI11" s="580"/>
      <c r="DJ11" s="580"/>
      <c r="DK11" s="580"/>
      <c r="DL11" s="580"/>
      <c r="DM11" s="580"/>
      <c r="DN11" s="580"/>
      <c r="DO11" s="580"/>
      <c r="DP11" s="592"/>
      <c r="DQ11" s="579">
        <v>1160959</v>
      </c>
      <c r="DR11" s="580"/>
      <c r="DS11" s="580"/>
      <c r="DT11" s="580"/>
      <c r="DU11" s="580"/>
      <c r="DV11" s="580"/>
      <c r="DW11" s="580"/>
      <c r="DX11" s="580"/>
      <c r="DY11" s="580"/>
      <c r="DZ11" s="580"/>
      <c r="EA11" s="580"/>
      <c r="EB11" s="580"/>
      <c r="EC11" s="581"/>
    </row>
    <row r="12" spans="2:143" ht="11.25" customHeight="1" x14ac:dyDescent="0.2">
      <c r="B12" s="596" t="s">
        <v>263</v>
      </c>
      <c r="C12" s="597"/>
      <c r="D12" s="597"/>
      <c r="E12" s="597"/>
      <c r="F12" s="597"/>
      <c r="G12" s="597"/>
      <c r="H12" s="597"/>
      <c r="I12" s="597"/>
      <c r="J12" s="597"/>
      <c r="K12" s="597"/>
      <c r="L12" s="597"/>
      <c r="M12" s="597"/>
      <c r="N12" s="597"/>
      <c r="O12" s="597"/>
      <c r="P12" s="597"/>
      <c r="Q12" s="598"/>
      <c r="R12" s="591">
        <v>3598</v>
      </c>
      <c r="S12" s="580"/>
      <c r="T12" s="580"/>
      <c r="U12" s="580"/>
      <c r="V12" s="580"/>
      <c r="W12" s="580"/>
      <c r="X12" s="580"/>
      <c r="Y12" s="592"/>
      <c r="Z12" s="582">
        <v>0</v>
      </c>
      <c r="AA12" s="582"/>
      <c r="AB12" s="582"/>
      <c r="AC12" s="582"/>
      <c r="AD12" s="583">
        <v>3598</v>
      </c>
      <c r="AE12" s="583"/>
      <c r="AF12" s="583"/>
      <c r="AG12" s="583"/>
      <c r="AH12" s="583"/>
      <c r="AI12" s="583"/>
      <c r="AJ12" s="583"/>
      <c r="AK12" s="583"/>
      <c r="AL12" s="599">
        <v>0</v>
      </c>
      <c r="AM12" s="600"/>
      <c r="AN12" s="600"/>
      <c r="AO12" s="601"/>
      <c r="AP12" s="596" t="s">
        <v>262</v>
      </c>
      <c r="AQ12" s="597"/>
      <c r="AR12" s="597"/>
      <c r="AS12" s="597"/>
      <c r="AT12" s="597"/>
      <c r="AU12" s="597"/>
      <c r="AV12" s="597"/>
      <c r="AW12" s="597"/>
      <c r="AX12" s="597"/>
      <c r="AY12" s="597"/>
      <c r="AZ12" s="597"/>
      <c r="BA12" s="597"/>
      <c r="BB12" s="597"/>
      <c r="BC12" s="597"/>
      <c r="BD12" s="597"/>
      <c r="BE12" s="597"/>
      <c r="BF12" s="598"/>
      <c r="BG12" s="591">
        <v>2330649</v>
      </c>
      <c r="BH12" s="580"/>
      <c r="BI12" s="580"/>
      <c r="BJ12" s="580"/>
      <c r="BK12" s="580"/>
      <c r="BL12" s="580"/>
      <c r="BM12" s="580"/>
      <c r="BN12" s="592"/>
      <c r="BO12" s="582">
        <v>45.8</v>
      </c>
      <c r="BP12" s="582"/>
      <c r="BQ12" s="582"/>
      <c r="BR12" s="582"/>
      <c r="BS12" s="579" t="s">
        <v>47</v>
      </c>
      <c r="BT12" s="580"/>
      <c r="BU12" s="580"/>
      <c r="BV12" s="580"/>
      <c r="BW12" s="580"/>
      <c r="BX12" s="580"/>
      <c r="BY12" s="580"/>
      <c r="BZ12" s="580"/>
      <c r="CA12" s="580"/>
      <c r="CB12" s="581"/>
      <c r="CD12" s="596" t="s">
        <v>261</v>
      </c>
      <c r="CE12" s="597"/>
      <c r="CF12" s="597"/>
      <c r="CG12" s="597"/>
      <c r="CH12" s="597"/>
      <c r="CI12" s="597"/>
      <c r="CJ12" s="597"/>
      <c r="CK12" s="597"/>
      <c r="CL12" s="597"/>
      <c r="CM12" s="597"/>
      <c r="CN12" s="597"/>
      <c r="CO12" s="597"/>
      <c r="CP12" s="597"/>
      <c r="CQ12" s="598"/>
      <c r="CR12" s="591">
        <v>1958184</v>
      </c>
      <c r="CS12" s="580"/>
      <c r="CT12" s="580"/>
      <c r="CU12" s="580"/>
      <c r="CV12" s="580"/>
      <c r="CW12" s="580"/>
      <c r="CX12" s="580"/>
      <c r="CY12" s="592"/>
      <c r="CZ12" s="582">
        <v>5.7</v>
      </c>
      <c r="DA12" s="582"/>
      <c r="DB12" s="582"/>
      <c r="DC12" s="582"/>
      <c r="DD12" s="579">
        <v>79236</v>
      </c>
      <c r="DE12" s="580"/>
      <c r="DF12" s="580"/>
      <c r="DG12" s="580"/>
      <c r="DH12" s="580"/>
      <c r="DI12" s="580"/>
      <c r="DJ12" s="580"/>
      <c r="DK12" s="580"/>
      <c r="DL12" s="580"/>
      <c r="DM12" s="580"/>
      <c r="DN12" s="580"/>
      <c r="DO12" s="580"/>
      <c r="DP12" s="592"/>
      <c r="DQ12" s="579">
        <v>1395131</v>
      </c>
      <c r="DR12" s="580"/>
      <c r="DS12" s="580"/>
      <c r="DT12" s="580"/>
      <c r="DU12" s="580"/>
      <c r="DV12" s="580"/>
      <c r="DW12" s="580"/>
      <c r="DX12" s="580"/>
      <c r="DY12" s="580"/>
      <c r="DZ12" s="580"/>
      <c r="EA12" s="580"/>
      <c r="EB12" s="580"/>
      <c r="EC12" s="581"/>
    </row>
    <row r="13" spans="2:143" ht="11.25" customHeight="1" x14ac:dyDescent="0.2">
      <c r="B13" s="596" t="s">
        <v>260</v>
      </c>
      <c r="C13" s="597"/>
      <c r="D13" s="597"/>
      <c r="E13" s="597"/>
      <c r="F13" s="597"/>
      <c r="G13" s="597"/>
      <c r="H13" s="597"/>
      <c r="I13" s="597"/>
      <c r="J13" s="597"/>
      <c r="K13" s="597"/>
      <c r="L13" s="597"/>
      <c r="M13" s="597"/>
      <c r="N13" s="597"/>
      <c r="O13" s="597"/>
      <c r="P13" s="597"/>
      <c r="Q13" s="598"/>
      <c r="R13" s="591" t="s">
        <v>47</v>
      </c>
      <c r="S13" s="580"/>
      <c r="T13" s="580"/>
      <c r="U13" s="580"/>
      <c r="V13" s="580"/>
      <c r="W13" s="580"/>
      <c r="X13" s="580"/>
      <c r="Y13" s="592"/>
      <c r="Z13" s="582" t="s">
        <v>47</v>
      </c>
      <c r="AA13" s="582"/>
      <c r="AB13" s="582"/>
      <c r="AC13" s="582"/>
      <c r="AD13" s="583" t="s">
        <v>47</v>
      </c>
      <c r="AE13" s="583"/>
      <c r="AF13" s="583"/>
      <c r="AG13" s="583"/>
      <c r="AH13" s="583"/>
      <c r="AI13" s="583"/>
      <c r="AJ13" s="583"/>
      <c r="AK13" s="583"/>
      <c r="AL13" s="599" t="s">
        <v>47</v>
      </c>
      <c r="AM13" s="600"/>
      <c r="AN13" s="600"/>
      <c r="AO13" s="601"/>
      <c r="AP13" s="596" t="s">
        <v>259</v>
      </c>
      <c r="AQ13" s="597"/>
      <c r="AR13" s="597"/>
      <c r="AS13" s="597"/>
      <c r="AT13" s="597"/>
      <c r="AU13" s="597"/>
      <c r="AV13" s="597"/>
      <c r="AW13" s="597"/>
      <c r="AX13" s="597"/>
      <c r="AY13" s="597"/>
      <c r="AZ13" s="597"/>
      <c r="BA13" s="597"/>
      <c r="BB13" s="597"/>
      <c r="BC13" s="597"/>
      <c r="BD13" s="597"/>
      <c r="BE13" s="597"/>
      <c r="BF13" s="598"/>
      <c r="BG13" s="591">
        <v>2283336</v>
      </c>
      <c r="BH13" s="580"/>
      <c r="BI13" s="580"/>
      <c r="BJ13" s="580"/>
      <c r="BK13" s="580"/>
      <c r="BL13" s="580"/>
      <c r="BM13" s="580"/>
      <c r="BN13" s="592"/>
      <c r="BO13" s="582">
        <v>44.9</v>
      </c>
      <c r="BP13" s="582"/>
      <c r="BQ13" s="582"/>
      <c r="BR13" s="582"/>
      <c r="BS13" s="579" t="s">
        <v>47</v>
      </c>
      <c r="BT13" s="580"/>
      <c r="BU13" s="580"/>
      <c r="BV13" s="580"/>
      <c r="BW13" s="580"/>
      <c r="BX13" s="580"/>
      <c r="BY13" s="580"/>
      <c r="BZ13" s="580"/>
      <c r="CA13" s="580"/>
      <c r="CB13" s="581"/>
      <c r="CD13" s="596" t="s">
        <v>258</v>
      </c>
      <c r="CE13" s="597"/>
      <c r="CF13" s="597"/>
      <c r="CG13" s="597"/>
      <c r="CH13" s="597"/>
      <c r="CI13" s="597"/>
      <c r="CJ13" s="597"/>
      <c r="CK13" s="597"/>
      <c r="CL13" s="597"/>
      <c r="CM13" s="597"/>
      <c r="CN13" s="597"/>
      <c r="CO13" s="597"/>
      <c r="CP13" s="597"/>
      <c r="CQ13" s="598"/>
      <c r="CR13" s="591">
        <v>1666683</v>
      </c>
      <c r="CS13" s="580"/>
      <c r="CT13" s="580"/>
      <c r="CU13" s="580"/>
      <c r="CV13" s="580"/>
      <c r="CW13" s="580"/>
      <c r="CX13" s="580"/>
      <c r="CY13" s="592"/>
      <c r="CZ13" s="582">
        <v>4.9000000000000004</v>
      </c>
      <c r="DA13" s="582"/>
      <c r="DB13" s="582"/>
      <c r="DC13" s="582"/>
      <c r="DD13" s="579">
        <v>454440</v>
      </c>
      <c r="DE13" s="580"/>
      <c r="DF13" s="580"/>
      <c r="DG13" s="580"/>
      <c r="DH13" s="580"/>
      <c r="DI13" s="580"/>
      <c r="DJ13" s="580"/>
      <c r="DK13" s="580"/>
      <c r="DL13" s="580"/>
      <c r="DM13" s="580"/>
      <c r="DN13" s="580"/>
      <c r="DO13" s="580"/>
      <c r="DP13" s="592"/>
      <c r="DQ13" s="579">
        <v>1168184</v>
      </c>
      <c r="DR13" s="580"/>
      <c r="DS13" s="580"/>
      <c r="DT13" s="580"/>
      <c r="DU13" s="580"/>
      <c r="DV13" s="580"/>
      <c r="DW13" s="580"/>
      <c r="DX13" s="580"/>
      <c r="DY13" s="580"/>
      <c r="DZ13" s="580"/>
      <c r="EA13" s="580"/>
      <c r="EB13" s="580"/>
      <c r="EC13" s="581"/>
    </row>
    <row r="14" spans="2:143" ht="11.25" customHeight="1" x14ac:dyDescent="0.2">
      <c r="B14" s="596" t="s">
        <v>257</v>
      </c>
      <c r="C14" s="597"/>
      <c r="D14" s="597"/>
      <c r="E14" s="597"/>
      <c r="F14" s="597"/>
      <c r="G14" s="597"/>
      <c r="H14" s="597"/>
      <c r="I14" s="597"/>
      <c r="J14" s="597"/>
      <c r="K14" s="597"/>
      <c r="L14" s="597"/>
      <c r="M14" s="597"/>
      <c r="N14" s="597"/>
      <c r="O14" s="597"/>
      <c r="P14" s="597"/>
      <c r="Q14" s="598"/>
      <c r="R14" s="591" t="s">
        <v>47</v>
      </c>
      <c r="S14" s="580"/>
      <c r="T14" s="580"/>
      <c r="U14" s="580"/>
      <c r="V14" s="580"/>
      <c r="W14" s="580"/>
      <c r="X14" s="580"/>
      <c r="Y14" s="592"/>
      <c r="Z14" s="582" t="s">
        <v>47</v>
      </c>
      <c r="AA14" s="582"/>
      <c r="AB14" s="582"/>
      <c r="AC14" s="582"/>
      <c r="AD14" s="583" t="s">
        <v>47</v>
      </c>
      <c r="AE14" s="583"/>
      <c r="AF14" s="583"/>
      <c r="AG14" s="583"/>
      <c r="AH14" s="583"/>
      <c r="AI14" s="583"/>
      <c r="AJ14" s="583"/>
      <c r="AK14" s="583"/>
      <c r="AL14" s="599" t="s">
        <v>47</v>
      </c>
      <c r="AM14" s="600"/>
      <c r="AN14" s="600"/>
      <c r="AO14" s="601"/>
      <c r="AP14" s="596" t="s">
        <v>256</v>
      </c>
      <c r="AQ14" s="597"/>
      <c r="AR14" s="597"/>
      <c r="AS14" s="597"/>
      <c r="AT14" s="597"/>
      <c r="AU14" s="597"/>
      <c r="AV14" s="597"/>
      <c r="AW14" s="597"/>
      <c r="AX14" s="597"/>
      <c r="AY14" s="597"/>
      <c r="AZ14" s="597"/>
      <c r="BA14" s="597"/>
      <c r="BB14" s="597"/>
      <c r="BC14" s="597"/>
      <c r="BD14" s="597"/>
      <c r="BE14" s="597"/>
      <c r="BF14" s="598"/>
      <c r="BG14" s="591">
        <v>167657</v>
      </c>
      <c r="BH14" s="580"/>
      <c r="BI14" s="580"/>
      <c r="BJ14" s="580"/>
      <c r="BK14" s="580"/>
      <c r="BL14" s="580"/>
      <c r="BM14" s="580"/>
      <c r="BN14" s="592"/>
      <c r="BO14" s="582">
        <v>3.3</v>
      </c>
      <c r="BP14" s="582"/>
      <c r="BQ14" s="582"/>
      <c r="BR14" s="582"/>
      <c r="BS14" s="579" t="s">
        <v>47</v>
      </c>
      <c r="BT14" s="580"/>
      <c r="BU14" s="580"/>
      <c r="BV14" s="580"/>
      <c r="BW14" s="580"/>
      <c r="BX14" s="580"/>
      <c r="BY14" s="580"/>
      <c r="BZ14" s="580"/>
      <c r="CA14" s="580"/>
      <c r="CB14" s="581"/>
      <c r="CD14" s="596" t="s">
        <v>255</v>
      </c>
      <c r="CE14" s="597"/>
      <c r="CF14" s="597"/>
      <c r="CG14" s="597"/>
      <c r="CH14" s="597"/>
      <c r="CI14" s="597"/>
      <c r="CJ14" s="597"/>
      <c r="CK14" s="597"/>
      <c r="CL14" s="597"/>
      <c r="CM14" s="597"/>
      <c r="CN14" s="597"/>
      <c r="CO14" s="597"/>
      <c r="CP14" s="597"/>
      <c r="CQ14" s="598"/>
      <c r="CR14" s="591">
        <v>1377805</v>
      </c>
      <c r="CS14" s="580"/>
      <c r="CT14" s="580"/>
      <c r="CU14" s="580"/>
      <c r="CV14" s="580"/>
      <c r="CW14" s="580"/>
      <c r="CX14" s="580"/>
      <c r="CY14" s="592"/>
      <c r="CZ14" s="582">
        <v>4</v>
      </c>
      <c r="DA14" s="582"/>
      <c r="DB14" s="582"/>
      <c r="DC14" s="582"/>
      <c r="DD14" s="579">
        <v>358073</v>
      </c>
      <c r="DE14" s="580"/>
      <c r="DF14" s="580"/>
      <c r="DG14" s="580"/>
      <c r="DH14" s="580"/>
      <c r="DI14" s="580"/>
      <c r="DJ14" s="580"/>
      <c r="DK14" s="580"/>
      <c r="DL14" s="580"/>
      <c r="DM14" s="580"/>
      <c r="DN14" s="580"/>
      <c r="DO14" s="580"/>
      <c r="DP14" s="592"/>
      <c r="DQ14" s="579">
        <v>930834</v>
      </c>
      <c r="DR14" s="580"/>
      <c r="DS14" s="580"/>
      <c r="DT14" s="580"/>
      <c r="DU14" s="580"/>
      <c r="DV14" s="580"/>
      <c r="DW14" s="580"/>
      <c r="DX14" s="580"/>
      <c r="DY14" s="580"/>
      <c r="DZ14" s="580"/>
      <c r="EA14" s="580"/>
      <c r="EB14" s="580"/>
      <c r="EC14" s="581"/>
    </row>
    <row r="15" spans="2:143" ht="11.25" customHeight="1" x14ac:dyDescent="0.2">
      <c r="B15" s="596" t="s">
        <v>254</v>
      </c>
      <c r="C15" s="597"/>
      <c r="D15" s="597"/>
      <c r="E15" s="597"/>
      <c r="F15" s="597"/>
      <c r="G15" s="597"/>
      <c r="H15" s="597"/>
      <c r="I15" s="597"/>
      <c r="J15" s="597"/>
      <c r="K15" s="597"/>
      <c r="L15" s="597"/>
      <c r="M15" s="597"/>
      <c r="N15" s="597"/>
      <c r="O15" s="597"/>
      <c r="P15" s="597"/>
      <c r="Q15" s="598"/>
      <c r="R15" s="591" t="s">
        <v>47</v>
      </c>
      <c r="S15" s="580"/>
      <c r="T15" s="580"/>
      <c r="U15" s="580"/>
      <c r="V15" s="580"/>
      <c r="W15" s="580"/>
      <c r="X15" s="580"/>
      <c r="Y15" s="592"/>
      <c r="Z15" s="582" t="s">
        <v>47</v>
      </c>
      <c r="AA15" s="582"/>
      <c r="AB15" s="582"/>
      <c r="AC15" s="582"/>
      <c r="AD15" s="583" t="s">
        <v>47</v>
      </c>
      <c r="AE15" s="583"/>
      <c r="AF15" s="583"/>
      <c r="AG15" s="583"/>
      <c r="AH15" s="583"/>
      <c r="AI15" s="583"/>
      <c r="AJ15" s="583"/>
      <c r="AK15" s="583"/>
      <c r="AL15" s="599" t="s">
        <v>47</v>
      </c>
      <c r="AM15" s="600"/>
      <c r="AN15" s="600"/>
      <c r="AO15" s="601"/>
      <c r="AP15" s="596" t="s">
        <v>253</v>
      </c>
      <c r="AQ15" s="597"/>
      <c r="AR15" s="597"/>
      <c r="AS15" s="597"/>
      <c r="AT15" s="597"/>
      <c r="AU15" s="597"/>
      <c r="AV15" s="597"/>
      <c r="AW15" s="597"/>
      <c r="AX15" s="597"/>
      <c r="AY15" s="597"/>
      <c r="AZ15" s="597"/>
      <c r="BA15" s="597"/>
      <c r="BB15" s="597"/>
      <c r="BC15" s="597"/>
      <c r="BD15" s="597"/>
      <c r="BE15" s="597"/>
      <c r="BF15" s="598"/>
      <c r="BG15" s="591">
        <v>255286</v>
      </c>
      <c r="BH15" s="580"/>
      <c r="BI15" s="580"/>
      <c r="BJ15" s="580"/>
      <c r="BK15" s="580"/>
      <c r="BL15" s="580"/>
      <c r="BM15" s="580"/>
      <c r="BN15" s="592"/>
      <c r="BO15" s="582">
        <v>5</v>
      </c>
      <c r="BP15" s="582"/>
      <c r="BQ15" s="582"/>
      <c r="BR15" s="582"/>
      <c r="BS15" s="579" t="s">
        <v>47</v>
      </c>
      <c r="BT15" s="580"/>
      <c r="BU15" s="580"/>
      <c r="BV15" s="580"/>
      <c r="BW15" s="580"/>
      <c r="BX15" s="580"/>
      <c r="BY15" s="580"/>
      <c r="BZ15" s="580"/>
      <c r="CA15" s="580"/>
      <c r="CB15" s="581"/>
      <c r="CD15" s="596" t="s">
        <v>252</v>
      </c>
      <c r="CE15" s="597"/>
      <c r="CF15" s="597"/>
      <c r="CG15" s="597"/>
      <c r="CH15" s="597"/>
      <c r="CI15" s="597"/>
      <c r="CJ15" s="597"/>
      <c r="CK15" s="597"/>
      <c r="CL15" s="597"/>
      <c r="CM15" s="597"/>
      <c r="CN15" s="597"/>
      <c r="CO15" s="597"/>
      <c r="CP15" s="597"/>
      <c r="CQ15" s="598"/>
      <c r="CR15" s="591">
        <v>2925096</v>
      </c>
      <c r="CS15" s="580"/>
      <c r="CT15" s="580"/>
      <c r="CU15" s="580"/>
      <c r="CV15" s="580"/>
      <c r="CW15" s="580"/>
      <c r="CX15" s="580"/>
      <c r="CY15" s="592"/>
      <c r="CZ15" s="582">
        <v>8.5</v>
      </c>
      <c r="DA15" s="582"/>
      <c r="DB15" s="582"/>
      <c r="DC15" s="582"/>
      <c r="DD15" s="579">
        <v>796379</v>
      </c>
      <c r="DE15" s="580"/>
      <c r="DF15" s="580"/>
      <c r="DG15" s="580"/>
      <c r="DH15" s="580"/>
      <c r="DI15" s="580"/>
      <c r="DJ15" s="580"/>
      <c r="DK15" s="580"/>
      <c r="DL15" s="580"/>
      <c r="DM15" s="580"/>
      <c r="DN15" s="580"/>
      <c r="DO15" s="580"/>
      <c r="DP15" s="592"/>
      <c r="DQ15" s="579">
        <v>1842999</v>
      </c>
      <c r="DR15" s="580"/>
      <c r="DS15" s="580"/>
      <c r="DT15" s="580"/>
      <c r="DU15" s="580"/>
      <c r="DV15" s="580"/>
      <c r="DW15" s="580"/>
      <c r="DX15" s="580"/>
      <c r="DY15" s="580"/>
      <c r="DZ15" s="580"/>
      <c r="EA15" s="580"/>
      <c r="EB15" s="580"/>
      <c r="EC15" s="581"/>
    </row>
    <row r="16" spans="2:143" ht="11.25" customHeight="1" x14ac:dyDescent="0.2">
      <c r="B16" s="596" t="s">
        <v>251</v>
      </c>
      <c r="C16" s="597"/>
      <c r="D16" s="597"/>
      <c r="E16" s="597"/>
      <c r="F16" s="597"/>
      <c r="G16" s="597"/>
      <c r="H16" s="597"/>
      <c r="I16" s="597"/>
      <c r="J16" s="597"/>
      <c r="K16" s="597"/>
      <c r="L16" s="597"/>
      <c r="M16" s="597"/>
      <c r="N16" s="597"/>
      <c r="O16" s="597"/>
      <c r="P16" s="597"/>
      <c r="Q16" s="598"/>
      <c r="R16" s="591">
        <v>32057</v>
      </c>
      <c r="S16" s="580"/>
      <c r="T16" s="580"/>
      <c r="U16" s="580"/>
      <c r="V16" s="580"/>
      <c r="W16" s="580"/>
      <c r="X16" s="580"/>
      <c r="Y16" s="592"/>
      <c r="Z16" s="582">
        <v>0.1</v>
      </c>
      <c r="AA16" s="582"/>
      <c r="AB16" s="582"/>
      <c r="AC16" s="582"/>
      <c r="AD16" s="583">
        <v>32057</v>
      </c>
      <c r="AE16" s="583"/>
      <c r="AF16" s="583"/>
      <c r="AG16" s="583"/>
      <c r="AH16" s="583"/>
      <c r="AI16" s="583"/>
      <c r="AJ16" s="583"/>
      <c r="AK16" s="583"/>
      <c r="AL16" s="599">
        <v>0.2</v>
      </c>
      <c r="AM16" s="600"/>
      <c r="AN16" s="600"/>
      <c r="AO16" s="601"/>
      <c r="AP16" s="596" t="s">
        <v>250</v>
      </c>
      <c r="AQ16" s="597"/>
      <c r="AR16" s="597"/>
      <c r="AS16" s="597"/>
      <c r="AT16" s="597"/>
      <c r="AU16" s="597"/>
      <c r="AV16" s="597"/>
      <c r="AW16" s="597"/>
      <c r="AX16" s="597"/>
      <c r="AY16" s="597"/>
      <c r="AZ16" s="597"/>
      <c r="BA16" s="597"/>
      <c r="BB16" s="597"/>
      <c r="BC16" s="597"/>
      <c r="BD16" s="597"/>
      <c r="BE16" s="597"/>
      <c r="BF16" s="598"/>
      <c r="BG16" s="591" t="s">
        <v>47</v>
      </c>
      <c r="BH16" s="580"/>
      <c r="BI16" s="580"/>
      <c r="BJ16" s="580"/>
      <c r="BK16" s="580"/>
      <c r="BL16" s="580"/>
      <c r="BM16" s="580"/>
      <c r="BN16" s="592"/>
      <c r="BO16" s="582" t="s">
        <v>47</v>
      </c>
      <c r="BP16" s="582"/>
      <c r="BQ16" s="582"/>
      <c r="BR16" s="582"/>
      <c r="BS16" s="579" t="s">
        <v>47</v>
      </c>
      <c r="BT16" s="580"/>
      <c r="BU16" s="580"/>
      <c r="BV16" s="580"/>
      <c r="BW16" s="580"/>
      <c r="BX16" s="580"/>
      <c r="BY16" s="580"/>
      <c r="BZ16" s="580"/>
      <c r="CA16" s="580"/>
      <c r="CB16" s="581"/>
      <c r="CD16" s="596" t="s">
        <v>249</v>
      </c>
      <c r="CE16" s="597"/>
      <c r="CF16" s="597"/>
      <c r="CG16" s="597"/>
      <c r="CH16" s="597"/>
      <c r="CI16" s="597"/>
      <c r="CJ16" s="597"/>
      <c r="CK16" s="597"/>
      <c r="CL16" s="597"/>
      <c r="CM16" s="597"/>
      <c r="CN16" s="597"/>
      <c r="CO16" s="597"/>
      <c r="CP16" s="597"/>
      <c r="CQ16" s="598"/>
      <c r="CR16" s="591">
        <v>256221</v>
      </c>
      <c r="CS16" s="580"/>
      <c r="CT16" s="580"/>
      <c r="CU16" s="580"/>
      <c r="CV16" s="580"/>
      <c r="CW16" s="580"/>
      <c r="CX16" s="580"/>
      <c r="CY16" s="592"/>
      <c r="CZ16" s="582">
        <v>0.7</v>
      </c>
      <c r="DA16" s="582"/>
      <c r="DB16" s="582"/>
      <c r="DC16" s="582"/>
      <c r="DD16" s="579" t="s">
        <v>47</v>
      </c>
      <c r="DE16" s="580"/>
      <c r="DF16" s="580"/>
      <c r="DG16" s="580"/>
      <c r="DH16" s="580"/>
      <c r="DI16" s="580"/>
      <c r="DJ16" s="580"/>
      <c r="DK16" s="580"/>
      <c r="DL16" s="580"/>
      <c r="DM16" s="580"/>
      <c r="DN16" s="580"/>
      <c r="DO16" s="580"/>
      <c r="DP16" s="592"/>
      <c r="DQ16" s="579">
        <v>21109</v>
      </c>
      <c r="DR16" s="580"/>
      <c r="DS16" s="580"/>
      <c r="DT16" s="580"/>
      <c r="DU16" s="580"/>
      <c r="DV16" s="580"/>
      <c r="DW16" s="580"/>
      <c r="DX16" s="580"/>
      <c r="DY16" s="580"/>
      <c r="DZ16" s="580"/>
      <c r="EA16" s="580"/>
      <c r="EB16" s="580"/>
      <c r="EC16" s="581"/>
    </row>
    <row r="17" spans="2:133" ht="11.25" customHeight="1" x14ac:dyDescent="0.2">
      <c r="B17" s="596" t="s">
        <v>248</v>
      </c>
      <c r="C17" s="597"/>
      <c r="D17" s="597"/>
      <c r="E17" s="597"/>
      <c r="F17" s="597"/>
      <c r="G17" s="597"/>
      <c r="H17" s="597"/>
      <c r="I17" s="597"/>
      <c r="J17" s="597"/>
      <c r="K17" s="597"/>
      <c r="L17" s="597"/>
      <c r="M17" s="597"/>
      <c r="N17" s="597"/>
      <c r="O17" s="597"/>
      <c r="P17" s="597"/>
      <c r="Q17" s="598"/>
      <c r="R17" s="591">
        <v>17838</v>
      </c>
      <c r="S17" s="580"/>
      <c r="T17" s="580"/>
      <c r="U17" s="580"/>
      <c r="V17" s="580"/>
      <c r="W17" s="580"/>
      <c r="X17" s="580"/>
      <c r="Y17" s="592"/>
      <c r="Z17" s="582">
        <v>0.1</v>
      </c>
      <c r="AA17" s="582"/>
      <c r="AB17" s="582"/>
      <c r="AC17" s="582"/>
      <c r="AD17" s="583">
        <v>17838</v>
      </c>
      <c r="AE17" s="583"/>
      <c r="AF17" s="583"/>
      <c r="AG17" s="583"/>
      <c r="AH17" s="583"/>
      <c r="AI17" s="583"/>
      <c r="AJ17" s="583"/>
      <c r="AK17" s="583"/>
      <c r="AL17" s="599">
        <v>0.1</v>
      </c>
      <c r="AM17" s="600"/>
      <c r="AN17" s="600"/>
      <c r="AO17" s="601"/>
      <c r="AP17" s="596" t="s">
        <v>247</v>
      </c>
      <c r="AQ17" s="597"/>
      <c r="AR17" s="597"/>
      <c r="AS17" s="597"/>
      <c r="AT17" s="597"/>
      <c r="AU17" s="597"/>
      <c r="AV17" s="597"/>
      <c r="AW17" s="597"/>
      <c r="AX17" s="597"/>
      <c r="AY17" s="597"/>
      <c r="AZ17" s="597"/>
      <c r="BA17" s="597"/>
      <c r="BB17" s="597"/>
      <c r="BC17" s="597"/>
      <c r="BD17" s="597"/>
      <c r="BE17" s="597"/>
      <c r="BF17" s="598"/>
      <c r="BG17" s="591" t="s">
        <v>47</v>
      </c>
      <c r="BH17" s="580"/>
      <c r="BI17" s="580"/>
      <c r="BJ17" s="580"/>
      <c r="BK17" s="580"/>
      <c r="BL17" s="580"/>
      <c r="BM17" s="580"/>
      <c r="BN17" s="592"/>
      <c r="BO17" s="582" t="s">
        <v>47</v>
      </c>
      <c r="BP17" s="582"/>
      <c r="BQ17" s="582"/>
      <c r="BR17" s="582"/>
      <c r="BS17" s="579" t="s">
        <v>47</v>
      </c>
      <c r="BT17" s="580"/>
      <c r="BU17" s="580"/>
      <c r="BV17" s="580"/>
      <c r="BW17" s="580"/>
      <c r="BX17" s="580"/>
      <c r="BY17" s="580"/>
      <c r="BZ17" s="580"/>
      <c r="CA17" s="580"/>
      <c r="CB17" s="581"/>
      <c r="CD17" s="596" t="s">
        <v>246</v>
      </c>
      <c r="CE17" s="597"/>
      <c r="CF17" s="597"/>
      <c r="CG17" s="597"/>
      <c r="CH17" s="597"/>
      <c r="CI17" s="597"/>
      <c r="CJ17" s="597"/>
      <c r="CK17" s="597"/>
      <c r="CL17" s="597"/>
      <c r="CM17" s="597"/>
      <c r="CN17" s="597"/>
      <c r="CO17" s="597"/>
      <c r="CP17" s="597"/>
      <c r="CQ17" s="598"/>
      <c r="CR17" s="591">
        <v>3256671</v>
      </c>
      <c r="CS17" s="580"/>
      <c r="CT17" s="580"/>
      <c r="CU17" s="580"/>
      <c r="CV17" s="580"/>
      <c r="CW17" s="580"/>
      <c r="CX17" s="580"/>
      <c r="CY17" s="592"/>
      <c r="CZ17" s="582">
        <v>9.5</v>
      </c>
      <c r="DA17" s="582"/>
      <c r="DB17" s="582"/>
      <c r="DC17" s="582"/>
      <c r="DD17" s="579" t="s">
        <v>47</v>
      </c>
      <c r="DE17" s="580"/>
      <c r="DF17" s="580"/>
      <c r="DG17" s="580"/>
      <c r="DH17" s="580"/>
      <c r="DI17" s="580"/>
      <c r="DJ17" s="580"/>
      <c r="DK17" s="580"/>
      <c r="DL17" s="580"/>
      <c r="DM17" s="580"/>
      <c r="DN17" s="580"/>
      <c r="DO17" s="580"/>
      <c r="DP17" s="592"/>
      <c r="DQ17" s="579">
        <v>3123000</v>
      </c>
      <c r="DR17" s="580"/>
      <c r="DS17" s="580"/>
      <c r="DT17" s="580"/>
      <c r="DU17" s="580"/>
      <c r="DV17" s="580"/>
      <c r="DW17" s="580"/>
      <c r="DX17" s="580"/>
      <c r="DY17" s="580"/>
      <c r="DZ17" s="580"/>
      <c r="EA17" s="580"/>
      <c r="EB17" s="580"/>
      <c r="EC17" s="581"/>
    </row>
    <row r="18" spans="2:133" ht="11.25" customHeight="1" x14ac:dyDescent="0.2">
      <c r="B18" s="596" t="s">
        <v>245</v>
      </c>
      <c r="C18" s="597"/>
      <c r="D18" s="597"/>
      <c r="E18" s="597"/>
      <c r="F18" s="597"/>
      <c r="G18" s="597"/>
      <c r="H18" s="597"/>
      <c r="I18" s="597"/>
      <c r="J18" s="597"/>
      <c r="K18" s="597"/>
      <c r="L18" s="597"/>
      <c r="M18" s="597"/>
      <c r="N18" s="597"/>
      <c r="O18" s="597"/>
      <c r="P18" s="597"/>
      <c r="Q18" s="598"/>
      <c r="R18" s="591">
        <v>40752</v>
      </c>
      <c r="S18" s="580"/>
      <c r="T18" s="580"/>
      <c r="U18" s="580"/>
      <c r="V18" s="580"/>
      <c r="W18" s="580"/>
      <c r="X18" s="580"/>
      <c r="Y18" s="592"/>
      <c r="Z18" s="582">
        <v>0.1</v>
      </c>
      <c r="AA18" s="582"/>
      <c r="AB18" s="582"/>
      <c r="AC18" s="582"/>
      <c r="AD18" s="583">
        <v>40752</v>
      </c>
      <c r="AE18" s="583"/>
      <c r="AF18" s="583"/>
      <c r="AG18" s="583"/>
      <c r="AH18" s="583"/>
      <c r="AI18" s="583"/>
      <c r="AJ18" s="583"/>
      <c r="AK18" s="583"/>
      <c r="AL18" s="599">
        <v>0.2</v>
      </c>
      <c r="AM18" s="600"/>
      <c r="AN18" s="600"/>
      <c r="AO18" s="601"/>
      <c r="AP18" s="596" t="s">
        <v>244</v>
      </c>
      <c r="AQ18" s="597"/>
      <c r="AR18" s="597"/>
      <c r="AS18" s="597"/>
      <c r="AT18" s="597"/>
      <c r="AU18" s="597"/>
      <c r="AV18" s="597"/>
      <c r="AW18" s="597"/>
      <c r="AX18" s="597"/>
      <c r="AY18" s="597"/>
      <c r="AZ18" s="597"/>
      <c r="BA18" s="597"/>
      <c r="BB18" s="597"/>
      <c r="BC18" s="597"/>
      <c r="BD18" s="597"/>
      <c r="BE18" s="597"/>
      <c r="BF18" s="598"/>
      <c r="BG18" s="591" t="s">
        <v>47</v>
      </c>
      <c r="BH18" s="580"/>
      <c r="BI18" s="580"/>
      <c r="BJ18" s="580"/>
      <c r="BK18" s="580"/>
      <c r="BL18" s="580"/>
      <c r="BM18" s="580"/>
      <c r="BN18" s="592"/>
      <c r="BO18" s="582" t="s">
        <v>47</v>
      </c>
      <c r="BP18" s="582"/>
      <c r="BQ18" s="582"/>
      <c r="BR18" s="582"/>
      <c r="BS18" s="579" t="s">
        <v>47</v>
      </c>
      <c r="BT18" s="580"/>
      <c r="BU18" s="580"/>
      <c r="BV18" s="580"/>
      <c r="BW18" s="580"/>
      <c r="BX18" s="580"/>
      <c r="BY18" s="580"/>
      <c r="BZ18" s="580"/>
      <c r="CA18" s="580"/>
      <c r="CB18" s="581"/>
      <c r="CD18" s="596" t="s">
        <v>243</v>
      </c>
      <c r="CE18" s="597"/>
      <c r="CF18" s="597"/>
      <c r="CG18" s="597"/>
      <c r="CH18" s="597"/>
      <c r="CI18" s="597"/>
      <c r="CJ18" s="597"/>
      <c r="CK18" s="597"/>
      <c r="CL18" s="597"/>
      <c r="CM18" s="597"/>
      <c r="CN18" s="597"/>
      <c r="CO18" s="597"/>
      <c r="CP18" s="597"/>
      <c r="CQ18" s="598"/>
      <c r="CR18" s="591" t="s">
        <v>47</v>
      </c>
      <c r="CS18" s="580"/>
      <c r="CT18" s="580"/>
      <c r="CU18" s="580"/>
      <c r="CV18" s="580"/>
      <c r="CW18" s="580"/>
      <c r="CX18" s="580"/>
      <c r="CY18" s="592"/>
      <c r="CZ18" s="582" t="s">
        <v>47</v>
      </c>
      <c r="DA18" s="582"/>
      <c r="DB18" s="582"/>
      <c r="DC18" s="582"/>
      <c r="DD18" s="579" t="s">
        <v>47</v>
      </c>
      <c r="DE18" s="580"/>
      <c r="DF18" s="580"/>
      <c r="DG18" s="580"/>
      <c r="DH18" s="580"/>
      <c r="DI18" s="580"/>
      <c r="DJ18" s="580"/>
      <c r="DK18" s="580"/>
      <c r="DL18" s="580"/>
      <c r="DM18" s="580"/>
      <c r="DN18" s="580"/>
      <c r="DO18" s="580"/>
      <c r="DP18" s="592"/>
      <c r="DQ18" s="579" t="s">
        <v>47</v>
      </c>
      <c r="DR18" s="580"/>
      <c r="DS18" s="580"/>
      <c r="DT18" s="580"/>
      <c r="DU18" s="580"/>
      <c r="DV18" s="580"/>
      <c r="DW18" s="580"/>
      <c r="DX18" s="580"/>
      <c r="DY18" s="580"/>
      <c r="DZ18" s="580"/>
      <c r="EA18" s="580"/>
      <c r="EB18" s="580"/>
      <c r="EC18" s="581"/>
    </row>
    <row r="19" spans="2:133" ht="11.25" customHeight="1" x14ac:dyDescent="0.2">
      <c r="B19" s="596" t="s">
        <v>242</v>
      </c>
      <c r="C19" s="597"/>
      <c r="D19" s="597"/>
      <c r="E19" s="597"/>
      <c r="F19" s="597"/>
      <c r="G19" s="597"/>
      <c r="H19" s="597"/>
      <c r="I19" s="597"/>
      <c r="J19" s="597"/>
      <c r="K19" s="597"/>
      <c r="L19" s="597"/>
      <c r="M19" s="597"/>
      <c r="N19" s="597"/>
      <c r="O19" s="597"/>
      <c r="P19" s="597"/>
      <c r="Q19" s="598"/>
      <c r="R19" s="591">
        <v>22350</v>
      </c>
      <c r="S19" s="580"/>
      <c r="T19" s="580"/>
      <c r="U19" s="580"/>
      <c r="V19" s="580"/>
      <c r="W19" s="580"/>
      <c r="X19" s="580"/>
      <c r="Y19" s="592"/>
      <c r="Z19" s="582">
        <v>0.1</v>
      </c>
      <c r="AA19" s="582"/>
      <c r="AB19" s="582"/>
      <c r="AC19" s="582"/>
      <c r="AD19" s="583">
        <v>22350</v>
      </c>
      <c r="AE19" s="583"/>
      <c r="AF19" s="583"/>
      <c r="AG19" s="583"/>
      <c r="AH19" s="583"/>
      <c r="AI19" s="583"/>
      <c r="AJ19" s="583"/>
      <c r="AK19" s="583"/>
      <c r="AL19" s="599">
        <v>0.1</v>
      </c>
      <c r="AM19" s="600"/>
      <c r="AN19" s="600"/>
      <c r="AO19" s="601"/>
      <c r="AP19" s="596" t="s">
        <v>241</v>
      </c>
      <c r="AQ19" s="597"/>
      <c r="AR19" s="597"/>
      <c r="AS19" s="597"/>
      <c r="AT19" s="597"/>
      <c r="AU19" s="597"/>
      <c r="AV19" s="597"/>
      <c r="AW19" s="597"/>
      <c r="AX19" s="597"/>
      <c r="AY19" s="597"/>
      <c r="AZ19" s="597"/>
      <c r="BA19" s="597"/>
      <c r="BB19" s="597"/>
      <c r="BC19" s="597"/>
      <c r="BD19" s="597"/>
      <c r="BE19" s="597"/>
      <c r="BF19" s="598"/>
      <c r="BG19" s="591">
        <v>331890</v>
      </c>
      <c r="BH19" s="580"/>
      <c r="BI19" s="580"/>
      <c r="BJ19" s="580"/>
      <c r="BK19" s="580"/>
      <c r="BL19" s="580"/>
      <c r="BM19" s="580"/>
      <c r="BN19" s="592"/>
      <c r="BO19" s="582">
        <v>6.5</v>
      </c>
      <c r="BP19" s="582"/>
      <c r="BQ19" s="582"/>
      <c r="BR19" s="582"/>
      <c r="BS19" s="579" t="s">
        <v>47</v>
      </c>
      <c r="BT19" s="580"/>
      <c r="BU19" s="580"/>
      <c r="BV19" s="580"/>
      <c r="BW19" s="580"/>
      <c r="BX19" s="580"/>
      <c r="BY19" s="580"/>
      <c r="BZ19" s="580"/>
      <c r="CA19" s="580"/>
      <c r="CB19" s="581"/>
      <c r="CD19" s="596" t="s">
        <v>240</v>
      </c>
      <c r="CE19" s="597"/>
      <c r="CF19" s="597"/>
      <c r="CG19" s="597"/>
      <c r="CH19" s="597"/>
      <c r="CI19" s="597"/>
      <c r="CJ19" s="597"/>
      <c r="CK19" s="597"/>
      <c r="CL19" s="597"/>
      <c r="CM19" s="597"/>
      <c r="CN19" s="597"/>
      <c r="CO19" s="597"/>
      <c r="CP19" s="597"/>
      <c r="CQ19" s="598"/>
      <c r="CR19" s="591" t="s">
        <v>47</v>
      </c>
      <c r="CS19" s="580"/>
      <c r="CT19" s="580"/>
      <c r="CU19" s="580"/>
      <c r="CV19" s="580"/>
      <c r="CW19" s="580"/>
      <c r="CX19" s="580"/>
      <c r="CY19" s="592"/>
      <c r="CZ19" s="582" t="s">
        <v>47</v>
      </c>
      <c r="DA19" s="582"/>
      <c r="DB19" s="582"/>
      <c r="DC19" s="582"/>
      <c r="DD19" s="579" t="s">
        <v>47</v>
      </c>
      <c r="DE19" s="580"/>
      <c r="DF19" s="580"/>
      <c r="DG19" s="580"/>
      <c r="DH19" s="580"/>
      <c r="DI19" s="580"/>
      <c r="DJ19" s="580"/>
      <c r="DK19" s="580"/>
      <c r="DL19" s="580"/>
      <c r="DM19" s="580"/>
      <c r="DN19" s="580"/>
      <c r="DO19" s="580"/>
      <c r="DP19" s="592"/>
      <c r="DQ19" s="579" t="s">
        <v>47</v>
      </c>
      <c r="DR19" s="580"/>
      <c r="DS19" s="580"/>
      <c r="DT19" s="580"/>
      <c r="DU19" s="580"/>
      <c r="DV19" s="580"/>
      <c r="DW19" s="580"/>
      <c r="DX19" s="580"/>
      <c r="DY19" s="580"/>
      <c r="DZ19" s="580"/>
      <c r="EA19" s="580"/>
      <c r="EB19" s="580"/>
      <c r="EC19" s="581"/>
    </row>
    <row r="20" spans="2:133" ht="11.25" customHeight="1" x14ac:dyDescent="0.2">
      <c r="B20" s="596" t="s">
        <v>239</v>
      </c>
      <c r="C20" s="597"/>
      <c r="D20" s="597"/>
      <c r="E20" s="597"/>
      <c r="F20" s="597"/>
      <c r="G20" s="597"/>
      <c r="H20" s="597"/>
      <c r="I20" s="597"/>
      <c r="J20" s="597"/>
      <c r="K20" s="597"/>
      <c r="L20" s="597"/>
      <c r="M20" s="597"/>
      <c r="N20" s="597"/>
      <c r="O20" s="597"/>
      <c r="P20" s="597"/>
      <c r="Q20" s="598"/>
      <c r="R20" s="591">
        <v>14910</v>
      </c>
      <c r="S20" s="580"/>
      <c r="T20" s="580"/>
      <c r="U20" s="580"/>
      <c r="V20" s="580"/>
      <c r="W20" s="580"/>
      <c r="X20" s="580"/>
      <c r="Y20" s="592"/>
      <c r="Z20" s="582">
        <v>0</v>
      </c>
      <c r="AA20" s="582"/>
      <c r="AB20" s="582"/>
      <c r="AC20" s="582"/>
      <c r="AD20" s="583">
        <v>14910</v>
      </c>
      <c r="AE20" s="583"/>
      <c r="AF20" s="583"/>
      <c r="AG20" s="583"/>
      <c r="AH20" s="583"/>
      <c r="AI20" s="583"/>
      <c r="AJ20" s="583"/>
      <c r="AK20" s="583"/>
      <c r="AL20" s="599">
        <v>0.1</v>
      </c>
      <c r="AM20" s="600"/>
      <c r="AN20" s="600"/>
      <c r="AO20" s="601"/>
      <c r="AP20" s="596" t="s">
        <v>238</v>
      </c>
      <c r="AQ20" s="597"/>
      <c r="AR20" s="597"/>
      <c r="AS20" s="597"/>
      <c r="AT20" s="597"/>
      <c r="AU20" s="597"/>
      <c r="AV20" s="597"/>
      <c r="AW20" s="597"/>
      <c r="AX20" s="597"/>
      <c r="AY20" s="597"/>
      <c r="AZ20" s="597"/>
      <c r="BA20" s="597"/>
      <c r="BB20" s="597"/>
      <c r="BC20" s="597"/>
      <c r="BD20" s="597"/>
      <c r="BE20" s="597"/>
      <c r="BF20" s="598"/>
      <c r="BG20" s="591">
        <v>331890</v>
      </c>
      <c r="BH20" s="580"/>
      <c r="BI20" s="580"/>
      <c r="BJ20" s="580"/>
      <c r="BK20" s="580"/>
      <c r="BL20" s="580"/>
      <c r="BM20" s="580"/>
      <c r="BN20" s="592"/>
      <c r="BO20" s="582">
        <v>6.5</v>
      </c>
      <c r="BP20" s="582"/>
      <c r="BQ20" s="582"/>
      <c r="BR20" s="582"/>
      <c r="BS20" s="579" t="s">
        <v>47</v>
      </c>
      <c r="BT20" s="580"/>
      <c r="BU20" s="580"/>
      <c r="BV20" s="580"/>
      <c r="BW20" s="580"/>
      <c r="BX20" s="580"/>
      <c r="BY20" s="580"/>
      <c r="BZ20" s="580"/>
      <c r="CA20" s="580"/>
      <c r="CB20" s="581"/>
      <c r="CD20" s="596" t="s">
        <v>237</v>
      </c>
      <c r="CE20" s="597"/>
      <c r="CF20" s="597"/>
      <c r="CG20" s="597"/>
      <c r="CH20" s="597"/>
      <c r="CI20" s="597"/>
      <c r="CJ20" s="597"/>
      <c r="CK20" s="597"/>
      <c r="CL20" s="597"/>
      <c r="CM20" s="597"/>
      <c r="CN20" s="597"/>
      <c r="CO20" s="597"/>
      <c r="CP20" s="597"/>
      <c r="CQ20" s="598"/>
      <c r="CR20" s="591">
        <v>34285409</v>
      </c>
      <c r="CS20" s="580"/>
      <c r="CT20" s="580"/>
      <c r="CU20" s="580"/>
      <c r="CV20" s="580"/>
      <c r="CW20" s="580"/>
      <c r="CX20" s="580"/>
      <c r="CY20" s="592"/>
      <c r="CZ20" s="582">
        <v>100</v>
      </c>
      <c r="DA20" s="582"/>
      <c r="DB20" s="582"/>
      <c r="DC20" s="582"/>
      <c r="DD20" s="579">
        <v>2811160</v>
      </c>
      <c r="DE20" s="580"/>
      <c r="DF20" s="580"/>
      <c r="DG20" s="580"/>
      <c r="DH20" s="580"/>
      <c r="DI20" s="580"/>
      <c r="DJ20" s="580"/>
      <c r="DK20" s="580"/>
      <c r="DL20" s="580"/>
      <c r="DM20" s="580"/>
      <c r="DN20" s="580"/>
      <c r="DO20" s="580"/>
      <c r="DP20" s="592"/>
      <c r="DQ20" s="579">
        <v>20582259</v>
      </c>
      <c r="DR20" s="580"/>
      <c r="DS20" s="580"/>
      <c r="DT20" s="580"/>
      <c r="DU20" s="580"/>
      <c r="DV20" s="580"/>
      <c r="DW20" s="580"/>
      <c r="DX20" s="580"/>
      <c r="DY20" s="580"/>
      <c r="DZ20" s="580"/>
      <c r="EA20" s="580"/>
      <c r="EB20" s="580"/>
      <c r="EC20" s="581"/>
    </row>
    <row r="21" spans="2:133" ht="11.25" customHeight="1" x14ac:dyDescent="0.2">
      <c r="B21" s="596" t="s">
        <v>236</v>
      </c>
      <c r="C21" s="597"/>
      <c r="D21" s="597"/>
      <c r="E21" s="597"/>
      <c r="F21" s="597"/>
      <c r="G21" s="597"/>
      <c r="H21" s="597"/>
      <c r="I21" s="597"/>
      <c r="J21" s="597"/>
      <c r="K21" s="597"/>
      <c r="L21" s="597"/>
      <c r="M21" s="597"/>
      <c r="N21" s="597"/>
      <c r="O21" s="597"/>
      <c r="P21" s="597"/>
      <c r="Q21" s="598"/>
      <c r="R21" s="591">
        <v>3492</v>
      </c>
      <c r="S21" s="580"/>
      <c r="T21" s="580"/>
      <c r="U21" s="580"/>
      <c r="V21" s="580"/>
      <c r="W21" s="580"/>
      <c r="X21" s="580"/>
      <c r="Y21" s="592"/>
      <c r="Z21" s="582">
        <v>0</v>
      </c>
      <c r="AA21" s="582"/>
      <c r="AB21" s="582"/>
      <c r="AC21" s="582"/>
      <c r="AD21" s="583">
        <v>3492</v>
      </c>
      <c r="AE21" s="583"/>
      <c r="AF21" s="583"/>
      <c r="AG21" s="583"/>
      <c r="AH21" s="583"/>
      <c r="AI21" s="583"/>
      <c r="AJ21" s="583"/>
      <c r="AK21" s="583"/>
      <c r="AL21" s="599">
        <v>0</v>
      </c>
      <c r="AM21" s="600"/>
      <c r="AN21" s="600"/>
      <c r="AO21" s="601"/>
      <c r="AP21" s="596" t="s">
        <v>235</v>
      </c>
      <c r="AQ21" s="612"/>
      <c r="AR21" s="612"/>
      <c r="AS21" s="612"/>
      <c r="AT21" s="612"/>
      <c r="AU21" s="612"/>
      <c r="AV21" s="612"/>
      <c r="AW21" s="612"/>
      <c r="AX21" s="612"/>
      <c r="AY21" s="612"/>
      <c r="AZ21" s="612"/>
      <c r="BA21" s="612"/>
      <c r="BB21" s="612"/>
      <c r="BC21" s="612"/>
      <c r="BD21" s="612"/>
      <c r="BE21" s="612"/>
      <c r="BF21" s="613"/>
      <c r="BG21" s="591">
        <v>19964</v>
      </c>
      <c r="BH21" s="580"/>
      <c r="BI21" s="580"/>
      <c r="BJ21" s="580"/>
      <c r="BK21" s="580"/>
      <c r="BL21" s="580"/>
      <c r="BM21" s="580"/>
      <c r="BN21" s="592"/>
      <c r="BO21" s="582">
        <v>0.4</v>
      </c>
      <c r="BP21" s="582"/>
      <c r="BQ21" s="582"/>
      <c r="BR21" s="582"/>
      <c r="BS21" s="579" t="s">
        <v>47</v>
      </c>
      <c r="BT21" s="580"/>
      <c r="BU21" s="580"/>
      <c r="BV21" s="580"/>
      <c r="BW21" s="580"/>
      <c r="BX21" s="580"/>
      <c r="BY21" s="580"/>
      <c r="BZ21" s="580"/>
      <c r="CA21" s="580"/>
      <c r="CB21" s="581"/>
      <c r="CD21" s="617"/>
      <c r="CE21" s="618"/>
      <c r="CF21" s="618"/>
      <c r="CG21" s="618"/>
      <c r="CH21" s="618"/>
      <c r="CI21" s="618"/>
      <c r="CJ21" s="618"/>
      <c r="CK21" s="618"/>
      <c r="CL21" s="618"/>
      <c r="CM21" s="618"/>
      <c r="CN21" s="618"/>
      <c r="CO21" s="618"/>
      <c r="CP21" s="618"/>
      <c r="CQ21" s="619"/>
      <c r="CR21" s="620"/>
      <c r="CS21" s="610"/>
      <c r="CT21" s="610"/>
      <c r="CU21" s="610"/>
      <c r="CV21" s="610"/>
      <c r="CW21" s="610"/>
      <c r="CX21" s="610"/>
      <c r="CY21" s="621"/>
      <c r="CZ21" s="622"/>
      <c r="DA21" s="622"/>
      <c r="DB21" s="622"/>
      <c r="DC21" s="622"/>
      <c r="DD21" s="609"/>
      <c r="DE21" s="610"/>
      <c r="DF21" s="610"/>
      <c r="DG21" s="610"/>
      <c r="DH21" s="610"/>
      <c r="DI21" s="610"/>
      <c r="DJ21" s="610"/>
      <c r="DK21" s="610"/>
      <c r="DL21" s="610"/>
      <c r="DM21" s="610"/>
      <c r="DN21" s="610"/>
      <c r="DO21" s="610"/>
      <c r="DP21" s="621"/>
      <c r="DQ21" s="609"/>
      <c r="DR21" s="610"/>
      <c r="DS21" s="610"/>
      <c r="DT21" s="610"/>
      <c r="DU21" s="610"/>
      <c r="DV21" s="610"/>
      <c r="DW21" s="610"/>
      <c r="DX21" s="610"/>
      <c r="DY21" s="610"/>
      <c r="DZ21" s="610"/>
      <c r="EA21" s="610"/>
      <c r="EB21" s="610"/>
      <c r="EC21" s="611"/>
    </row>
    <row r="22" spans="2:133" ht="11.25" customHeight="1" x14ac:dyDescent="0.2">
      <c r="B22" s="596" t="s">
        <v>234</v>
      </c>
      <c r="C22" s="597"/>
      <c r="D22" s="597"/>
      <c r="E22" s="597"/>
      <c r="F22" s="597"/>
      <c r="G22" s="597"/>
      <c r="H22" s="597"/>
      <c r="I22" s="597"/>
      <c r="J22" s="597"/>
      <c r="K22" s="597"/>
      <c r="L22" s="597"/>
      <c r="M22" s="597"/>
      <c r="N22" s="597"/>
      <c r="O22" s="597"/>
      <c r="P22" s="597"/>
      <c r="Q22" s="598"/>
      <c r="R22" s="591">
        <v>12046531</v>
      </c>
      <c r="S22" s="580"/>
      <c r="T22" s="580"/>
      <c r="U22" s="580"/>
      <c r="V22" s="580"/>
      <c r="W22" s="580"/>
      <c r="X22" s="580"/>
      <c r="Y22" s="592"/>
      <c r="Z22" s="582">
        <v>34.200000000000003</v>
      </c>
      <c r="AA22" s="582"/>
      <c r="AB22" s="582"/>
      <c r="AC22" s="582"/>
      <c r="AD22" s="583">
        <v>10491962</v>
      </c>
      <c r="AE22" s="583"/>
      <c r="AF22" s="583"/>
      <c r="AG22" s="583"/>
      <c r="AH22" s="583"/>
      <c r="AI22" s="583"/>
      <c r="AJ22" s="583"/>
      <c r="AK22" s="583"/>
      <c r="AL22" s="599">
        <v>61.9</v>
      </c>
      <c r="AM22" s="600"/>
      <c r="AN22" s="600"/>
      <c r="AO22" s="601"/>
      <c r="AP22" s="596" t="s">
        <v>233</v>
      </c>
      <c r="AQ22" s="612"/>
      <c r="AR22" s="612"/>
      <c r="AS22" s="612"/>
      <c r="AT22" s="612"/>
      <c r="AU22" s="612"/>
      <c r="AV22" s="612"/>
      <c r="AW22" s="612"/>
      <c r="AX22" s="612"/>
      <c r="AY22" s="612"/>
      <c r="AZ22" s="612"/>
      <c r="BA22" s="612"/>
      <c r="BB22" s="612"/>
      <c r="BC22" s="612"/>
      <c r="BD22" s="612"/>
      <c r="BE22" s="612"/>
      <c r="BF22" s="613"/>
      <c r="BG22" s="591" t="s">
        <v>47</v>
      </c>
      <c r="BH22" s="580"/>
      <c r="BI22" s="580"/>
      <c r="BJ22" s="580"/>
      <c r="BK22" s="580"/>
      <c r="BL22" s="580"/>
      <c r="BM22" s="580"/>
      <c r="BN22" s="592"/>
      <c r="BO22" s="582" t="s">
        <v>47</v>
      </c>
      <c r="BP22" s="582"/>
      <c r="BQ22" s="582"/>
      <c r="BR22" s="582"/>
      <c r="BS22" s="579" t="s">
        <v>47</v>
      </c>
      <c r="BT22" s="580"/>
      <c r="BU22" s="580"/>
      <c r="BV22" s="580"/>
      <c r="BW22" s="580"/>
      <c r="BX22" s="580"/>
      <c r="BY22" s="580"/>
      <c r="BZ22" s="580"/>
      <c r="CA22" s="580"/>
      <c r="CB22" s="581"/>
      <c r="CD22" s="575" t="s">
        <v>232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2">
      <c r="B23" s="596" t="s">
        <v>231</v>
      </c>
      <c r="C23" s="597"/>
      <c r="D23" s="597"/>
      <c r="E23" s="597"/>
      <c r="F23" s="597"/>
      <c r="G23" s="597"/>
      <c r="H23" s="597"/>
      <c r="I23" s="597"/>
      <c r="J23" s="597"/>
      <c r="K23" s="597"/>
      <c r="L23" s="597"/>
      <c r="M23" s="597"/>
      <c r="N23" s="597"/>
      <c r="O23" s="597"/>
      <c r="P23" s="597"/>
      <c r="Q23" s="598"/>
      <c r="R23" s="591">
        <v>10491962</v>
      </c>
      <c r="S23" s="580"/>
      <c r="T23" s="580"/>
      <c r="U23" s="580"/>
      <c r="V23" s="580"/>
      <c r="W23" s="580"/>
      <c r="X23" s="580"/>
      <c r="Y23" s="592"/>
      <c r="Z23" s="582">
        <v>29.8</v>
      </c>
      <c r="AA23" s="582"/>
      <c r="AB23" s="582"/>
      <c r="AC23" s="582"/>
      <c r="AD23" s="583">
        <v>10491962</v>
      </c>
      <c r="AE23" s="583"/>
      <c r="AF23" s="583"/>
      <c r="AG23" s="583"/>
      <c r="AH23" s="583"/>
      <c r="AI23" s="583"/>
      <c r="AJ23" s="583"/>
      <c r="AK23" s="583"/>
      <c r="AL23" s="599">
        <v>61.9</v>
      </c>
      <c r="AM23" s="600"/>
      <c r="AN23" s="600"/>
      <c r="AO23" s="601"/>
      <c r="AP23" s="596" t="s">
        <v>230</v>
      </c>
      <c r="AQ23" s="612"/>
      <c r="AR23" s="612"/>
      <c r="AS23" s="612"/>
      <c r="AT23" s="612"/>
      <c r="AU23" s="612"/>
      <c r="AV23" s="612"/>
      <c r="AW23" s="612"/>
      <c r="AX23" s="612"/>
      <c r="AY23" s="612"/>
      <c r="AZ23" s="612"/>
      <c r="BA23" s="612"/>
      <c r="BB23" s="612"/>
      <c r="BC23" s="612"/>
      <c r="BD23" s="612"/>
      <c r="BE23" s="612"/>
      <c r="BF23" s="613"/>
      <c r="BG23" s="591">
        <v>311926</v>
      </c>
      <c r="BH23" s="580"/>
      <c r="BI23" s="580"/>
      <c r="BJ23" s="580"/>
      <c r="BK23" s="580"/>
      <c r="BL23" s="580"/>
      <c r="BM23" s="580"/>
      <c r="BN23" s="592"/>
      <c r="BO23" s="582">
        <v>6.1</v>
      </c>
      <c r="BP23" s="582"/>
      <c r="BQ23" s="582"/>
      <c r="BR23" s="582"/>
      <c r="BS23" s="579" t="s">
        <v>47</v>
      </c>
      <c r="BT23" s="580"/>
      <c r="BU23" s="580"/>
      <c r="BV23" s="580"/>
      <c r="BW23" s="580"/>
      <c r="BX23" s="580"/>
      <c r="BY23" s="580"/>
      <c r="BZ23" s="580"/>
      <c r="CA23" s="580"/>
      <c r="CB23" s="581"/>
      <c r="CD23" s="575" t="s">
        <v>207</v>
      </c>
      <c r="CE23" s="576"/>
      <c r="CF23" s="576"/>
      <c r="CG23" s="576"/>
      <c r="CH23" s="576"/>
      <c r="CI23" s="576"/>
      <c r="CJ23" s="576"/>
      <c r="CK23" s="576"/>
      <c r="CL23" s="576"/>
      <c r="CM23" s="576"/>
      <c r="CN23" s="576"/>
      <c r="CO23" s="576"/>
      <c r="CP23" s="576"/>
      <c r="CQ23" s="577"/>
      <c r="CR23" s="575" t="s">
        <v>229</v>
      </c>
      <c r="CS23" s="576"/>
      <c r="CT23" s="576"/>
      <c r="CU23" s="576"/>
      <c r="CV23" s="576"/>
      <c r="CW23" s="576"/>
      <c r="CX23" s="576"/>
      <c r="CY23" s="577"/>
      <c r="CZ23" s="575" t="s">
        <v>228</v>
      </c>
      <c r="DA23" s="576"/>
      <c r="DB23" s="576"/>
      <c r="DC23" s="577"/>
      <c r="DD23" s="575" t="s">
        <v>227</v>
      </c>
      <c r="DE23" s="576"/>
      <c r="DF23" s="576"/>
      <c r="DG23" s="576"/>
      <c r="DH23" s="576"/>
      <c r="DI23" s="576"/>
      <c r="DJ23" s="576"/>
      <c r="DK23" s="577"/>
      <c r="DL23" s="614" t="s">
        <v>226</v>
      </c>
      <c r="DM23" s="615"/>
      <c r="DN23" s="615"/>
      <c r="DO23" s="615"/>
      <c r="DP23" s="615"/>
      <c r="DQ23" s="615"/>
      <c r="DR23" s="615"/>
      <c r="DS23" s="615"/>
      <c r="DT23" s="615"/>
      <c r="DU23" s="615"/>
      <c r="DV23" s="616"/>
      <c r="DW23" s="575" t="s">
        <v>225</v>
      </c>
      <c r="DX23" s="576"/>
      <c r="DY23" s="576"/>
      <c r="DZ23" s="576"/>
      <c r="EA23" s="576"/>
      <c r="EB23" s="576"/>
      <c r="EC23" s="577"/>
    </row>
    <row r="24" spans="2:133" ht="11.25" customHeight="1" x14ac:dyDescent="0.2">
      <c r="B24" s="596" t="s">
        <v>224</v>
      </c>
      <c r="C24" s="597"/>
      <c r="D24" s="597"/>
      <c r="E24" s="597"/>
      <c r="F24" s="597"/>
      <c r="G24" s="597"/>
      <c r="H24" s="597"/>
      <c r="I24" s="597"/>
      <c r="J24" s="597"/>
      <c r="K24" s="597"/>
      <c r="L24" s="597"/>
      <c r="M24" s="597"/>
      <c r="N24" s="597"/>
      <c r="O24" s="597"/>
      <c r="P24" s="597"/>
      <c r="Q24" s="598"/>
      <c r="R24" s="591">
        <v>1554569</v>
      </c>
      <c r="S24" s="580"/>
      <c r="T24" s="580"/>
      <c r="U24" s="580"/>
      <c r="V24" s="580"/>
      <c r="W24" s="580"/>
      <c r="X24" s="580"/>
      <c r="Y24" s="592"/>
      <c r="Z24" s="582">
        <v>4.4000000000000004</v>
      </c>
      <c r="AA24" s="582"/>
      <c r="AB24" s="582"/>
      <c r="AC24" s="582"/>
      <c r="AD24" s="583" t="s">
        <v>47</v>
      </c>
      <c r="AE24" s="583"/>
      <c r="AF24" s="583"/>
      <c r="AG24" s="583"/>
      <c r="AH24" s="583"/>
      <c r="AI24" s="583"/>
      <c r="AJ24" s="583"/>
      <c r="AK24" s="583"/>
      <c r="AL24" s="599" t="s">
        <v>47</v>
      </c>
      <c r="AM24" s="600"/>
      <c r="AN24" s="600"/>
      <c r="AO24" s="601"/>
      <c r="AP24" s="596" t="s">
        <v>223</v>
      </c>
      <c r="AQ24" s="612"/>
      <c r="AR24" s="612"/>
      <c r="AS24" s="612"/>
      <c r="AT24" s="612"/>
      <c r="AU24" s="612"/>
      <c r="AV24" s="612"/>
      <c r="AW24" s="612"/>
      <c r="AX24" s="612"/>
      <c r="AY24" s="612"/>
      <c r="AZ24" s="612"/>
      <c r="BA24" s="612"/>
      <c r="BB24" s="612"/>
      <c r="BC24" s="612"/>
      <c r="BD24" s="612"/>
      <c r="BE24" s="612"/>
      <c r="BF24" s="613"/>
      <c r="BG24" s="591" t="s">
        <v>47</v>
      </c>
      <c r="BH24" s="580"/>
      <c r="BI24" s="580"/>
      <c r="BJ24" s="580"/>
      <c r="BK24" s="580"/>
      <c r="BL24" s="580"/>
      <c r="BM24" s="580"/>
      <c r="BN24" s="592"/>
      <c r="BO24" s="582" t="s">
        <v>47</v>
      </c>
      <c r="BP24" s="582"/>
      <c r="BQ24" s="582"/>
      <c r="BR24" s="582"/>
      <c r="BS24" s="579" t="s">
        <v>47</v>
      </c>
      <c r="BT24" s="580"/>
      <c r="BU24" s="580"/>
      <c r="BV24" s="580"/>
      <c r="BW24" s="580"/>
      <c r="BX24" s="580"/>
      <c r="BY24" s="580"/>
      <c r="BZ24" s="580"/>
      <c r="CA24" s="580"/>
      <c r="CB24" s="581"/>
      <c r="CD24" s="588" t="s">
        <v>222</v>
      </c>
      <c r="CE24" s="589"/>
      <c r="CF24" s="589"/>
      <c r="CG24" s="589"/>
      <c r="CH24" s="589"/>
      <c r="CI24" s="589"/>
      <c r="CJ24" s="589"/>
      <c r="CK24" s="589"/>
      <c r="CL24" s="589"/>
      <c r="CM24" s="589"/>
      <c r="CN24" s="589"/>
      <c r="CO24" s="589"/>
      <c r="CP24" s="589"/>
      <c r="CQ24" s="590"/>
      <c r="CR24" s="602">
        <v>13591478</v>
      </c>
      <c r="CS24" s="603"/>
      <c r="CT24" s="603"/>
      <c r="CU24" s="603"/>
      <c r="CV24" s="603"/>
      <c r="CW24" s="603"/>
      <c r="CX24" s="603"/>
      <c r="CY24" s="604"/>
      <c r="CZ24" s="593">
        <v>39.6</v>
      </c>
      <c r="DA24" s="594"/>
      <c r="DB24" s="594"/>
      <c r="DC24" s="595"/>
      <c r="DD24" s="623">
        <v>10090222</v>
      </c>
      <c r="DE24" s="603"/>
      <c r="DF24" s="603"/>
      <c r="DG24" s="603"/>
      <c r="DH24" s="603"/>
      <c r="DI24" s="603"/>
      <c r="DJ24" s="603"/>
      <c r="DK24" s="604"/>
      <c r="DL24" s="623">
        <v>9847670</v>
      </c>
      <c r="DM24" s="603"/>
      <c r="DN24" s="603"/>
      <c r="DO24" s="603"/>
      <c r="DP24" s="603"/>
      <c r="DQ24" s="603"/>
      <c r="DR24" s="603"/>
      <c r="DS24" s="603"/>
      <c r="DT24" s="603"/>
      <c r="DU24" s="603"/>
      <c r="DV24" s="604"/>
      <c r="DW24" s="593">
        <v>55.9</v>
      </c>
      <c r="DX24" s="594"/>
      <c r="DY24" s="594"/>
      <c r="DZ24" s="594"/>
      <c r="EA24" s="594"/>
      <c r="EB24" s="594"/>
      <c r="EC24" s="607"/>
    </row>
    <row r="25" spans="2:133" ht="11.25" customHeight="1" x14ac:dyDescent="0.2">
      <c r="B25" s="596" t="s">
        <v>221</v>
      </c>
      <c r="C25" s="597"/>
      <c r="D25" s="597"/>
      <c r="E25" s="597"/>
      <c r="F25" s="597"/>
      <c r="G25" s="597"/>
      <c r="H25" s="597"/>
      <c r="I25" s="597"/>
      <c r="J25" s="597"/>
      <c r="K25" s="597"/>
      <c r="L25" s="597"/>
      <c r="M25" s="597"/>
      <c r="N25" s="597"/>
      <c r="O25" s="597"/>
      <c r="P25" s="597"/>
      <c r="Q25" s="598"/>
      <c r="R25" s="591" t="s">
        <v>47</v>
      </c>
      <c r="S25" s="580"/>
      <c r="T25" s="580"/>
      <c r="U25" s="580"/>
      <c r="V25" s="580"/>
      <c r="W25" s="580"/>
      <c r="X25" s="580"/>
      <c r="Y25" s="592"/>
      <c r="Z25" s="582" t="s">
        <v>47</v>
      </c>
      <c r="AA25" s="582"/>
      <c r="AB25" s="582"/>
      <c r="AC25" s="582"/>
      <c r="AD25" s="583" t="s">
        <v>47</v>
      </c>
      <c r="AE25" s="583"/>
      <c r="AF25" s="583"/>
      <c r="AG25" s="583"/>
      <c r="AH25" s="583"/>
      <c r="AI25" s="583"/>
      <c r="AJ25" s="583"/>
      <c r="AK25" s="583"/>
      <c r="AL25" s="599" t="s">
        <v>47</v>
      </c>
      <c r="AM25" s="600"/>
      <c r="AN25" s="600"/>
      <c r="AO25" s="601"/>
      <c r="AP25" s="596" t="s">
        <v>220</v>
      </c>
      <c r="AQ25" s="612"/>
      <c r="AR25" s="612"/>
      <c r="AS25" s="612"/>
      <c r="AT25" s="612"/>
      <c r="AU25" s="612"/>
      <c r="AV25" s="612"/>
      <c r="AW25" s="612"/>
      <c r="AX25" s="612"/>
      <c r="AY25" s="612"/>
      <c r="AZ25" s="612"/>
      <c r="BA25" s="612"/>
      <c r="BB25" s="612"/>
      <c r="BC25" s="612"/>
      <c r="BD25" s="612"/>
      <c r="BE25" s="612"/>
      <c r="BF25" s="613"/>
      <c r="BG25" s="591" t="s">
        <v>47</v>
      </c>
      <c r="BH25" s="580"/>
      <c r="BI25" s="580"/>
      <c r="BJ25" s="580"/>
      <c r="BK25" s="580"/>
      <c r="BL25" s="580"/>
      <c r="BM25" s="580"/>
      <c r="BN25" s="592"/>
      <c r="BO25" s="582" t="s">
        <v>47</v>
      </c>
      <c r="BP25" s="582"/>
      <c r="BQ25" s="582"/>
      <c r="BR25" s="582"/>
      <c r="BS25" s="579" t="s">
        <v>47</v>
      </c>
      <c r="BT25" s="580"/>
      <c r="BU25" s="580"/>
      <c r="BV25" s="580"/>
      <c r="BW25" s="580"/>
      <c r="BX25" s="580"/>
      <c r="BY25" s="580"/>
      <c r="BZ25" s="580"/>
      <c r="CA25" s="580"/>
      <c r="CB25" s="581"/>
      <c r="CD25" s="596" t="s">
        <v>219</v>
      </c>
      <c r="CE25" s="597"/>
      <c r="CF25" s="597"/>
      <c r="CG25" s="597"/>
      <c r="CH25" s="597"/>
      <c r="CI25" s="597"/>
      <c r="CJ25" s="597"/>
      <c r="CK25" s="597"/>
      <c r="CL25" s="597"/>
      <c r="CM25" s="597"/>
      <c r="CN25" s="597"/>
      <c r="CO25" s="597"/>
      <c r="CP25" s="597"/>
      <c r="CQ25" s="598"/>
      <c r="CR25" s="591">
        <v>6014387</v>
      </c>
      <c r="CS25" s="624"/>
      <c r="CT25" s="624"/>
      <c r="CU25" s="624"/>
      <c r="CV25" s="624"/>
      <c r="CW25" s="624"/>
      <c r="CX25" s="624"/>
      <c r="CY25" s="625"/>
      <c r="CZ25" s="599">
        <v>17.5</v>
      </c>
      <c r="DA25" s="626"/>
      <c r="DB25" s="626"/>
      <c r="DC25" s="627"/>
      <c r="DD25" s="579">
        <v>5614554</v>
      </c>
      <c r="DE25" s="624"/>
      <c r="DF25" s="624"/>
      <c r="DG25" s="624"/>
      <c r="DH25" s="624"/>
      <c r="DI25" s="624"/>
      <c r="DJ25" s="624"/>
      <c r="DK25" s="625"/>
      <c r="DL25" s="579">
        <v>5405707</v>
      </c>
      <c r="DM25" s="624"/>
      <c r="DN25" s="624"/>
      <c r="DO25" s="624"/>
      <c r="DP25" s="624"/>
      <c r="DQ25" s="624"/>
      <c r="DR25" s="624"/>
      <c r="DS25" s="624"/>
      <c r="DT25" s="624"/>
      <c r="DU25" s="624"/>
      <c r="DV25" s="625"/>
      <c r="DW25" s="599">
        <v>30.7</v>
      </c>
      <c r="DX25" s="626"/>
      <c r="DY25" s="626"/>
      <c r="DZ25" s="626"/>
      <c r="EA25" s="626"/>
      <c r="EB25" s="626"/>
      <c r="EC25" s="628"/>
    </row>
    <row r="26" spans="2:133" ht="11.25" customHeight="1" x14ac:dyDescent="0.2">
      <c r="B26" s="596" t="s">
        <v>218</v>
      </c>
      <c r="C26" s="597"/>
      <c r="D26" s="597"/>
      <c r="E26" s="597"/>
      <c r="F26" s="597"/>
      <c r="G26" s="597"/>
      <c r="H26" s="597"/>
      <c r="I26" s="597"/>
      <c r="J26" s="597"/>
      <c r="K26" s="597"/>
      <c r="L26" s="597"/>
      <c r="M26" s="597"/>
      <c r="N26" s="597"/>
      <c r="O26" s="597"/>
      <c r="P26" s="597"/>
      <c r="Q26" s="598"/>
      <c r="R26" s="591">
        <v>18685946</v>
      </c>
      <c r="S26" s="580"/>
      <c r="T26" s="580"/>
      <c r="U26" s="580"/>
      <c r="V26" s="580"/>
      <c r="W26" s="580"/>
      <c r="X26" s="580"/>
      <c r="Y26" s="592"/>
      <c r="Z26" s="582">
        <v>53.1</v>
      </c>
      <c r="AA26" s="582"/>
      <c r="AB26" s="582"/>
      <c r="AC26" s="582"/>
      <c r="AD26" s="583">
        <v>16819451</v>
      </c>
      <c r="AE26" s="583"/>
      <c r="AF26" s="583"/>
      <c r="AG26" s="583"/>
      <c r="AH26" s="583"/>
      <c r="AI26" s="583"/>
      <c r="AJ26" s="583"/>
      <c r="AK26" s="583"/>
      <c r="AL26" s="599">
        <v>99.3</v>
      </c>
      <c r="AM26" s="600"/>
      <c r="AN26" s="600"/>
      <c r="AO26" s="601"/>
      <c r="AP26" s="596" t="s">
        <v>217</v>
      </c>
      <c r="AQ26" s="612"/>
      <c r="AR26" s="612"/>
      <c r="AS26" s="612"/>
      <c r="AT26" s="612"/>
      <c r="AU26" s="612"/>
      <c r="AV26" s="612"/>
      <c r="AW26" s="612"/>
      <c r="AX26" s="612"/>
      <c r="AY26" s="612"/>
      <c r="AZ26" s="612"/>
      <c r="BA26" s="612"/>
      <c r="BB26" s="612"/>
      <c r="BC26" s="612"/>
      <c r="BD26" s="612"/>
      <c r="BE26" s="612"/>
      <c r="BF26" s="613"/>
      <c r="BG26" s="591" t="s">
        <v>47</v>
      </c>
      <c r="BH26" s="580"/>
      <c r="BI26" s="580"/>
      <c r="BJ26" s="580"/>
      <c r="BK26" s="580"/>
      <c r="BL26" s="580"/>
      <c r="BM26" s="580"/>
      <c r="BN26" s="592"/>
      <c r="BO26" s="582" t="s">
        <v>47</v>
      </c>
      <c r="BP26" s="582"/>
      <c r="BQ26" s="582"/>
      <c r="BR26" s="582"/>
      <c r="BS26" s="579" t="s">
        <v>47</v>
      </c>
      <c r="BT26" s="580"/>
      <c r="BU26" s="580"/>
      <c r="BV26" s="580"/>
      <c r="BW26" s="580"/>
      <c r="BX26" s="580"/>
      <c r="BY26" s="580"/>
      <c r="BZ26" s="580"/>
      <c r="CA26" s="580"/>
      <c r="CB26" s="581"/>
      <c r="CD26" s="596" t="s">
        <v>216</v>
      </c>
      <c r="CE26" s="597"/>
      <c r="CF26" s="597"/>
      <c r="CG26" s="597"/>
      <c r="CH26" s="597"/>
      <c r="CI26" s="597"/>
      <c r="CJ26" s="597"/>
      <c r="CK26" s="597"/>
      <c r="CL26" s="597"/>
      <c r="CM26" s="597"/>
      <c r="CN26" s="597"/>
      <c r="CO26" s="597"/>
      <c r="CP26" s="597"/>
      <c r="CQ26" s="598"/>
      <c r="CR26" s="591">
        <v>3863764</v>
      </c>
      <c r="CS26" s="580"/>
      <c r="CT26" s="580"/>
      <c r="CU26" s="580"/>
      <c r="CV26" s="580"/>
      <c r="CW26" s="580"/>
      <c r="CX26" s="580"/>
      <c r="CY26" s="592"/>
      <c r="CZ26" s="599">
        <v>11.3</v>
      </c>
      <c r="DA26" s="626"/>
      <c r="DB26" s="626"/>
      <c r="DC26" s="627"/>
      <c r="DD26" s="579">
        <v>3570407</v>
      </c>
      <c r="DE26" s="580"/>
      <c r="DF26" s="580"/>
      <c r="DG26" s="580"/>
      <c r="DH26" s="580"/>
      <c r="DI26" s="580"/>
      <c r="DJ26" s="580"/>
      <c r="DK26" s="592"/>
      <c r="DL26" s="579" t="s">
        <v>47</v>
      </c>
      <c r="DM26" s="580"/>
      <c r="DN26" s="580"/>
      <c r="DO26" s="580"/>
      <c r="DP26" s="580"/>
      <c r="DQ26" s="580"/>
      <c r="DR26" s="580"/>
      <c r="DS26" s="580"/>
      <c r="DT26" s="580"/>
      <c r="DU26" s="580"/>
      <c r="DV26" s="592"/>
      <c r="DW26" s="599" t="s">
        <v>47</v>
      </c>
      <c r="DX26" s="626"/>
      <c r="DY26" s="626"/>
      <c r="DZ26" s="626"/>
      <c r="EA26" s="626"/>
      <c r="EB26" s="626"/>
      <c r="EC26" s="628"/>
    </row>
    <row r="27" spans="2:133" ht="11.25" customHeight="1" x14ac:dyDescent="0.2">
      <c r="B27" s="596" t="s">
        <v>215</v>
      </c>
      <c r="C27" s="597"/>
      <c r="D27" s="597"/>
      <c r="E27" s="597"/>
      <c r="F27" s="597"/>
      <c r="G27" s="597"/>
      <c r="H27" s="597"/>
      <c r="I27" s="597"/>
      <c r="J27" s="597"/>
      <c r="K27" s="597"/>
      <c r="L27" s="597"/>
      <c r="M27" s="597"/>
      <c r="N27" s="597"/>
      <c r="O27" s="597"/>
      <c r="P27" s="597"/>
      <c r="Q27" s="598"/>
      <c r="R27" s="591">
        <v>6302</v>
      </c>
      <c r="S27" s="580"/>
      <c r="T27" s="580"/>
      <c r="U27" s="580"/>
      <c r="V27" s="580"/>
      <c r="W27" s="580"/>
      <c r="X27" s="580"/>
      <c r="Y27" s="592"/>
      <c r="Z27" s="582">
        <v>0</v>
      </c>
      <c r="AA27" s="582"/>
      <c r="AB27" s="582"/>
      <c r="AC27" s="582"/>
      <c r="AD27" s="583">
        <v>6302</v>
      </c>
      <c r="AE27" s="583"/>
      <c r="AF27" s="583"/>
      <c r="AG27" s="583"/>
      <c r="AH27" s="583"/>
      <c r="AI27" s="583"/>
      <c r="AJ27" s="583"/>
      <c r="AK27" s="583"/>
      <c r="AL27" s="599">
        <v>0</v>
      </c>
      <c r="AM27" s="600"/>
      <c r="AN27" s="600"/>
      <c r="AO27" s="601"/>
      <c r="AP27" s="596" t="s">
        <v>214</v>
      </c>
      <c r="AQ27" s="597"/>
      <c r="AR27" s="597"/>
      <c r="AS27" s="597"/>
      <c r="AT27" s="597"/>
      <c r="AU27" s="597"/>
      <c r="AV27" s="597"/>
      <c r="AW27" s="597"/>
      <c r="AX27" s="597"/>
      <c r="AY27" s="597"/>
      <c r="AZ27" s="597"/>
      <c r="BA27" s="597"/>
      <c r="BB27" s="597"/>
      <c r="BC27" s="597"/>
      <c r="BD27" s="597"/>
      <c r="BE27" s="597"/>
      <c r="BF27" s="598"/>
      <c r="BG27" s="591">
        <v>5084389</v>
      </c>
      <c r="BH27" s="580"/>
      <c r="BI27" s="580"/>
      <c r="BJ27" s="580"/>
      <c r="BK27" s="580"/>
      <c r="BL27" s="580"/>
      <c r="BM27" s="580"/>
      <c r="BN27" s="592"/>
      <c r="BO27" s="582">
        <v>100</v>
      </c>
      <c r="BP27" s="582"/>
      <c r="BQ27" s="582"/>
      <c r="BR27" s="582"/>
      <c r="BS27" s="579">
        <v>27749</v>
      </c>
      <c r="BT27" s="580"/>
      <c r="BU27" s="580"/>
      <c r="BV27" s="580"/>
      <c r="BW27" s="580"/>
      <c r="BX27" s="580"/>
      <c r="BY27" s="580"/>
      <c r="BZ27" s="580"/>
      <c r="CA27" s="580"/>
      <c r="CB27" s="581"/>
      <c r="CD27" s="596" t="s">
        <v>213</v>
      </c>
      <c r="CE27" s="597"/>
      <c r="CF27" s="597"/>
      <c r="CG27" s="597"/>
      <c r="CH27" s="597"/>
      <c r="CI27" s="597"/>
      <c r="CJ27" s="597"/>
      <c r="CK27" s="597"/>
      <c r="CL27" s="597"/>
      <c r="CM27" s="597"/>
      <c r="CN27" s="597"/>
      <c r="CO27" s="597"/>
      <c r="CP27" s="597"/>
      <c r="CQ27" s="598"/>
      <c r="CR27" s="591">
        <v>4320420</v>
      </c>
      <c r="CS27" s="624"/>
      <c r="CT27" s="624"/>
      <c r="CU27" s="624"/>
      <c r="CV27" s="624"/>
      <c r="CW27" s="624"/>
      <c r="CX27" s="624"/>
      <c r="CY27" s="625"/>
      <c r="CZ27" s="599">
        <v>12.6</v>
      </c>
      <c r="DA27" s="626"/>
      <c r="DB27" s="626"/>
      <c r="DC27" s="627"/>
      <c r="DD27" s="579">
        <v>1352668</v>
      </c>
      <c r="DE27" s="624"/>
      <c r="DF27" s="624"/>
      <c r="DG27" s="624"/>
      <c r="DH27" s="624"/>
      <c r="DI27" s="624"/>
      <c r="DJ27" s="624"/>
      <c r="DK27" s="625"/>
      <c r="DL27" s="579">
        <v>1318963</v>
      </c>
      <c r="DM27" s="624"/>
      <c r="DN27" s="624"/>
      <c r="DO27" s="624"/>
      <c r="DP27" s="624"/>
      <c r="DQ27" s="624"/>
      <c r="DR27" s="624"/>
      <c r="DS27" s="624"/>
      <c r="DT27" s="624"/>
      <c r="DU27" s="624"/>
      <c r="DV27" s="625"/>
      <c r="DW27" s="599">
        <v>7.5</v>
      </c>
      <c r="DX27" s="626"/>
      <c r="DY27" s="626"/>
      <c r="DZ27" s="626"/>
      <c r="EA27" s="626"/>
      <c r="EB27" s="626"/>
      <c r="EC27" s="628"/>
    </row>
    <row r="28" spans="2:133" ht="11.25" customHeight="1" x14ac:dyDescent="0.2">
      <c r="B28" s="596" t="s">
        <v>212</v>
      </c>
      <c r="C28" s="597"/>
      <c r="D28" s="597"/>
      <c r="E28" s="597"/>
      <c r="F28" s="597"/>
      <c r="G28" s="597"/>
      <c r="H28" s="597"/>
      <c r="I28" s="597"/>
      <c r="J28" s="597"/>
      <c r="K28" s="597"/>
      <c r="L28" s="597"/>
      <c r="M28" s="597"/>
      <c r="N28" s="597"/>
      <c r="O28" s="597"/>
      <c r="P28" s="597"/>
      <c r="Q28" s="598"/>
      <c r="R28" s="591">
        <v>224747</v>
      </c>
      <c r="S28" s="580"/>
      <c r="T28" s="580"/>
      <c r="U28" s="580"/>
      <c r="V28" s="580"/>
      <c r="W28" s="580"/>
      <c r="X28" s="580"/>
      <c r="Y28" s="592"/>
      <c r="Z28" s="582">
        <v>0.6</v>
      </c>
      <c r="AA28" s="582"/>
      <c r="AB28" s="582"/>
      <c r="AC28" s="582"/>
      <c r="AD28" s="583" t="s">
        <v>47</v>
      </c>
      <c r="AE28" s="583"/>
      <c r="AF28" s="583"/>
      <c r="AG28" s="583"/>
      <c r="AH28" s="583"/>
      <c r="AI28" s="583"/>
      <c r="AJ28" s="583"/>
      <c r="AK28" s="583"/>
      <c r="AL28" s="599" t="s">
        <v>47</v>
      </c>
      <c r="AM28" s="600"/>
      <c r="AN28" s="600"/>
      <c r="AO28" s="601"/>
      <c r="AP28" s="596"/>
      <c r="AQ28" s="597"/>
      <c r="AR28" s="597"/>
      <c r="AS28" s="597"/>
      <c r="AT28" s="597"/>
      <c r="AU28" s="597"/>
      <c r="AV28" s="597"/>
      <c r="AW28" s="597"/>
      <c r="AX28" s="597"/>
      <c r="AY28" s="597"/>
      <c r="AZ28" s="597"/>
      <c r="BA28" s="597"/>
      <c r="BB28" s="597"/>
      <c r="BC28" s="597"/>
      <c r="BD28" s="597"/>
      <c r="BE28" s="597"/>
      <c r="BF28" s="598"/>
      <c r="BG28" s="591"/>
      <c r="BH28" s="580"/>
      <c r="BI28" s="580"/>
      <c r="BJ28" s="580"/>
      <c r="BK28" s="580"/>
      <c r="BL28" s="580"/>
      <c r="BM28" s="580"/>
      <c r="BN28" s="592"/>
      <c r="BO28" s="582"/>
      <c r="BP28" s="582"/>
      <c r="BQ28" s="582"/>
      <c r="BR28" s="582"/>
      <c r="BS28" s="579"/>
      <c r="BT28" s="580"/>
      <c r="BU28" s="580"/>
      <c r="BV28" s="580"/>
      <c r="BW28" s="580"/>
      <c r="BX28" s="580"/>
      <c r="BY28" s="580"/>
      <c r="BZ28" s="580"/>
      <c r="CA28" s="580"/>
      <c r="CB28" s="581"/>
      <c r="CD28" s="596" t="s">
        <v>211</v>
      </c>
      <c r="CE28" s="597"/>
      <c r="CF28" s="597"/>
      <c r="CG28" s="597"/>
      <c r="CH28" s="597"/>
      <c r="CI28" s="597"/>
      <c r="CJ28" s="597"/>
      <c r="CK28" s="597"/>
      <c r="CL28" s="597"/>
      <c r="CM28" s="597"/>
      <c r="CN28" s="597"/>
      <c r="CO28" s="597"/>
      <c r="CP28" s="597"/>
      <c r="CQ28" s="598"/>
      <c r="CR28" s="591">
        <v>3256671</v>
      </c>
      <c r="CS28" s="580"/>
      <c r="CT28" s="580"/>
      <c r="CU28" s="580"/>
      <c r="CV28" s="580"/>
      <c r="CW28" s="580"/>
      <c r="CX28" s="580"/>
      <c r="CY28" s="592"/>
      <c r="CZ28" s="599">
        <v>9.5</v>
      </c>
      <c r="DA28" s="626"/>
      <c r="DB28" s="626"/>
      <c r="DC28" s="627"/>
      <c r="DD28" s="579">
        <v>3123000</v>
      </c>
      <c r="DE28" s="580"/>
      <c r="DF28" s="580"/>
      <c r="DG28" s="580"/>
      <c r="DH28" s="580"/>
      <c r="DI28" s="580"/>
      <c r="DJ28" s="580"/>
      <c r="DK28" s="592"/>
      <c r="DL28" s="579">
        <v>3123000</v>
      </c>
      <c r="DM28" s="580"/>
      <c r="DN28" s="580"/>
      <c r="DO28" s="580"/>
      <c r="DP28" s="580"/>
      <c r="DQ28" s="580"/>
      <c r="DR28" s="580"/>
      <c r="DS28" s="580"/>
      <c r="DT28" s="580"/>
      <c r="DU28" s="580"/>
      <c r="DV28" s="592"/>
      <c r="DW28" s="599">
        <v>17.7</v>
      </c>
      <c r="DX28" s="626"/>
      <c r="DY28" s="626"/>
      <c r="DZ28" s="626"/>
      <c r="EA28" s="626"/>
      <c r="EB28" s="626"/>
      <c r="EC28" s="628"/>
    </row>
    <row r="29" spans="2:133" ht="11.25" customHeight="1" x14ac:dyDescent="0.2">
      <c r="B29" s="596" t="s">
        <v>210</v>
      </c>
      <c r="C29" s="597"/>
      <c r="D29" s="597"/>
      <c r="E29" s="597"/>
      <c r="F29" s="597"/>
      <c r="G29" s="597"/>
      <c r="H29" s="597"/>
      <c r="I29" s="597"/>
      <c r="J29" s="597"/>
      <c r="K29" s="597"/>
      <c r="L29" s="597"/>
      <c r="M29" s="597"/>
      <c r="N29" s="597"/>
      <c r="O29" s="597"/>
      <c r="P29" s="597"/>
      <c r="Q29" s="598"/>
      <c r="R29" s="591">
        <v>389476</v>
      </c>
      <c r="S29" s="580"/>
      <c r="T29" s="580"/>
      <c r="U29" s="580"/>
      <c r="V29" s="580"/>
      <c r="W29" s="580"/>
      <c r="X29" s="580"/>
      <c r="Y29" s="592"/>
      <c r="Z29" s="582">
        <v>1.1000000000000001</v>
      </c>
      <c r="AA29" s="582"/>
      <c r="AB29" s="582"/>
      <c r="AC29" s="582"/>
      <c r="AD29" s="583">
        <v>29101</v>
      </c>
      <c r="AE29" s="583"/>
      <c r="AF29" s="583"/>
      <c r="AG29" s="583"/>
      <c r="AH29" s="583"/>
      <c r="AI29" s="583"/>
      <c r="AJ29" s="583"/>
      <c r="AK29" s="583"/>
      <c r="AL29" s="599">
        <v>0.2</v>
      </c>
      <c r="AM29" s="600"/>
      <c r="AN29" s="600"/>
      <c r="AO29" s="601"/>
      <c r="AP29" s="617"/>
      <c r="AQ29" s="618"/>
      <c r="AR29" s="618"/>
      <c r="AS29" s="618"/>
      <c r="AT29" s="618"/>
      <c r="AU29" s="618"/>
      <c r="AV29" s="618"/>
      <c r="AW29" s="618"/>
      <c r="AX29" s="618"/>
      <c r="AY29" s="618"/>
      <c r="AZ29" s="618"/>
      <c r="BA29" s="618"/>
      <c r="BB29" s="618"/>
      <c r="BC29" s="618"/>
      <c r="BD29" s="618"/>
      <c r="BE29" s="618"/>
      <c r="BF29" s="619"/>
      <c r="BG29" s="591"/>
      <c r="BH29" s="580"/>
      <c r="BI29" s="580"/>
      <c r="BJ29" s="580"/>
      <c r="BK29" s="580"/>
      <c r="BL29" s="580"/>
      <c r="BM29" s="580"/>
      <c r="BN29" s="592"/>
      <c r="BO29" s="582"/>
      <c r="BP29" s="582"/>
      <c r="BQ29" s="582"/>
      <c r="BR29" s="582"/>
      <c r="BS29" s="583"/>
      <c r="BT29" s="583"/>
      <c r="BU29" s="583"/>
      <c r="BV29" s="583"/>
      <c r="BW29" s="583"/>
      <c r="BX29" s="583"/>
      <c r="BY29" s="583"/>
      <c r="BZ29" s="583"/>
      <c r="CA29" s="583"/>
      <c r="CB29" s="584"/>
      <c r="CD29" s="637" t="s">
        <v>155</v>
      </c>
      <c r="CE29" s="638"/>
      <c r="CF29" s="596" t="s">
        <v>209</v>
      </c>
      <c r="CG29" s="597"/>
      <c r="CH29" s="597"/>
      <c r="CI29" s="597"/>
      <c r="CJ29" s="597"/>
      <c r="CK29" s="597"/>
      <c r="CL29" s="597"/>
      <c r="CM29" s="597"/>
      <c r="CN29" s="597"/>
      <c r="CO29" s="597"/>
      <c r="CP29" s="597"/>
      <c r="CQ29" s="598"/>
      <c r="CR29" s="591">
        <v>3256670</v>
      </c>
      <c r="CS29" s="624"/>
      <c r="CT29" s="624"/>
      <c r="CU29" s="624"/>
      <c r="CV29" s="624"/>
      <c r="CW29" s="624"/>
      <c r="CX29" s="624"/>
      <c r="CY29" s="625"/>
      <c r="CZ29" s="599">
        <v>9.5</v>
      </c>
      <c r="DA29" s="626"/>
      <c r="DB29" s="626"/>
      <c r="DC29" s="627"/>
      <c r="DD29" s="579">
        <v>3122999</v>
      </c>
      <c r="DE29" s="624"/>
      <c r="DF29" s="624"/>
      <c r="DG29" s="624"/>
      <c r="DH29" s="624"/>
      <c r="DI29" s="624"/>
      <c r="DJ29" s="624"/>
      <c r="DK29" s="625"/>
      <c r="DL29" s="579">
        <v>3122999</v>
      </c>
      <c r="DM29" s="624"/>
      <c r="DN29" s="624"/>
      <c r="DO29" s="624"/>
      <c r="DP29" s="624"/>
      <c r="DQ29" s="624"/>
      <c r="DR29" s="624"/>
      <c r="DS29" s="624"/>
      <c r="DT29" s="624"/>
      <c r="DU29" s="624"/>
      <c r="DV29" s="625"/>
      <c r="DW29" s="599">
        <v>17.7</v>
      </c>
      <c r="DX29" s="626"/>
      <c r="DY29" s="626"/>
      <c r="DZ29" s="626"/>
      <c r="EA29" s="626"/>
      <c r="EB29" s="626"/>
      <c r="EC29" s="628"/>
    </row>
    <row r="30" spans="2:133" ht="11.25" customHeight="1" x14ac:dyDescent="0.2">
      <c r="B30" s="596" t="s">
        <v>208</v>
      </c>
      <c r="C30" s="597"/>
      <c r="D30" s="597"/>
      <c r="E30" s="597"/>
      <c r="F30" s="597"/>
      <c r="G30" s="597"/>
      <c r="H30" s="597"/>
      <c r="I30" s="597"/>
      <c r="J30" s="597"/>
      <c r="K30" s="597"/>
      <c r="L30" s="597"/>
      <c r="M30" s="597"/>
      <c r="N30" s="597"/>
      <c r="O30" s="597"/>
      <c r="P30" s="597"/>
      <c r="Q30" s="598"/>
      <c r="R30" s="591">
        <v>97334</v>
      </c>
      <c r="S30" s="580"/>
      <c r="T30" s="580"/>
      <c r="U30" s="580"/>
      <c r="V30" s="580"/>
      <c r="W30" s="580"/>
      <c r="X30" s="580"/>
      <c r="Y30" s="592"/>
      <c r="Z30" s="582">
        <v>0.3</v>
      </c>
      <c r="AA30" s="582"/>
      <c r="AB30" s="582"/>
      <c r="AC30" s="582"/>
      <c r="AD30" s="583" t="s">
        <v>47</v>
      </c>
      <c r="AE30" s="583"/>
      <c r="AF30" s="583"/>
      <c r="AG30" s="583"/>
      <c r="AH30" s="583"/>
      <c r="AI30" s="583"/>
      <c r="AJ30" s="583"/>
      <c r="AK30" s="583"/>
      <c r="AL30" s="599" t="s">
        <v>47</v>
      </c>
      <c r="AM30" s="600"/>
      <c r="AN30" s="600"/>
      <c r="AO30" s="601"/>
      <c r="AP30" s="575" t="s">
        <v>207</v>
      </c>
      <c r="AQ30" s="576"/>
      <c r="AR30" s="576"/>
      <c r="AS30" s="576"/>
      <c r="AT30" s="576"/>
      <c r="AU30" s="576"/>
      <c r="AV30" s="576"/>
      <c r="AW30" s="576"/>
      <c r="AX30" s="576"/>
      <c r="AY30" s="576"/>
      <c r="AZ30" s="576"/>
      <c r="BA30" s="576"/>
      <c r="BB30" s="576"/>
      <c r="BC30" s="576"/>
      <c r="BD30" s="576"/>
      <c r="BE30" s="576"/>
      <c r="BF30" s="577"/>
      <c r="BG30" s="575" t="s">
        <v>206</v>
      </c>
      <c r="BH30" s="643"/>
      <c r="BI30" s="643"/>
      <c r="BJ30" s="643"/>
      <c r="BK30" s="643"/>
      <c r="BL30" s="643"/>
      <c r="BM30" s="643"/>
      <c r="BN30" s="643"/>
      <c r="BO30" s="643"/>
      <c r="BP30" s="643"/>
      <c r="BQ30" s="644"/>
      <c r="BR30" s="575" t="s">
        <v>205</v>
      </c>
      <c r="BS30" s="643"/>
      <c r="BT30" s="643"/>
      <c r="BU30" s="643"/>
      <c r="BV30" s="643"/>
      <c r="BW30" s="643"/>
      <c r="BX30" s="643"/>
      <c r="BY30" s="643"/>
      <c r="BZ30" s="643"/>
      <c r="CA30" s="643"/>
      <c r="CB30" s="644"/>
      <c r="CD30" s="639"/>
      <c r="CE30" s="640"/>
      <c r="CF30" s="596" t="s">
        <v>204</v>
      </c>
      <c r="CG30" s="597"/>
      <c r="CH30" s="597"/>
      <c r="CI30" s="597"/>
      <c r="CJ30" s="597"/>
      <c r="CK30" s="597"/>
      <c r="CL30" s="597"/>
      <c r="CM30" s="597"/>
      <c r="CN30" s="597"/>
      <c r="CO30" s="597"/>
      <c r="CP30" s="597"/>
      <c r="CQ30" s="598"/>
      <c r="CR30" s="591">
        <v>3129023</v>
      </c>
      <c r="CS30" s="580"/>
      <c r="CT30" s="580"/>
      <c r="CU30" s="580"/>
      <c r="CV30" s="580"/>
      <c r="CW30" s="580"/>
      <c r="CX30" s="580"/>
      <c r="CY30" s="592"/>
      <c r="CZ30" s="599">
        <v>9.1</v>
      </c>
      <c r="DA30" s="626"/>
      <c r="DB30" s="626"/>
      <c r="DC30" s="627"/>
      <c r="DD30" s="579">
        <v>3000591</v>
      </c>
      <c r="DE30" s="580"/>
      <c r="DF30" s="580"/>
      <c r="DG30" s="580"/>
      <c r="DH30" s="580"/>
      <c r="DI30" s="580"/>
      <c r="DJ30" s="580"/>
      <c r="DK30" s="592"/>
      <c r="DL30" s="579">
        <v>3000591</v>
      </c>
      <c r="DM30" s="580"/>
      <c r="DN30" s="580"/>
      <c r="DO30" s="580"/>
      <c r="DP30" s="580"/>
      <c r="DQ30" s="580"/>
      <c r="DR30" s="580"/>
      <c r="DS30" s="580"/>
      <c r="DT30" s="580"/>
      <c r="DU30" s="580"/>
      <c r="DV30" s="592"/>
      <c r="DW30" s="599">
        <v>17</v>
      </c>
      <c r="DX30" s="626"/>
      <c r="DY30" s="626"/>
      <c r="DZ30" s="626"/>
      <c r="EA30" s="626"/>
      <c r="EB30" s="626"/>
      <c r="EC30" s="628"/>
    </row>
    <row r="31" spans="2:133" ht="11.25" customHeight="1" x14ac:dyDescent="0.2">
      <c r="B31" s="596" t="s">
        <v>203</v>
      </c>
      <c r="C31" s="597"/>
      <c r="D31" s="597"/>
      <c r="E31" s="597"/>
      <c r="F31" s="597"/>
      <c r="G31" s="597"/>
      <c r="H31" s="597"/>
      <c r="I31" s="597"/>
      <c r="J31" s="597"/>
      <c r="K31" s="597"/>
      <c r="L31" s="597"/>
      <c r="M31" s="597"/>
      <c r="N31" s="597"/>
      <c r="O31" s="597"/>
      <c r="P31" s="597"/>
      <c r="Q31" s="598"/>
      <c r="R31" s="591">
        <v>8559099</v>
      </c>
      <c r="S31" s="580"/>
      <c r="T31" s="580"/>
      <c r="U31" s="580"/>
      <c r="V31" s="580"/>
      <c r="W31" s="580"/>
      <c r="X31" s="580"/>
      <c r="Y31" s="592"/>
      <c r="Z31" s="582">
        <v>24.3</v>
      </c>
      <c r="AA31" s="582"/>
      <c r="AB31" s="582"/>
      <c r="AC31" s="582"/>
      <c r="AD31" s="583" t="s">
        <v>47</v>
      </c>
      <c r="AE31" s="583"/>
      <c r="AF31" s="583"/>
      <c r="AG31" s="583"/>
      <c r="AH31" s="583"/>
      <c r="AI31" s="583"/>
      <c r="AJ31" s="583"/>
      <c r="AK31" s="583"/>
      <c r="AL31" s="599" t="s">
        <v>47</v>
      </c>
      <c r="AM31" s="600"/>
      <c r="AN31" s="600"/>
      <c r="AO31" s="601"/>
      <c r="AP31" s="645" t="s">
        <v>202</v>
      </c>
      <c r="AQ31" s="646"/>
      <c r="AR31" s="646"/>
      <c r="AS31" s="646"/>
      <c r="AT31" s="651" t="s">
        <v>201</v>
      </c>
      <c r="AU31" s="81"/>
      <c r="AV31" s="81"/>
      <c r="AW31" s="81"/>
      <c r="AX31" s="588" t="s">
        <v>43</v>
      </c>
      <c r="AY31" s="589"/>
      <c r="AZ31" s="589"/>
      <c r="BA31" s="589"/>
      <c r="BB31" s="589"/>
      <c r="BC31" s="589"/>
      <c r="BD31" s="589"/>
      <c r="BE31" s="589"/>
      <c r="BF31" s="590"/>
      <c r="BG31" s="632">
        <v>97.3</v>
      </c>
      <c r="BH31" s="633"/>
      <c r="BI31" s="633"/>
      <c r="BJ31" s="633"/>
      <c r="BK31" s="633"/>
      <c r="BL31" s="633"/>
      <c r="BM31" s="594">
        <v>91.2</v>
      </c>
      <c r="BN31" s="633"/>
      <c r="BO31" s="633"/>
      <c r="BP31" s="633"/>
      <c r="BQ31" s="634"/>
      <c r="BR31" s="632">
        <v>98.6</v>
      </c>
      <c r="BS31" s="633"/>
      <c r="BT31" s="633"/>
      <c r="BU31" s="633"/>
      <c r="BV31" s="633"/>
      <c r="BW31" s="633"/>
      <c r="BX31" s="594">
        <v>92.4</v>
      </c>
      <c r="BY31" s="633"/>
      <c r="BZ31" s="633"/>
      <c r="CA31" s="633"/>
      <c r="CB31" s="634"/>
      <c r="CD31" s="639"/>
      <c r="CE31" s="640"/>
      <c r="CF31" s="596" t="s">
        <v>200</v>
      </c>
      <c r="CG31" s="597"/>
      <c r="CH31" s="597"/>
      <c r="CI31" s="597"/>
      <c r="CJ31" s="597"/>
      <c r="CK31" s="597"/>
      <c r="CL31" s="597"/>
      <c r="CM31" s="597"/>
      <c r="CN31" s="597"/>
      <c r="CO31" s="597"/>
      <c r="CP31" s="597"/>
      <c r="CQ31" s="598"/>
      <c r="CR31" s="591">
        <v>127647</v>
      </c>
      <c r="CS31" s="624"/>
      <c r="CT31" s="624"/>
      <c r="CU31" s="624"/>
      <c r="CV31" s="624"/>
      <c r="CW31" s="624"/>
      <c r="CX31" s="624"/>
      <c r="CY31" s="625"/>
      <c r="CZ31" s="599">
        <v>0.4</v>
      </c>
      <c r="DA31" s="626"/>
      <c r="DB31" s="626"/>
      <c r="DC31" s="627"/>
      <c r="DD31" s="579">
        <v>122408</v>
      </c>
      <c r="DE31" s="624"/>
      <c r="DF31" s="624"/>
      <c r="DG31" s="624"/>
      <c r="DH31" s="624"/>
      <c r="DI31" s="624"/>
      <c r="DJ31" s="624"/>
      <c r="DK31" s="625"/>
      <c r="DL31" s="579">
        <v>122408</v>
      </c>
      <c r="DM31" s="624"/>
      <c r="DN31" s="624"/>
      <c r="DO31" s="624"/>
      <c r="DP31" s="624"/>
      <c r="DQ31" s="624"/>
      <c r="DR31" s="624"/>
      <c r="DS31" s="624"/>
      <c r="DT31" s="624"/>
      <c r="DU31" s="624"/>
      <c r="DV31" s="625"/>
      <c r="DW31" s="599">
        <v>0.7</v>
      </c>
      <c r="DX31" s="626"/>
      <c r="DY31" s="626"/>
      <c r="DZ31" s="626"/>
      <c r="EA31" s="626"/>
      <c r="EB31" s="626"/>
      <c r="EC31" s="628"/>
    </row>
    <row r="32" spans="2:133" ht="11.25" customHeight="1" x14ac:dyDescent="0.2">
      <c r="B32" s="629" t="s">
        <v>199</v>
      </c>
      <c r="C32" s="630"/>
      <c r="D32" s="630"/>
      <c r="E32" s="630"/>
      <c r="F32" s="630"/>
      <c r="G32" s="630"/>
      <c r="H32" s="630"/>
      <c r="I32" s="630"/>
      <c r="J32" s="630"/>
      <c r="K32" s="630"/>
      <c r="L32" s="630"/>
      <c r="M32" s="630"/>
      <c r="N32" s="630"/>
      <c r="O32" s="630"/>
      <c r="P32" s="630"/>
      <c r="Q32" s="631"/>
      <c r="R32" s="591">
        <v>18161</v>
      </c>
      <c r="S32" s="580"/>
      <c r="T32" s="580"/>
      <c r="U32" s="580"/>
      <c r="V32" s="580"/>
      <c r="W32" s="580"/>
      <c r="X32" s="580"/>
      <c r="Y32" s="592"/>
      <c r="Z32" s="582">
        <v>0.1</v>
      </c>
      <c r="AA32" s="582"/>
      <c r="AB32" s="582"/>
      <c r="AC32" s="582"/>
      <c r="AD32" s="583">
        <v>18161</v>
      </c>
      <c r="AE32" s="583"/>
      <c r="AF32" s="583"/>
      <c r="AG32" s="583"/>
      <c r="AH32" s="583"/>
      <c r="AI32" s="583"/>
      <c r="AJ32" s="583"/>
      <c r="AK32" s="583"/>
      <c r="AL32" s="599">
        <v>0.1</v>
      </c>
      <c r="AM32" s="600"/>
      <c r="AN32" s="600"/>
      <c r="AO32" s="601"/>
      <c r="AP32" s="647"/>
      <c r="AQ32" s="648"/>
      <c r="AR32" s="648"/>
      <c r="AS32" s="648"/>
      <c r="AT32" s="652"/>
      <c r="AU32" s="74" t="s">
        <v>198</v>
      </c>
      <c r="AX32" s="596" t="s">
        <v>197</v>
      </c>
      <c r="AY32" s="597"/>
      <c r="AZ32" s="597"/>
      <c r="BA32" s="597"/>
      <c r="BB32" s="597"/>
      <c r="BC32" s="597"/>
      <c r="BD32" s="597"/>
      <c r="BE32" s="597"/>
      <c r="BF32" s="598"/>
      <c r="BG32" s="635">
        <v>99</v>
      </c>
      <c r="BH32" s="624"/>
      <c r="BI32" s="624"/>
      <c r="BJ32" s="624"/>
      <c r="BK32" s="624"/>
      <c r="BL32" s="624"/>
      <c r="BM32" s="600">
        <v>96.7</v>
      </c>
      <c r="BN32" s="624"/>
      <c r="BO32" s="624"/>
      <c r="BP32" s="624"/>
      <c r="BQ32" s="636"/>
      <c r="BR32" s="635">
        <v>98.9</v>
      </c>
      <c r="BS32" s="624"/>
      <c r="BT32" s="624"/>
      <c r="BU32" s="624"/>
      <c r="BV32" s="624"/>
      <c r="BW32" s="624"/>
      <c r="BX32" s="600">
        <v>96.4</v>
      </c>
      <c r="BY32" s="624"/>
      <c r="BZ32" s="624"/>
      <c r="CA32" s="624"/>
      <c r="CB32" s="636"/>
      <c r="CD32" s="641"/>
      <c r="CE32" s="642"/>
      <c r="CF32" s="596" t="s">
        <v>196</v>
      </c>
      <c r="CG32" s="597"/>
      <c r="CH32" s="597"/>
      <c r="CI32" s="597"/>
      <c r="CJ32" s="597"/>
      <c r="CK32" s="597"/>
      <c r="CL32" s="597"/>
      <c r="CM32" s="597"/>
      <c r="CN32" s="597"/>
      <c r="CO32" s="597"/>
      <c r="CP32" s="597"/>
      <c r="CQ32" s="598"/>
      <c r="CR32" s="591">
        <v>1</v>
      </c>
      <c r="CS32" s="580"/>
      <c r="CT32" s="580"/>
      <c r="CU32" s="580"/>
      <c r="CV32" s="580"/>
      <c r="CW32" s="580"/>
      <c r="CX32" s="580"/>
      <c r="CY32" s="592"/>
      <c r="CZ32" s="599">
        <v>0</v>
      </c>
      <c r="DA32" s="626"/>
      <c r="DB32" s="626"/>
      <c r="DC32" s="627"/>
      <c r="DD32" s="579">
        <v>1</v>
      </c>
      <c r="DE32" s="580"/>
      <c r="DF32" s="580"/>
      <c r="DG32" s="580"/>
      <c r="DH32" s="580"/>
      <c r="DI32" s="580"/>
      <c r="DJ32" s="580"/>
      <c r="DK32" s="592"/>
      <c r="DL32" s="579">
        <v>1</v>
      </c>
      <c r="DM32" s="580"/>
      <c r="DN32" s="580"/>
      <c r="DO32" s="580"/>
      <c r="DP32" s="580"/>
      <c r="DQ32" s="580"/>
      <c r="DR32" s="580"/>
      <c r="DS32" s="580"/>
      <c r="DT32" s="580"/>
      <c r="DU32" s="580"/>
      <c r="DV32" s="592"/>
      <c r="DW32" s="599">
        <v>0</v>
      </c>
      <c r="DX32" s="626"/>
      <c r="DY32" s="626"/>
      <c r="DZ32" s="626"/>
      <c r="EA32" s="626"/>
      <c r="EB32" s="626"/>
      <c r="EC32" s="628"/>
    </row>
    <row r="33" spans="2:133" ht="11.25" customHeight="1" x14ac:dyDescent="0.2">
      <c r="B33" s="596" t="s">
        <v>195</v>
      </c>
      <c r="C33" s="597"/>
      <c r="D33" s="597"/>
      <c r="E33" s="597"/>
      <c r="F33" s="597"/>
      <c r="G33" s="597"/>
      <c r="H33" s="597"/>
      <c r="I33" s="597"/>
      <c r="J33" s="597"/>
      <c r="K33" s="597"/>
      <c r="L33" s="597"/>
      <c r="M33" s="597"/>
      <c r="N33" s="597"/>
      <c r="O33" s="597"/>
      <c r="P33" s="597"/>
      <c r="Q33" s="598"/>
      <c r="R33" s="591">
        <v>2533841</v>
      </c>
      <c r="S33" s="580"/>
      <c r="T33" s="580"/>
      <c r="U33" s="580"/>
      <c r="V33" s="580"/>
      <c r="W33" s="580"/>
      <c r="X33" s="580"/>
      <c r="Y33" s="592"/>
      <c r="Z33" s="582">
        <v>7.2</v>
      </c>
      <c r="AA33" s="582"/>
      <c r="AB33" s="582"/>
      <c r="AC33" s="582"/>
      <c r="AD33" s="583" t="s">
        <v>47</v>
      </c>
      <c r="AE33" s="583"/>
      <c r="AF33" s="583"/>
      <c r="AG33" s="583"/>
      <c r="AH33" s="583"/>
      <c r="AI33" s="583"/>
      <c r="AJ33" s="583"/>
      <c r="AK33" s="583"/>
      <c r="AL33" s="599" t="s">
        <v>47</v>
      </c>
      <c r="AM33" s="600"/>
      <c r="AN33" s="600"/>
      <c r="AO33" s="601"/>
      <c r="AP33" s="649"/>
      <c r="AQ33" s="650"/>
      <c r="AR33" s="650"/>
      <c r="AS33" s="650"/>
      <c r="AT33" s="653"/>
      <c r="AU33" s="83"/>
      <c r="AV33" s="83"/>
      <c r="AW33" s="83"/>
      <c r="AX33" s="617" t="s">
        <v>194</v>
      </c>
      <c r="AY33" s="618"/>
      <c r="AZ33" s="618"/>
      <c r="BA33" s="618"/>
      <c r="BB33" s="618"/>
      <c r="BC33" s="618"/>
      <c r="BD33" s="618"/>
      <c r="BE33" s="618"/>
      <c r="BF33" s="619"/>
      <c r="BG33" s="654">
        <v>95.6</v>
      </c>
      <c r="BH33" s="655"/>
      <c r="BI33" s="655"/>
      <c r="BJ33" s="655"/>
      <c r="BK33" s="655"/>
      <c r="BL33" s="655"/>
      <c r="BM33" s="656">
        <v>86.3</v>
      </c>
      <c r="BN33" s="655"/>
      <c r="BO33" s="655"/>
      <c r="BP33" s="655"/>
      <c r="BQ33" s="657"/>
      <c r="BR33" s="654">
        <v>98.2</v>
      </c>
      <c r="BS33" s="655"/>
      <c r="BT33" s="655"/>
      <c r="BU33" s="655"/>
      <c r="BV33" s="655"/>
      <c r="BW33" s="655"/>
      <c r="BX33" s="656">
        <v>88.7</v>
      </c>
      <c r="BY33" s="655"/>
      <c r="BZ33" s="655"/>
      <c r="CA33" s="655"/>
      <c r="CB33" s="657"/>
      <c r="CD33" s="596" t="s">
        <v>193</v>
      </c>
      <c r="CE33" s="597"/>
      <c r="CF33" s="597"/>
      <c r="CG33" s="597"/>
      <c r="CH33" s="597"/>
      <c r="CI33" s="597"/>
      <c r="CJ33" s="597"/>
      <c r="CK33" s="597"/>
      <c r="CL33" s="597"/>
      <c r="CM33" s="597"/>
      <c r="CN33" s="597"/>
      <c r="CO33" s="597"/>
      <c r="CP33" s="597"/>
      <c r="CQ33" s="598"/>
      <c r="CR33" s="591">
        <v>17626550</v>
      </c>
      <c r="CS33" s="624"/>
      <c r="CT33" s="624"/>
      <c r="CU33" s="624"/>
      <c r="CV33" s="624"/>
      <c r="CW33" s="624"/>
      <c r="CX33" s="624"/>
      <c r="CY33" s="625"/>
      <c r="CZ33" s="599">
        <v>51.4</v>
      </c>
      <c r="DA33" s="626"/>
      <c r="DB33" s="626"/>
      <c r="DC33" s="627"/>
      <c r="DD33" s="579">
        <v>10030156</v>
      </c>
      <c r="DE33" s="624"/>
      <c r="DF33" s="624"/>
      <c r="DG33" s="624"/>
      <c r="DH33" s="624"/>
      <c r="DI33" s="624"/>
      <c r="DJ33" s="624"/>
      <c r="DK33" s="625"/>
      <c r="DL33" s="579">
        <v>6396454</v>
      </c>
      <c r="DM33" s="624"/>
      <c r="DN33" s="624"/>
      <c r="DO33" s="624"/>
      <c r="DP33" s="624"/>
      <c r="DQ33" s="624"/>
      <c r="DR33" s="624"/>
      <c r="DS33" s="624"/>
      <c r="DT33" s="624"/>
      <c r="DU33" s="624"/>
      <c r="DV33" s="625"/>
      <c r="DW33" s="599">
        <v>36.299999999999997</v>
      </c>
      <c r="DX33" s="626"/>
      <c r="DY33" s="626"/>
      <c r="DZ33" s="626"/>
      <c r="EA33" s="626"/>
      <c r="EB33" s="626"/>
      <c r="EC33" s="628"/>
    </row>
    <row r="34" spans="2:133" ht="11.25" customHeight="1" x14ac:dyDescent="0.2">
      <c r="B34" s="596" t="s">
        <v>192</v>
      </c>
      <c r="C34" s="597"/>
      <c r="D34" s="597"/>
      <c r="E34" s="597"/>
      <c r="F34" s="597"/>
      <c r="G34" s="597"/>
      <c r="H34" s="597"/>
      <c r="I34" s="597"/>
      <c r="J34" s="597"/>
      <c r="K34" s="597"/>
      <c r="L34" s="597"/>
      <c r="M34" s="597"/>
      <c r="N34" s="597"/>
      <c r="O34" s="597"/>
      <c r="P34" s="597"/>
      <c r="Q34" s="598"/>
      <c r="R34" s="591">
        <v>107523</v>
      </c>
      <c r="S34" s="580"/>
      <c r="T34" s="580"/>
      <c r="U34" s="580"/>
      <c r="V34" s="580"/>
      <c r="W34" s="580"/>
      <c r="X34" s="580"/>
      <c r="Y34" s="592"/>
      <c r="Z34" s="582">
        <v>0.3</v>
      </c>
      <c r="AA34" s="582"/>
      <c r="AB34" s="582"/>
      <c r="AC34" s="582"/>
      <c r="AD34" s="583">
        <v>63693</v>
      </c>
      <c r="AE34" s="583"/>
      <c r="AF34" s="583"/>
      <c r="AG34" s="583"/>
      <c r="AH34" s="583"/>
      <c r="AI34" s="583"/>
      <c r="AJ34" s="583"/>
      <c r="AK34" s="583"/>
      <c r="AL34" s="599">
        <v>0.4</v>
      </c>
      <c r="AM34" s="600"/>
      <c r="AN34" s="600"/>
      <c r="AO34" s="601"/>
      <c r="AP34" s="82"/>
      <c r="AQ34" s="80"/>
      <c r="AS34" s="81"/>
      <c r="AT34" s="81"/>
      <c r="AU34" s="81"/>
      <c r="AV34" s="81"/>
      <c r="AW34" s="81"/>
      <c r="AX34" s="81"/>
      <c r="AY34" s="81"/>
      <c r="AZ34" s="81"/>
      <c r="BA34" s="81"/>
      <c r="BB34" s="81"/>
      <c r="BC34" s="81"/>
      <c r="BD34" s="81"/>
      <c r="BE34" s="81"/>
      <c r="BF34" s="81"/>
      <c r="BG34" s="80"/>
      <c r="BH34" s="80"/>
      <c r="BI34" s="80"/>
      <c r="BJ34" s="80"/>
      <c r="BK34" s="80"/>
      <c r="BL34" s="80"/>
      <c r="BM34" s="80"/>
      <c r="BN34" s="80"/>
      <c r="BO34" s="80"/>
      <c r="BP34" s="80"/>
      <c r="BQ34" s="80"/>
      <c r="BR34" s="80"/>
      <c r="BS34" s="80"/>
      <c r="BT34" s="80"/>
      <c r="BU34" s="80"/>
      <c r="BV34" s="80"/>
      <c r="BW34" s="80"/>
      <c r="BX34" s="80"/>
      <c r="BY34" s="80"/>
      <c r="BZ34" s="80"/>
      <c r="CA34" s="80"/>
      <c r="CB34" s="80"/>
      <c r="CD34" s="596" t="s">
        <v>191</v>
      </c>
      <c r="CE34" s="597"/>
      <c r="CF34" s="597"/>
      <c r="CG34" s="597"/>
      <c r="CH34" s="597"/>
      <c r="CI34" s="597"/>
      <c r="CJ34" s="597"/>
      <c r="CK34" s="597"/>
      <c r="CL34" s="597"/>
      <c r="CM34" s="597"/>
      <c r="CN34" s="597"/>
      <c r="CO34" s="597"/>
      <c r="CP34" s="597"/>
      <c r="CQ34" s="598"/>
      <c r="CR34" s="591">
        <v>3915326</v>
      </c>
      <c r="CS34" s="580"/>
      <c r="CT34" s="580"/>
      <c r="CU34" s="580"/>
      <c r="CV34" s="580"/>
      <c r="CW34" s="580"/>
      <c r="CX34" s="580"/>
      <c r="CY34" s="592"/>
      <c r="CZ34" s="599">
        <v>11.4</v>
      </c>
      <c r="DA34" s="626"/>
      <c r="DB34" s="626"/>
      <c r="DC34" s="627"/>
      <c r="DD34" s="579">
        <v>2911827</v>
      </c>
      <c r="DE34" s="580"/>
      <c r="DF34" s="580"/>
      <c r="DG34" s="580"/>
      <c r="DH34" s="580"/>
      <c r="DI34" s="580"/>
      <c r="DJ34" s="580"/>
      <c r="DK34" s="592"/>
      <c r="DL34" s="579">
        <v>2122181</v>
      </c>
      <c r="DM34" s="580"/>
      <c r="DN34" s="580"/>
      <c r="DO34" s="580"/>
      <c r="DP34" s="580"/>
      <c r="DQ34" s="580"/>
      <c r="DR34" s="580"/>
      <c r="DS34" s="580"/>
      <c r="DT34" s="580"/>
      <c r="DU34" s="580"/>
      <c r="DV34" s="592"/>
      <c r="DW34" s="599">
        <v>12</v>
      </c>
      <c r="DX34" s="626"/>
      <c r="DY34" s="626"/>
      <c r="DZ34" s="626"/>
      <c r="EA34" s="626"/>
      <c r="EB34" s="626"/>
      <c r="EC34" s="628"/>
    </row>
    <row r="35" spans="2:133" ht="11.25" customHeight="1" x14ac:dyDescent="0.2">
      <c r="B35" s="596" t="s">
        <v>190</v>
      </c>
      <c r="C35" s="597"/>
      <c r="D35" s="597"/>
      <c r="E35" s="597"/>
      <c r="F35" s="597"/>
      <c r="G35" s="597"/>
      <c r="H35" s="597"/>
      <c r="I35" s="597"/>
      <c r="J35" s="597"/>
      <c r="K35" s="597"/>
      <c r="L35" s="597"/>
      <c r="M35" s="597"/>
      <c r="N35" s="597"/>
      <c r="O35" s="597"/>
      <c r="P35" s="597"/>
      <c r="Q35" s="598"/>
      <c r="R35" s="591">
        <v>156697</v>
      </c>
      <c r="S35" s="580"/>
      <c r="T35" s="580"/>
      <c r="U35" s="580"/>
      <c r="V35" s="580"/>
      <c r="W35" s="580"/>
      <c r="X35" s="580"/>
      <c r="Y35" s="592"/>
      <c r="Z35" s="582">
        <v>0.4</v>
      </c>
      <c r="AA35" s="582"/>
      <c r="AB35" s="582"/>
      <c r="AC35" s="582"/>
      <c r="AD35" s="583" t="s">
        <v>47</v>
      </c>
      <c r="AE35" s="583"/>
      <c r="AF35" s="583"/>
      <c r="AG35" s="583"/>
      <c r="AH35" s="583"/>
      <c r="AI35" s="583"/>
      <c r="AJ35" s="583"/>
      <c r="AK35" s="583"/>
      <c r="AL35" s="599" t="s">
        <v>47</v>
      </c>
      <c r="AM35" s="600"/>
      <c r="AN35" s="600"/>
      <c r="AO35" s="601"/>
      <c r="AP35" s="79"/>
      <c r="AQ35" s="575" t="s">
        <v>189</v>
      </c>
      <c r="AR35" s="576"/>
      <c r="AS35" s="576"/>
      <c r="AT35" s="576"/>
      <c r="AU35" s="576"/>
      <c r="AV35" s="576"/>
      <c r="AW35" s="576"/>
      <c r="AX35" s="576"/>
      <c r="AY35" s="576"/>
      <c r="AZ35" s="576"/>
      <c r="BA35" s="576"/>
      <c r="BB35" s="576"/>
      <c r="BC35" s="576"/>
      <c r="BD35" s="576"/>
      <c r="BE35" s="576"/>
      <c r="BF35" s="577"/>
      <c r="BG35" s="575" t="s">
        <v>188</v>
      </c>
      <c r="BH35" s="576"/>
      <c r="BI35" s="576"/>
      <c r="BJ35" s="576"/>
      <c r="BK35" s="576"/>
      <c r="BL35" s="576"/>
      <c r="BM35" s="576"/>
      <c r="BN35" s="576"/>
      <c r="BO35" s="576"/>
      <c r="BP35" s="576"/>
      <c r="BQ35" s="576"/>
      <c r="BR35" s="576"/>
      <c r="BS35" s="576"/>
      <c r="BT35" s="576"/>
      <c r="BU35" s="576"/>
      <c r="BV35" s="576"/>
      <c r="BW35" s="576"/>
      <c r="BX35" s="576"/>
      <c r="BY35" s="576"/>
      <c r="BZ35" s="576"/>
      <c r="CA35" s="576"/>
      <c r="CB35" s="577"/>
      <c r="CD35" s="596" t="s">
        <v>187</v>
      </c>
      <c r="CE35" s="597"/>
      <c r="CF35" s="597"/>
      <c r="CG35" s="597"/>
      <c r="CH35" s="597"/>
      <c r="CI35" s="597"/>
      <c r="CJ35" s="597"/>
      <c r="CK35" s="597"/>
      <c r="CL35" s="597"/>
      <c r="CM35" s="597"/>
      <c r="CN35" s="597"/>
      <c r="CO35" s="597"/>
      <c r="CP35" s="597"/>
      <c r="CQ35" s="598"/>
      <c r="CR35" s="591">
        <v>156941</v>
      </c>
      <c r="CS35" s="624"/>
      <c r="CT35" s="624"/>
      <c r="CU35" s="624"/>
      <c r="CV35" s="624"/>
      <c r="CW35" s="624"/>
      <c r="CX35" s="624"/>
      <c r="CY35" s="625"/>
      <c r="CZ35" s="599">
        <v>0.5</v>
      </c>
      <c r="DA35" s="626"/>
      <c r="DB35" s="626"/>
      <c r="DC35" s="627"/>
      <c r="DD35" s="579">
        <v>137859</v>
      </c>
      <c r="DE35" s="624"/>
      <c r="DF35" s="624"/>
      <c r="DG35" s="624"/>
      <c r="DH35" s="624"/>
      <c r="DI35" s="624"/>
      <c r="DJ35" s="624"/>
      <c r="DK35" s="625"/>
      <c r="DL35" s="579">
        <v>137859</v>
      </c>
      <c r="DM35" s="624"/>
      <c r="DN35" s="624"/>
      <c r="DO35" s="624"/>
      <c r="DP35" s="624"/>
      <c r="DQ35" s="624"/>
      <c r="DR35" s="624"/>
      <c r="DS35" s="624"/>
      <c r="DT35" s="624"/>
      <c r="DU35" s="624"/>
      <c r="DV35" s="625"/>
      <c r="DW35" s="599">
        <v>0.8</v>
      </c>
      <c r="DX35" s="626"/>
      <c r="DY35" s="626"/>
      <c r="DZ35" s="626"/>
      <c r="EA35" s="626"/>
      <c r="EB35" s="626"/>
      <c r="EC35" s="628"/>
    </row>
    <row r="36" spans="2:133" ht="11.25" customHeight="1" x14ac:dyDescent="0.2">
      <c r="B36" s="596" t="s">
        <v>186</v>
      </c>
      <c r="C36" s="597"/>
      <c r="D36" s="597"/>
      <c r="E36" s="597"/>
      <c r="F36" s="597"/>
      <c r="G36" s="597"/>
      <c r="H36" s="597"/>
      <c r="I36" s="597"/>
      <c r="J36" s="597"/>
      <c r="K36" s="597"/>
      <c r="L36" s="597"/>
      <c r="M36" s="597"/>
      <c r="N36" s="597"/>
      <c r="O36" s="597"/>
      <c r="P36" s="597"/>
      <c r="Q36" s="598"/>
      <c r="R36" s="591">
        <v>290140</v>
      </c>
      <c r="S36" s="580"/>
      <c r="T36" s="580"/>
      <c r="U36" s="580"/>
      <c r="V36" s="580"/>
      <c r="W36" s="580"/>
      <c r="X36" s="580"/>
      <c r="Y36" s="592"/>
      <c r="Z36" s="582">
        <v>0.8</v>
      </c>
      <c r="AA36" s="582"/>
      <c r="AB36" s="582"/>
      <c r="AC36" s="582"/>
      <c r="AD36" s="583" t="s">
        <v>47</v>
      </c>
      <c r="AE36" s="583"/>
      <c r="AF36" s="583"/>
      <c r="AG36" s="583"/>
      <c r="AH36" s="583"/>
      <c r="AI36" s="583"/>
      <c r="AJ36" s="583"/>
      <c r="AK36" s="583"/>
      <c r="AL36" s="599" t="s">
        <v>47</v>
      </c>
      <c r="AM36" s="600"/>
      <c r="AN36" s="600"/>
      <c r="AO36" s="601"/>
      <c r="AP36" s="79"/>
      <c r="AQ36" s="662" t="s">
        <v>185</v>
      </c>
      <c r="AR36" s="663"/>
      <c r="AS36" s="663"/>
      <c r="AT36" s="663"/>
      <c r="AU36" s="663"/>
      <c r="AV36" s="663"/>
      <c r="AW36" s="663"/>
      <c r="AX36" s="663"/>
      <c r="AY36" s="664"/>
      <c r="AZ36" s="602">
        <v>5013629</v>
      </c>
      <c r="BA36" s="603"/>
      <c r="BB36" s="603"/>
      <c r="BC36" s="603"/>
      <c r="BD36" s="603"/>
      <c r="BE36" s="603"/>
      <c r="BF36" s="658"/>
      <c r="BG36" s="588" t="s">
        <v>184</v>
      </c>
      <c r="BH36" s="589"/>
      <c r="BI36" s="589"/>
      <c r="BJ36" s="589"/>
      <c r="BK36" s="589"/>
      <c r="BL36" s="589"/>
      <c r="BM36" s="589"/>
      <c r="BN36" s="589"/>
      <c r="BO36" s="589"/>
      <c r="BP36" s="589"/>
      <c r="BQ36" s="589"/>
      <c r="BR36" s="589"/>
      <c r="BS36" s="589"/>
      <c r="BT36" s="589"/>
      <c r="BU36" s="590"/>
      <c r="BV36" s="602">
        <v>98418</v>
      </c>
      <c r="BW36" s="603"/>
      <c r="BX36" s="603"/>
      <c r="BY36" s="603"/>
      <c r="BZ36" s="603"/>
      <c r="CA36" s="603"/>
      <c r="CB36" s="658"/>
      <c r="CD36" s="596" t="s">
        <v>183</v>
      </c>
      <c r="CE36" s="597"/>
      <c r="CF36" s="597"/>
      <c r="CG36" s="597"/>
      <c r="CH36" s="597"/>
      <c r="CI36" s="597"/>
      <c r="CJ36" s="597"/>
      <c r="CK36" s="597"/>
      <c r="CL36" s="597"/>
      <c r="CM36" s="597"/>
      <c r="CN36" s="597"/>
      <c r="CO36" s="597"/>
      <c r="CP36" s="597"/>
      <c r="CQ36" s="598"/>
      <c r="CR36" s="591">
        <v>9013923</v>
      </c>
      <c r="CS36" s="580"/>
      <c r="CT36" s="580"/>
      <c r="CU36" s="580"/>
      <c r="CV36" s="580"/>
      <c r="CW36" s="580"/>
      <c r="CX36" s="580"/>
      <c r="CY36" s="592"/>
      <c r="CZ36" s="599">
        <v>26.3</v>
      </c>
      <c r="DA36" s="626"/>
      <c r="DB36" s="626"/>
      <c r="DC36" s="627"/>
      <c r="DD36" s="579">
        <v>3565237</v>
      </c>
      <c r="DE36" s="580"/>
      <c r="DF36" s="580"/>
      <c r="DG36" s="580"/>
      <c r="DH36" s="580"/>
      <c r="DI36" s="580"/>
      <c r="DJ36" s="580"/>
      <c r="DK36" s="592"/>
      <c r="DL36" s="579">
        <v>1758188</v>
      </c>
      <c r="DM36" s="580"/>
      <c r="DN36" s="580"/>
      <c r="DO36" s="580"/>
      <c r="DP36" s="580"/>
      <c r="DQ36" s="580"/>
      <c r="DR36" s="580"/>
      <c r="DS36" s="580"/>
      <c r="DT36" s="580"/>
      <c r="DU36" s="580"/>
      <c r="DV36" s="592"/>
      <c r="DW36" s="599">
        <v>10</v>
      </c>
      <c r="DX36" s="626"/>
      <c r="DY36" s="626"/>
      <c r="DZ36" s="626"/>
      <c r="EA36" s="626"/>
      <c r="EB36" s="626"/>
      <c r="EC36" s="628"/>
    </row>
    <row r="37" spans="2:133" ht="11.25" customHeight="1" x14ac:dyDescent="0.2">
      <c r="B37" s="596" t="s">
        <v>182</v>
      </c>
      <c r="C37" s="597"/>
      <c r="D37" s="597"/>
      <c r="E37" s="597"/>
      <c r="F37" s="597"/>
      <c r="G37" s="597"/>
      <c r="H37" s="597"/>
      <c r="I37" s="597"/>
      <c r="J37" s="597"/>
      <c r="K37" s="597"/>
      <c r="L37" s="597"/>
      <c r="M37" s="597"/>
      <c r="N37" s="597"/>
      <c r="O37" s="597"/>
      <c r="P37" s="597"/>
      <c r="Q37" s="598"/>
      <c r="R37" s="591">
        <v>834630</v>
      </c>
      <c r="S37" s="580"/>
      <c r="T37" s="580"/>
      <c r="U37" s="580"/>
      <c r="V37" s="580"/>
      <c r="W37" s="580"/>
      <c r="X37" s="580"/>
      <c r="Y37" s="592"/>
      <c r="Z37" s="582">
        <v>2.4</v>
      </c>
      <c r="AA37" s="582"/>
      <c r="AB37" s="582"/>
      <c r="AC37" s="582"/>
      <c r="AD37" s="583" t="s">
        <v>47</v>
      </c>
      <c r="AE37" s="583"/>
      <c r="AF37" s="583"/>
      <c r="AG37" s="583"/>
      <c r="AH37" s="583"/>
      <c r="AI37" s="583"/>
      <c r="AJ37" s="583"/>
      <c r="AK37" s="583"/>
      <c r="AL37" s="599" t="s">
        <v>47</v>
      </c>
      <c r="AM37" s="600"/>
      <c r="AN37" s="600"/>
      <c r="AO37" s="601"/>
      <c r="AQ37" s="659" t="s">
        <v>181</v>
      </c>
      <c r="AR37" s="660"/>
      <c r="AS37" s="660"/>
      <c r="AT37" s="660"/>
      <c r="AU37" s="660"/>
      <c r="AV37" s="660"/>
      <c r="AW37" s="660"/>
      <c r="AX37" s="660"/>
      <c r="AY37" s="661"/>
      <c r="AZ37" s="591">
        <v>1028168</v>
      </c>
      <c r="BA37" s="580"/>
      <c r="BB37" s="580"/>
      <c r="BC37" s="580"/>
      <c r="BD37" s="624"/>
      <c r="BE37" s="624"/>
      <c r="BF37" s="636"/>
      <c r="BG37" s="596" t="s">
        <v>180</v>
      </c>
      <c r="BH37" s="597"/>
      <c r="BI37" s="597"/>
      <c r="BJ37" s="597"/>
      <c r="BK37" s="597"/>
      <c r="BL37" s="597"/>
      <c r="BM37" s="597"/>
      <c r="BN37" s="597"/>
      <c r="BO37" s="597"/>
      <c r="BP37" s="597"/>
      <c r="BQ37" s="597"/>
      <c r="BR37" s="597"/>
      <c r="BS37" s="597"/>
      <c r="BT37" s="597"/>
      <c r="BU37" s="598"/>
      <c r="BV37" s="591">
        <v>-27842</v>
      </c>
      <c r="BW37" s="580"/>
      <c r="BX37" s="580"/>
      <c r="BY37" s="580"/>
      <c r="BZ37" s="580"/>
      <c r="CA37" s="580"/>
      <c r="CB37" s="581"/>
      <c r="CD37" s="596" t="s">
        <v>179</v>
      </c>
      <c r="CE37" s="597"/>
      <c r="CF37" s="597"/>
      <c r="CG37" s="597"/>
      <c r="CH37" s="597"/>
      <c r="CI37" s="597"/>
      <c r="CJ37" s="597"/>
      <c r="CK37" s="597"/>
      <c r="CL37" s="597"/>
      <c r="CM37" s="597"/>
      <c r="CN37" s="597"/>
      <c r="CO37" s="597"/>
      <c r="CP37" s="597"/>
      <c r="CQ37" s="598"/>
      <c r="CR37" s="591">
        <v>154967</v>
      </c>
      <c r="CS37" s="624"/>
      <c r="CT37" s="624"/>
      <c r="CU37" s="624"/>
      <c r="CV37" s="624"/>
      <c r="CW37" s="624"/>
      <c r="CX37" s="624"/>
      <c r="CY37" s="625"/>
      <c r="CZ37" s="599">
        <v>0.5</v>
      </c>
      <c r="DA37" s="626"/>
      <c r="DB37" s="626"/>
      <c r="DC37" s="627"/>
      <c r="DD37" s="579">
        <v>154967</v>
      </c>
      <c r="DE37" s="624"/>
      <c r="DF37" s="624"/>
      <c r="DG37" s="624"/>
      <c r="DH37" s="624"/>
      <c r="DI37" s="624"/>
      <c r="DJ37" s="624"/>
      <c r="DK37" s="625"/>
      <c r="DL37" s="579">
        <v>154967</v>
      </c>
      <c r="DM37" s="624"/>
      <c r="DN37" s="624"/>
      <c r="DO37" s="624"/>
      <c r="DP37" s="624"/>
      <c r="DQ37" s="624"/>
      <c r="DR37" s="624"/>
      <c r="DS37" s="624"/>
      <c r="DT37" s="624"/>
      <c r="DU37" s="624"/>
      <c r="DV37" s="625"/>
      <c r="DW37" s="599">
        <v>0.9</v>
      </c>
      <c r="DX37" s="626"/>
      <c r="DY37" s="626"/>
      <c r="DZ37" s="626"/>
      <c r="EA37" s="626"/>
      <c r="EB37" s="626"/>
      <c r="EC37" s="628"/>
    </row>
    <row r="38" spans="2:133" ht="11.25" customHeight="1" x14ac:dyDescent="0.2">
      <c r="B38" s="596" t="s">
        <v>178</v>
      </c>
      <c r="C38" s="597"/>
      <c r="D38" s="597"/>
      <c r="E38" s="597"/>
      <c r="F38" s="597"/>
      <c r="G38" s="597"/>
      <c r="H38" s="597"/>
      <c r="I38" s="597"/>
      <c r="J38" s="597"/>
      <c r="K38" s="597"/>
      <c r="L38" s="597"/>
      <c r="M38" s="597"/>
      <c r="N38" s="597"/>
      <c r="O38" s="597"/>
      <c r="P38" s="597"/>
      <c r="Q38" s="598"/>
      <c r="R38" s="591">
        <v>916164</v>
      </c>
      <c r="S38" s="580"/>
      <c r="T38" s="580"/>
      <c r="U38" s="580"/>
      <c r="V38" s="580"/>
      <c r="W38" s="580"/>
      <c r="X38" s="580"/>
      <c r="Y38" s="592"/>
      <c r="Z38" s="582">
        <v>2.6</v>
      </c>
      <c r="AA38" s="582"/>
      <c r="AB38" s="582"/>
      <c r="AC38" s="582"/>
      <c r="AD38" s="583">
        <v>589</v>
      </c>
      <c r="AE38" s="583"/>
      <c r="AF38" s="583"/>
      <c r="AG38" s="583"/>
      <c r="AH38" s="583"/>
      <c r="AI38" s="583"/>
      <c r="AJ38" s="583"/>
      <c r="AK38" s="583"/>
      <c r="AL38" s="599">
        <v>0</v>
      </c>
      <c r="AM38" s="600"/>
      <c r="AN38" s="600"/>
      <c r="AO38" s="601"/>
      <c r="AQ38" s="659" t="s">
        <v>177</v>
      </c>
      <c r="AR38" s="660"/>
      <c r="AS38" s="660"/>
      <c r="AT38" s="660"/>
      <c r="AU38" s="660"/>
      <c r="AV38" s="660"/>
      <c r="AW38" s="660"/>
      <c r="AX38" s="660"/>
      <c r="AY38" s="661"/>
      <c r="AZ38" s="591">
        <v>570902</v>
      </c>
      <c r="BA38" s="580"/>
      <c r="BB38" s="580"/>
      <c r="BC38" s="580"/>
      <c r="BD38" s="624"/>
      <c r="BE38" s="624"/>
      <c r="BF38" s="636"/>
      <c r="BG38" s="596" t="s">
        <v>176</v>
      </c>
      <c r="BH38" s="597"/>
      <c r="BI38" s="597"/>
      <c r="BJ38" s="597"/>
      <c r="BK38" s="597"/>
      <c r="BL38" s="597"/>
      <c r="BM38" s="597"/>
      <c r="BN38" s="597"/>
      <c r="BO38" s="597"/>
      <c r="BP38" s="597"/>
      <c r="BQ38" s="597"/>
      <c r="BR38" s="597"/>
      <c r="BS38" s="597"/>
      <c r="BT38" s="597"/>
      <c r="BU38" s="598"/>
      <c r="BV38" s="591">
        <v>7837</v>
      </c>
      <c r="BW38" s="580"/>
      <c r="BX38" s="580"/>
      <c r="BY38" s="580"/>
      <c r="BZ38" s="580"/>
      <c r="CA38" s="580"/>
      <c r="CB38" s="581"/>
      <c r="CD38" s="596" t="s">
        <v>175</v>
      </c>
      <c r="CE38" s="597"/>
      <c r="CF38" s="597"/>
      <c r="CG38" s="597"/>
      <c r="CH38" s="597"/>
      <c r="CI38" s="597"/>
      <c r="CJ38" s="597"/>
      <c r="CK38" s="597"/>
      <c r="CL38" s="597"/>
      <c r="CM38" s="597"/>
      <c r="CN38" s="597"/>
      <c r="CO38" s="597"/>
      <c r="CP38" s="597"/>
      <c r="CQ38" s="598"/>
      <c r="CR38" s="591">
        <v>3063477</v>
      </c>
      <c r="CS38" s="580"/>
      <c r="CT38" s="580"/>
      <c r="CU38" s="580"/>
      <c r="CV38" s="580"/>
      <c r="CW38" s="580"/>
      <c r="CX38" s="580"/>
      <c r="CY38" s="592"/>
      <c r="CZ38" s="599">
        <v>8.9</v>
      </c>
      <c r="DA38" s="626"/>
      <c r="DB38" s="626"/>
      <c r="DC38" s="627"/>
      <c r="DD38" s="579">
        <v>2506638</v>
      </c>
      <c r="DE38" s="580"/>
      <c r="DF38" s="580"/>
      <c r="DG38" s="580"/>
      <c r="DH38" s="580"/>
      <c r="DI38" s="580"/>
      <c r="DJ38" s="580"/>
      <c r="DK38" s="592"/>
      <c r="DL38" s="579">
        <v>2105732</v>
      </c>
      <c r="DM38" s="580"/>
      <c r="DN38" s="580"/>
      <c r="DO38" s="580"/>
      <c r="DP38" s="580"/>
      <c r="DQ38" s="580"/>
      <c r="DR38" s="580"/>
      <c r="DS38" s="580"/>
      <c r="DT38" s="580"/>
      <c r="DU38" s="580"/>
      <c r="DV38" s="592"/>
      <c r="DW38" s="599">
        <v>11.9</v>
      </c>
      <c r="DX38" s="626"/>
      <c r="DY38" s="626"/>
      <c r="DZ38" s="626"/>
      <c r="EA38" s="626"/>
      <c r="EB38" s="626"/>
      <c r="EC38" s="628"/>
    </row>
    <row r="39" spans="2:133" ht="11.25" customHeight="1" x14ac:dyDescent="0.2">
      <c r="B39" s="596" t="s">
        <v>174</v>
      </c>
      <c r="C39" s="597"/>
      <c r="D39" s="597"/>
      <c r="E39" s="597"/>
      <c r="F39" s="597"/>
      <c r="G39" s="597"/>
      <c r="H39" s="597"/>
      <c r="I39" s="597"/>
      <c r="J39" s="597"/>
      <c r="K39" s="597"/>
      <c r="L39" s="597"/>
      <c r="M39" s="597"/>
      <c r="N39" s="597"/>
      <c r="O39" s="597"/>
      <c r="P39" s="597"/>
      <c r="Q39" s="598"/>
      <c r="R39" s="591">
        <v>2395900</v>
      </c>
      <c r="S39" s="580"/>
      <c r="T39" s="580"/>
      <c r="U39" s="580"/>
      <c r="V39" s="580"/>
      <c r="W39" s="580"/>
      <c r="X39" s="580"/>
      <c r="Y39" s="592"/>
      <c r="Z39" s="582">
        <v>6.8</v>
      </c>
      <c r="AA39" s="582"/>
      <c r="AB39" s="582"/>
      <c r="AC39" s="582"/>
      <c r="AD39" s="583" t="s">
        <v>47</v>
      </c>
      <c r="AE39" s="583"/>
      <c r="AF39" s="583"/>
      <c r="AG39" s="583"/>
      <c r="AH39" s="583"/>
      <c r="AI39" s="583"/>
      <c r="AJ39" s="583"/>
      <c r="AK39" s="583"/>
      <c r="AL39" s="599" t="s">
        <v>47</v>
      </c>
      <c r="AM39" s="600"/>
      <c r="AN39" s="600"/>
      <c r="AO39" s="601"/>
      <c r="AQ39" s="659" t="s">
        <v>173</v>
      </c>
      <c r="AR39" s="660"/>
      <c r="AS39" s="660"/>
      <c r="AT39" s="660"/>
      <c r="AU39" s="660"/>
      <c r="AV39" s="660"/>
      <c r="AW39" s="660"/>
      <c r="AX39" s="660"/>
      <c r="AY39" s="661"/>
      <c r="AZ39" s="591">
        <v>351082</v>
      </c>
      <c r="BA39" s="580"/>
      <c r="BB39" s="580"/>
      <c r="BC39" s="580"/>
      <c r="BD39" s="624"/>
      <c r="BE39" s="624"/>
      <c r="BF39" s="636"/>
      <c r="BG39" s="596" t="s">
        <v>172</v>
      </c>
      <c r="BH39" s="597"/>
      <c r="BI39" s="597"/>
      <c r="BJ39" s="597"/>
      <c r="BK39" s="597"/>
      <c r="BL39" s="597"/>
      <c r="BM39" s="597"/>
      <c r="BN39" s="597"/>
      <c r="BO39" s="597"/>
      <c r="BP39" s="597"/>
      <c r="BQ39" s="597"/>
      <c r="BR39" s="597"/>
      <c r="BS39" s="597"/>
      <c r="BT39" s="597"/>
      <c r="BU39" s="598"/>
      <c r="BV39" s="591">
        <v>11594</v>
      </c>
      <c r="BW39" s="580"/>
      <c r="BX39" s="580"/>
      <c r="BY39" s="580"/>
      <c r="BZ39" s="580"/>
      <c r="CA39" s="580"/>
      <c r="CB39" s="581"/>
      <c r="CD39" s="596" t="s">
        <v>171</v>
      </c>
      <c r="CE39" s="597"/>
      <c r="CF39" s="597"/>
      <c r="CG39" s="597"/>
      <c r="CH39" s="597"/>
      <c r="CI39" s="597"/>
      <c r="CJ39" s="597"/>
      <c r="CK39" s="597"/>
      <c r="CL39" s="597"/>
      <c r="CM39" s="597"/>
      <c r="CN39" s="597"/>
      <c r="CO39" s="597"/>
      <c r="CP39" s="597"/>
      <c r="CQ39" s="598"/>
      <c r="CR39" s="591">
        <v>525563</v>
      </c>
      <c r="CS39" s="624"/>
      <c r="CT39" s="624"/>
      <c r="CU39" s="624"/>
      <c r="CV39" s="624"/>
      <c r="CW39" s="624"/>
      <c r="CX39" s="624"/>
      <c r="CY39" s="625"/>
      <c r="CZ39" s="599">
        <v>1.5</v>
      </c>
      <c r="DA39" s="626"/>
      <c r="DB39" s="626"/>
      <c r="DC39" s="627"/>
      <c r="DD39" s="579">
        <v>440553</v>
      </c>
      <c r="DE39" s="624"/>
      <c r="DF39" s="624"/>
      <c r="DG39" s="624"/>
      <c r="DH39" s="624"/>
      <c r="DI39" s="624"/>
      <c r="DJ39" s="624"/>
      <c r="DK39" s="625"/>
      <c r="DL39" s="579" t="s">
        <v>47</v>
      </c>
      <c r="DM39" s="624"/>
      <c r="DN39" s="624"/>
      <c r="DO39" s="624"/>
      <c r="DP39" s="624"/>
      <c r="DQ39" s="624"/>
      <c r="DR39" s="624"/>
      <c r="DS39" s="624"/>
      <c r="DT39" s="624"/>
      <c r="DU39" s="624"/>
      <c r="DV39" s="625"/>
      <c r="DW39" s="599" t="s">
        <v>47</v>
      </c>
      <c r="DX39" s="626"/>
      <c r="DY39" s="626"/>
      <c r="DZ39" s="626"/>
      <c r="EA39" s="626"/>
      <c r="EB39" s="626"/>
      <c r="EC39" s="628"/>
    </row>
    <row r="40" spans="2:133" ht="11.25" customHeight="1" x14ac:dyDescent="0.2">
      <c r="B40" s="596" t="s">
        <v>170</v>
      </c>
      <c r="C40" s="597"/>
      <c r="D40" s="597"/>
      <c r="E40" s="597"/>
      <c r="F40" s="597"/>
      <c r="G40" s="597"/>
      <c r="H40" s="597"/>
      <c r="I40" s="597"/>
      <c r="J40" s="597"/>
      <c r="K40" s="597"/>
      <c r="L40" s="597"/>
      <c r="M40" s="597"/>
      <c r="N40" s="597"/>
      <c r="O40" s="597"/>
      <c r="P40" s="597"/>
      <c r="Q40" s="598"/>
      <c r="R40" s="591">
        <v>37300</v>
      </c>
      <c r="S40" s="580"/>
      <c r="T40" s="580"/>
      <c r="U40" s="580"/>
      <c r="V40" s="580"/>
      <c r="W40" s="580"/>
      <c r="X40" s="580"/>
      <c r="Y40" s="592"/>
      <c r="Z40" s="582">
        <v>0.1</v>
      </c>
      <c r="AA40" s="582"/>
      <c r="AB40" s="582"/>
      <c r="AC40" s="582"/>
      <c r="AD40" s="583" t="s">
        <v>47</v>
      </c>
      <c r="AE40" s="583"/>
      <c r="AF40" s="583"/>
      <c r="AG40" s="583"/>
      <c r="AH40" s="583"/>
      <c r="AI40" s="583"/>
      <c r="AJ40" s="583"/>
      <c r="AK40" s="583"/>
      <c r="AL40" s="599" t="s">
        <v>47</v>
      </c>
      <c r="AM40" s="600"/>
      <c r="AN40" s="600"/>
      <c r="AO40" s="601"/>
      <c r="AQ40" s="659" t="s">
        <v>169</v>
      </c>
      <c r="AR40" s="660"/>
      <c r="AS40" s="660"/>
      <c r="AT40" s="660"/>
      <c r="AU40" s="660"/>
      <c r="AV40" s="660"/>
      <c r="AW40" s="660"/>
      <c r="AX40" s="660"/>
      <c r="AY40" s="661"/>
      <c r="AZ40" s="591" t="s">
        <v>47</v>
      </c>
      <c r="BA40" s="580"/>
      <c r="BB40" s="580"/>
      <c r="BC40" s="580"/>
      <c r="BD40" s="624"/>
      <c r="BE40" s="624"/>
      <c r="BF40" s="636"/>
      <c r="BG40" s="647" t="s">
        <v>168</v>
      </c>
      <c r="BH40" s="648"/>
      <c r="BI40" s="648"/>
      <c r="BJ40" s="648"/>
      <c r="BK40" s="648"/>
      <c r="BL40" s="78"/>
      <c r="BM40" s="597" t="s">
        <v>167</v>
      </c>
      <c r="BN40" s="597"/>
      <c r="BO40" s="597"/>
      <c r="BP40" s="597"/>
      <c r="BQ40" s="597"/>
      <c r="BR40" s="597"/>
      <c r="BS40" s="597"/>
      <c r="BT40" s="597"/>
      <c r="BU40" s="598"/>
      <c r="BV40" s="591">
        <v>91</v>
      </c>
      <c r="BW40" s="580"/>
      <c r="BX40" s="580"/>
      <c r="BY40" s="580"/>
      <c r="BZ40" s="580"/>
      <c r="CA40" s="580"/>
      <c r="CB40" s="581"/>
      <c r="CD40" s="596" t="s">
        <v>166</v>
      </c>
      <c r="CE40" s="597"/>
      <c r="CF40" s="597"/>
      <c r="CG40" s="597"/>
      <c r="CH40" s="597"/>
      <c r="CI40" s="597"/>
      <c r="CJ40" s="597"/>
      <c r="CK40" s="597"/>
      <c r="CL40" s="597"/>
      <c r="CM40" s="597"/>
      <c r="CN40" s="597"/>
      <c r="CO40" s="597"/>
      <c r="CP40" s="597"/>
      <c r="CQ40" s="598"/>
      <c r="CR40" s="591">
        <v>951320</v>
      </c>
      <c r="CS40" s="580"/>
      <c r="CT40" s="580"/>
      <c r="CU40" s="580"/>
      <c r="CV40" s="580"/>
      <c r="CW40" s="580"/>
      <c r="CX40" s="580"/>
      <c r="CY40" s="592"/>
      <c r="CZ40" s="599">
        <v>2.8</v>
      </c>
      <c r="DA40" s="626"/>
      <c r="DB40" s="626"/>
      <c r="DC40" s="627"/>
      <c r="DD40" s="579">
        <v>468042</v>
      </c>
      <c r="DE40" s="580"/>
      <c r="DF40" s="580"/>
      <c r="DG40" s="580"/>
      <c r="DH40" s="580"/>
      <c r="DI40" s="580"/>
      <c r="DJ40" s="580"/>
      <c r="DK40" s="592"/>
      <c r="DL40" s="579">
        <v>272494</v>
      </c>
      <c r="DM40" s="580"/>
      <c r="DN40" s="580"/>
      <c r="DO40" s="580"/>
      <c r="DP40" s="580"/>
      <c r="DQ40" s="580"/>
      <c r="DR40" s="580"/>
      <c r="DS40" s="580"/>
      <c r="DT40" s="580"/>
      <c r="DU40" s="580"/>
      <c r="DV40" s="592"/>
      <c r="DW40" s="599">
        <v>1.5</v>
      </c>
      <c r="DX40" s="626"/>
      <c r="DY40" s="626"/>
      <c r="DZ40" s="626"/>
      <c r="EA40" s="626"/>
      <c r="EB40" s="626"/>
      <c r="EC40" s="628"/>
    </row>
    <row r="41" spans="2:133" ht="11.25" customHeight="1" x14ac:dyDescent="0.2">
      <c r="B41" s="596" t="s">
        <v>165</v>
      </c>
      <c r="C41" s="597"/>
      <c r="D41" s="597"/>
      <c r="E41" s="597"/>
      <c r="F41" s="597"/>
      <c r="G41" s="597"/>
      <c r="H41" s="597"/>
      <c r="I41" s="597"/>
      <c r="J41" s="597"/>
      <c r="K41" s="597"/>
      <c r="L41" s="597"/>
      <c r="M41" s="597"/>
      <c r="N41" s="597"/>
      <c r="O41" s="597"/>
      <c r="P41" s="597"/>
      <c r="Q41" s="598"/>
      <c r="R41" s="591">
        <v>99900</v>
      </c>
      <c r="S41" s="580"/>
      <c r="T41" s="580"/>
      <c r="U41" s="580"/>
      <c r="V41" s="580"/>
      <c r="W41" s="580"/>
      <c r="X41" s="580"/>
      <c r="Y41" s="592"/>
      <c r="Z41" s="582">
        <v>0.3</v>
      </c>
      <c r="AA41" s="582"/>
      <c r="AB41" s="582"/>
      <c r="AC41" s="582"/>
      <c r="AD41" s="583" t="s">
        <v>47</v>
      </c>
      <c r="AE41" s="583"/>
      <c r="AF41" s="583"/>
      <c r="AG41" s="583"/>
      <c r="AH41" s="583"/>
      <c r="AI41" s="583"/>
      <c r="AJ41" s="583"/>
      <c r="AK41" s="583"/>
      <c r="AL41" s="599" t="s">
        <v>47</v>
      </c>
      <c r="AM41" s="600"/>
      <c r="AN41" s="600"/>
      <c r="AO41" s="601"/>
      <c r="AQ41" s="659" t="s">
        <v>164</v>
      </c>
      <c r="AR41" s="660"/>
      <c r="AS41" s="660"/>
      <c r="AT41" s="660"/>
      <c r="AU41" s="660"/>
      <c r="AV41" s="660"/>
      <c r="AW41" s="660"/>
      <c r="AX41" s="660"/>
      <c r="AY41" s="661"/>
      <c r="AZ41" s="591">
        <v>757361</v>
      </c>
      <c r="BA41" s="580"/>
      <c r="BB41" s="580"/>
      <c r="BC41" s="580"/>
      <c r="BD41" s="624"/>
      <c r="BE41" s="624"/>
      <c r="BF41" s="636"/>
      <c r="BG41" s="647"/>
      <c r="BH41" s="648"/>
      <c r="BI41" s="648"/>
      <c r="BJ41" s="648"/>
      <c r="BK41" s="648"/>
      <c r="BL41" s="78"/>
      <c r="BM41" s="597" t="s">
        <v>163</v>
      </c>
      <c r="BN41" s="597"/>
      <c r="BO41" s="597"/>
      <c r="BP41" s="597"/>
      <c r="BQ41" s="597"/>
      <c r="BR41" s="597"/>
      <c r="BS41" s="597"/>
      <c r="BT41" s="597"/>
      <c r="BU41" s="598"/>
      <c r="BV41" s="591">
        <v>1</v>
      </c>
      <c r="BW41" s="580"/>
      <c r="BX41" s="580"/>
      <c r="BY41" s="580"/>
      <c r="BZ41" s="580"/>
      <c r="CA41" s="580"/>
      <c r="CB41" s="581"/>
      <c r="CD41" s="596" t="s">
        <v>162</v>
      </c>
      <c r="CE41" s="597"/>
      <c r="CF41" s="597"/>
      <c r="CG41" s="597"/>
      <c r="CH41" s="597"/>
      <c r="CI41" s="597"/>
      <c r="CJ41" s="597"/>
      <c r="CK41" s="597"/>
      <c r="CL41" s="597"/>
      <c r="CM41" s="597"/>
      <c r="CN41" s="597"/>
      <c r="CO41" s="597"/>
      <c r="CP41" s="597"/>
      <c r="CQ41" s="598"/>
      <c r="CR41" s="591" t="s">
        <v>47</v>
      </c>
      <c r="CS41" s="624"/>
      <c r="CT41" s="624"/>
      <c r="CU41" s="624"/>
      <c r="CV41" s="624"/>
      <c r="CW41" s="624"/>
      <c r="CX41" s="624"/>
      <c r="CY41" s="625"/>
      <c r="CZ41" s="599" t="s">
        <v>47</v>
      </c>
      <c r="DA41" s="626"/>
      <c r="DB41" s="626"/>
      <c r="DC41" s="627"/>
      <c r="DD41" s="579" t="s">
        <v>47</v>
      </c>
      <c r="DE41" s="624"/>
      <c r="DF41" s="624"/>
      <c r="DG41" s="624"/>
      <c r="DH41" s="624"/>
      <c r="DI41" s="624"/>
      <c r="DJ41" s="624"/>
      <c r="DK41" s="625"/>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596" t="s">
        <v>161</v>
      </c>
      <c r="C42" s="597"/>
      <c r="D42" s="597"/>
      <c r="E42" s="597"/>
      <c r="F42" s="597"/>
      <c r="G42" s="597"/>
      <c r="H42" s="597"/>
      <c r="I42" s="597"/>
      <c r="J42" s="597"/>
      <c r="K42" s="597"/>
      <c r="L42" s="597"/>
      <c r="M42" s="597"/>
      <c r="N42" s="597"/>
      <c r="O42" s="597"/>
      <c r="P42" s="597"/>
      <c r="Q42" s="598"/>
      <c r="R42" s="591">
        <v>556800</v>
      </c>
      <c r="S42" s="580"/>
      <c r="T42" s="580"/>
      <c r="U42" s="580"/>
      <c r="V42" s="580"/>
      <c r="W42" s="580"/>
      <c r="X42" s="580"/>
      <c r="Y42" s="592"/>
      <c r="Z42" s="582">
        <v>1.6</v>
      </c>
      <c r="AA42" s="582"/>
      <c r="AB42" s="582"/>
      <c r="AC42" s="582"/>
      <c r="AD42" s="583" t="s">
        <v>47</v>
      </c>
      <c r="AE42" s="583"/>
      <c r="AF42" s="583"/>
      <c r="AG42" s="583"/>
      <c r="AH42" s="583"/>
      <c r="AI42" s="583"/>
      <c r="AJ42" s="583"/>
      <c r="AK42" s="583"/>
      <c r="AL42" s="599" t="s">
        <v>47</v>
      </c>
      <c r="AM42" s="600"/>
      <c r="AN42" s="600"/>
      <c r="AO42" s="601"/>
      <c r="AQ42" s="671" t="s">
        <v>160</v>
      </c>
      <c r="AR42" s="672"/>
      <c r="AS42" s="672"/>
      <c r="AT42" s="672"/>
      <c r="AU42" s="672"/>
      <c r="AV42" s="672"/>
      <c r="AW42" s="672"/>
      <c r="AX42" s="672"/>
      <c r="AY42" s="673"/>
      <c r="AZ42" s="674">
        <v>2306116</v>
      </c>
      <c r="BA42" s="675"/>
      <c r="BB42" s="675"/>
      <c r="BC42" s="675"/>
      <c r="BD42" s="655"/>
      <c r="BE42" s="655"/>
      <c r="BF42" s="657"/>
      <c r="BG42" s="649"/>
      <c r="BH42" s="650"/>
      <c r="BI42" s="650"/>
      <c r="BJ42" s="650"/>
      <c r="BK42" s="650"/>
      <c r="BL42" s="77"/>
      <c r="BM42" s="618" t="s">
        <v>159</v>
      </c>
      <c r="BN42" s="618"/>
      <c r="BO42" s="618"/>
      <c r="BP42" s="618"/>
      <c r="BQ42" s="618"/>
      <c r="BR42" s="618"/>
      <c r="BS42" s="618"/>
      <c r="BT42" s="618"/>
      <c r="BU42" s="619"/>
      <c r="BV42" s="674">
        <v>418</v>
      </c>
      <c r="BW42" s="675"/>
      <c r="BX42" s="675"/>
      <c r="BY42" s="675"/>
      <c r="BZ42" s="675"/>
      <c r="CA42" s="675"/>
      <c r="CB42" s="676"/>
      <c r="CD42" s="596" t="s">
        <v>158</v>
      </c>
      <c r="CE42" s="597"/>
      <c r="CF42" s="597"/>
      <c r="CG42" s="597"/>
      <c r="CH42" s="597"/>
      <c r="CI42" s="597"/>
      <c r="CJ42" s="597"/>
      <c r="CK42" s="597"/>
      <c r="CL42" s="597"/>
      <c r="CM42" s="597"/>
      <c r="CN42" s="597"/>
      <c r="CO42" s="597"/>
      <c r="CP42" s="597"/>
      <c r="CQ42" s="598"/>
      <c r="CR42" s="591">
        <v>3067381</v>
      </c>
      <c r="CS42" s="580"/>
      <c r="CT42" s="580"/>
      <c r="CU42" s="580"/>
      <c r="CV42" s="580"/>
      <c r="CW42" s="580"/>
      <c r="CX42" s="580"/>
      <c r="CY42" s="592"/>
      <c r="CZ42" s="599">
        <v>8.9</v>
      </c>
      <c r="DA42" s="600"/>
      <c r="DB42" s="600"/>
      <c r="DC42" s="608"/>
      <c r="DD42" s="579">
        <v>461881</v>
      </c>
      <c r="DE42" s="580"/>
      <c r="DF42" s="580"/>
      <c r="DG42" s="580"/>
      <c r="DH42" s="580"/>
      <c r="DI42" s="580"/>
      <c r="DJ42" s="580"/>
      <c r="DK42" s="592"/>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B43" s="617" t="s">
        <v>157</v>
      </c>
      <c r="C43" s="618"/>
      <c r="D43" s="618"/>
      <c r="E43" s="618"/>
      <c r="F43" s="618"/>
      <c r="G43" s="618"/>
      <c r="H43" s="618"/>
      <c r="I43" s="618"/>
      <c r="J43" s="618"/>
      <c r="K43" s="618"/>
      <c r="L43" s="618"/>
      <c r="M43" s="618"/>
      <c r="N43" s="618"/>
      <c r="O43" s="618"/>
      <c r="P43" s="618"/>
      <c r="Q43" s="619"/>
      <c r="R43" s="674">
        <v>35215960</v>
      </c>
      <c r="S43" s="675"/>
      <c r="T43" s="675"/>
      <c r="U43" s="675"/>
      <c r="V43" s="675"/>
      <c r="W43" s="675"/>
      <c r="X43" s="675"/>
      <c r="Y43" s="677"/>
      <c r="Z43" s="678">
        <v>100</v>
      </c>
      <c r="AA43" s="678"/>
      <c r="AB43" s="678"/>
      <c r="AC43" s="678"/>
      <c r="AD43" s="679">
        <v>16937297</v>
      </c>
      <c r="AE43" s="679"/>
      <c r="AF43" s="679"/>
      <c r="AG43" s="679"/>
      <c r="AH43" s="679"/>
      <c r="AI43" s="679"/>
      <c r="AJ43" s="679"/>
      <c r="AK43" s="679"/>
      <c r="AL43" s="680">
        <v>100</v>
      </c>
      <c r="AM43" s="656"/>
      <c r="AN43" s="656"/>
      <c r="AO43" s="681"/>
      <c r="CD43" s="596" t="s">
        <v>156</v>
      </c>
      <c r="CE43" s="597"/>
      <c r="CF43" s="597"/>
      <c r="CG43" s="597"/>
      <c r="CH43" s="597"/>
      <c r="CI43" s="597"/>
      <c r="CJ43" s="597"/>
      <c r="CK43" s="597"/>
      <c r="CL43" s="597"/>
      <c r="CM43" s="597"/>
      <c r="CN43" s="597"/>
      <c r="CO43" s="597"/>
      <c r="CP43" s="597"/>
      <c r="CQ43" s="598"/>
      <c r="CR43" s="591">
        <v>58069</v>
      </c>
      <c r="CS43" s="624"/>
      <c r="CT43" s="624"/>
      <c r="CU43" s="624"/>
      <c r="CV43" s="624"/>
      <c r="CW43" s="624"/>
      <c r="CX43" s="624"/>
      <c r="CY43" s="625"/>
      <c r="CZ43" s="599">
        <v>0.2</v>
      </c>
      <c r="DA43" s="626"/>
      <c r="DB43" s="626"/>
      <c r="DC43" s="627"/>
      <c r="DD43" s="579">
        <v>58069</v>
      </c>
      <c r="DE43" s="624"/>
      <c r="DF43" s="624"/>
      <c r="DG43" s="624"/>
      <c r="DH43" s="624"/>
      <c r="DI43" s="624"/>
      <c r="DJ43" s="624"/>
      <c r="DK43" s="625"/>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637" t="s">
        <v>155</v>
      </c>
      <c r="CE44" s="638"/>
      <c r="CF44" s="596" t="s">
        <v>154</v>
      </c>
      <c r="CG44" s="597"/>
      <c r="CH44" s="597"/>
      <c r="CI44" s="597"/>
      <c r="CJ44" s="597"/>
      <c r="CK44" s="597"/>
      <c r="CL44" s="597"/>
      <c r="CM44" s="597"/>
      <c r="CN44" s="597"/>
      <c r="CO44" s="597"/>
      <c r="CP44" s="597"/>
      <c r="CQ44" s="598"/>
      <c r="CR44" s="591">
        <v>2811160</v>
      </c>
      <c r="CS44" s="580"/>
      <c r="CT44" s="580"/>
      <c r="CU44" s="580"/>
      <c r="CV44" s="580"/>
      <c r="CW44" s="580"/>
      <c r="CX44" s="580"/>
      <c r="CY44" s="592"/>
      <c r="CZ44" s="599">
        <v>8.1999999999999993</v>
      </c>
      <c r="DA44" s="600"/>
      <c r="DB44" s="600"/>
      <c r="DC44" s="608"/>
      <c r="DD44" s="579">
        <v>440772</v>
      </c>
      <c r="DE44" s="580"/>
      <c r="DF44" s="580"/>
      <c r="DG44" s="580"/>
      <c r="DH44" s="580"/>
      <c r="DI44" s="580"/>
      <c r="DJ44" s="580"/>
      <c r="DK44" s="592"/>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B45" s="74" t="s">
        <v>153</v>
      </c>
      <c r="CD45" s="639"/>
      <c r="CE45" s="640"/>
      <c r="CF45" s="596" t="s">
        <v>152</v>
      </c>
      <c r="CG45" s="597"/>
      <c r="CH45" s="597"/>
      <c r="CI45" s="597"/>
      <c r="CJ45" s="597"/>
      <c r="CK45" s="597"/>
      <c r="CL45" s="597"/>
      <c r="CM45" s="597"/>
      <c r="CN45" s="597"/>
      <c r="CO45" s="597"/>
      <c r="CP45" s="597"/>
      <c r="CQ45" s="598"/>
      <c r="CR45" s="591">
        <v>1279020</v>
      </c>
      <c r="CS45" s="624"/>
      <c r="CT45" s="624"/>
      <c r="CU45" s="624"/>
      <c r="CV45" s="624"/>
      <c r="CW45" s="624"/>
      <c r="CX45" s="624"/>
      <c r="CY45" s="625"/>
      <c r="CZ45" s="599">
        <v>3.7</v>
      </c>
      <c r="DA45" s="626"/>
      <c r="DB45" s="626"/>
      <c r="DC45" s="627"/>
      <c r="DD45" s="579">
        <v>47495</v>
      </c>
      <c r="DE45" s="624"/>
      <c r="DF45" s="624"/>
      <c r="DG45" s="624"/>
      <c r="DH45" s="624"/>
      <c r="DI45" s="624"/>
      <c r="DJ45" s="624"/>
      <c r="DK45" s="625"/>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76" t="s">
        <v>151</v>
      </c>
      <c r="CD46" s="639"/>
      <c r="CE46" s="640"/>
      <c r="CF46" s="596" t="s">
        <v>150</v>
      </c>
      <c r="CG46" s="597"/>
      <c r="CH46" s="597"/>
      <c r="CI46" s="597"/>
      <c r="CJ46" s="597"/>
      <c r="CK46" s="597"/>
      <c r="CL46" s="597"/>
      <c r="CM46" s="597"/>
      <c r="CN46" s="597"/>
      <c r="CO46" s="597"/>
      <c r="CP46" s="597"/>
      <c r="CQ46" s="598"/>
      <c r="CR46" s="591">
        <v>1376633</v>
      </c>
      <c r="CS46" s="580"/>
      <c r="CT46" s="580"/>
      <c r="CU46" s="580"/>
      <c r="CV46" s="580"/>
      <c r="CW46" s="580"/>
      <c r="CX46" s="580"/>
      <c r="CY46" s="592"/>
      <c r="CZ46" s="599">
        <v>4</v>
      </c>
      <c r="DA46" s="600"/>
      <c r="DB46" s="600"/>
      <c r="DC46" s="608"/>
      <c r="DD46" s="579">
        <v>363800</v>
      </c>
      <c r="DE46" s="580"/>
      <c r="DF46" s="580"/>
      <c r="DG46" s="580"/>
      <c r="DH46" s="580"/>
      <c r="DI46" s="580"/>
      <c r="DJ46" s="580"/>
      <c r="DK46" s="592"/>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76" t="s">
        <v>149</v>
      </c>
      <c r="CD47" s="639"/>
      <c r="CE47" s="640"/>
      <c r="CF47" s="596" t="s">
        <v>148</v>
      </c>
      <c r="CG47" s="597"/>
      <c r="CH47" s="597"/>
      <c r="CI47" s="597"/>
      <c r="CJ47" s="597"/>
      <c r="CK47" s="597"/>
      <c r="CL47" s="597"/>
      <c r="CM47" s="597"/>
      <c r="CN47" s="597"/>
      <c r="CO47" s="597"/>
      <c r="CP47" s="597"/>
      <c r="CQ47" s="598"/>
      <c r="CR47" s="591">
        <v>256221</v>
      </c>
      <c r="CS47" s="624"/>
      <c r="CT47" s="624"/>
      <c r="CU47" s="624"/>
      <c r="CV47" s="624"/>
      <c r="CW47" s="624"/>
      <c r="CX47" s="624"/>
      <c r="CY47" s="625"/>
      <c r="CZ47" s="599">
        <v>0.7</v>
      </c>
      <c r="DA47" s="626"/>
      <c r="DB47" s="626"/>
      <c r="DC47" s="627"/>
      <c r="DD47" s="579">
        <v>21109</v>
      </c>
      <c r="DE47" s="624"/>
      <c r="DF47" s="624"/>
      <c r="DG47" s="624"/>
      <c r="DH47" s="624"/>
      <c r="DI47" s="624"/>
      <c r="DJ47" s="624"/>
      <c r="DK47" s="625"/>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76"/>
      <c r="CD48" s="641"/>
      <c r="CE48" s="642"/>
      <c r="CF48" s="596" t="s">
        <v>147</v>
      </c>
      <c r="CG48" s="597"/>
      <c r="CH48" s="597"/>
      <c r="CI48" s="597"/>
      <c r="CJ48" s="597"/>
      <c r="CK48" s="597"/>
      <c r="CL48" s="597"/>
      <c r="CM48" s="597"/>
      <c r="CN48" s="597"/>
      <c r="CO48" s="597"/>
      <c r="CP48" s="597"/>
      <c r="CQ48" s="598"/>
      <c r="CR48" s="591" t="s">
        <v>47</v>
      </c>
      <c r="CS48" s="580"/>
      <c r="CT48" s="580"/>
      <c r="CU48" s="580"/>
      <c r="CV48" s="580"/>
      <c r="CW48" s="580"/>
      <c r="CX48" s="580"/>
      <c r="CY48" s="592"/>
      <c r="CZ48" s="599" t="s">
        <v>47</v>
      </c>
      <c r="DA48" s="600"/>
      <c r="DB48" s="600"/>
      <c r="DC48" s="608"/>
      <c r="DD48" s="579" t="s">
        <v>47</v>
      </c>
      <c r="DE48" s="580"/>
      <c r="DF48" s="580"/>
      <c r="DG48" s="580"/>
      <c r="DH48" s="580"/>
      <c r="DI48" s="580"/>
      <c r="DJ48" s="580"/>
      <c r="DK48" s="592"/>
      <c r="DL48" s="665"/>
      <c r="DM48" s="666"/>
      <c r="DN48" s="666"/>
      <c r="DO48" s="666"/>
      <c r="DP48" s="666"/>
      <c r="DQ48" s="666"/>
      <c r="DR48" s="666"/>
      <c r="DS48" s="666"/>
      <c r="DT48" s="666"/>
      <c r="DU48" s="666"/>
      <c r="DV48" s="667"/>
      <c r="DW48" s="668"/>
      <c r="DX48" s="669"/>
      <c r="DY48" s="669"/>
      <c r="DZ48" s="669"/>
      <c r="EA48" s="669"/>
      <c r="EB48" s="669"/>
      <c r="EC48" s="670"/>
    </row>
    <row r="49" spans="2:133" ht="11.25" customHeight="1" x14ac:dyDescent="0.2">
      <c r="B49" s="76"/>
      <c r="CD49" s="617" t="s">
        <v>146</v>
      </c>
      <c r="CE49" s="618"/>
      <c r="CF49" s="618"/>
      <c r="CG49" s="618"/>
      <c r="CH49" s="618"/>
      <c r="CI49" s="618"/>
      <c r="CJ49" s="618"/>
      <c r="CK49" s="618"/>
      <c r="CL49" s="618"/>
      <c r="CM49" s="618"/>
      <c r="CN49" s="618"/>
      <c r="CO49" s="618"/>
      <c r="CP49" s="618"/>
      <c r="CQ49" s="619"/>
      <c r="CR49" s="674">
        <v>34285409</v>
      </c>
      <c r="CS49" s="655"/>
      <c r="CT49" s="655"/>
      <c r="CU49" s="655"/>
      <c r="CV49" s="655"/>
      <c r="CW49" s="655"/>
      <c r="CX49" s="655"/>
      <c r="CY49" s="682"/>
      <c r="CZ49" s="680">
        <v>100</v>
      </c>
      <c r="DA49" s="683"/>
      <c r="DB49" s="683"/>
      <c r="DC49" s="684"/>
      <c r="DD49" s="685">
        <v>20582259</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avIFcGCMCqd9nN2CUQA71s3tzOprGNJt/MlSRtWBGi9fIknUZK4Pprk60x3iG8R4sTO6X9njB8ZtPcZYOZ80uQ==" saltValue="zuJiMIPOqkjemb4cybNSZA==" spinCount="100000" sheet="1" objects="1" scenarios="1"/>
  <mergeCells count="611">
    <mergeCell ref="CD49:CQ49"/>
    <mergeCell ref="CR49:CY49"/>
    <mergeCell ref="CZ49:DC49"/>
    <mergeCell ref="DD49:DK49"/>
    <mergeCell ref="DL49:DV49"/>
    <mergeCell ref="DW49:EC49"/>
    <mergeCell ref="DW47:EC47"/>
    <mergeCell ref="CF46:CQ46"/>
    <mergeCell ref="CR46:CY46"/>
    <mergeCell ref="CZ46:DC46"/>
    <mergeCell ref="DD46:DK46"/>
    <mergeCell ref="DL46:DV46"/>
    <mergeCell ref="DW46:EC46"/>
    <mergeCell ref="CD44:CE48"/>
    <mergeCell ref="CF47:CQ47"/>
    <mergeCell ref="CR47:CY47"/>
    <mergeCell ref="CZ47:DC47"/>
    <mergeCell ref="DD47:DK47"/>
    <mergeCell ref="DL47:DV47"/>
    <mergeCell ref="CF48:CQ48"/>
    <mergeCell ref="CR48:CY48"/>
    <mergeCell ref="CZ48:DC48"/>
    <mergeCell ref="DD48:DK48"/>
    <mergeCell ref="DL48:DV48"/>
    <mergeCell ref="DW48:EC48"/>
    <mergeCell ref="DW43:EC43"/>
    <mergeCell ref="CF44:CQ44"/>
    <mergeCell ref="CR44:CY44"/>
    <mergeCell ref="CZ44:DC44"/>
    <mergeCell ref="DD44:DK44"/>
    <mergeCell ref="DL44:DV44"/>
    <mergeCell ref="CR43:CY43"/>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Z43:DC43"/>
    <mergeCell ref="DD43:DK43"/>
    <mergeCell ref="DL43:DV43"/>
    <mergeCell ref="AQ42:AY42"/>
    <mergeCell ref="BG38:BU38"/>
    <mergeCell ref="DW40:EC40"/>
    <mergeCell ref="B41:Q41"/>
    <mergeCell ref="R41:Y41"/>
    <mergeCell ref="Z41:AC41"/>
    <mergeCell ref="AD41:AK41"/>
    <mergeCell ref="AL41:AO41"/>
    <mergeCell ref="AQ41:AY41"/>
    <mergeCell ref="AZ41:BF41"/>
    <mergeCell ref="AZ42:BF42"/>
    <mergeCell ref="BM42:BU42"/>
    <mergeCell ref="BV42:CB42"/>
    <mergeCell ref="CD42:CQ42"/>
    <mergeCell ref="CR42:CY42"/>
    <mergeCell ref="B42:Q42"/>
    <mergeCell ref="R42:Y42"/>
    <mergeCell ref="Z42:AC42"/>
    <mergeCell ref="AD42:AK42"/>
    <mergeCell ref="AL42:AO42"/>
    <mergeCell ref="BM41:BU41"/>
    <mergeCell ref="BV41:CB41"/>
    <mergeCell ref="BV40:CB40"/>
    <mergeCell ref="CD40:CQ40"/>
    <mergeCell ref="CR40:CY40"/>
    <mergeCell ref="CZ40:DC40"/>
    <mergeCell ref="CD41:CQ41"/>
    <mergeCell ref="CR41:CY41"/>
    <mergeCell ref="CZ41:DC41"/>
    <mergeCell ref="DD40:DK40"/>
    <mergeCell ref="DL40:DV40"/>
    <mergeCell ref="B40:Q40"/>
    <mergeCell ref="R40:Y40"/>
    <mergeCell ref="Z40:AC40"/>
    <mergeCell ref="AD40:AK40"/>
    <mergeCell ref="AL40:AO40"/>
    <mergeCell ref="AQ40:AY40"/>
    <mergeCell ref="AZ40:BF40"/>
    <mergeCell ref="DW39:EC39"/>
    <mergeCell ref="BV39:CB39"/>
    <mergeCell ref="CD39:CQ39"/>
    <mergeCell ref="CR39:CY39"/>
    <mergeCell ref="CZ39:DC39"/>
    <mergeCell ref="DD39:DK39"/>
    <mergeCell ref="DL39:DV39"/>
    <mergeCell ref="DL38:DV38"/>
    <mergeCell ref="DW38:EC38"/>
    <mergeCell ref="BV38:CB38"/>
    <mergeCell ref="CD38:CQ38"/>
    <mergeCell ref="CR38:CY38"/>
    <mergeCell ref="CZ38:DC38"/>
    <mergeCell ref="DD38:DK38"/>
    <mergeCell ref="DL37:DV37"/>
    <mergeCell ref="DW37:EC37"/>
    <mergeCell ref="B38:Q38"/>
    <mergeCell ref="R38:Y38"/>
    <mergeCell ref="Z38:AC38"/>
    <mergeCell ref="AD38:AK38"/>
    <mergeCell ref="AL38:AO38"/>
    <mergeCell ref="BG39:BU39"/>
    <mergeCell ref="BM40:BU40"/>
    <mergeCell ref="BG40:BK42"/>
    <mergeCell ref="DD42:DK42"/>
    <mergeCell ref="DL42:DV42"/>
    <mergeCell ref="DW42:EC42"/>
    <mergeCell ref="CZ42:DC42"/>
    <mergeCell ref="DD41:DK41"/>
    <mergeCell ref="DL41:DV41"/>
    <mergeCell ref="DW41:EC41"/>
    <mergeCell ref="B39:Q39"/>
    <mergeCell ref="R39:Y39"/>
    <mergeCell ref="Z39:AC39"/>
    <mergeCell ref="AD39:AK39"/>
    <mergeCell ref="AL39:AO39"/>
    <mergeCell ref="AQ39:AY39"/>
    <mergeCell ref="AZ39:BF39"/>
    <mergeCell ref="AQ38:AY38"/>
    <mergeCell ref="AZ38:BF38"/>
    <mergeCell ref="AZ37:BF37"/>
    <mergeCell ref="BG37:BU37"/>
    <mergeCell ref="BV37:CB37"/>
    <mergeCell ref="CD37:CQ37"/>
    <mergeCell ref="B35:Q35"/>
    <mergeCell ref="R35:Y35"/>
    <mergeCell ref="DD37:DK37"/>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Z35:AC35"/>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AD35:AK35"/>
    <mergeCell ref="AL35:AO35"/>
    <mergeCell ref="AQ35:BF35"/>
    <mergeCell ref="CD34:CQ34"/>
    <mergeCell ref="CR34:CY34"/>
    <mergeCell ref="BG35:CB35"/>
    <mergeCell ref="DD36:DK36"/>
    <mergeCell ref="DL36:DV36"/>
    <mergeCell ref="B34:Q34"/>
    <mergeCell ref="R34:Y34"/>
    <mergeCell ref="Z34:AC34"/>
    <mergeCell ref="AD34:AK34"/>
    <mergeCell ref="AL34:AO34"/>
    <mergeCell ref="AX33:BF33"/>
    <mergeCell ref="CZ34:DC34"/>
    <mergeCell ref="DD34:DK34"/>
    <mergeCell ref="DW34:EC34"/>
    <mergeCell ref="CR33:CY33"/>
    <mergeCell ref="CZ33:DC33"/>
    <mergeCell ref="DD33:DK33"/>
    <mergeCell ref="DL33:DV33"/>
    <mergeCell ref="DW33:EC33"/>
    <mergeCell ref="DL34:DV34"/>
    <mergeCell ref="BG33:BL33"/>
    <mergeCell ref="BM33:BQ33"/>
    <mergeCell ref="BR33:BW33"/>
    <mergeCell ref="BX33:CB33"/>
    <mergeCell ref="CD33:CQ33"/>
    <mergeCell ref="B33:Q33"/>
    <mergeCell ref="R33:Y33"/>
    <mergeCell ref="Z33:AC33"/>
    <mergeCell ref="AD33:AK33"/>
    <mergeCell ref="AL33:AO33"/>
    <mergeCell ref="DW28:EC28"/>
    <mergeCell ref="BS28:CB28"/>
    <mergeCell ref="CD28:CQ28"/>
    <mergeCell ref="DL30:DV30"/>
    <mergeCell ref="AP30:BF30"/>
    <mergeCell ref="BG30:BQ30"/>
    <mergeCell ref="DD31:DK31"/>
    <mergeCell ref="DL31:DV31"/>
    <mergeCell ref="DW31:EC31"/>
    <mergeCell ref="BX31:CB31"/>
    <mergeCell ref="CF31:CQ31"/>
    <mergeCell ref="AP31:AS33"/>
    <mergeCell ref="AT31:AT33"/>
    <mergeCell ref="CZ31:DC31"/>
    <mergeCell ref="DW32:EC32"/>
    <mergeCell ref="BR30:CB30"/>
    <mergeCell ref="CF30:CQ30"/>
    <mergeCell ref="CR30:CY30"/>
    <mergeCell ref="CZ30:DC30"/>
    <mergeCell ref="DD30:DK30"/>
    <mergeCell ref="CZ32:DC32"/>
    <mergeCell ref="DD32:DK32"/>
    <mergeCell ref="DL32:DV32"/>
    <mergeCell ref="BX32:CB32"/>
    <mergeCell ref="DW29:EC29"/>
    <mergeCell ref="CD29:CE32"/>
    <mergeCell ref="BO29:BR29"/>
    <mergeCell ref="BS29:CB29"/>
    <mergeCell ref="DD29:DK29"/>
    <mergeCell ref="DW30:EC30"/>
    <mergeCell ref="CR31:CY31"/>
    <mergeCell ref="CR32:CY32"/>
    <mergeCell ref="DL29:DV29"/>
    <mergeCell ref="CR29:CY29"/>
    <mergeCell ref="CZ29:DC29"/>
    <mergeCell ref="CF32:CQ32"/>
    <mergeCell ref="AX31:BF31"/>
    <mergeCell ref="BG31:BL31"/>
    <mergeCell ref="BM31:BQ31"/>
    <mergeCell ref="BR31:BW31"/>
    <mergeCell ref="AD30:AK30"/>
    <mergeCell ref="AL30:AO30"/>
    <mergeCell ref="AX32:BF32"/>
    <mergeCell ref="BG32:BL32"/>
    <mergeCell ref="BM32:BQ32"/>
    <mergeCell ref="BR32:BW32"/>
    <mergeCell ref="B32:Q32"/>
    <mergeCell ref="R32:Y32"/>
    <mergeCell ref="R26:Y26"/>
    <mergeCell ref="Z26:AC26"/>
    <mergeCell ref="AD26:AK26"/>
    <mergeCell ref="AL26:AO26"/>
    <mergeCell ref="B26:Q26"/>
    <mergeCell ref="Z32:AC32"/>
    <mergeCell ref="AD32:AK32"/>
    <mergeCell ref="AL32:AO32"/>
    <mergeCell ref="AD31:AK31"/>
    <mergeCell ref="AL31:AO31"/>
    <mergeCell ref="B31:Q31"/>
    <mergeCell ref="R31:Y31"/>
    <mergeCell ref="Z31:AC31"/>
    <mergeCell ref="B30:Q30"/>
    <mergeCell ref="R30:Y30"/>
    <mergeCell ref="Z30:AC30"/>
    <mergeCell ref="B27:Q27"/>
    <mergeCell ref="R27:Y27"/>
    <mergeCell ref="Z27:AC27"/>
    <mergeCell ref="AD27:AK27"/>
    <mergeCell ref="AL27:AO27"/>
    <mergeCell ref="B29:Q29"/>
    <mergeCell ref="AP26:BF26"/>
    <mergeCell ref="BG26:BN26"/>
    <mergeCell ref="BO26:BR26"/>
    <mergeCell ref="DD28:DK28"/>
    <mergeCell ref="DL28:DV28"/>
    <mergeCell ref="CD27:CQ27"/>
    <mergeCell ref="CR27:CY27"/>
    <mergeCell ref="CZ27:DC27"/>
    <mergeCell ref="DD27:DK27"/>
    <mergeCell ref="DL27:DV27"/>
    <mergeCell ref="BG28:BN28"/>
    <mergeCell ref="BO28:BR28"/>
    <mergeCell ref="AP27:BF27"/>
    <mergeCell ref="BG27:BN27"/>
    <mergeCell ref="BO27:BR27"/>
    <mergeCell ref="CR28:CY28"/>
    <mergeCell ref="DL25:DV25"/>
    <mergeCell ref="DW27:EC27"/>
    <mergeCell ref="DW26:EC26"/>
    <mergeCell ref="BS26:CB26"/>
    <mergeCell ref="CD26:CQ26"/>
    <mergeCell ref="CR26:CY26"/>
    <mergeCell ref="CZ26:DC26"/>
    <mergeCell ref="DD26:DK26"/>
    <mergeCell ref="DL26:DV26"/>
    <mergeCell ref="BS27:CB27"/>
    <mergeCell ref="DW25:EC25"/>
    <mergeCell ref="R29:Y29"/>
    <mergeCell ref="Z29:AC29"/>
    <mergeCell ref="CZ28:DC28"/>
    <mergeCell ref="B28:Q28"/>
    <mergeCell ref="R28:Y28"/>
    <mergeCell ref="Z28:AC28"/>
    <mergeCell ref="AD28:AK28"/>
    <mergeCell ref="AL28:AO28"/>
    <mergeCell ref="AP28:BF28"/>
    <mergeCell ref="AD29:AK29"/>
    <mergeCell ref="AL29:AO29"/>
    <mergeCell ref="AP29:BF29"/>
    <mergeCell ref="BG29:BN29"/>
    <mergeCell ref="CF29:CQ29"/>
    <mergeCell ref="AP25:BF25"/>
    <mergeCell ref="BG25:BN25"/>
    <mergeCell ref="BG24:BN24"/>
    <mergeCell ref="BO25:BR25"/>
    <mergeCell ref="CD25:CQ25"/>
    <mergeCell ref="CR25:CY25"/>
    <mergeCell ref="CZ25:DC25"/>
    <mergeCell ref="DD25:DK25"/>
    <mergeCell ref="DD24:DK24"/>
    <mergeCell ref="BO24:BR24"/>
    <mergeCell ref="BS24:CB24"/>
    <mergeCell ref="CD24:CQ24"/>
    <mergeCell ref="CR24:CY24"/>
    <mergeCell ref="BS25:CB25"/>
    <mergeCell ref="DW23:EC23"/>
    <mergeCell ref="CD22:EC22"/>
    <mergeCell ref="B23:Q23"/>
    <mergeCell ref="R23:Y23"/>
    <mergeCell ref="Z23:AC23"/>
    <mergeCell ref="AD23:AK23"/>
    <mergeCell ref="AL23:AO23"/>
    <mergeCell ref="AP23:BF23"/>
    <mergeCell ref="CZ24:DC24"/>
    <mergeCell ref="B24:Q24"/>
    <mergeCell ref="R24:Y24"/>
    <mergeCell ref="Z24:AC24"/>
    <mergeCell ref="AD24:AK24"/>
    <mergeCell ref="AL24:AO24"/>
    <mergeCell ref="AP24:BF24"/>
    <mergeCell ref="DL24:DV24"/>
    <mergeCell ref="DW24:EC24"/>
    <mergeCell ref="Z22:AC22"/>
    <mergeCell ref="AD22:AK22"/>
    <mergeCell ref="AL22:AO22"/>
    <mergeCell ref="AP22:BF22"/>
    <mergeCell ref="BG22:BN22"/>
    <mergeCell ref="B25:Q25"/>
    <mergeCell ref="R25:Y25"/>
    <mergeCell ref="Z25:AC25"/>
    <mergeCell ref="AD25:AK25"/>
    <mergeCell ref="AL25:AO25"/>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B21:Q21"/>
    <mergeCell ref="R21:Y21"/>
    <mergeCell ref="Z21:AC21"/>
    <mergeCell ref="AD21:AK21"/>
    <mergeCell ref="AL21:AO21"/>
    <mergeCell ref="AP21:BF21"/>
    <mergeCell ref="BG21:BN21"/>
    <mergeCell ref="CD23:CQ23"/>
    <mergeCell ref="CR23:CY23"/>
    <mergeCell ref="AP20:BF20"/>
    <mergeCell ref="BG20:BN20"/>
    <mergeCell ref="BO20:BR20"/>
    <mergeCell ref="BS20:CB20"/>
    <mergeCell ref="CD20:CQ20"/>
    <mergeCell ref="CR20:CY20"/>
    <mergeCell ref="CZ20:DC20"/>
    <mergeCell ref="DD20:DP20"/>
    <mergeCell ref="DQ20:EC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S19:CB19"/>
    <mergeCell ref="B19:Q19"/>
    <mergeCell ref="R19:Y19"/>
    <mergeCell ref="Z19:AC19"/>
    <mergeCell ref="AD19:AK19"/>
    <mergeCell ref="AL19:AO19"/>
    <mergeCell ref="AP19:BF19"/>
    <mergeCell ref="BG19:BN19"/>
    <mergeCell ref="BO19:BR19"/>
    <mergeCell ref="B18:Q18"/>
    <mergeCell ref="R18:Y18"/>
    <mergeCell ref="Z18:AC18"/>
    <mergeCell ref="AD18:AK18"/>
    <mergeCell ref="AL18:AO18"/>
    <mergeCell ref="AP18:BF18"/>
    <mergeCell ref="BG18:BN18"/>
    <mergeCell ref="B17:Q17"/>
    <mergeCell ref="R17:Y17"/>
    <mergeCell ref="Z17:AC17"/>
    <mergeCell ref="AD17:AK17"/>
    <mergeCell ref="AL17:AO17"/>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CZ16:DC16"/>
    <mergeCell ref="DD16:DP16"/>
    <mergeCell ref="DQ16:EC16"/>
    <mergeCell ref="CR16:CY16"/>
    <mergeCell ref="B16:Q16"/>
    <mergeCell ref="R16:Y16"/>
    <mergeCell ref="Z16:AC16"/>
    <mergeCell ref="AD16:AK16"/>
    <mergeCell ref="AL16:AO16"/>
    <mergeCell ref="AP16:BF16"/>
    <mergeCell ref="BS16:CB16"/>
    <mergeCell ref="B14:Q14"/>
    <mergeCell ref="R14:Y14"/>
    <mergeCell ref="Z14:AC14"/>
    <mergeCell ref="AD14:AK14"/>
    <mergeCell ref="AL14:AO14"/>
    <mergeCell ref="AP14:BF14"/>
    <mergeCell ref="BG14:BN14"/>
    <mergeCell ref="B15:Q15"/>
    <mergeCell ref="R15:Y15"/>
    <mergeCell ref="Z15:AC15"/>
    <mergeCell ref="AD15:AK15"/>
    <mergeCell ref="AL15:AO15"/>
    <mergeCell ref="AP15:BF15"/>
    <mergeCell ref="BG15:BN15"/>
    <mergeCell ref="BG16:BN16"/>
    <mergeCell ref="BO16:BR16"/>
    <mergeCell ref="BO14:BR14"/>
    <mergeCell ref="BS14:CB14"/>
    <mergeCell ref="CD14:CQ14"/>
    <mergeCell ref="CR14:CY14"/>
    <mergeCell ref="DQ15:EC15"/>
    <mergeCell ref="BO15:BR15"/>
    <mergeCell ref="BS15:CB15"/>
    <mergeCell ref="CZ14:DC14"/>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CZ10:DC10"/>
    <mergeCell ref="B9:Q9"/>
    <mergeCell ref="R9:Y9"/>
    <mergeCell ref="Z9:AC9"/>
    <mergeCell ref="AD9:AK9"/>
    <mergeCell ref="AL9:AO9"/>
    <mergeCell ref="AP9:BF9"/>
    <mergeCell ref="BG9:BN9"/>
    <mergeCell ref="BO10:BR10"/>
    <mergeCell ref="BS10:CB10"/>
    <mergeCell ref="BO9:BR9"/>
    <mergeCell ref="BS9:CB9"/>
    <mergeCell ref="B10:Q10"/>
    <mergeCell ref="R10:Y10"/>
    <mergeCell ref="Z10:AC10"/>
    <mergeCell ref="AD10:AK10"/>
    <mergeCell ref="AL10:AO10"/>
    <mergeCell ref="AP10:BF10"/>
    <mergeCell ref="BG10:BN10"/>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BS8:CB8"/>
    <mergeCell ref="CD8:CQ8"/>
    <mergeCell ref="CR8:CY8"/>
    <mergeCell ref="CZ8:DC8"/>
    <mergeCell ref="B8:Q8"/>
    <mergeCell ref="R8:Y8"/>
    <mergeCell ref="Z8:AC8"/>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6027C-9F51-4284-AE81-968E28235E81}">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89" customWidth="1"/>
    <col min="131" max="131" width="1.6640625" style="89" customWidth="1"/>
    <col min="132" max="16384" width="9" style="89" hidden="1"/>
  </cols>
  <sheetData>
    <row r="1" spans="1:131" ht="11.25" customHeight="1" thickBot="1" x14ac:dyDescent="0.25">
      <c r="A1" s="121"/>
      <c r="B1" s="121"/>
      <c r="C1" s="121"/>
      <c r="D1" s="121"/>
      <c r="E1" s="121"/>
      <c r="F1" s="121"/>
      <c r="G1" s="121"/>
      <c r="H1" s="121"/>
      <c r="I1" s="121"/>
      <c r="J1" s="121"/>
      <c r="K1" s="121"/>
      <c r="L1" s="121"/>
      <c r="M1" s="121"/>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20"/>
      <c r="DR1" s="120"/>
      <c r="DS1" s="120"/>
      <c r="DT1" s="120"/>
      <c r="DU1" s="120"/>
      <c r="DV1" s="120"/>
      <c r="DW1" s="120"/>
      <c r="DX1" s="120"/>
      <c r="DY1" s="120"/>
      <c r="DZ1" s="120"/>
      <c r="EA1" s="91"/>
    </row>
    <row r="2" spans="1:131" ht="26.25" customHeight="1" thickBot="1" x14ac:dyDescent="0.25">
      <c r="A2" s="119" t="s">
        <v>445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694" t="s">
        <v>444</v>
      </c>
      <c r="DK2" s="695"/>
      <c r="DL2" s="695"/>
      <c r="DM2" s="695"/>
      <c r="DN2" s="695"/>
      <c r="DO2" s="696"/>
      <c r="DP2" s="118"/>
      <c r="DQ2" s="694" t="s">
        <v>443</v>
      </c>
      <c r="DR2" s="695"/>
      <c r="DS2" s="695"/>
      <c r="DT2" s="695"/>
      <c r="DU2" s="695"/>
      <c r="DV2" s="695"/>
      <c r="DW2" s="695"/>
      <c r="DX2" s="695"/>
      <c r="DY2" s="695"/>
      <c r="DZ2" s="696"/>
      <c r="EA2" s="91"/>
    </row>
    <row r="3" spans="1:131" ht="11.25" customHeight="1" x14ac:dyDescent="0.2">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91"/>
    </row>
    <row r="4" spans="1:131" s="116" customFormat="1" ht="26.25" customHeight="1" thickBot="1" x14ac:dyDescent="0.25">
      <c r="A4" s="697" t="s">
        <v>442</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97"/>
      <c r="BA4" s="97"/>
      <c r="BB4" s="97"/>
      <c r="BC4" s="97"/>
      <c r="BD4" s="97"/>
      <c r="BE4" s="92"/>
      <c r="BF4" s="92"/>
      <c r="BG4" s="92"/>
      <c r="BH4" s="92"/>
      <c r="BI4" s="92"/>
      <c r="BJ4" s="92"/>
      <c r="BK4" s="92"/>
      <c r="BL4" s="92"/>
      <c r="BM4" s="92"/>
      <c r="BN4" s="92"/>
      <c r="BO4" s="92"/>
      <c r="BP4" s="92"/>
      <c r="BQ4" s="97" t="s">
        <v>441</v>
      </c>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4"/>
    </row>
    <row r="5" spans="1:131" s="116" customFormat="1" ht="26.25" customHeight="1" x14ac:dyDescent="0.2">
      <c r="A5" s="698" t="s">
        <v>404</v>
      </c>
      <c r="B5" s="699"/>
      <c r="C5" s="699"/>
      <c r="D5" s="699"/>
      <c r="E5" s="699"/>
      <c r="F5" s="699"/>
      <c r="G5" s="699"/>
      <c r="H5" s="699"/>
      <c r="I5" s="699"/>
      <c r="J5" s="699"/>
      <c r="K5" s="699"/>
      <c r="L5" s="699"/>
      <c r="M5" s="699"/>
      <c r="N5" s="699"/>
      <c r="O5" s="699"/>
      <c r="P5" s="700"/>
      <c r="Q5" s="704" t="s">
        <v>440</v>
      </c>
      <c r="R5" s="705"/>
      <c r="S5" s="705"/>
      <c r="T5" s="705"/>
      <c r="U5" s="706"/>
      <c r="V5" s="704" t="s">
        <v>439</v>
      </c>
      <c r="W5" s="705"/>
      <c r="X5" s="705"/>
      <c r="Y5" s="705"/>
      <c r="Z5" s="706"/>
      <c r="AA5" s="704" t="s">
        <v>438</v>
      </c>
      <c r="AB5" s="705"/>
      <c r="AC5" s="705"/>
      <c r="AD5" s="705"/>
      <c r="AE5" s="705"/>
      <c r="AF5" s="710" t="s">
        <v>437</v>
      </c>
      <c r="AG5" s="705"/>
      <c r="AH5" s="705"/>
      <c r="AI5" s="705"/>
      <c r="AJ5" s="711"/>
      <c r="AK5" s="705" t="s">
        <v>436</v>
      </c>
      <c r="AL5" s="705"/>
      <c r="AM5" s="705"/>
      <c r="AN5" s="705"/>
      <c r="AO5" s="706"/>
      <c r="AP5" s="704" t="s">
        <v>435</v>
      </c>
      <c r="AQ5" s="705"/>
      <c r="AR5" s="705"/>
      <c r="AS5" s="705"/>
      <c r="AT5" s="706"/>
      <c r="AU5" s="704" t="s">
        <v>386</v>
      </c>
      <c r="AV5" s="705"/>
      <c r="AW5" s="705"/>
      <c r="AX5" s="705"/>
      <c r="AY5" s="711"/>
      <c r="AZ5" s="97"/>
      <c r="BA5" s="97"/>
      <c r="BB5" s="97"/>
      <c r="BC5" s="97"/>
      <c r="BD5" s="97"/>
      <c r="BE5" s="92"/>
      <c r="BF5" s="92"/>
      <c r="BG5" s="92"/>
      <c r="BH5" s="92"/>
      <c r="BI5" s="92"/>
      <c r="BJ5" s="92"/>
      <c r="BK5" s="92"/>
      <c r="BL5" s="92"/>
      <c r="BM5" s="92"/>
      <c r="BN5" s="92"/>
      <c r="BO5" s="92"/>
      <c r="BP5" s="92"/>
      <c r="BQ5" s="698" t="s">
        <v>434</v>
      </c>
      <c r="BR5" s="699"/>
      <c r="BS5" s="699"/>
      <c r="BT5" s="699"/>
      <c r="BU5" s="699"/>
      <c r="BV5" s="699"/>
      <c r="BW5" s="699"/>
      <c r="BX5" s="699"/>
      <c r="BY5" s="699"/>
      <c r="BZ5" s="699"/>
      <c r="CA5" s="699"/>
      <c r="CB5" s="699"/>
      <c r="CC5" s="699"/>
      <c r="CD5" s="699"/>
      <c r="CE5" s="699"/>
      <c r="CF5" s="699"/>
      <c r="CG5" s="700"/>
      <c r="CH5" s="704" t="s">
        <v>433</v>
      </c>
      <c r="CI5" s="705"/>
      <c r="CJ5" s="705"/>
      <c r="CK5" s="705"/>
      <c r="CL5" s="706"/>
      <c r="CM5" s="704" t="s">
        <v>432</v>
      </c>
      <c r="CN5" s="705"/>
      <c r="CO5" s="705"/>
      <c r="CP5" s="705"/>
      <c r="CQ5" s="706"/>
      <c r="CR5" s="704" t="s">
        <v>431</v>
      </c>
      <c r="CS5" s="705"/>
      <c r="CT5" s="705"/>
      <c r="CU5" s="705"/>
      <c r="CV5" s="706"/>
      <c r="CW5" s="704" t="s">
        <v>430</v>
      </c>
      <c r="CX5" s="705"/>
      <c r="CY5" s="705"/>
      <c r="CZ5" s="705"/>
      <c r="DA5" s="706"/>
      <c r="DB5" s="704" t="s">
        <v>429</v>
      </c>
      <c r="DC5" s="705"/>
      <c r="DD5" s="705"/>
      <c r="DE5" s="705"/>
      <c r="DF5" s="706"/>
      <c r="DG5" s="714" t="s">
        <v>428</v>
      </c>
      <c r="DH5" s="715"/>
      <c r="DI5" s="715"/>
      <c r="DJ5" s="715"/>
      <c r="DK5" s="716"/>
      <c r="DL5" s="714" t="s">
        <v>427</v>
      </c>
      <c r="DM5" s="715"/>
      <c r="DN5" s="715"/>
      <c r="DO5" s="715"/>
      <c r="DP5" s="716"/>
      <c r="DQ5" s="704" t="s">
        <v>426</v>
      </c>
      <c r="DR5" s="705"/>
      <c r="DS5" s="705"/>
      <c r="DT5" s="705"/>
      <c r="DU5" s="706"/>
      <c r="DV5" s="704" t="s">
        <v>386</v>
      </c>
      <c r="DW5" s="705"/>
      <c r="DX5" s="705"/>
      <c r="DY5" s="705"/>
      <c r="DZ5" s="711"/>
      <c r="EA5" s="94"/>
    </row>
    <row r="6" spans="1:131" s="116" customFormat="1" ht="26.25" customHeight="1" thickBot="1" x14ac:dyDescent="0.25">
      <c r="A6" s="701"/>
      <c r="B6" s="702"/>
      <c r="C6" s="702"/>
      <c r="D6" s="702"/>
      <c r="E6" s="702"/>
      <c r="F6" s="702"/>
      <c r="G6" s="702"/>
      <c r="H6" s="702"/>
      <c r="I6" s="702"/>
      <c r="J6" s="702"/>
      <c r="K6" s="702"/>
      <c r="L6" s="702"/>
      <c r="M6" s="702"/>
      <c r="N6" s="702"/>
      <c r="O6" s="702"/>
      <c r="P6" s="703"/>
      <c r="Q6" s="707"/>
      <c r="R6" s="708"/>
      <c r="S6" s="708"/>
      <c r="T6" s="708"/>
      <c r="U6" s="709"/>
      <c r="V6" s="707"/>
      <c r="W6" s="708"/>
      <c r="X6" s="708"/>
      <c r="Y6" s="708"/>
      <c r="Z6" s="709"/>
      <c r="AA6" s="707"/>
      <c r="AB6" s="708"/>
      <c r="AC6" s="708"/>
      <c r="AD6" s="708"/>
      <c r="AE6" s="708"/>
      <c r="AF6" s="712"/>
      <c r="AG6" s="708"/>
      <c r="AH6" s="708"/>
      <c r="AI6" s="708"/>
      <c r="AJ6" s="713"/>
      <c r="AK6" s="708"/>
      <c r="AL6" s="708"/>
      <c r="AM6" s="708"/>
      <c r="AN6" s="708"/>
      <c r="AO6" s="709"/>
      <c r="AP6" s="707"/>
      <c r="AQ6" s="708"/>
      <c r="AR6" s="708"/>
      <c r="AS6" s="708"/>
      <c r="AT6" s="709"/>
      <c r="AU6" s="707"/>
      <c r="AV6" s="708"/>
      <c r="AW6" s="708"/>
      <c r="AX6" s="708"/>
      <c r="AY6" s="713"/>
      <c r="AZ6" s="97"/>
      <c r="BA6" s="97"/>
      <c r="BB6" s="97"/>
      <c r="BC6" s="97"/>
      <c r="BD6" s="97"/>
      <c r="BE6" s="92"/>
      <c r="BF6" s="92"/>
      <c r="BG6" s="92"/>
      <c r="BH6" s="92"/>
      <c r="BI6" s="92"/>
      <c r="BJ6" s="92"/>
      <c r="BK6" s="92"/>
      <c r="BL6" s="92"/>
      <c r="BM6" s="92"/>
      <c r="BN6" s="92"/>
      <c r="BO6" s="92"/>
      <c r="BP6" s="92"/>
      <c r="BQ6" s="701"/>
      <c r="BR6" s="702"/>
      <c r="BS6" s="702"/>
      <c r="BT6" s="702"/>
      <c r="BU6" s="702"/>
      <c r="BV6" s="702"/>
      <c r="BW6" s="702"/>
      <c r="BX6" s="702"/>
      <c r="BY6" s="702"/>
      <c r="BZ6" s="702"/>
      <c r="CA6" s="702"/>
      <c r="CB6" s="702"/>
      <c r="CC6" s="702"/>
      <c r="CD6" s="702"/>
      <c r="CE6" s="702"/>
      <c r="CF6" s="702"/>
      <c r="CG6" s="703"/>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7"/>
      <c r="DH6" s="718"/>
      <c r="DI6" s="718"/>
      <c r="DJ6" s="718"/>
      <c r="DK6" s="719"/>
      <c r="DL6" s="717"/>
      <c r="DM6" s="718"/>
      <c r="DN6" s="718"/>
      <c r="DO6" s="718"/>
      <c r="DP6" s="719"/>
      <c r="DQ6" s="707"/>
      <c r="DR6" s="708"/>
      <c r="DS6" s="708"/>
      <c r="DT6" s="708"/>
      <c r="DU6" s="709"/>
      <c r="DV6" s="707"/>
      <c r="DW6" s="708"/>
      <c r="DX6" s="708"/>
      <c r="DY6" s="708"/>
      <c r="DZ6" s="713"/>
      <c r="EA6" s="94"/>
    </row>
    <row r="7" spans="1:131" s="116" customFormat="1" ht="26.25" customHeight="1" thickTop="1" x14ac:dyDescent="0.2">
      <c r="A7" s="113">
        <v>1</v>
      </c>
      <c r="B7" s="749" t="s">
        <v>425</v>
      </c>
      <c r="C7" s="750"/>
      <c r="D7" s="750"/>
      <c r="E7" s="750"/>
      <c r="F7" s="750"/>
      <c r="G7" s="750"/>
      <c r="H7" s="750"/>
      <c r="I7" s="750"/>
      <c r="J7" s="750"/>
      <c r="K7" s="750"/>
      <c r="L7" s="750"/>
      <c r="M7" s="750"/>
      <c r="N7" s="750"/>
      <c r="O7" s="750"/>
      <c r="P7" s="751"/>
      <c r="Q7" s="752">
        <v>35187</v>
      </c>
      <c r="R7" s="753"/>
      <c r="S7" s="753"/>
      <c r="T7" s="753"/>
      <c r="U7" s="753"/>
      <c r="V7" s="753">
        <v>34256</v>
      </c>
      <c r="W7" s="753"/>
      <c r="X7" s="753"/>
      <c r="Y7" s="753"/>
      <c r="Z7" s="753"/>
      <c r="AA7" s="753">
        <v>931</v>
      </c>
      <c r="AB7" s="753"/>
      <c r="AC7" s="753"/>
      <c r="AD7" s="753"/>
      <c r="AE7" s="754"/>
      <c r="AF7" s="755">
        <v>580</v>
      </c>
      <c r="AG7" s="756"/>
      <c r="AH7" s="756"/>
      <c r="AI7" s="756"/>
      <c r="AJ7" s="757"/>
      <c r="AK7" s="692">
        <v>290</v>
      </c>
      <c r="AL7" s="693"/>
      <c r="AM7" s="693"/>
      <c r="AN7" s="693"/>
      <c r="AO7" s="693"/>
      <c r="AP7" s="693">
        <v>24457</v>
      </c>
      <c r="AQ7" s="693"/>
      <c r="AR7" s="693"/>
      <c r="AS7" s="693"/>
      <c r="AT7" s="693"/>
      <c r="AU7" s="726"/>
      <c r="AV7" s="726"/>
      <c r="AW7" s="726"/>
      <c r="AX7" s="726"/>
      <c r="AY7" s="727"/>
      <c r="AZ7" s="97"/>
      <c r="BA7" s="97"/>
      <c r="BB7" s="97"/>
      <c r="BC7" s="97"/>
      <c r="BD7" s="97"/>
      <c r="BE7" s="92"/>
      <c r="BF7" s="92"/>
      <c r="BG7" s="92"/>
      <c r="BH7" s="92"/>
      <c r="BI7" s="92"/>
      <c r="BJ7" s="92"/>
      <c r="BK7" s="92"/>
      <c r="BL7" s="92"/>
      <c r="BM7" s="92"/>
      <c r="BN7" s="92"/>
      <c r="BO7" s="92"/>
      <c r="BP7" s="92"/>
      <c r="BQ7" s="113">
        <v>1</v>
      </c>
      <c r="BR7" s="117"/>
      <c r="BS7" s="728" t="s">
        <v>424</v>
      </c>
      <c r="BT7" s="729"/>
      <c r="BU7" s="729"/>
      <c r="BV7" s="729"/>
      <c r="BW7" s="729"/>
      <c r="BX7" s="729"/>
      <c r="BY7" s="729"/>
      <c r="BZ7" s="729"/>
      <c r="CA7" s="729"/>
      <c r="CB7" s="729"/>
      <c r="CC7" s="729"/>
      <c r="CD7" s="729"/>
      <c r="CE7" s="729"/>
      <c r="CF7" s="729"/>
      <c r="CG7" s="730"/>
      <c r="CH7" s="731">
        <v>3</v>
      </c>
      <c r="CI7" s="732"/>
      <c r="CJ7" s="732"/>
      <c r="CK7" s="732"/>
      <c r="CL7" s="733"/>
      <c r="CM7" s="731">
        <v>64</v>
      </c>
      <c r="CN7" s="732"/>
      <c r="CO7" s="732"/>
      <c r="CP7" s="732"/>
      <c r="CQ7" s="733"/>
      <c r="CR7" s="731">
        <v>10</v>
      </c>
      <c r="CS7" s="732"/>
      <c r="CT7" s="732"/>
      <c r="CU7" s="732"/>
      <c r="CV7" s="733"/>
      <c r="CW7" s="731" t="s">
        <v>377</v>
      </c>
      <c r="CX7" s="732"/>
      <c r="CY7" s="732"/>
      <c r="CZ7" s="732"/>
      <c r="DA7" s="733"/>
      <c r="DB7" s="731" t="s">
        <v>377</v>
      </c>
      <c r="DC7" s="732"/>
      <c r="DD7" s="732"/>
      <c r="DE7" s="732"/>
      <c r="DF7" s="733"/>
      <c r="DG7" s="731" t="s">
        <v>377</v>
      </c>
      <c r="DH7" s="732"/>
      <c r="DI7" s="732"/>
      <c r="DJ7" s="732"/>
      <c r="DK7" s="733"/>
      <c r="DL7" s="731" t="s">
        <v>377</v>
      </c>
      <c r="DM7" s="732"/>
      <c r="DN7" s="732"/>
      <c r="DO7" s="732"/>
      <c r="DP7" s="733"/>
      <c r="DQ7" s="731" t="s">
        <v>377</v>
      </c>
      <c r="DR7" s="732"/>
      <c r="DS7" s="732"/>
      <c r="DT7" s="732"/>
      <c r="DU7" s="733"/>
      <c r="DV7" s="728"/>
      <c r="DW7" s="729"/>
      <c r="DX7" s="729"/>
      <c r="DY7" s="729"/>
      <c r="DZ7" s="748"/>
      <c r="EA7" s="94"/>
    </row>
    <row r="8" spans="1:131" s="116" customFormat="1" ht="26.25" customHeight="1" x14ac:dyDescent="0.2">
      <c r="A8" s="111">
        <v>2</v>
      </c>
      <c r="B8" s="738" t="s">
        <v>423</v>
      </c>
      <c r="C8" s="739"/>
      <c r="D8" s="739"/>
      <c r="E8" s="739"/>
      <c r="F8" s="739"/>
      <c r="G8" s="739"/>
      <c r="H8" s="739"/>
      <c r="I8" s="739"/>
      <c r="J8" s="739"/>
      <c r="K8" s="739"/>
      <c r="L8" s="739"/>
      <c r="M8" s="739"/>
      <c r="N8" s="739"/>
      <c r="O8" s="739"/>
      <c r="P8" s="740"/>
      <c r="Q8" s="741">
        <v>1</v>
      </c>
      <c r="R8" s="742"/>
      <c r="S8" s="742"/>
      <c r="T8" s="742"/>
      <c r="U8" s="742"/>
      <c r="V8" s="742">
        <v>1</v>
      </c>
      <c r="W8" s="742"/>
      <c r="X8" s="742"/>
      <c r="Y8" s="742"/>
      <c r="Z8" s="742"/>
      <c r="AA8" s="742" t="s">
        <v>377</v>
      </c>
      <c r="AB8" s="742"/>
      <c r="AC8" s="742"/>
      <c r="AD8" s="742"/>
      <c r="AE8" s="743"/>
      <c r="AF8" s="744" t="s">
        <v>47</v>
      </c>
      <c r="AG8" s="745"/>
      <c r="AH8" s="745"/>
      <c r="AI8" s="745"/>
      <c r="AJ8" s="746"/>
      <c r="AK8" s="747" t="s">
        <v>377</v>
      </c>
      <c r="AL8" s="734"/>
      <c r="AM8" s="734"/>
      <c r="AN8" s="734"/>
      <c r="AO8" s="734"/>
      <c r="AP8" s="734" t="s">
        <v>377</v>
      </c>
      <c r="AQ8" s="734"/>
      <c r="AR8" s="734"/>
      <c r="AS8" s="734"/>
      <c r="AT8" s="734"/>
      <c r="AU8" s="735"/>
      <c r="AV8" s="735"/>
      <c r="AW8" s="735"/>
      <c r="AX8" s="735"/>
      <c r="AY8" s="736"/>
      <c r="AZ8" s="97"/>
      <c r="BA8" s="97"/>
      <c r="BB8" s="97"/>
      <c r="BC8" s="97"/>
      <c r="BD8" s="97"/>
      <c r="BE8" s="92"/>
      <c r="BF8" s="92"/>
      <c r="BG8" s="92"/>
      <c r="BH8" s="92"/>
      <c r="BI8" s="92"/>
      <c r="BJ8" s="92"/>
      <c r="BK8" s="92"/>
      <c r="BL8" s="92"/>
      <c r="BM8" s="92"/>
      <c r="BN8" s="92"/>
      <c r="BO8" s="92"/>
      <c r="BP8" s="92"/>
      <c r="BQ8" s="111">
        <v>2</v>
      </c>
      <c r="BR8" s="114"/>
      <c r="BS8" s="723" t="s">
        <v>422</v>
      </c>
      <c r="BT8" s="724"/>
      <c r="BU8" s="724"/>
      <c r="BV8" s="724"/>
      <c r="BW8" s="724"/>
      <c r="BX8" s="724"/>
      <c r="BY8" s="724"/>
      <c r="BZ8" s="724"/>
      <c r="CA8" s="724"/>
      <c r="CB8" s="724"/>
      <c r="CC8" s="724"/>
      <c r="CD8" s="724"/>
      <c r="CE8" s="724"/>
      <c r="CF8" s="724"/>
      <c r="CG8" s="737"/>
      <c r="CH8" s="720">
        <v>6</v>
      </c>
      <c r="CI8" s="721"/>
      <c r="CJ8" s="721"/>
      <c r="CK8" s="721"/>
      <c r="CL8" s="722"/>
      <c r="CM8" s="720">
        <v>33</v>
      </c>
      <c r="CN8" s="721"/>
      <c r="CO8" s="721"/>
      <c r="CP8" s="721"/>
      <c r="CQ8" s="722"/>
      <c r="CR8" s="720">
        <v>10</v>
      </c>
      <c r="CS8" s="721"/>
      <c r="CT8" s="721"/>
      <c r="CU8" s="721"/>
      <c r="CV8" s="722"/>
      <c r="CW8" s="720" t="s">
        <v>377</v>
      </c>
      <c r="CX8" s="721"/>
      <c r="CY8" s="721"/>
      <c r="CZ8" s="721"/>
      <c r="DA8" s="722"/>
      <c r="DB8" s="720" t="s">
        <v>377</v>
      </c>
      <c r="DC8" s="721"/>
      <c r="DD8" s="721"/>
      <c r="DE8" s="721"/>
      <c r="DF8" s="722"/>
      <c r="DG8" s="720" t="s">
        <v>377</v>
      </c>
      <c r="DH8" s="721"/>
      <c r="DI8" s="721"/>
      <c r="DJ8" s="721"/>
      <c r="DK8" s="722"/>
      <c r="DL8" s="720" t="s">
        <v>377</v>
      </c>
      <c r="DM8" s="721"/>
      <c r="DN8" s="721"/>
      <c r="DO8" s="721"/>
      <c r="DP8" s="722"/>
      <c r="DQ8" s="720" t="s">
        <v>377</v>
      </c>
      <c r="DR8" s="721"/>
      <c r="DS8" s="721"/>
      <c r="DT8" s="721"/>
      <c r="DU8" s="722"/>
      <c r="DV8" s="723"/>
      <c r="DW8" s="724"/>
      <c r="DX8" s="724"/>
      <c r="DY8" s="724"/>
      <c r="DZ8" s="725"/>
      <c r="EA8" s="94"/>
    </row>
    <row r="9" spans="1:131" s="116" customFormat="1" ht="26.25" customHeight="1" x14ac:dyDescent="0.2">
      <c r="A9" s="111">
        <v>3</v>
      </c>
      <c r="B9" s="738" t="s">
        <v>421</v>
      </c>
      <c r="C9" s="739"/>
      <c r="D9" s="739"/>
      <c r="E9" s="739"/>
      <c r="F9" s="739"/>
      <c r="G9" s="739"/>
      <c r="H9" s="739"/>
      <c r="I9" s="739"/>
      <c r="J9" s="739"/>
      <c r="K9" s="739"/>
      <c r="L9" s="739"/>
      <c r="M9" s="739"/>
      <c r="N9" s="739"/>
      <c r="O9" s="739"/>
      <c r="P9" s="740"/>
      <c r="Q9" s="741">
        <v>95</v>
      </c>
      <c r="R9" s="742"/>
      <c r="S9" s="742"/>
      <c r="T9" s="742"/>
      <c r="U9" s="742"/>
      <c r="V9" s="742">
        <v>95</v>
      </c>
      <c r="W9" s="742"/>
      <c r="X9" s="742"/>
      <c r="Y9" s="742"/>
      <c r="Z9" s="742"/>
      <c r="AA9" s="742" t="s">
        <v>377</v>
      </c>
      <c r="AB9" s="742"/>
      <c r="AC9" s="742"/>
      <c r="AD9" s="742"/>
      <c r="AE9" s="743"/>
      <c r="AF9" s="744" t="s">
        <v>47</v>
      </c>
      <c r="AG9" s="745"/>
      <c r="AH9" s="745"/>
      <c r="AI9" s="745"/>
      <c r="AJ9" s="746"/>
      <c r="AK9" s="747">
        <v>67</v>
      </c>
      <c r="AL9" s="734"/>
      <c r="AM9" s="734"/>
      <c r="AN9" s="734"/>
      <c r="AO9" s="734"/>
      <c r="AP9" s="734" t="s">
        <v>377</v>
      </c>
      <c r="AQ9" s="734"/>
      <c r="AR9" s="734"/>
      <c r="AS9" s="734"/>
      <c r="AT9" s="734"/>
      <c r="AU9" s="735"/>
      <c r="AV9" s="735"/>
      <c r="AW9" s="735"/>
      <c r="AX9" s="735"/>
      <c r="AY9" s="736"/>
      <c r="AZ9" s="97"/>
      <c r="BA9" s="97"/>
      <c r="BB9" s="97"/>
      <c r="BC9" s="97"/>
      <c r="BD9" s="97"/>
      <c r="BE9" s="92"/>
      <c r="BF9" s="92"/>
      <c r="BG9" s="92"/>
      <c r="BH9" s="92"/>
      <c r="BI9" s="92"/>
      <c r="BJ9" s="92"/>
      <c r="BK9" s="92"/>
      <c r="BL9" s="92"/>
      <c r="BM9" s="92"/>
      <c r="BN9" s="92"/>
      <c r="BO9" s="92"/>
      <c r="BP9" s="92"/>
      <c r="BQ9" s="111">
        <v>3</v>
      </c>
      <c r="BR9" s="114"/>
      <c r="BS9" s="723" t="s">
        <v>420</v>
      </c>
      <c r="BT9" s="724"/>
      <c r="BU9" s="724"/>
      <c r="BV9" s="724"/>
      <c r="BW9" s="724"/>
      <c r="BX9" s="724"/>
      <c r="BY9" s="724"/>
      <c r="BZ9" s="724"/>
      <c r="CA9" s="724"/>
      <c r="CB9" s="724"/>
      <c r="CC9" s="724"/>
      <c r="CD9" s="724"/>
      <c r="CE9" s="724"/>
      <c r="CF9" s="724"/>
      <c r="CG9" s="737"/>
      <c r="CH9" s="720">
        <v>-459</v>
      </c>
      <c r="CI9" s="721"/>
      <c r="CJ9" s="721"/>
      <c r="CK9" s="721"/>
      <c r="CL9" s="722"/>
      <c r="CM9" s="720">
        <v>-495</v>
      </c>
      <c r="CN9" s="721"/>
      <c r="CO9" s="721"/>
      <c r="CP9" s="721"/>
      <c r="CQ9" s="722"/>
      <c r="CR9" s="720">
        <v>85</v>
      </c>
      <c r="CS9" s="721"/>
      <c r="CT9" s="721"/>
      <c r="CU9" s="721"/>
      <c r="CV9" s="722"/>
      <c r="CW9" s="720">
        <v>332</v>
      </c>
      <c r="CX9" s="721"/>
      <c r="CY9" s="721"/>
      <c r="CZ9" s="721"/>
      <c r="DA9" s="722"/>
      <c r="DB9" s="720" t="s">
        <v>377</v>
      </c>
      <c r="DC9" s="721"/>
      <c r="DD9" s="721"/>
      <c r="DE9" s="721"/>
      <c r="DF9" s="722"/>
      <c r="DG9" s="720" t="s">
        <v>377</v>
      </c>
      <c r="DH9" s="721"/>
      <c r="DI9" s="721"/>
      <c r="DJ9" s="721"/>
      <c r="DK9" s="722"/>
      <c r="DL9" s="720">
        <v>600</v>
      </c>
      <c r="DM9" s="721"/>
      <c r="DN9" s="721"/>
      <c r="DO9" s="721"/>
      <c r="DP9" s="722"/>
      <c r="DQ9" s="720">
        <v>540</v>
      </c>
      <c r="DR9" s="721"/>
      <c r="DS9" s="721"/>
      <c r="DT9" s="721"/>
      <c r="DU9" s="722"/>
      <c r="DV9" s="723"/>
      <c r="DW9" s="724"/>
      <c r="DX9" s="724"/>
      <c r="DY9" s="724"/>
      <c r="DZ9" s="725"/>
      <c r="EA9" s="94"/>
    </row>
    <row r="10" spans="1:131" s="116" customFormat="1" ht="26.25" customHeight="1" x14ac:dyDescent="0.2">
      <c r="A10" s="111">
        <v>4</v>
      </c>
      <c r="B10" s="738"/>
      <c r="C10" s="739"/>
      <c r="D10" s="739"/>
      <c r="E10" s="739"/>
      <c r="F10" s="739"/>
      <c r="G10" s="739"/>
      <c r="H10" s="739"/>
      <c r="I10" s="739"/>
      <c r="J10" s="739"/>
      <c r="K10" s="739"/>
      <c r="L10" s="739"/>
      <c r="M10" s="739"/>
      <c r="N10" s="739"/>
      <c r="O10" s="739"/>
      <c r="P10" s="740"/>
      <c r="Q10" s="741"/>
      <c r="R10" s="742"/>
      <c r="S10" s="742"/>
      <c r="T10" s="742"/>
      <c r="U10" s="742"/>
      <c r="V10" s="742"/>
      <c r="W10" s="742"/>
      <c r="X10" s="742"/>
      <c r="Y10" s="742"/>
      <c r="Z10" s="742"/>
      <c r="AA10" s="742"/>
      <c r="AB10" s="742"/>
      <c r="AC10" s="742"/>
      <c r="AD10" s="742"/>
      <c r="AE10" s="743"/>
      <c r="AF10" s="744"/>
      <c r="AG10" s="745"/>
      <c r="AH10" s="745"/>
      <c r="AI10" s="745"/>
      <c r="AJ10" s="746"/>
      <c r="AK10" s="747"/>
      <c r="AL10" s="734"/>
      <c r="AM10" s="734"/>
      <c r="AN10" s="734"/>
      <c r="AO10" s="734"/>
      <c r="AP10" s="734"/>
      <c r="AQ10" s="734"/>
      <c r="AR10" s="734"/>
      <c r="AS10" s="734"/>
      <c r="AT10" s="734"/>
      <c r="AU10" s="735"/>
      <c r="AV10" s="735"/>
      <c r="AW10" s="735"/>
      <c r="AX10" s="735"/>
      <c r="AY10" s="736"/>
      <c r="AZ10" s="97"/>
      <c r="BA10" s="97"/>
      <c r="BB10" s="97"/>
      <c r="BC10" s="97"/>
      <c r="BD10" s="97"/>
      <c r="BE10" s="92"/>
      <c r="BF10" s="92"/>
      <c r="BG10" s="92"/>
      <c r="BH10" s="92"/>
      <c r="BI10" s="92"/>
      <c r="BJ10" s="92"/>
      <c r="BK10" s="92"/>
      <c r="BL10" s="92"/>
      <c r="BM10" s="92"/>
      <c r="BN10" s="92"/>
      <c r="BO10" s="92"/>
      <c r="BP10" s="92"/>
      <c r="BQ10" s="111">
        <v>4</v>
      </c>
      <c r="BR10" s="114"/>
      <c r="BS10" s="723" t="s">
        <v>419</v>
      </c>
      <c r="BT10" s="724"/>
      <c r="BU10" s="724"/>
      <c r="BV10" s="724"/>
      <c r="BW10" s="724"/>
      <c r="BX10" s="724"/>
      <c r="BY10" s="724"/>
      <c r="BZ10" s="724"/>
      <c r="CA10" s="724"/>
      <c r="CB10" s="724"/>
      <c r="CC10" s="724"/>
      <c r="CD10" s="724"/>
      <c r="CE10" s="724"/>
      <c r="CF10" s="724"/>
      <c r="CG10" s="737"/>
      <c r="CH10" s="720">
        <v>0</v>
      </c>
      <c r="CI10" s="721"/>
      <c r="CJ10" s="721"/>
      <c r="CK10" s="721"/>
      <c r="CL10" s="722"/>
      <c r="CM10" s="720">
        <v>26</v>
      </c>
      <c r="CN10" s="721"/>
      <c r="CO10" s="721"/>
      <c r="CP10" s="721"/>
      <c r="CQ10" s="722"/>
      <c r="CR10" s="720">
        <v>10</v>
      </c>
      <c r="CS10" s="721"/>
      <c r="CT10" s="721"/>
      <c r="CU10" s="721"/>
      <c r="CV10" s="722"/>
      <c r="CW10" s="720" t="s">
        <v>409</v>
      </c>
      <c r="CX10" s="721"/>
      <c r="CY10" s="721"/>
      <c r="CZ10" s="721"/>
      <c r="DA10" s="722"/>
      <c r="DB10" s="720" t="s">
        <v>409</v>
      </c>
      <c r="DC10" s="721"/>
      <c r="DD10" s="721"/>
      <c r="DE10" s="721"/>
      <c r="DF10" s="722"/>
      <c r="DG10" s="720" t="s">
        <v>409</v>
      </c>
      <c r="DH10" s="721"/>
      <c r="DI10" s="721"/>
      <c r="DJ10" s="721"/>
      <c r="DK10" s="722"/>
      <c r="DL10" s="720" t="s">
        <v>409</v>
      </c>
      <c r="DM10" s="721"/>
      <c r="DN10" s="721"/>
      <c r="DO10" s="721"/>
      <c r="DP10" s="722"/>
      <c r="DQ10" s="720" t="s">
        <v>409</v>
      </c>
      <c r="DR10" s="721"/>
      <c r="DS10" s="721"/>
      <c r="DT10" s="721"/>
      <c r="DU10" s="722"/>
      <c r="DV10" s="723"/>
      <c r="DW10" s="724"/>
      <c r="DX10" s="724"/>
      <c r="DY10" s="724"/>
      <c r="DZ10" s="725"/>
      <c r="EA10" s="94"/>
    </row>
    <row r="11" spans="1:131" s="116" customFormat="1" ht="26.25" customHeight="1" x14ac:dyDescent="0.2">
      <c r="A11" s="111">
        <v>5</v>
      </c>
      <c r="B11" s="738"/>
      <c r="C11" s="739"/>
      <c r="D11" s="739"/>
      <c r="E11" s="739"/>
      <c r="F11" s="739"/>
      <c r="G11" s="739"/>
      <c r="H11" s="739"/>
      <c r="I11" s="739"/>
      <c r="J11" s="739"/>
      <c r="K11" s="739"/>
      <c r="L11" s="739"/>
      <c r="M11" s="739"/>
      <c r="N11" s="739"/>
      <c r="O11" s="739"/>
      <c r="P11" s="740"/>
      <c r="Q11" s="741"/>
      <c r="R11" s="742"/>
      <c r="S11" s="742"/>
      <c r="T11" s="742"/>
      <c r="U11" s="742"/>
      <c r="V11" s="742"/>
      <c r="W11" s="742"/>
      <c r="X11" s="742"/>
      <c r="Y11" s="742"/>
      <c r="Z11" s="742"/>
      <c r="AA11" s="742"/>
      <c r="AB11" s="742"/>
      <c r="AC11" s="742"/>
      <c r="AD11" s="742"/>
      <c r="AE11" s="743"/>
      <c r="AF11" s="744"/>
      <c r="AG11" s="745"/>
      <c r="AH11" s="745"/>
      <c r="AI11" s="745"/>
      <c r="AJ11" s="746"/>
      <c r="AK11" s="747"/>
      <c r="AL11" s="734"/>
      <c r="AM11" s="734"/>
      <c r="AN11" s="734"/>
      <c r="AO11" s="734"/>
      <c r="AP11" s="734"/>
      <c r="AQ11" s="734"/>
      <c r="AR11" s="734"/>
      <c r="AS11" s="734"/>
      <c r="AT11" s="734"/>
      <c r="AU11" s="735"/>
      <c r="AV11" s="735"/>
      <c r="AW11" s="735"/>
      <c r="AX11" s="735"/>
      <c r="AY11" s="736"/>
      <c r="AZ11" s="97"/>
      <c r="BA11" s="97"/>
      <c r="BB11" s="97"/>
      <c r="BC11" s="97"/>
      <c r="BD11" s="97"/>
      <c r="BE11" s="92"/>
      <c r="BF11" s="92"/>
      <c r="BG11" s="92"/>
      <c r="BH11" s="92"/>
      <c r="BI11" s="92"/>
      <c r="BJ11" s="92"/>
      <c r="BK11" s="92"/>
      <c r="BL11" s="92"/>
      <c r="BM11" s="92"/>
      <c r="BN11" s="92"/>
      <c r="BO11" s="92"/>
      <c r="BP11" s="92"/>
      <c r="BQ11" s="111">
        <v>5</v>
      </c>
      <c r="BR11" s="114"/>
      <c r="BS11" s="723" t="s">
        <v>418</v>
      </c>
      <c r="BT11" s="724"/>
      <c r="BU11" s="724"/>
      <c r="BV11" s="724"/>
      <c r="BW11" s="724"/>
      <c r="BX11" s="724"/>
      <c r="BY11" s="724"/>
      <c r="BZ11" s="724"/>
      <c r="CA11" s="724"/>
      <c r="CB11" s="724"/>
      <c r="CC11" s="724"/>
      <c r="CD11" s="724"/>
      <c r="CE11" s="724"/>
      <c r="CF11" s="724"/>
      <c r="CG11" s="737"/>
      <c r="CH11" s="720">
        <v>0</v>
      </c>
      <c r="CI11" s="721"/>
      <c r="CJ11" s="721"/>
      <c r="CK11" s="721"/>
      <c r="CL11" s="722"/>
      <c r="CM11" s="720">
        <v>1</v>
      </c>
      <c r="CN11" s="721"/>
      <c r="CO11" s="721"/>
      <c r="CP11" s="721"/>
      <c r="CQ11" s="722"/>
      <c r="CR11" s="720">
        <v>3</v>
      </c>
      <c r="CS11" s="721"/>
      <c r="CT11" s="721"/>
      <c r="CU11" s="721"/>
      <c r="CV11" s="722"/>
      <c r="CW11" s="720" t="s">
        <v>409</v>
      </c>
      <c r="CX11" s="721"/>
      <c r="CY11" s="721"/>
      <c r="CZ11" s="721"/>
      <c r="DA11" s="722"/>
      <c r="DB11" s="720" t="s">
        <v>409</v>
      </c>
      <c r="DC11" s="721"/>
      <c r="DD11" s="721"/>
      <c r="DE11" s="721"/>
      <c r="DF11" s="722"/>
      <c r="DG11" s="720" t="s">
        <v>409</v>
      </c>
      <c r="DH11" s="721"/>
      <c r="DI11" s="721"/>
      <c r="DJ11" s="721"/>
      <c r="DK11" s="722"/>
      <c r="DL11" s="720" t="s">
        <v>409</v>
      </c>
      <c r="DM11" s="721"/>
      <c r="DN11" s="721"/>
      <c r="DO11" s="721"/>
      <c r="DP11" s="722"/>
      <c r="DQ11" s="720" t="s">
        <v>409</v>
      </c>
      <c r="DR11" s="721"/>
      <c r="DS11" s="721"/>
      <c r="DT11" s="721"/>
      <c r="DU11" s="722"/>
      <c r="DV11" s="723"/>
      <c r="DW11" s="724"/>
      <c r="DX11" s="724"/>
      <c r="DY11" s="724"/>
      <c r="DZ11" s="725"/>
      <c r="EA11" s="94"/>
    </row>
    <row r="12" spans="1:131" s="116" customFormat="1" ht="26.25" customHeight="1" x14ac:dyDescent="0.2">
      <c r="A12" s="111">
        <v>6</v>
      </c>
      <c r="B12" s="738"/>
      <c r="C12" s="739"/>
      <c r="D12" s="739"/>
      <c r="E12" s="739"/>
      <c r="F12" s="739"/>
      <c r="G12" s="739"/>
      <c r="H12" s="739"/>
      <c r="I12" s="739"/>
      <c r="J12" s="739"/>
      <c r="K12" s="739"/>
      <c r="L12" s="739"/>
      <c r="M12" s="739"/>
      <c r="N12" s="739"/>
      <c r="O12" s="739"/>
      <c r="P12" s="740"/>
      <c r="Q12" s="741"/>
      <c r="R12" s="742"/>
      <c r="S12" s="742"/>
      <c r="T12" s="742"/>
      <c r="U12" s="742"/>
      <c r="V12" s="742"/>
      <c r="W12" s="742"/>
      <c r="X12" s="742"/>
      <c r="Y12" s="742"/>
      <c r="Z12" s="742"/>
      <c r="AA12" s="742"/>
      <c r="AB12" s="742"/>
      <c r="AC12" s="742"/>
      <c r="AD12" s="742"/>
      <c r="AE12" s="743"/>
      <c r="AF12" s="744"/>
      <c r="AG12" s="745"/>
      <c r="AH12" s="745"/>
      <c r="AI12" s="745"/>
      <c r="AJ12" s="746"/>
      <c r="AK12" s="747"/>
      <c r="AL12" s="734"/>
      <c r="AM12" s="734"/>
      <c r="AN12" s="734"/>
      <c r="AO12" s="734"/>
      <c r="AP12" s="734"/>
      <c r="AQ12" s="734"/>
      <c r="AR12" s="734"/>
      <c r="AS12" s="734"/>
      <c r="AT12" s="734"/>
      <c r="AU12" s="735"/>
      <c r="AV12" s="735"/>
      <c r="AW12" s="735"/>
      <c r="AX12" s="735"/>
      <c r="AY12" s="736"/>
      <c r="AZ12" s="97"/>
      <c r="BA12" s="97"/>
      <c r="BB12" s="97"/>
      <c r="BC12" s="97"/>
      <c r="BD12" s="97"/>
      <c r="BE12" s="92"/>
      <c r="BF12" s="92"/>
      <c r="BG12" s="92"/>
      <c r="BH12" s="92"/>
      <c r="BI12" s="92"/>
      <c r="BJ12" s="92"/>
      <c r="BK12" s="92"/>
      <c r="BL12" s="92"/>
      <c r="BM12" s="92"/>
      <c r="BN12" s="92"/>
      <c r="BO12" s="92"/>
      <c r="BP12" s="92"/>
      <c r="BQ12" s="111">
        <v>6</v>
      </c>
      <c r="BR12" s="114"/>
      <c r="BS12" s="723" t="s">
        <v>417</v>
      </c>
      <c r="BT12" s="724"/>
      <c r="BU12" s="724"/>
      <c r="BV12" s="724"/>
      <c r="BW12" s="724"/>
      <c r="BX12" s="724"/>
      <c r="BY12" s="724"/>
      <c r="BZ12" s="724"/>
      <c r="CA12" s="724"/>
      <c r="CB12" s="724"/>
      <c r="CC12" s="724"/>
      <c r="CD12" s="724"/>
      <c r="CE12" s="724"/>
      <c r="CF12" s="724"/>
      <c r="CG12" s="737"/>
      <c r="CH12" s="720">
        <v>4</v>
      </c>
      <c r="CI12" s="721"/>
      <c r="CJ12" s="721"/>
      <c r="CK12" s="721"/>
      <c r="CL12" s="722"/>
      <c r="CM12" s="720">
        <v>14</v>
      </c>
      <c r="CN12" s="721"/>
      <c r="CO12" s="721"/>
      <c r="CP12" s="721"/>
      <c r="CQ12" s="722"/>
      <c r="CR12" s="720">
        <v>6</v>
      </c>
      <c r="CS12" s="721"/>
      <c r="CT12" s="721"/>
      <c r="CU12" s="721"/>
      <c r="CV12" s="722"/>
      <c r="CW12" s="720" t="s">
        <v>409</v>
      </c>
      <c r="CX12" s="721"/>
      <c r="CY12" s="721"/>
      <c r="CZ12" s="721"/>
      <c r="DA12" s="722"/>
      <c r="DB12" s="720" t="s">
        <v>409</v>
      </c>
      <c r="DC12" s="721"/>
      <c r="DD12" s="721"/>
      <c r="DE12" s="721"/>
      <c r="DF12" s="722"/>
      <c r="DG12" s="720" t="s">
        <v>409</v>
      </c>
      <c r="DH12" s="721"/>
      <c r="DI12" s="721"/>
      <c r="DJ12" s="721"/>
      <c r="DK12" s="722"/>
      <c r="DL12" s="720" t="s">
        <v>409</v>
      </c>
      <c r="DM12" s="721"/>
      <c r="DN12" s="721"/>
      <c r="DO12" s="721"/>
      <c r="DP12" s="722"/>
      <c r="DQ12" s="720" t="s">
        <v>409</v>
      </c>
      <c r="DR12" s="721"/>
      <c r="DS12" s="721"/>
      <c r="DT12" s="721"/>
      <c r="DU12" s="722"/>
      <c r="DV12" s="723"/>
      <c r="DW12" s="724"/>
      <c r="DX12" s="724"/>
      <c r="DY12" s="724"/>
      <c r="DZ12" s="725"/>
      <c r="EA12" s="94"/>
    </row>
    <row r="13" spans="1:131" s="116" customFormat="1" ht="26.25" customHeight="1" x14ac:dyDescent="0.2">
      <c r="A13" s="111">
        <v>7</v>
      </c>
      <c r="B13" s="738"/>
      <c r="C13" s="739"/>
      <c r="D13" s="739"/>
      <c r="E13" s="739"/>
      <c r="F13" s="739"/>
      <c r="G13" s="739"/>
      <c r="H13" s="739"/>
      <c r="I13" s="739"/>
      <c r="J13" s="739"/>
      <c r="K13" s="739"/>
      <c r="L13" s="739"/>
      <c r="M13" s="739"/>
      <c r="N13" s="739"/>
      <c r="O13" s="739"/>
      <c r="P13" s="740"/>
      <c r="Q13" s="741"/>
      <c r="R13" s="742"/>
      <c r="S13" s="742"/>
      <c r="T13" s="742"/>
      <c r="U13" s="742"/>
      <c r="V13" s="742"/>
      <c r="W13" s="742"/>
      <c r="X13" s="742"/>
      <c r="Y13" s="742"/>
      <c r="Z13" s="742"/>
      <c r="AA13" s="742"/>
      <c r="AB13" s="742"/>
      <c r="AC13" s="742"/>
      <c r="AD13" s="742"/>
      <c r="AE13" s="743"/>
      <c r="AF13" s="744"/>
      <c r="AG13" s="745"/>
      <c r="AH13" s="745"/>
      <c r="AI13" s="745"/>
      <c r="AJ13" s="746"/>
      <c r="AK13" s="747"/>
      <c r="AL13" s="734"/>
      <c r="AM13" s="734"/>
      <c r="AN13" s="734"/>
      <c r="AO13" s="734"/>
      <c r="AP13" s="734"/>
      <c r="AQ13" s="734"/>
      <c r="AR13" s="734"/>
      <c r="AS13" s="734"/>
      <c r="AT13" s="734"/>
      <c r="AU13" s="735"/>
      <c r="AV13" s="735"/>
      <c r="AW13" s="735"/>
      <c r="AX13" s="735"/>
      <c r="AY13" s="736"/>
      <c r="AZ13" s="97"/>
      <c r="BA13" s="97"/>
      <c r="BB13" s="97"/>
      <c r="BC13" s="97"/>
      <c r="BD13" s="97"/>
      <c r="BE13" s="92"/>
      <c r="BF13" s="92"/>
      <c r="BG13" s="92"/>
      <c r="BH13" s="92"/>
      <c r="BI13" s="92"/>
      <c r="BJ13" s="92"/>
      <c r="BK13" s="92"/>
      <c r="BL13" s="92"/>
      <c r="BM13" s="92"/>
      <c r="BN13" s="92"/>
      <c r="BO13" s="92"/>
      <c r="BP13" s="92"/>
      <c r="BQ13" s="111">
        <v>7</v>
      </c>
      <c r="BR13" s="114"/>
      <c r="BS13" s="723" t="s">
        <v>416</v>
      </c>
      <c r="BT13" s="724"/>
      <c r="BU13" s="724"/>
      <c r="BV13" s="724"/>
      <c r="BW13" s="724"/>
      <c r="BX13" s="724"/>
      <c r="BY13" s="724"/>
      <c r="BZ13" s="724"/>
      <c r="CA13" s="724"/>
      <c r="CB13" s="724"/>
      <c r="CC13" s="724"/>
      <c r="CD13" s="724"/>
      <c r="CE13" s="724"/>
      <c r="CF13" s="724"/>
      <c r="CG13" s="737"/>
      <c r="CH13" s="720">
        <v>6</v>
      </c>
      <c r="CI13" s="721"/>
      <c r="CJ13" s="721"/>
      <c r="CK13" s="721"/>
      <c r="CL13" s="722"/>
      <c r="CM13" s="720">
        <v>26</v>
      </c>
      <c r="CN13" s="721"/>
      <c r="CO13" s="721"/>
      <c r="CP13" s="721"/>
      <c r="CQ13" s="722"/>
      <c r="CR13" s="720">
        <v>18</v>
      </c>
      <c r="CS13" s="721"/>
      <c r="CT13" s="721"/>
      <c r="CU13" s="721"/>
      <c r="CV13" s="722"/>
      <c r="CW13" s="720" t="s">
        <v>409</v>
      </c>
      <c r="CX13" s="721"/>
      <c r="CY13" s="721"/>
      <c r="CZ13" s="721"/>
      <c r="DA13" s="722"/>
      <c r="DB13" s="720" t="s">
        <v>409</v>
      </c>
      <c r="DC13" s="721"/>
      <c r="DD13" s="721"/>
      <c r="DE13" s="721"/>
      <c r="DF13" s="722"/>
      <c r="DG13" s="720" t="s">
        <v>409</v>
      </c>
      <c r="DH13" s="721"/>
      <c r="DI13" s="721"/>
      <c r="DJ13" s="721"/>
      <c r="DK13" s="722"/>
      <c r="DL13" s="720" t="s">
        <v>409</v>
      </c>
      <c r="DM13" s="721"/>
      <c r="DN13" s="721"/>
      <c r="DO13" s="721"/>
      <c r="DP13" s="722"/>
      <c r="DQ13" s="720" t="s">
        <v>409</v>
      </c>
      <c r="DR13" s="721"/>
      <c r="DS13" s="721"/>
      <c r="DT13" s="721"/>
      <c r="DU13" s="722"/>
      <c r="DV13" s="723"/>
      <c r="DW13" s="724"/>
      <c r="DX13" s="724"/>
      <c r="DY13" s="724"/>
      <c r="DZ13" s="725"/>
      <c r="EA13" s="94"/>
    </row>
    <row r="14" spans="1:131" s="116" customFormat="1" ht="26.25" customHeight="1" x14ac:dyDescent="0.2">
      <c r="A14" s="111">
        <v>8</v>
      </c>
      <c r="B14" s="738"/>
      <c r="C14" s="739"/>
      <c r="D14" s="739"/>
      <c r="E14" s="739"/>
      <c r="F14" s="739"/>
      <c r="G14" s="739"/>
      <c r="H14" s="739"/>
      <c r="I14" s="739"/>
      <c r="J14" s="739"/>
      <c r="K14" s="739"/>
      <c r="L14" s="739"/>
      <c r="M14" s="739"/>
      <c r="N14" s="739"/>
      <c r="O14" s="739"/>
      <c r="P14" s="740"/>
      <c r="Q14" s="741"/>
      <c r="R14" s="742"/>
      <c r="S14" s="742"/>
      <c r="T14" s="742"/>
      <c r="U14" s="742"/>
      <c r="V14" s="742"/>
      <c r="W14" s="742"/>
      <c r="X14" s="742"/>
      <c r="Y14" s="742"/>
      <c r="Z14" s="742"/>
      <c r="AA14" s="742"/>
      <c r="AB14" s="742"/>
      <c r="AC14" s="742"/>
      <c r="AD14" s="742"/>
      <c r="AE14" s="743"/>
      <c r="AF14" s="744"/>
      <c r="AG14" s="745"/>
      <c r="AH14" s="745"/>
      <c r="AI14" s="745"/>
      <c r="AJ14" s="746"/>
      <c r="AK14" s="747"/>
      <c r="AL14" s="734"/>
      <c r="AM14" s="734"/>
      <c r="AN14" s="734"/>
      <c r="AO14" s="734"/>
      <c r="AP14" s="734"/>
      <c r="AQ14" s="734"/>
      <c r="AR14" s="734"/>
      <c r="AS14" s="734"/>
      <c r="AT14" s="734"/>
      <c r="AU14" s="735"/>
      <c r="AV14" s="735"/>
      <c r="AW14" s="735"/>
      <c r="AX14" s="735"/>
      <c r="AY14" s="736"/>
      <c r="AZ14" s="97"/>
      <c r="BA14" s="97"/>
      <c r="BB14" s="97"/>
      <c r="BC14" s="97"/>
      <c r="BD14" s="97"/>
      <c r="BE14" s="92"/>
      <c r="BF14" s="92"/>
      <c r="BG14" s="92"/>
      <c r="BH14" s="92"/>
      <c r="BI14" s="92"/>
      <c r="BJ14" s="92"/>
      <c r="BK14" s="92"/>
      <c r="BL14" s="92"/>
      <c r="BM14" s="92"/>
      <c r="BN14" s="92"/>
      <c r="BO14" s="92"/>
      <c r="BP14" s="92"/>
      <c r="BQ14" s="111">
        <v>8</v>
      </c>
      <c r="BR14" s="114"/>
      <c r="BS14" s="723" t="s">
        <v>415</v>
      </c>
      <c r="BT14" s="724"/>
      <c r="BU14" s="724"/>
      <c r="BV14" s="724"/>
      <c r="BW14" s="724"/>
      <c r="BX14" s="724"/>
      <c r="BY14" s="724"/>
      <c r="BZ14" s="724"/>
      <c r="CA14" s="724"/>
      <c r="CB14" s="724"/>
      <c r="CC14" s="724"/>
      <c r="CD14" s="724"/>
      <c r="CE14" s="724"/>
      <c r="CF14" s="724"/>
      <c r="CG14" s="737"/>
      <c r="CH14" s="720">
        <v>2</v>
      </c>
      <c r="CI14" s="721"/>
      <c r="CJ14" s="721"/>
      <c r="CK14" s="721"/>
      <c r="CL14" s="722"/>
      <c r="CM14" s="720">
        <v>42</v>
      </c>
      <c r="CN14" s="721"/>
      <c r="CO14" s="721"/>
      <c r="CP14" s="721"/>
      <c r="CQ14" s="722"/>
      <c r="CR14" s="720">
        <v>51</v>
      </c>
      <c r="CS14" s="721"/>
      <c r="CT14" s="721"/>
      <c r="CU14" s="721"/>
      <c r="CV14" s="722"/>
      <c r="CW14" s="720" t="s">
        <v>409</v>
      </c>
      <c r="CX14" s="721"/>
      <c r="CY14" s="721"/>
      <c r="CZ14" s="721"/>
      <c r="DA14" s="722"/>
      <c r="DB14" s="720" t="s">
        <v>409</v>
      </c>
      <c r="DC14" s="721"/>
      <c r="DD14" s="721"/>
      <c r="DE14" s="721"/>
      <c r="DF14" s="722"/>
      <c r="DG14" s="720" t="s">
        <v>409</v>
      </c>
      <c r="DH14" s="721"/>
      <c r="DI14" s="721"/>
      <c r="DJ14" s="721"/>
      <c r="DK14" s="722"/>
      <c r="DL14" s="720" t="s">
        <v>409</v>
      </c>
      <c r="DM14" s="721"/>
      <c r="DN14" s="721"/>
      <c r="DO14" s="721"/>
      <c r="DP14" s="722"/>
      <c r="DQ14" s="720" t="s">
        <v>409</v>
      </c>
      <c r="DR14" s="721"/>
      <c r="DS14" s="721"/>
      <c r="DT14" s="721"/>
      <c r="DU14" s="722"/>
      <c r="DV14" s="723"/>
      <c r="DW14" s="724"/>
      <c r="DX14" s="724"/>
      <c r="DY14" s="724"/>
      <c r="DZ14" s="725"/>
      <c r="EA14" s="94"/>
    </row>
    <row r="15" spans="1:131" s="116" customFormat="1" ht="26.25" customHeight="1" x14ac:dyDescent="0.2">
      <c r="A15" s="111">
        <v>9</v>
      </c>
      <c r="B15" s="738"/>
      <c r="C15" s="739"/>
      <c r="D15" s="739"/>
      <c r="E15" s="739"/>
      <c r="F15" s="739"/>
      <c r="G15" s="739"/>
      <c r="H15" s="739"/>
      <c r="I15" s="739"/>
      <c r="J15" s="739"/>
      <c r="K15" s="739"/>
      <c r="L15" s="739"/>
      <c r="M15" s="739"/>
      <c r="N15" s="739"/>
      <c r="O15" s="739"/>
      <c r="P15" s="740"/>
      <c r="Q15" s="741"/>
      <c r="R15" s="742"/>
      <c r="S15" s="742"/>
      <c r="T15" s="742"/>
      <c r="U15" s="742"/>
      <c r="V15" s="742"/>
      <c r="W15" s="742"/>
      <c r="X15" s="742"/>
      <c r="Y15" s="742"/>
      <c r="Z15" s="742"/>
      <c r="AA15" s="742"/>
      <c r="AB15" s="742"/>
      <c r="AC15" s="742"/>
      <c r="AD15" s="742"/>
      <c r="AE15" s="743"/>
      <c r="AF15" s="744"/>
      <c r="AG15" s="745"/>
      <c r="AH15" s="745"/>
      <c r="AI15" s="745"/>
      <c r="AJ15" s="746"/>
      <c r="AK15" s="747"/>
      <c r="AL15" s="734"/>
      <c r="AM15" s="734"/>
      <c r="AN15" s="734"/>
      <c r="AO15" s="734"/>
      <c r="AP15" s="734"/>
      <c r="AQ15" s="734"/>
      <c r="AR15" s="734"/>
      <c r="AS15" s="734"/>
      <c r="AT15" s="734"/>
      <c r="AU15" s="735"/>
      <c r="AV15" s="735"/>
      <c r="AW15" s="735"/>
      <c r="AX15" s="735"/>
      <c r="AY15" s="736"/>
      <c r="AZ15" s="97"/>
      <c r="BA15" s="97"/>
      <c r="BB15" s="97"/>
      <c r="BC15" s="97"/>
      <c r="BD15" s="97"/>
      <c r="BE15" s="92"/>
      <c r="BF15" s="92"/>
      <c r="BG15" s="92"/>
      <c r="BH15" s="92"/>
      <c r="BI15" s="92"/>
      <c r="BJ15" s="92"/>
      <c r="BK15" s="92"/>
      <c r="BL15" s="92"/>
      <c r="BM15" s="92"/>
      <c r="BN15" s="92"/>
      <c r="BO15" s="92"/>
      <c r="BP15" s="92"/>
      <c r="BQ15" s="111">
        <v>9</v>
      </c>
      <c r="BR15" s="114"/>
      <c r="BS15" s="723" t="s">
        <v>414</v>
      </c>
      <c r="BT15" s="724"/>
      <c r="BU15" s="724"/>
      <c r="BV15" s="724"/>
      <c r="BW15" s="724"/>
      <c r="BX15" s="724"/>
      <c r="BY15" s="724"/>
      <c r="BZ15" s="724"/>
      <c r="CA15" s="724"/>
      <c r="CB15" s="724"/>
      <c r="CC15" s="724"/>
      <c r="CD15" s="724"/>
      <c r="CE15" s="724"/>
      <c r="CF15" s="724"/>
      <c r="CG15" s="737"/>
      <c r="CH15" s="720">
        <v>2</v>
      </c>
      <c r="CI15" s="721"/>
      <c r="CJ15" s="721"/>
      <c r="CK15" s="721"/>
      <c r="CL15" s="722"/>
      <c r="CM15" s="720">
        <v>33</v>
      </c>
      <c r="CN15" s="721"/>
      <c r="CO15" s="721"/>
      <c r="CP15" s="721"/>
      <c r="CQ15" s="722"/>
      <c r="CR15" s="720">
        <v>10</v>
      </c>
      <c r="CS15" s="721"/>
      <c r="CT15" s="721"/>
      <c r="CU15" s="721"/>
      <c r="CV15" s="722"/>
      <c r="CW15" s="720" t="s">
        <v>409</v>
      </c>
      <c r="CX15" s="721"/>
      <c r="CY15" s="721"/>
      <c r="CZ15" s="721"/>
      <c r="DA15" s="722"/>
      <c r="DB15" s="720" t="s">
        <v>409</v>
      </c>
      <c r="DC15" s="721"/>
      <c r="DD15" s="721"/>
      <c r="DE15" s="721"/>
      <c r="DF15" s="722"/>
      <c r="DG15" s="720" t="s">
        <v>409</v>
      </c>
      <c r="DH15" s="721"/>
      <c r="DI15" s="721"/>
      <c r="DJ15" s="721"/>
      <c r="DK15" s="722"/>
      <c r="DL15" s="720" t="s">
        <v>409</v>
      </c>
      <c r="DM15" s="721"/>
      <c r="DN15" s="721"/>
      <c r="DO15" s="721"/>
      <c r="DP15" s="722"/>
      <c r="DQ15" s="720" t="s">
        <v>409</v>
      </c>
      <c r="DR15" s="721"/>
      <c r="DS15" s="721"/>
      <c r="DT15" s="721"/>
      <c r="DU15" s="722"/>
      <c r="DV15" s="723"/>
      <c r="DW15" s="724"/>
      <c r="DX15" s="724"/>
      <c r="DY15" s="724"/>
      <c r="DZ15" s="725"/>
      <c r="EA15" s="94"/>
    </row>
    <row r="16" spans="1:131" s="116" customFormat="1" ht="26.25" customHeight="1" x14ac:dyDescent="0.2">
      <c r="A16" s="111">
        <v>10</v>
      </c>
      <c r="B16" s="738"/>
      <c r="C16" s="739"/>
      <c r="D16" s="739"/>
      <c r="E16" s="739"/>
      <c r="F16" s="739"/>
      <c r="G16" s="739"/>
      <c r="H16" s="739"/>
      <c r="I16" s="739"/>
      <c r="J16" s="739"/>
      <c r="K16" s="739"/>
      <c r="L16" s="739"/>
      <c r="M16" s="739"/>
      <c r="N16" s="739"/>
      <c r="O16" s="739"/>
      <c r="P16" s="740"/>
      <c r="Q16" s="741"/>
      <c r="R16" s="742"/>
      <c r="S16" s="742"/>
      <c r="T16" s="742"/>
      <c r="U16" s="742"/>
      <c r="V16" s="742"/>
      <c r="W16" s="742"/>
      <c r="X16" s="742"/>
      <c r="Y16" s="742"/>
      <c r="Z16" s="742"/>
      <c r="AA16" s="742"/>
      <c r="AB16" s="742"/>
      <c r="AC16" s="742"/>
      <c r="AD16" s="742"/>
      <c r="AE16" s="743"/>
      <c r="AF16" s="744"/>
      <c r="AG16" s="745"/>
      <c r="AH16" s="745"/>
      <c r="AI16" s="745"/>
      <c r="AJ16" s="746"/>
      <c r="AK16" s="747"/>
      <c r="AL16" s="734"/>
      <c r="AM16" s="734"/>
      <c r="AN16" s="734"/>
      <c r="AO16" s="734"/>
      <c r="AP16" s="734"/>
      <c r="AQ16" s="734"/>
      <c r="AR16" s="734"/>
      <c r="AS16" s="734"/>
      <c r="AT16" s="734"/>
      <c r="AU16" s="735"/>
      <c r="AV16" s="735"/>
      <c r="AW16" s="735"/>
      <c r="AX16" s="735"/>
      <c r="AY16" s="736"/>
      <c r="AZ16" s="97"/>
      <c r="BA16" s="97"/>
      <c r="BB16" s="97"/>
      <c r="BC16" s="97"/>
      <c r="BD16" s="97"/>
      <c r="BE16" s="92"/>
      <c r="BF16" s="92"/>
      <c r="BG16" s="92"/>
      <c r="BH16" s="92"/>
      <c r="BI16" s="92"/>
      <c r="BJ16" s="92"/>
      <c r="BK16" s="92"/>
      <c r="BL16" s="92"/>
      <c r="BM16" s="92"/>
      <c r="BN16" s="92"/>
      <c r="BO16" s="92"/>
      <c r="BP16" s="92"/>
      <c r="BQ16" s="111">
        <v>10</v>
      </c>
      <c r="BR16" s="114"/>
      <c r="BS16" s="723" t="s">
        <v>413</v>
      </c>
      <c r="BT16" s="724"/>
      <c r="BU16" s="724"/>
      <c r="BV16" s="724"/>
      <c r="BW16" s="724"/>
      <c r="BX16" s="724"/>
      <c r="BY16" s="724"/>
      <c r="BZ16" s="724"/>
      <c r="CA16" s="724"/>
      <c r="CB16" s="724"/>
      <c r="CC16" s="724"/>
      <c r="CD16" s="724"/>
      <c r="CE16" s="724"/>
      <c r="CF16" s="724"/>
      <c r="CG16" s="737"/>
      <c r="CH16" s="720">
        <v>1</v>
      </c>
      <c r="CI16" s="721"/>
      <c r="CJ16" s="721"/>
      <c r="CK16" s="721"/>
      <c r="CL16" s="722"/>
      <c r="CM16" s="720">
        <v>15</v>
      </c>
      <c r="CN16" s="721"/>
      <c r="CO16" s="721"/>
      <c r="CP16" s="721"/>
      <c r="CQ16" s="722"/>
      <c r="CR16" s="720">
        <v>6</v>
      </c>
      <c r="CS16" s="721"/>
      <c r="CT16" s="721"/>
      <c r="CU16" s="721"/>
      <c r="CV16" s="722"/>
      <c r="CW16" s="720" t="s">
        <v>409</v>
      </c>
      <c r="CX16" s="721"/>
      <c r="CY16" s="721"/>
      <c r="CZ16" s="721"/>
      <c r="DA16" s="722"/>
      <c r="DB16" s="720" t="s">
        <v>409</v>
      </c>
      <c r="DC16" s="721"/>
      <c r="DD16" s="721"/>
      <c r="DE16" s="721"/>
      <c r="DF16" s="722"/>
      <c r="DG16" s="720" t="s">
        <v>409</v>
      </c>
      <c r="DH16" s="721"/>
      <c r="DI16" s="721"/>
      <c r="DJ16" s="721"/>
      <c r="DK16" s="722"/>
      <c r="DL16" s="720" t="s">
        <v>409</v>
      </c>
      <c r="DM16" s="721"/>
      <c r="DN16" s="721"/>
      <c r="DO16" s="721"/>
      <c r="DP16" s="722"/>
      <c r="DQ16" s="720" t="s">
        <v>409</v>
      </c>
      <c r="DR16" s="721"/>
      <c r="DS16" s="721"/>
      <c r="DT16" s="721"/>
      <c r="DU16" s="722"/>
      <c r="DV16" s="723"/>
      <c r="DW16" s="724"/>
      <c r="DX16" s="724"/>
      <c r="DY16" s="724"/>
      <c r="DZ16" s="725"/>
      <c r="EA16" s="94"/>
    </row>
    <row r="17" spans="1:131" s="116" customFormat="1" ht="26.25" customHeight="1" x14ac:dyDescent="0.2">
      <c r="A17" s="111">
        <v>11</v>
      </c>
      <c r="B17" s="738"/>
      <c r="C17" s="739"/>
      <c r="D17" s="739"/>
      <c r="E17" s="739"/>
      <c r="F17" s="739"/>
      <c r="G17" s="739"/>
      <c r="H17" s="739"/>
      <c r="I17" s="739"/>
      <c r="J17" s="739"/>
      <c r="K17" s="739"/>
      <c r="L17" s="739"/>
      <c r="M17" s="739"/>
      <c r="N17" s="739"/>
      <c r="O17" s="739"/>
      <c r="P17" s="740"/>
      <c r="Q17" s="741"/>
      <c r="R17" s="742"/>
      <c r="S17" s="742"/>
      <c r="T17" s="742"/>
      <c r="U17" s="742"/>
      <c r="V17" s="742"/>
      <c r="W17" s="742"/>
      <c r="X17" s="742"/>
      <c r="Y17" s="742"/>
      <c r="Z17" s="742"/>
      <c r="AA17" s="742"/>
      <c r="AB17" s="742"/>
      <c r="AC17" s="742"/>
      <c r="AD17" s="742"/>
      <c r="AE17" s="743"/>
      <c r="AF17" s="744"/>
      <c r="AG17" s="745"/>
      <c r="AH17" s="745"/>
      <c r="AI17" s="745"/>
      <c r="AJ17" s="746"/>
      <c r="AK17" s="747"/>
      <c r="AL17" s="734"/>
      <c r="AM17" s="734"/>
      <c r="AN17" s="734"/>
      <c r="AO17" s="734"/>
      <c r="AP17" s="734"/>
      <c r="AQ17" s="734"/>
      <c r="AR17" s="734"/>
      <c r="AS17" s="734"/>
      <c r="AT17" s="734"/>
      <c r="AU17" s="735"/>
      <c r="AV17" s="735"/>
      <c r="AW17" s="735"/>
      <c r="AX17" s="735"/>
      <c r="AY17" s="736"/>
      <c r="AZ17" s="97"/>
      <c r="BA17" s="97"/>
      <c r="BB17" s="97"/>
      <c r="BC17" s="97"/>
      <c r="BD17" s="97"/>
      <c r="BE17" s="92"/>
      <c r="BF17" s="92"/>
      <c r="BG17" s="92"/>
      <c r="BH17" s="92"/>
      <c r="BI17" s="92"/>
      <c r="BJ17" s="92"/>
      <c r="BK17" s="92"/>
      <c r="BL17" s="92"/>
      <c r="BM17" s="92"/>
      <c r="BN17" s="92"/>
      <c r="BO17" s="92"/>
      <c r="BP17" s="92"/>
      <c r="BQ17" s="111">
        <v>11</v>
      </c>
      <c r="BR17" s="114"/>
      <c r="BS17" s="723" t="s">
        <v>412</v>
      </c>
      <c r="BT17" s="724"/>
      <c r="BU17" s="724"/>
      <c r="BV17" s="724"/>
      <c r="BW17" s="724"/>
      <c r="BX17" s="724"/>
      <c r="BY17" s="724"/>
      <c r="BZ17" s="724"/>
      <c r="CA17" s="724"/>
      <c r="CB17" s="724"/>
      <c r="CC17" s="724"/>
      <c r="CD17" s="724"/>
      <c r="CE17" s="724"/>
      <c r="CF17" s="724"/>
      <c r="CG17" s="737"/>
      <c r="CH17" s="720">
        <v>1</v>
      </c>
      <c r="CI17" s="721"/>
      <c r="CJ17" s="721"/>
      <c r="CK17" s="721"/>
      <c r="CL17" s="722"/>
      <c r="CM17" s="720">
        <v>22</v>
      </c>
      <c r="CN17" s="721"/>
      <c r="CO17" s="721"/>
      <c r="CP17" s="721"/>
      <c r="CQ17" s="722"/>
      <c r="CR17" s="720">
        <v>8</v>
      </c>
      <c r="CS17" s="721"/>
      <c r="CT17" s="721"/>
      <c r="CU17" s="721"/>
      <c r="CV17" s="722"/>
      <c r="CW17" s="720" t="s">
        <v>409</v>
      </c>
      <c r="CX17" s="721"/>
      <c r="CY17" s="721"/>
      <c r="CZ17" s="721"/>
      <c r="DA17" s="722"/>
      <c r="DB17" s="720" t="s">
        <v>409</v>
      </c>
      <c r="DC17" s="721"/>
      <c r="DD17" s="721"/>
      <c r="DE17" s="721"/>
      <c r="DF17" s="722"/>
      <c r="DG17" s="720" t="s">
        <v>409</v>
      </c>
      <c r="DH17" s="721"/>
      <c r="DI17" s="721"/>
      <c r="DJ17" s="721"/>
      <c r="DK17" s="722"/>
      <c r="DL17" s="720" t="s">
        <v>409</v>
      </c>
      <c r="DM17" s="721"/>
      <c r="DN17" s="721"/>
      <c r="DO17" s="721"/>
      <c r="DP17" s="722"/>
      <c r="DQ17" s="720" t="s">
        <v>409</v>
      </c>
      <c r="DR17" s="721"/>
      <c r="DS17" s="721"/>
      <c r="DT17" s="721"/>
      <c r="DU17" s="722"/>
      <c r="DV17" s="723"/>
      <c r="DW17" s="724"/>
      <c r="DX17" s="724"/>
      <c r="DY17" s="724"/>
      <c r="DZ17" s="725"/>
      <c r="EA17" s="94"/>
    </row>
    <row r="18" spans="1:131" s="116" customFormat="1" ht="26.25" customHeight="1" x14ac:dyDescent="0.2">
      <c r="A18" s="111">
        <v>12</v>
      </c>
      <c r="B18" s="738"/>
      <c r="C18" s="739"/>
      <c r="D18" s="739"/>
      <c r="E18" s="739"/>
      <c r="F18" s="739"/>
      <c r="G18" s="739"/>
      <c r="H18" s="739"/>
      <c r="I18" s="739"/>
      <c r="J18" s="739"/>
      <c r="K18" s="739"/>
      <c r="L18" s="739"/>
      <c r="M18" s="739"/>
      <c r="N18" s="739"/>
      <c r="O18" s="739"/>
      <c r="P18" s="740"/>
      <c r="Q18" s="741"/>
      <c r="R18" s="742"/>
      <c r="S18" s="742"/>
      <c r="T18" s="742"/>
      <c r="U18" s="742"/>
      <c r="V18" s="742"/>
      <c r="W18" s="742"/>
      <c r="X18" s="742"/>
      <c r="Y18" s="742"/>
      <c r="Z18" s="742"/>
      <c r="AA18" s="742"/>
      <c r="AB18" s="742"/>
      <c r="AC18" s="742"/>
      <c r="AD18" s="742"/>
      <c r="AE18" s="743"/>
      <c r="AF18" s="744"/>
      <c r="AG18" s="745"/>
      <c r="AH18" s="745"/>
      <c r="AI18" s="745"/>
      <c r="AJ18" s="746"/>
      <c r="AK18" s="747"/>
      <c r="AL18" s="734"/>
      <c r="AM18" s="734"/>
      <c r="AN18" s="734"/>
      <c r="AO18" s="734"/>
      <c r="AP18" s="734"/>
      <c r="AQ18" s="734"/>
      <c r="AR18" s="734"/>
      <c r="AS18" s="734"/>
      <c r="AT18" s="734"/>
      <c r="AU18" s="735"/>
      <c r="AV18" s="735"/>
      <c r="AW18" s="735"/>
      <c r="AX18" s="735"/>
      <c r="AY18" s="736"/>
      <c r="AZ18" s="97"/>
      <c r="BA18" s="97"/>
      <c r="BB18" s="97"/>
      <c r="BC18" s="97"/>
      <c r="BD18" s="97"/>
      <c r="BE18" s="92"/>
      <c r="BF18" s="92"/>
      <c r="BG18" s="92"/>
      <c r="BH18" s="92"/>
      <c r="BI18" s="92"/>
      <c r="BJ18" s="92"/>
      <c r="BK18" s="92"/>
      <c r="BL18" s="92"/>
      <c r="BM18" s="92"/>
      <c r="BN18" s="92"/>
      <c r="BO18" s="92"/>
      <c r="BP18" s="92"/>
      <c r="BQ18" s="111">
        <v>12</v>
      </c>
      <c r="BR18" s="114"/>
      <c r="BS18" s="723" t="s">
        <v>411</v>
      </c>
      <c r="BT18" s="724"/>
      <c r="BU18" s="724"/>
      <c r="BV18" s="724"/>
      <c r="BW18" s="724"/>
      <c r="BX18" s="724"/>
      <c r="BY18" s="724"/>
      <c r="BZ18" s="724"/>
      <c r="CA18" s="724"/>
      <c r="CB18" s="724"/>
      <c r="CC18" s="724"/>
      <c r="CD18" s="724"/>
      <c r="CE18" s="724"/>
      <c r="CF18" s="724"/>
      <c r="CG18" s="737"/>
      <c r="CH18" s="720">
        <v>4</v>
      </c>
      <c r="CI18" s="721"/>
      <c r="CJ18" s="721"/>
      <c r="CK18" s="721"/>
      <c r="CL18" s="722"/>
      <c r="CM18" s="720">
        <v>201</v>
      </c>
      <c r="CN18" s="721"/>
      <c r="CO18" s="721"/>
      <c r="CP18" s="721"/>
      <c r="CQ18" s="722"/>
      <c r="CR18" s="720">
        <v>47</v>
      </c>
      <c r="CS18" s="721"/>
      <c r="CT18" s="721"/>
      <c r="CU18" s="721"/>
      <c r="CV18" s="722"/>
      <c r="CW18" s="720" t="s">
        <v>377</v>
      </c>
      <c r="CX18" s="721"/>
      <c r="CY18" s="721"/>
      <c r="CZ18" s="721"/>
      <c r="DA18" s="722"/>
      <c r="DB18" s="720" t="s">
        <v>409</v>
      </c>
      <c r="DC18" s="721"/>
      <c r="DD18" s="721"/>
      <c r="DE18" s="721"/>
      <c r="DF18" s="722"/>
      <c r="DG18" s="720" t="s">
        <v>409</v>
      </c>
      <c r="DH18" s="721"/>
      <c r="DI18" s="721"/>
      <c r="DJ18" s="721"/>
      <c r="DK18" s="722"/>
      <c r="DL18" s="720" t="s">
        <v>409</v>
      </c>
      <c r="DM18" s="721"/>
      <c r="DN18" s="721"/>
      <c r="DO18" s="721"/>
      <c r="DP18" s="722"/>
      <c r="DQ18" s="720" t="s">
        <v>409</v>
      </c>
      <c r="DR18" s="721"/>
      <c r="DS18" s="721"/>
      <c r="DT18" s="721"/>
      <c r="DU18" s="722"/>
      <c r="DV18" s="723"/>
      <c r="DW18" s="724"/>
      <c r="DX18" s="724"/>
      <c r="DY18" s="724"/>
      <c r="DZ18" s="725"/>
      <c r="EA18" s="94"/>
    </row>
    <row r="19" spans="1:131" s="116" customFormat="1" ht="26.25" customHeight="1" x14ac:dyDescent="0.2">
      <c r="A19" s="111">
        <v>13</v>
      </c>
      <c r="B19" s="738"/>
      <c r="C19" s="739"/>
      <c r="D19" s="739"/>
      <c r="E19" s="739"/>
      <c r="F19" s="739"/>
      <c r="G19" s="739"/>
      <c r="H19" s="739"/>
      <c r="I19" s="739"/>
      <c r="J19" s="739"/>
      <c r="K19" s="739"/>
      <c r="L19" s="739"/>
      <c r="M19" s="739"/>
      <c r="N19" s="739"/>
      <c r="O19" s="739"/>
      <c r="P19" s="740"/>
      <c r="Q19" s="741"/>
      <c r="R19" s="742"/>
      <c r="S19" s="742"/>
      <c r="T19" s="742"/>
      <c r="U19" s="742"/>
      <c r="V19" s="742"/>
      <c r="W19" s="742"/>
      <c r="X19" s="742"/>
      <c r="Y19" s="742"/>
      <c r="Z19" s="742"/>
      <c r="AA19" s="742"/>
      <c r="AB19" s="742"/>
      <c r="AC19" s="742"/>
      <c r="AD19" s="742"/>
      <c r="AE19" s="743"/>
      <c r="AF19" s="744"/>
      <c r="AG19" s="745"/>
      <c r="AH19" s="745"/>
      <c r="AI19" s="745"/>
      <c r="AJ19" s="746"/>
      <c r="AK19" s="747"/>
      <c r="AL19" s="734"/>
      <c r="AM19" s="734"/>
      <c r="AN19" s="734"/>
      <c r="AO19" s="734"/>
      <c r="AP19" s="734"/>
      <c r="AQ19" s="734"/>
      <c r="AR19" s="734"/>
      <c r="AS19" s="734"/>
      <c r="AT19" s="734"/>
      <c r="AU19" s="735"/>
      <c r="AV19" s="735"/>
      <c r="AW19" s="735"/>
      <c r="AX19" s="735"/>
      <c r="AY19" s="736"/>
      <c r="AZ19" s="97"/>
      <c r="BA19" s="97"/>
      <c r="BB19" s="97"/>
      <c r="BC19" s="97"/>
      <c r="BD19" s="97"/>
      <c r="BE19" s="92"/>
      <c r="BF19" s="92"/>
      <c r="BG19" s="92"/>
      <c r="BH19" s="92"/>
      <c r="BI19" s="92"/>
      <c r="BJ19" s="92"/>
      <c r="BK19" s="92"/>
      <c r="BL19" s="92"/>
      <c r="BM19" s="92"/>
      <c r="BN19" s="92"/>
      <c r="BO19" s="92"/>
      <c r="BP19" s="92"/>
      <c r="BQ19" s="111">
        <v>13</v>
      </c>
      <c r="BR19" s="114"/>
      <c r="BS19" s="723" t="s">
        <v>410</v>
      </c>
      <c r="BT19" s="724"/>
      <c r="BU19" s="724"/>
      <c r="BV19" s="724"/>
      <c r="BW19" s="724"/>
      <c r="BX19" s="724"/>
      <c r="BY19" s="724"/>
      <c r="BZ19" s="724"/>
      <c r="CA19" s="724"/>
      <c r="CB19" s="724"/>
      <c r="CC19" s="724"/>
      <c r="CD19" s="724"/>
      <c r="CE19" s="724"/>
      <c r="CF19" s="724"/>
      <c r="CG19" s="737"/>
      <c r="CH19" s="720">
        <v>-4</v>
      </c>
      <c r="CI19" s="721"/>
      <c r="CJ19" s="721"/>
      <c r="CK19" s="721"/>
      <c r="CL19" s="722"/>
      <c r="CM19" s="720">
        <v>25</v>
      </c>
      <c r="CN19" s="721"/>
      <c r="CO19" s="721"/>
      <c r="CP19" s="721"/>
      <c r="CQ19" s="722"/>
      <c r="CR19" s="720">
        <v>6</v>
      </c>
      <c r="CS19" s="721"/>
      <c r="CT19" s="721"/>
      <c r="CU19" s="721"/>
      <c r="CV19" s="722"/>
      <c r="CW19" s="720" t="s">
        <v>409</v>
      </c>
      <c r="CX19" s="721"/>
      <c r="CY19" s="721"/>
      <c r="CZ19" s="721"/>
      <c r="DA19" s="722"/>
      <c r="DB19" s="720" t="s">
        <v>409</v>
      </c>
      <c r="DC19" s="721"/>
      <c r="DD19" s="721"/>
      <c r="DE19" s="721"/>
      <c r="DF19" s="722"/>
      <c r="DG19" s="720" t="s">
        <v>409</v>
      </c>
      <c r="DH19" s="721"/>
      <c r="DI19" s="721"/>
      <c r="DJ19" s="721"/>
      <c r="DK19" s="722"/>
      <c r="DL19" s="720" t="s">
        <v>409</v>
      </c>
      <c r="DM19" s="721"/>
      <c r="DN19" s="721"/>
      <c r="DO19" s="721"/>
      <c r="DP19" s="722"/>
      <c r="DQ19" s="720" t="s">
        <v>409</v>
      </c>
      <c r="DR19" s="721"/>
      <c r="DS19" s="721"/>
      <c r="DT19" s="721"/>
      <c r="DU19" s="722"/>
      <c r="DV19" s="723"/>
      <c r="DW19" s="724"/>
      <c r="DX19" s="724"/>
      <c r="DY19" s="724"/>
      <c r="DZ19" s="725"/>
      <c r="EA19" s="94"/>
    </row>
    <row r="20" spans="1:131" s="116" customFormat="1" ht="26.25" customHeight="1" x14ac:dyDescent="0.2">
      <c r="A20" s="111">
        <v>14</v>
      </c>
      <c r="B20" s="738"/>
      <c r="C20" s="739"/>
      <c r="D20" s="739"/>
      <c r="E20" s="739"/>
      <c r="F20" s="739"/>
      <c r="G20" s="739"/>
      <c r="H20" s="739"/>
      <c r="I20" s="739"/>
      <c r="J20" s="739"/>
      <c r="K20" s="739"/>
      <c r="L20" s="739"/>
      <c r="M20" s="739"/>
      <c r="N20" s="739"/>
      <c r="O20" s="739"/>
      <c r="P20" s="740"/>
      <c r="Q20" s="741"/>
      <c r="R20" s="742"/>
      <c r="S20" s="742"/>
      <c r="T20" s="742"/>
      <c r="U20" s="742"/>
      <c r="V20" s="742"/>
      <c r="W20" s="742"/>
      <c r="X20" s="742"/>
      <c r="Y20" s="742"/>
      <c r="Z20" s="742"/>
      <c r="AA20" s="742"/>
      <c r="AB20" s="742"/>
      <c r="AC20" s="742"/>
      <c r="AD20" s="742"/>
      <c r="AE20" s="743"/>
      <c r="AF20" s="744"/>
      <c r="AG20" s="745"/>
      <c r="AH20" s="745"/>
      <c r="AI20" s="745"/>
      <c r="AJ20" s="746"/>
      <c r="AK20" s="747"/>
      <c r="AL20" s="734"/>
      <c r="AM20" s="734"/>
      <c r="AN20" s="734"/>
      <c r="AO20" s="734"/>
      <c r="AP20" s="734"/>
      <c r="AQ20" s="734"/>
      <c r="AR20" s="734"/>
      <c r="AS20" s="734"/>
      <c r="AT20" s="734"/>
      <c r="AU20" s="735"/>
      <c r="AV20" s="735"/>
      <c r="AW20" s="735"/>
      <c r="AX20" s="735"/>
      <c r="AY20" s="736"/>
      <c r="AZ20" s="97"/>
      <c r="BA20" s="97"/>
      <c r="BB20" s="97"/>
      <c r="BC20" s="97"/>
      <c r="BD20" s="97"/>
      <c r="BE20" s="92"/>
      <c r="BF20" s="92"/>
      <c r="BG20" s="92"/>
      <c r="BH20" s="92"/>
      <c r="BI20" s="92"/>
      <c r="BJ20" s="92"/>
      <c r="BK20" s="92"/>
      <c r="BL20" s="92"/>
      <c r="BM20" s="92"/>
      <c r="BN20" s="92"/>
      <c r="BO20" s="92"/>
      <c r="BP20" s="92"/>
      <c r="BQ20" s="111">
        <v>14</v>
      </c>
      <c r="BR20" s="114"/>
      <c r="BS20" s="723"/>
      <c r="BT20" s="724"/>
      <c r="BU20" s="724"/>
      <c r="BV20" s="724"/>
      <c r="BW20" s="724"/>
      <c r="BX20" s="724"/>
      <c r="BY20" s="724"/>
      <c r="BZ20" s="724"/>
      <c r="CA20" s="724"/>
      <c r="CB20" s="724"/>
      <c r="CC20" s="724"/>
      <c r="CD20" s="724"/>
      <c r="CE20" s="724"/>
      <c r="CF20" s="724"/>
      <c r="CG20" s="737"/>
      <c r="CH20" s="720"/>
      <c r="CI20" s="721"/>
      <c r="CJ20" s="721"/>
      <c r="CK20" s="721"/>
      <c r="CL20" s="722"/>
      <c r="CM20" s="720"/>
      <c r="CN20" s="721"/>
      <c r="CO20" s="721"/>
      <c r="CP20" s="721"/>
      <c r="CQ20" s="722"/>
      <c r="CR20" s="720"/>
      <c r="CS20" s="721"/>
      <c r="CT20" s="721"/>
      <c r="CU20" s="721"/>
      <c r="CV20" s="722"/>
      <c r="CW20" s="720"/>
      <c r="CX20" s="721"/>
      <c r="CY20" s="721"/>
      <c r="CZ20" s="721"/>
      <c r="DA20" s="722"/>
      <c r="DB20" s="720"/>
      <c r="DC20" s="721"/>
      <c r="DD20" s="721"/>
      <c r="DE20" s="721"/>
      <c r="DF20" s="722"/>
      <c r="DG20" s="720"/>
      <c r="DH20" s="721"/>
      <c r="DI20" s="721"/>
      <c r="DJ20" s="721"/>
      <c r="DK20" s="722"/>
      <c r="DL20" s="720"/>
      <c r="DM20" s="721"/>
      <c r="DN20" s="721"/>
      <c r="DO20" s="721"/>
      <c r="DP20" s="722"/>
      <c r="DQ20" s="720"/>
      <c r="DR20" s="721"/>
      <c r="DS20" s="721"/>
      <c r="DT20" s="721"/>
      <c r="DU20" s="722"/>
      <c r="DV20" s="723"/>
      <c r="DW20" s="724"/>
      <c r="DX20" s="724"/>
      <c r="DY20" s="724"/>
      <c r="DZ20" s="725"/>
      <c r="EA20" s="94"/>
    </row>
    <row r="21" spans="1:131" s="116" customFormat="1" ht="26.25" customHeight="1" thickBot="1" x14ac:dyDescent="0.25">
      <c r="A21" s="111">
        <v>15</v>
      </c>
      <c r="B21" s="738"/>
      <c r="C21" s="739"/>
      <c r="D21" s="739"/>
      <c r="E21" s="739"/>
      <c r="F21" s="739"/>
      <c r="G21" s="739"/>
      <c r="H21" s="739"/>
      <c r="I21" s="739"/>
      <c r="J21" s="739"/>
      <c r="K21" s="739"/>
      <c r="L21" s="739"/>
      <c r="M21" s="739"/>
      <c r="N21" s="739"/>
      <c r="O21" s="739"/>
      <c r="P21" s="740"/>
      <c r="Q21" s="741"/>
      <c r="R21" s="742"/>
      <c r="S21" s="742"/>
      <c r="T21" s="742"/>
      <c r="U21" s="742"/>
      <c r="V21" s="742"/>
      <c r="W21" s="742"/>
      <c r="X21" s="742"/>
      <c r="Y21" s="742"/>
      <c r="Z21" s="742"/>
      <c r="AA21" s="742"/>
      <c r="AB21" s="742"/>
      <c r="AC21" s="742"/>
      <c r="AD21" s="742"/>
      <c r="AE21" s="743"/>
      <c r="AF21" s="744"/>
      <c r="AG21" s="745"/>
      <c r="AH21" s="745"/>
      <c r="AI21" s="745"/>
      <c r="AJ21" s="746"/>
      <c r="AK21" s="747"/>
      <c r="AL21" s="734"/>
      <c r="AM21" s="734"/>
      <c r="AN21" s="734"/>
      <c r="AO21" s="734"/>
      <c r="AP21" s="734"/>
      <c r="AQ21" s="734"/>
      <c r="AR21" s="734"/>
      <c r="AS21" s="734"/>
      <c r="AT21" s="734"/>
      <c r="AU21" s="735"/>
      <c r="AV21" s="735"/>
      <c r="AW21" s="735"/>
      <c r="AX21" s="735"/>
      <c r="AY21" s="736"/>
      <c r="AZ21" s="97"/>
      <c r="BA21" s="97"/>
      <c r="BB21" s="97"/>
      <c r="BC21" s="97"/>
      <c r="BD21" s="97"/>
      <c r="BE21" s="92"/>
      <c r="BF21" s="92"/>
      <c r="BG21" s="92"/>
      <c r="BH21" s="92"/>
      <c r="BI21" s="92"/>
      <c r="BJ21" s="92"/>
      <c r="BK21" s="92"/>
      <c r="BL21" s="92"/>
      <c r="BM21" s="92"/>
      <c r="BN21" s="92"/>
      <c r="BO21" s="92"/>
      <c r="BP21" s="92"/>
      <c r="BQ21" s="111">
        <v>15</v>
      </c>
      <c r="BR21" s="114"/>
      <c r="BS21" s="723"/>
      <c r="BT21" s="724"/>
      <c r="BU21" s="724"/>
      <c r="BV21" s="724"/>
      <c r="BW21" s="724"/>
      <c r="BX21" s="724"/>
      <c r="BY21" s="724"/>
      <c r="BZ21" s="724"/>
      <c r="CA21" s="724"/>
      <c r="CB21" s="724"/>
      <c r="CC21" s="724"/>
      <c r="CD21" s="724"/>
      <c r="CE21" s="724"/>
      <c r="CF21" s="724"/>
      <c r="CG21" s="737"/>
      <c r="CH21" s="720"/>
      <c r="CI21" s="721"/>
      <c r="CJ21" s="721"/>
      <c r="CK21" s="721"/>
      <c r="CL21" s="722"/>
      <c r="CM21" s="720"/>
      <c r="CN21" s="721"/>
      <c r="CO21" s="721"/>
      <c r="CP21" s="721"/>
      <c r="CQ21" s="722"/>
      <c r="CR21" s="720"/>
      <c r="CS21" s="721"/>
      <c r="CT21" s="721"/>
      <c r="CU21" s="721"/>
      <c r="CV21" s="722"/>
      <c r="CW21" s="720"/>
      <c r="CX21" s="721"/>
      <c r="CY21" s="721"/>
      <c r="CZ21" s="721"/>
      <c r="DA21" s="722"/>
      <c r="DB21" s="720"/>
      <c r="DC21" s="721"/>
      <c r="DD21" s="721"/>
      <c r="DE21" s="721"/>
      <c r="DF21" s="722"/>
      <c r="DG21" s="720"/>
      <c r="DH21" s="721"/>
      <c r="DI21" s="721"/>
      <c r="DJ21" s="721"/>
      <c r="DK21" s="722"/>
      <c r="DL21" s="720"/>
      <c r="DM21" s="721"/>
      <c r="DN21" s="721"/>
      <c r="DO21" s="721"/>
      <c r="DP21" s="722"/>
      <c r="DQ21" s="720"/>
      <c r="DR21" s="721"/>
      <c r="DS21" s="721"/>
      <c r="DT21" s="721"/>
      <c r="DU21" s="722"/>
      <c r="DV21" s="723"/>
      <c r="DW21" s="724"/>
      <c r="DX21" s="724"/>
      <c r="DY21" s="724"/>
      <c r="DZ21" s="725"/>
      <c r="EA21" s="94"/>
    </row>
    <row r="22" spans="1:131" s="116" customFormat="1" ht="26.25" customHeight="1" x14ac:dyDescent="0.2">
      <c r="A22" s="111">
        <v>16</v>
      </c>
      <c r="B22" s="738"/>
      <c r="C22" s="739"/>
      <c r="D22" s="739"/>
      <c r="E22" s="739"/>
      <c r="F22" s="739"/>
      <c r="G22" s="739"/>
      <c r="H22" s="739"/>
      <c r="I22" s="739"/>
      <c r="J22" s="739"/>
      <c r="K22" s="739"/>
      <c r="L22" s="739"/>
      <c r="M22" s="739"/>
      <c r="N22" s="739"/>
      <c r="O22" s="739"/>
      <c r="P22" s="740"/>
      <c r="Q22" s="773"/>
      <c r="R22" s="774"/>
      <c r="S22" s="774"/>
      <c r="T22" s="774"/>
      <c r="U22" s="774"/>
      <c r="V22" s="774"/>
      <c r="W22" s="774"/>
      <c r="X22" s="774"/>
      <c r="Y22" s="774"/>
      <c r="Z22" s="774"/>
      <c r="AA22" s="774"/>
      <c r="AB22" s="774"/>
      <c r="AC22" s="774"/>
      <c r="AD22" s="774"/>
      <c r="AE22" s="775"/>
      <c r="AF22" s="744"/>
      <c r="AG22" s="745"/>
      <c r="AH22" s="745"/>
      <c r="AI22" s="745"/>
      <c r="AJ22" s="746"/>
      <c r="AK22" s="776"/>
      <c r="AL22" s="777"/>
      <c r="AM22" s="777"/>
      <c r="AN22" s="777"/>
      <c r="AO22" s="777"/>
      <c r="AP22" s="777"/>
      <c r="AQ22" s="777"/>
      <c r="AR22" s="777"/>
      <c r="AS22" s="777"/>
      <c r="AT22" s="777"/>
      <c r="AU22" s="778"/>
      <c r="AV22" s="778"/>
      <c r="AW22" s="778"/>
      <c r="AX22" s="778"/>
      <c r="AY22" s="779"/>
      <c r="AZ22" s="780" t="s">
        <v>408</v>
      </c>
      <c r="BA22" s="780"/>
      <c r="BB22" s="780"/>
      <c r="BC22" s="780"/>
      <c r="BD22" s="781"/>
      <c r="BE22" s="92"/>
      <c r="BF22" s="92"/>
      <c r="BG22" s="92"/>
      <c r="BH22" s="92"/>
      <c r="BI22" s="92"/>
      <c r="BJ22" s="92"/>
      <c r="BK22" s="92"/>
      <c r="BL22" s="92"/>
      <c r="BM22" s="92"/>
      <c r="BN22" s="92"/>
      <c r="BO22" s="92"/>
      <c r="BP22" s="92"/>
      <c r="BQ22" s="111">
        <v>16</v>
      </c>
      <c r="BR22" s="114"/>
      <c r="BS22" s="723"/>
      <c r="BT22" s="724"/>
      <c r="BU22" s="724"/>
      <c r="BV22" s="724"/>
      <c r="BW22" s="724"/>
      <c r="BX22" s="724"/>
      <c r="BY22" s="724"/>
      <c r="BZ22" s="724"/>
      <c r="CA22" s="724"/>
      <c r="CB22" s="724"/>
      <c r="CC22" s="724"/>
      <c r="CD22" s="724"/>
      <c r="CE22" s="724"/>
      <c r="CF22" s="724"/>
      <c r="CG22" s="737"/>
      <c r="CH22" s="720"/>
      <c r="CI22" s="721"/>
      <c r="CJ22" s="721"/>
      <c r="CK22" s="721"/>
      <c r="CL22" s="722"/>
      <c r="CM22" s="720"/>
      <c r="CN22" s="721"/>
      <c r="CO22" s="721"/>
      <c r="CP22" s="721"/>
      <c r="CQ22" s="722"/>
      <c r="CR22" s="720"/>
      <c r="CS22" s="721"/>
      <c r="CT22" s="721"/>
      <c r="CU22" s="721"/>
      <c r="CV22" s="722"/>
      <c r="CW22" s="720"/>
      <c r="CX22" s="721"/>
      <c r="CY22" s="721"/>
      <c r="CZ22" s="721"/>
      <c r="DA22" s="722"/>
      <c r="DB22" s="720"/>
      <c r="DC22" s="721"/>
      <c r="DD22" s="721"/>
      <c r="DE22" s="721"/>
      <c r="DF22" s="722"/>
      <c r="DG22" s="720"/>
      <c r="DH22" s="721"/>
      <c r="DI22" s="721"/>
      <c r="DJ22" s="721"/>
      <c r="DK22" s="722"/>
      <c r="DL22" s="720"/>
      <c r="DM22" s="721"/>
      <c r="DN22" s="721"/>
      <c r="DO22" s="721"/>
      <c r="DP22" s="722"/>
      <c r="DQ22" s="720"/>
      <c r="DR22" s="721"/>
      <c r="DS22" s="721"/>
      <c r="DT22" s="721"/>
      <c r="DU22" s="722"/>
      <c r="DV22" s="723"/>
      <c r="DW22" s="724"/>
      <c r="DX22" s="724"/>
      <c r="DY22" s="724"/>
      <c r="DZ22" s="725"/>
      <c r="EA22" s="94"/>
    </row>
    <row r="23" spans="1:131" s="116" customFormat="1" ht="26.25" customHeight="1" thickBot="1" x14ac:dyDescent="0.25">
      <c r="A23" s="109" t="s">
        <v>379</v>
      </c>
      <c r="B23" s="758" t="s">
        <v>407</v>
      </c>
      <c r="C23" s="759"/>
      <c r="D23" s="759"/>
      <c r="E23" s="759"/>
      <c r="F23" s="759"/>
      <c r="G23" s="759"/>
      <c r="H23" s="759"/>
      <c r="I23" s="759"/>
      <c r="J23" s="759"/>
      <c r="K23" s="759"/>
      <c r="L23" s="759"/>
      <c r="M23" s="759"/>
      <c r="N23" s="759"/>
      <c r="O23" s="759"/>
      <c r="P23" s="760"/>
      <c r="Q23" s="761">
        <v>35216</v>
      </c>
      <c r="R23" s="762"/>
      <c r="S23" s="762"/>
      <c r="T23" s="762"/>
      <c r="U23" s="762"/>
      <c r="V23" s="762">
        <v>34285</v>
      </c>
      <c r="W23" s="762"/>
      <c r="X23" s="762"/>
      <c r="Y23" s="762"/>
      <c r="Z23" s="762"/>
      <c r="AA23" s="762">
        <v>931</v>
      </c>
      <c r="AB23" s="762"/>
      <c r="AC23" s="762"/>
      <c r="AD23" s="762"/>
      <c r="AE23" s="763"/>
      <c r="AF23" s="764">
        <v>580</v>
      </c>
      <c r="AG23" s="762"/>
      <c r="AH23" s="762"/>
      <c r="AI23" s="762"/>
      <c r="AJ23" s="765"/>
      <c r="AK23" s="766"/>
      <c r="AL23" s="767"/>
      <c r="AM23" s="767"/>
      <c r="AN23" s="767"/>
      <c r="AO23" s="767"/>
      <c r="AP23" s="762">
        <v>24457</v>
      </c>
      <c r="AQ23" s="762"/>
      <c r="AR23" s="762"/>
      <c r="AS23" s="762"/>
      <c r="AT23" s="762"/>
      <c r="AU23" s="768"/>
      <c r="AV23" s="768"/>
      <c r="AW23" s="768"/>
      <c r="AX23" s="768"/>
      <c r="AY23" s="769"/>
      <c r="AZ23" s="770" t="s">
        <v>47</v>
      </c>
      <c r="BA23" s="771"/>
      <c r="BB23" s="771"/>
      <c r="BC23" s="771"/>
      <c r="BD23" s="772"/>
      <c r="BE23" s="92"/>
      <c r="BF23" s="92"/>
      <c r="BG23" s="92"/>
      <c r="BH23" s="92"/>
      <c r="BI23" s="92"/>
      <c r="BJ23" s="92"/>
      <c r="BK23" s="92"/>
      <c r="BL23" s="92"/>
      <c r="BM23" s="92"/>
      <c r="BN23" s="92"/>
      <c r="BO23" s="92"/>
      <c r="BP23" s="92"/>
      <c r="BQ23" s="111">
        <v>17</v>
      </c>
      <c r="BR23" s="114"/>
      <c r="BS23" s="723"/>
      <c r="BT23" s="724"/>
      <c r="BU23" s="724"/>
      <c r="BV23" s="724"/>
      <c r="BW23" s="724"/>
      <c r="BX23" s="724"/>
      <c r="BY23" s="724"/>
      <c r="BZ23" s="724"/>
      <c r="CA23" s="724"/>
      <c r="CB23" s="724"/>
      <c r="CC23" s="724"/>
      <c r="CD23" s="724"/>
      <c r="CE23" s="724"/>
      <c r="CF23" s="724"/>
      <c r="CG23" s="737"/>
      <c r="CH23" s="720"/>
      <c r="CI23" s="721"/>
      <c r="CJ23" s="721"/>
      <c r="CK23" s="721"/>
      <c r="CL23" s="722"/>
      <c r="CM23" s="720"/>
      <c r="CN23" s="721"/>
      <c r="CO23" s="721"/>
      <c r="CP23" s="721"/>
      <c r="CQ23" s="722"/>
      <c r="CR23" s="720"/>
      <c r="CS23" s="721"/>
      <c r="CT23" s="721"/>
      <c r="CU23" s="721"/>
      <c r="CV23" s="722"/>
      <c r="CW23" s="720"/>
      <c r="CX23" s="721"/>
      <c r="CY23" s="721"/>
      <c r="CZ23" s="721"/>
      <c r="DA23" s="722"/>
      <c r="DB23" s="720"/>
      <c r="DC23" s="721"/>
      <c r="DD23" s="721"/>
      <c r="DE23" s="721"/>
      <c r="DF23" s="722"/>
      <c r="DG23" s="720"/>
      <c r="DH23" s="721"/>
      <c r="DI23" s="721"/>
      <c r="DJ23" s="721"/>
      <c r="DK23" s="722"/>
      <c r="DL23" s="720"/>
      <c r="DM23" s="721"/>
      <c r="DN23" s="721"/>
      <c r="DO23" s="721"/>
      <c r="DP23" s="722"/>
      <c r="DQ23" s="720"/>
      <c r="DR23" s="721"/>
      <c r="DS23" s="721"/>
      <c r="DT23" s="721"/>
      <c r="DU23" s="722"/>
      <c r="DV23" s="723"/>
      <c r="DW23" s="724"/>
      <c r="DX23" s="724"/>
      <c r="DY23" s="724"/>
      <c r="DZ23" s="725"/>
      <c r="EA23" s="94"/>
    </row>
    <row r="24" spans="1:131" s="116" customFormat="1" ht="26.25" customHeight="1" x14ac:dyDescent="0.2">
      <c r="A24" s="782" t="s">
        <v>406</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97"/>
      <c r="BA24" s="97"/>
      <c r="BB24" s="97"/>
      <c r="BC24" s="97"/>
      <c r="BD24" s="97"/>
      <c r="BE24" s="92"/>
      <c r="BF24" s="92"/>
      <c r="BG24" s="92"/>
      <c r="BH24" s="92"/>
      <c r="BI24" s="92"/>
      <c r="BJ24" s="92"/>
      <c r="BK24" s="92"/>
      <c r="BL24" s="92"/>
      <c r="BM24" s="92"/>
      <c r="BN24" s="92"/>
      <c r="BO24" s="92"/>
      <c r="BP24" s="92"/>
      <c r="BQ24" s="111">
        <v>18</v>
      </c>
      <c r="BR24" s="114"/>
      <c r="BS24" s="723"/>
      <c r="BT24" s="724"/>
      <c r="BU24" s="724"/>
      <c r="BV24" s="724"/>
      <c r="BW24" s="724"/>
      <c r="BX24" s="724"/>
      <c r="BY24" s="724"/>
      <c r="BZ24" s="724"/>
      <c r="CA24" s="724"/>
      <c r="CB24" s="724"/>
      <c r="CC24" s="724"/>
      <c r="CD24" s="724"/>
      <c r="CE24" s="724"/>
      <c r="CF24" s="724"/>
      <c r="CG24" s="737"/>
      <c r="CH24" s="720"/>
      <c r="CI24" s="721"/>
      <c r="CJ24" s="721"/>
      <c r="CK24" s="721"/>
      <c r="CL24" s="722"/>
      <c r="CM24" s="720"/>
      <c r="CN24" s="721"/>
      <c r="CO24" s="721"/>
      <c r="CP24" s="721"/>
      <c r="CQ24" s="722"/>
      <c r="CR24" s="720"/>
      <c r="CS24" s="721"/>
      <c r="CT24" s="721"/>
      <c r="CU24" s="721"/>
      <c r="CV24" s="722"/>
      <c r="CW24" s="720"/>
      <c r="CX24" s="721"/>
      <c r="CY24" s="721"/>
      <c r="CZ24" s="721"/>
      <c r="DA24" s="722"/>
      <c r="DB24" s="720"/>
      <c r="DC24" s="721"/>
      <c r="DD24" s="721"/>
      <c r="DE24" s="721"/>
      <c r="DF24" s="722"/>
      <c r="DG24" s="720"/>
      <c r="DH24" s="721"/>
      <c r="DI24" s="721"/>
      <c r="DJ24" s="721"/>
      <c r="DK24" s="722"/>
      <c r="DL24" s="720"/>
      <c r="DM24" s="721"/>
      <c r="DN24" s="721"/>
      <c r="DO24" s="721"/>
      <c r="DP24" s="722"/>
      <c r="DQ24" s="720"/>
      <c r="DR24" s="721"/>
      <c r="DS24" s="721"/>
      <c r="DT24" s="721"/>
      <c r="DU24" s="722"/>
      <c r="DV24" s="723"/>
      <c r="DW24" s="724"/>
      <c r="DX24" s="724"/>
      <c r="DY24" s="724"/>
      <c r="DZ24" s="725"/>
      <c r="EA24" s="94"/>
    </row>
    <row r="25" spans="1:131" ht="26.25" customHeight="1" thickBot="1" x14ac:dyDescent="0.25">
      <c r="A25" s="697" t="s">
        <v>405</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7"/>
      <c r="AY25" s="697"/>
      <c r="AZ25" s="697"/>
      <c r="BA25" s="697"/>
      <c r="BB25" s="697"/>
      <c r="BC25" s="697"/>
      <c r="BD25" s="697"/>
      <c r="BE25" s="697"/>
      <c r="BF25" s="697"/>
      <c r="BG25" s="697"/>
      <c r="BH25" s="697"/>
      <c r="BI25" s="697"/>
      <c r="BJ25" s="97"/>
      <c r="BK25" s="97"/>
      <c r="BL25" s="97"/>
      <c r="BM25" s="97"/>
      <c r="BN25" s="97"/>
      <c r="BO25" s="104"/>
      <c r="BP25" s="104"/>
      <c r="BQ25" s="111">
        <v>19</v>
      </c>
      <c r="BR25" s="114"/>
      <c r="BS25" s="723"/>
      <c r="BT25" s="724"/>
      <c r="BU25" s="724"/>
      <c r="BV25" s="724"/>
      <c r="BW25" s="724"/>
      <c r="BX25" s="724"/>
      <c r="BY25" s="724"/>
      <c r="BZ25" s="724"/>
      <c r="CA25" s="724"/>
      <c r="CB25" s="724"/>
      <c r="CC25" s="724"/>
      <c r="CD25" s="724"/>
      <c r="CE25" s="724"/>
      <c r="CF25" s="724"/>
      <c r="CG25" s="737"/>
      <c r="CH25" s="720"/>
      <c r="CI25" s="721"/>
      <c r="CJ25" s="721"/>
      <c r="CK25" s="721"/>
      <c r="CL25" s="722"/>
      <c r="CM25" s="720"/>
      <c r="CN25" s="721"/>
      <c r="CO25" s="721"/>
      <c r="CP25" s="721"/>
      <c r="CQ25" s="722"/>
      <c r="CR25" s="720"/>
      <c r="CS25" s="721"/>
      <c r="CT25" s="721"/>
      <c r="CU25" s="721"/>
      <c r="CV25" s="722"/>
      <c r="CW25" s="720"/>
      <c r="CX25" s="721"/>
      <c r="CY25" s="721"/>
      <c r="CZ25" s="721"/>
      <c r="DA25" s="722"/>
      <c r="DB25" s="720"/>
      <c r="DC25" s="721"/>
      <c r="DD25" s="721"/>
      <c r="DE25" s="721"/>
      <c r="DF25" s="722"/>
      <c r="DG25" s="720"/>
      <c r="DH25" s="721"/>
      <c r="DI25" s="721"/>
      <c r="DJ25" s="721"/>
      <c r="DK25" s="722"/>
      <c r="DL25" s="720"/>
      <c r="DM25" s="721"/>
      <c r="DN25" s="721"/>
      <c r="DO25" s="721"/>
      <c r="DP25" s="722"/>
      <c r="DQ25" s="720"/>
      <c r="DR25" s="721"/>
      <c r="DS25" s="721"/>
      <c r="DT25" s="721"/>
      <c r="DU25" s="722"/>
      <c r="DV25" s="723"/>
      <c r="DW25" s="724"/>
      <c r="DX25" s="724"/>
      <c r="DY25" s="724"/>
      <c r="DZ25" s="725"/>
      <c r="EA25" s="91"/>
    </row>
    <row r="26" spans="1:131" ht="26.25" customHeight="1" x14ac:dyDescent="0.2">
      <c r="A26" s="698" t="s">
        <v>404</v>
      </c>
      <c r="B26" s="699"/>
      <c r="C26" s="699"/>
      <c r="D26" s="699"/>
      <c r="E26" s="699"/>
      <c r="F26" s="699"/>
      <c r="G26" s="699"/>
      <c r="H26" s="699"/>
      <c r="I26" s="699"/>
      <c r="J26" s="699"/>
      <c r="K26" s="699"/>
      <c r="L26" s="699"/>
      <c r="M26" s="699"/>
      <c r="N26" s="699"/>
      <c r="O26" s="699"/>
      <c r="P26" s="700"/>
      <c r="Q26" s="704" t="s">
        <v>393</v>
      </c>
      <c r="R26" s="705"/>
      <c r="S26" s="705"/>
      <c r="T26" s="705"/>
      <c r="U26" s="706"/>
      <c r="V26" s="704" t="s">
        <v>392</v>
      </c>
      <c r="W26" s="705"/>
      <c r="X26" s="705"/>
      <c r="Y26" s="705"/>
      <c r="Z26" s="706"/>
      <c r="AA26" s="704" t="s">
        <v>391</v>
      </c>
      <c r="AB26" s="705"/>
      <c r="AC26" s="705"/>
      <c r="AD26" s="705"/>
      <c r="AE26" s="705"/>
      <c r="AF26" s="783" t="s">
        <v>390</v>
      </c>
      <c r="AG26" s="784"/>
      <c r="AH26" s="784"/>
      <c r="AI26" s="784"/>
      <c r="AJ26" s="785"/>
      <c r="AK26" s="705" t="s">
        <v>389</v>
      </c>
      <c r="AL26" s="705"/>
      <c r="AM26" s="705"/>
      <c r="AN26" s="705"/>
      <c r="AO26" s="706"/>
      <c r="AP26" s="704" t="s">
        <v>388</v>
      </c>
      <c r="AQ26" s="705"/>
      <c r="AR26" s="705"/>
      <c r="AS26" s="705"/>
      <c r="AT26" s="706"/>
      <c r="AU26" s="704" t="s">
        <v>403</v>
      </c>
      <c r="AV26" s="705"/>
      <c r="AW26" s="705"/>
      <c r="AX26" s="705"/>
      <c r="AY26" s="706"/>
      <c r="AZ26" s="704" t="s">
        <v>402</v>
      </c>
      <c r="BA26" s="705"/>
      <c r="BB26" s="705"/>
      <c r="BC26" s="705"/>
      <c r="BD26" s="706"/>
      <c r="BE26" s="704" t="s">
        <v>386</v>
      </c>
      <c r="BF26" s="705"/>
      <c r="BG26" s="705"/>
      <c r="BH26" s="705"/>
      <c r="BI26" s="711"/>
      <c r="BJ26" s="97"/>
      <c r="BK26" s="97"/>
      <c r="BL26" s="97"/>
      <c r="BM26" s="97"/>
      <c r="BN26" s="97"/>
      <c r="BO26" s="104"/>
      <c r="BP26" s="104"/>
      <c r="BQ26" s="111">
        <v>20</v>
      </c>
      <c r="BR26" s="114"/>
      <c r="BS26" s="723"/>
      <c r="BT26" s="724"/>
      <c r="BU26" s="724"/>
      <c r="BV26" s="724"/>
      <c r="BW26" s="724"/>
      <c r="BX26" s="724"/>
      <c r="BY26" s="724"/>
      <c r="BZ26" s="724"/>
      <c r="CA26" s="724"/>
      <c r="CB26" s="724"/>
      <c r="CC26" s="724"/>
      <c r="CD26" s="724"/>
      <c r="CE26" s="724"/>
      <c r="CF26" s="724"/>
      <c r="CG26" s="737"/>
      <c r="CH26" s="720"/>
      <c r="CI26" s="721"/>
      <c r="CJ26" s="721"/>
      <c r="CK26" s="721"/>
      <c r="CL26" s="722"/>
      <c r="CM26" s="720"/>
      <c r="CN26" s="721"/>
      <c r="CO26" s="721"/>
      <c r="CP26" s="721"/>
      <c r="CQ26" s="722"/>
      <c r="CR26" s="720"/>
      <c r="CS26" s="721"/>
      <c r="CT26" s="721"/>
      <c r="CU26" s="721"/>
      <c r="CV26" s="722"/>
      <c r="CW26" s="720"/>
      <c r="CX26" s="721"/>
      <c r="CY26" s="721"/>
      <c r="CZ26" s="721"/>
      <c r="DA26" s="722"/>
      <c r="DB26" s="720"/>
      <c r="DC26" s="721"/>
      <c r="DD26" s="721"/>
      <c r="DE26" s="721"/>
      <c r="DF26" s="722"/>
      <c r="DG26" s="720"/>
      <c r="DH26" s="721"/>
      <c r="DI26" s="721"/>
      <c r="DJ26" s="721"/>
      <c r="DK26" s="722"/>
      <c r="DL26" s="720"/>
      <c r="DM26" s="721"/>
      <c r="DN26" s="721"/>
      <c r="DO26" s="721"/>
      <c r="DP26" s="722"/>
      <c r="DQ26" s="720"/>
      <c r="DR26" s="721"/>
      <c r="DS26" s="721"/>
      <c r="DT26" s="721"/>
      <c r="DU26" s="722"/>
      <c r="DV26" s="723"/>
      <c r="DW26" s="724"/>
      <c r="DX26" s="724"/>
      <c r="DY26" s="724"/>
      <c r="DZ26" s="725"/>
      <c r="EA26" s="91"/>
    </row>
    <row r="27" spans="1:131" ht="26.25" customHeight="1" thickBot="1" x14ac:dyDescent="0.25">
      <c r="A27" s="701"/>
      <c r="B27" s="702"/>
      <c r="C27" s="702"/>
      <c r="D27" s="702"/>
      <c r="E27" s="702"/>
      <c r="F27" s="702"/>
      <c r="G27" s="702"/>
      <c r="H27" s="702"/>
      <c r="I27" s="702"/>
      <c r="J27" s="702"/>
      <c r="K27" s="702"/>
      <c r="L27" s="702"/>
      <c r="M27" s="702"/>
      <c r="N27" s="702"/>
      <c r="O27" s="702"/>
      <c r="P27" s="703"/>
      <c r="Q27" s="707"/>
      <c r="R27" s="708"/>
      <c r="S27" s="708"/>
      <c r="T27" s="708"/>
      <c r="U27" s="709"/>
      <c r="V27" s="707"/>
      <c r="W27" s="708"/>
      <c r="X27" s="708"/>
      <c r="Y27" s="708"/>
      <c r="Z27" s="709"/>
      <c r="AA27" s="707"/>
      <c r="AB27" s="708"/>
      <c r="AC27" s="708"/>
      <c r="AD27" s="708"/>
      <c r="AE27" s="708"/>
      <c r="AF27" s="786"/>
      <c r="AG27" s="787"/>
      <c r="AH27" s="787"/>
      <c r="AI27" s="787"/>
      <c r="AJ27" s="788"/>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3"/>
      <c r="BJ27" s="97"/>
      <c r="BK27" s="97"/>
      <c r="BL27" s="97"/>
      <c r="BM27" s="97"/>
      <c r="BN27" s="97"/>
      <c r="BO27" s="104"/>
      <c r="BP27" s="104"/>
      <c r="BQ27" s="111">
        <v>21</v>
      </c>
      <c r="BR27" s="114"/>
      <c r="BS27" s="723"/>
      <c r="BT27" s="724"/>
      <c r="BU27" s="724"/>
      <c r="BV27" s="724"/>
      <c r="BW27" s="724"/>
      <c r="BX27" s="724"/>
      <c r="BY27" s="724"/>
      <c r="BZ27" s="724"/>
      <c r="CA27" s="724"/>
      <c r="CB27" s="724"/>
      <c r="CC27" s="724"/>
      <c r="CD27" s="724"/>
      <c r="CE27" s="724"/>
      <c r="CF27" s="724"/>
      <c r="CG27" s="737"/>
      <c r="CH27" s="720"/>
      <c r="CI27" s="721"/>
      <c r="CJ27" s="721"/>
      <c r="CK27" s="721"/>
      <c r="CL27" s="722"/>
      <c r="CM27" s="720"/>
      <c r="CN27" s="721"/>
      <c r="CO27" s="721"/>
      <c r="CP27" s="721"/>
      <c r="CQ27" s="722"/>
      <c r="CR27" s="720"/>
      <c r="CS27" s="721"/>
      <c r="CT27" s="721"/>
      <c r="CU27" s="721"/>
      <c r="CV27" s="722"/>
      <c r="CW27" s="720"/>
      <c r="CX27" s="721"/>
      <c r="CY27" s="721"/>
      <c r="CZ27" s="721"/>
      <c r="DA27" s="722"/>
      <c r="DB27" s="720"/>
      <c r="DC27" s="721"/>
      <c r="DD27" s="721"/>
      <c r="DE27" s="721"/>
      <c r="DF27" s="722"/>
      <c r="DG27" s="720"/>
      <c r="DH27" s="721"/>
      <c r="DI27" s="721"/>
      <c r="DJ27" s="721"/>
      <c r="DK27" s="722"/>
      <c r="DL27" s="720"/>
      <c r="DM27" s="721"/>
      <c r="DN27" s="721"/>
      <c r="DO27" s="721"/>
      <c r="DP27" s="722"/>
      <c r="DQ27" s="720"/>
      <c r="DR27" s="721"/>
      <c r="DS27" s="721"/>
      <c r="DT27" s="721"/>
      <c r="DU27" s="722"/>
      <c r="DV27" s="723"/>
      <c r="DW27" s="724"/>
      <c r="DX27" s="724"/>
      <c r="DY27" s="724"/>
      <c r="DZ27" s="725"/>
      <c r="EA27" s="91"/>
    </row>
    <row r="28" spans="1:131" ht="26.25" customHeight="1" thickTop="1" x14ac:dyDescent="0.2">
      <c r="A28" s="115">
        <v>1</v>
      </c>
      <c r="B28" s="749" t="s">
        <v>401</v>
      </c>
      <c r="C28" s="750"/>
      <c r="D28" s="750"/>
      <c r="E28" s="750"/>
      <c r="F28" s="750"/>
      <c r="G28" s="750"/>
      <c r="H28" s="750"/>
      <c r="I28" s="750"/>
      <c r="J28" s="750"/>
      <c r="K28" s="750"/>
      <c r="L28" s="750"/>
      <c r="M28" s="750"/>
      <c r="N28" s="750"/>
      <c r="O28" s="750"/>
      <c r="P28" s="751"/>
      <c r="Q28" s="789">
        <v>6852</v>
      </c>
      <c r="R28" s="790"/>
      <c r="S28" s="790"/>
      <c r="T28" s="790"/>
      <c r="U28" s="790"/>
      <c r="V28" s="790">
        <v>6753</v>
      </c>
      <c r="W28" s="790"/>
      <c r="X28" s="790"/>
      <c r="Y28" s="790"/>
      <c r="Z28" s="790"/>
      <c r="AA28" s="790">
        <v>98</v>
      </c>
      <c r="AB28" s="790"/>
      <c r="AC28" s="790"/>
      <c r="AD28" s="790"/>
      <c r="AE28" s="791"/>
      <c r="AF28" s="792">
        <v>98</v>
      </c>
      <c r="AG28" s="790"/>
      <c r="AH28" s="790"/>
      <c r="AI28" s="790"/>
      <c r="AJ28" s="793"/>
      <c r="AK28" s="794">
        <v>606</v>
      </c>
      <c r="AL28" s="795"/>
      <c r="AM28" s="795"/>
      <c r="AN28" s="795"/>
      <c r="AO28" s="795"/>
      <c r="AP28" s="795" t="s">
        <v>377</v>
      </c>
      <c r="AQ28" s="795"/>
      <c r="AR28" s="795"/>
      <c r="AS28" s="795"/>
      <c r="AT28" s="795"/>
      <c r="AU28" s="795" t="s">
        <v>377</v>
      </c>
      <c r="AV28" s="795"/>
      <c r="AW28" s="795"/>
      <c r="AX28" s="795"/>
      <c r="AY28" s="795"/>
      <c r="AZ28" s="796" t="s">
        <v>377</v>
      </c>
      <c r="BA28" s="796"/>
      <c r="BB28" s="796"/>
      <c r="BC28" s="796"/>
      <c r="BD28" s="796"/>
      <c r="BE28" s="797"/>
      <c r="BF28" s="797"/>
      <c r="BG28" s="797"/>
      <c r="BH28" s="797"/>
      <c r="BI28" s="798"/>
      <c r="BJ28" s="97"/>
      <c r="BK28" s="97"/>
      <c r="BL28" s="97"/>
      <c r="BM28" s="97"/>
      <c r="BN28" s="97"/>
      <c r="BO28" s="104"/>
      <c r="BP28" s="104"/>
      <c r="BQ28" s="111">
        <v>22</v>
      </c>
      <c r="BR28" s="114"/>
      <c r="BS28" s="723"/>
      <c r="BT28" s="724"/>
      <c r="BU28" s="724"/>
      <c r="BV28" s="724"/>
      <c r="BW28" s="724"/>
      <c r="BX28" s="724"/>
      <c r="BY28" s="724"/>
      <c r="BZ28" s="724"/>
      <c r="CA28" s="724"/>
      <c r="CB28" s="724"/>
      <c r="CC28" s="724"/>
      <c r="CD28" s="724"/>
      <c r="CE28" s="724"/>
      <c r="CF28" s="724"/>
      <c r="CG28" s="737"/>
      <c r="CH28" s="720"/>
      <c r="CI28" s="721"/>
      <c r="CJ28" s="721"/>
      <c r="CK28" s="721"/>
      <c r="CL28" s="722"/>
      <c r="CM28" s="720"/>
      <c r="CN28" s="721"/>
      <c r="CO28" s="721"/>
      <c r="CP28" s="721"/>
      <c r="CQ28" s="722"/>
      <c r="CR28" s="720"/>
      <c r="CS28" s="721"/>
      <c r="CT28" s="721"/>
      <c r="CU28" s="721"/>
      <c r="CV28" s="722"/>
      <c r="CW28" s="720"/>
      <c r="CX28" s="721"/>
      <c r="CY28" s="721"/>
      <c r="CZ28" s="721"/>
      <c r="DA28" s="722"/>
      <c r="DB28" s="720"/>
      <c r="DC28" s="721"/>
      <c r="DD28" s="721"/>
      <c r="DE28" s="721"/>
      <c r="DF28" s="722"/>
      <c r="DG28" s="720"/>
      <c r="DH28" s="721"/>
      <c r="DI28" s="721"/>
      <c r="DJ28" s="721"/>
      <c r="DK28" s="722"/>
      <c r="DL28" s="720"/>
      <c r="DM28" s="721"/>
      <c r="DN28" s="721"/>
      <c r="DO28" s="721"/>
      <c r="DP28" s="722"/>
      <c r="DQ28" s="720"/>
      <c r="DR28" s="721"/>
      <c r="DS28" s="721"/>
      <c r="DT28" s="721"/>
      <c r="DU28" s="722"/>
      <c r="DV28" s="723"/>
      <c r="DW28" s="724"/>
      <c r="DX28" s="724"/>
      <c r="DY28" s="724"/>
      <c r="DZ28" s="725"/>
      <c r="EA28" s="91"/>
    </row>
    <row r="29" spans="1:131" ht="26.25" customHeight="1" x14ac:dyDescent="0.2">
      <c r="A29" s="115">
        <v>2</v>
      </c>
      <c r="B29" s="738" t="s">
        <v>400</v>
      </c>
      <c r="C29" s="739"/>
      <c r="D29" s="739"/>
      <c r="E29" s="739"/>
      <c r="F29" s="739"/>
      <c r="G29" s="739"/>
      <c r="H29" s="739"/>
      <c r="I29" s="739"/>
      <c r="J29" s="739"/>
      <c r="K29" s="739"/>
      <c r="L29" s="739"/>
      <c r="M29" s="739"/>
      <c r="N29" s="739"/>
      <c r="O29" s="739"/>
      <c r="P29" s="740"/>
      <c r="Q29" s="741">
        <v>650</v>
      </c>
      <c r="R29" s="742"/>
      <c r="S29" s="742"/>
      <c r="T29" s="742"/>
      <c r="U29" s="742"/>
      <c r="V29" s="742">
        <v>650</v>
      </c>
      <c r="W29" s="742"/>
      <c r="X29" s="742"/>
      <c r="Y29" s="742"/>
      <c r="Z29" s="742"/>
      <c r="AA29" s="742">
        <v>0</v>
      </c>
      <c r="AB29" s="742"/>
      <c r="AC29" s="742"/>
      <c r="AD29" s="742"/>
      <c r="AE29" s="743"/>
      <c r="AF29" s="744" t="s">
        <v>47</v>
      </c>
      <c r="AG29" s="745"/>
      <c r="AH29" s="745"/>
      <c r="AI29" s="745"/>
      <c r="AJ29" s="746"/>
      <c r="AK29" s="801">
        <v>230</v>
      </c>
      <c r="AL29" s="802"/>
      <c r="AM29" s="802"/>
      <c r="AN29" s="802"/>
      <c r="AO29" s="802"/>
      <c r="AP29" s="802">
        <v>145</v>
      </c>
      <c r="AQ29" s="802"/>
      <c r="AR29" s="802"/>
      <c r="AS29" s="802"/>
      <c r="AT29" s="802"/>
      <c r="AU29" s="802" t="s">
        <v>377</v>
      </c>
      <c r="AV29" s="802"/>
      <c r="AW29" s="802"/>
      <c r="AX29" s="802"/>
      <c r="AY29" s="802"/>
      <c r="AZ29" s="803" t="s">
        <v>377</v>
      </c>
      <c r="BA29" s="803"/>
      <c r="BB29" s="803"/>
      <c r="BC29" s="803"/>
      <c r="BD29" s="803"/>
      <c r="BE29" s="799"/>
      <c r="BF29" s="799"/>
      <c r="BG29" s="799"/>
      <c r="BH29" s="799"/>
      <c r="BI29" s="800"/>
      <c r="BJ29" s="97"/>
      <c r="BK29" s="97"/>
      <c r="BL29" s="97"/>
      <c r="BM29" s="97"/>
      <c r="BN29" s="97"/>
      <c r="BO29" s="104"/>
      <c r="BP29" s="104"/>
      <c r="BQ29" s="111">
        <v>23</v>
      </c>
      <c r="BR29" s="114"/>
      <c r="BS29" s="723"/>
      <c r="BT29" s="724"/>
      <c r="BU29" s="724"/>
      <c r="BV29" s="724"/>
      <c r="BW29" s="724"/>
      <c r="BX29" s="724"/>
      <c r="BY29" s="724"/>
      <c r="BZ29" s="724"/>
      <c r="CA29" s="724"/>
      <c r="CB29" s="724"/>
      <c r="CC29" s="724"/>
      <c r="CD29" s="724"/>
      <c r="CE29" s="724"/>
      <c r="CF29" s="724"/>
      <c r="CG29" s="737"/>
      <c r="CH29" s="720"/>
      <c r="CI29" s="721"/>
      <c r="CJ29" s="721"/>
      <c r="CK29" s="721"/>
      <c r="CL29" s="722"/>
      <c r="CM29" s="720"/>
      <c r="CN29" s="721"/>
      <c r="CO29" s="721"/>
      <c r="CP29" s="721"/>
      <c r="CQ29" s="722"/>
      <c r="CR29" s="720"/>
      <c r="CS29" s="721"/>
      <c r="CT29" s="721"/>
      <c r="CU29" s="721"/>
      <c r="CV29" s="722"/>
      <c r="CW29" s="720"/>
      <c r="CX29" s="721"/>
      <c r="CY29" s="721"/>
      <c r="CZ29" s="721"/>
      <c r="DA29" s="722"/>
      <c r="DB29" s="720"/>
      <c r="DC29" s="721"/>
      <c r="DD29" s="721"/>
      <c r="DE29" s="721"/>
      <c r="DF29" s="722"/>
      <c r="DG29" s="720"/>
      <c r="DH29" s="721"/>
      <c r="DI29" s="721"/>
      <c r="DJ29" s="721"/>
      <c r="DK29" s="722"/>
      <c r="DL29" s="720"/>
      <c r="DM29" s="721"/>
      <c r="DN29" s="721"/>
      <c r="DO29" s="721"/>
      <c r="DP29" s="722"/>
      <c r="DQ29" s="720"/>
      <c r="DR29" s="721"/>
      <c r="DS29" s="721"/>
      <c r="DT29" s="721"/>
      <c r="DU29" s="722"/>
      <c r="DV29" s="723"/>
      <c r="DW29" s="724"/>
      <c r="DX29" s="724"/>
      <c r="DY29" s="724"/>
      <c r="DZ29" s="725"/>
      <c r="EA29" s="91"/>
    </row>
    <row r="30" spans="1:131" ht="26.25" customHeight="1" x14ac:dyDescent="0.2">
      <c r="A30" s="115">
        <v>3</v>
      </c>
      <c r="B30" s="738" t="s">
        <v>399</v>
      </c>
      <c r="C30" s="739"/>
      <c r="D30" s="739"/>
      <c r="E30" s="739"/>
      <c r="F30" s="739"/>
      <c r="G30" s="739"/>
      <c r="H30" s="739"/>
      <c r="I30" s="739"/>
      <c r="J30" s="739"/>
      <c r="K30" s="739"/>
      <c r="L30" s="739"/>
      <c r="M30" s="739"/>
      <c r="N30" s="739"/>
      <c r="O30" s="739"/>
      <c r="P30" s="740"/>
      <c r="Q30" s="741">
        <v>938</v>
      </c>
      <c r="R30" s="742"/>
      <c r="S30" s="742"/>
      <c r="T30" s="742"/>
      <c r="U30" s="742"/>
      <c r="V30" s="742">
        <v>923</v>
      </c>
      <c r="W30" s="742"/>
      <c r="X30" s="742"/>
      <c r="Y30" s="742"/>
      <c r="Z30" s="742"/>
      <c r="AA30" s="742">
        <v>15</v>
      </c>
      <c r="AB30" s="742"/>
      <c r="AC30" s="742"/>
      <c r="AD30" s="742"/>
      <c r="AE30" s="743"/>
      <c r="AF30" s="744" t="s">
        <v>47</v>
      </c>
      <c r="AG30" s="745"/>
      <c r="AH30" s="745"/>
      <c r="AI30" s="745"/>
      <c r="AJ30" s="746"/>
      <c r="AK30" s="801">
        <v>296</v>
      </c>
      <c r="AL30" s="802"/>
      <c r="AM30" s="802"/>
      <c r="AN30" s="802"/>
      <c r="AO30" s="802"/>
      <c r="AP30" s="802" t="s">
        <v>377</v>
      </c>
      <c r="AQ30" s="802"/>
      <c r="AR30" s="802"/>
      <c r="AS30" s="802"/>
      <c r="AT30" s="802"/>
      <c r="AU30" s="802" t="s">
        <v>377</v>
      </c>
      <c r="AV30" s="802"/>
      <c r="AW30" s="802"/>
      <c r="AX30" s="802"/>
      <c r="AY30" s="802"/>
      <c r="AZ30" s="803" t="s">
        <v>377</v>
      </c>
      <c r="BA30" s="803"/>
      <c r="BB30" s="803"/>
      <c r="BC30" s="803"/>
      <c r="BD30" s="803"/>
      <c r="BE30" s="799"/>
      <c r="BF30" s="799"/>
      <c r="BG30" s="799"/>
      <c r="BH30" s="799"/>
      <c r="BI30" s="800"/>
      <c r="BJ30" s="97"/>
      <c r="BK30" s="97"/>
      <c r="BL30" s="97"/>
      <c r="BM30" s="97"/>
      <c r="BN30" s="97"/>
      <c r="BO30" s="104"/>
      <c r="BP30" s="104"/>
      <c r="BQ30" s="111">
        <v>24</v>
      </c>
      <c r="BR30" s="114"/>
      <c r="BS30" s="723"/>
      <c r="BT30" s="724"/>
      <c r="BU30" s="724"/>
      <c r="BV30" s="724"/>
      <c r="BW30" s="724"/>
      <c r="BX30" s="724"/>
      <c r="BY30" s="724"/>
      <c r="BZ30" s="724"/>
      <c r="CA30" s="724"/>
      <c r="CB30" s="724"/>
      <c r="CC30" s="724"/>
      <c r="CD30" s="724"/>
      <c r="CE30" s="724"/>
      <c r="CF30" s="724"/>
      <c r="CG30" s="737"/>
      <c r="CH30" s="720"/>
      <c r="CI30" s="721"/>
      <c r="CJ30" s="721"/>
      <c r="CK30" s="721"/>
      <c r="CL30" s="722"/>
      <c r="CM30" s="720"/>
      <c r="CN30" s="721"/>
      <c r="CO30" s="721"/>
      <c r="CP30" s="721"/>
      <c r="CQ30" s="722"/>
      <c r="CR30" s="720"/>
      <c r="CS30" s="721"/>
      <c r="CT30" s="721"/>
      <c r="CU30" s="721"/>
      <c r="CV30" s="722"/>
      <c r="CW30" s="720"/>
      <c r="CX30" s="721"/>
      <c r="CY30" s="721"/>
      <c r="CZ30" s="721"/>
      <c r="DA30" s="722"/>
      <c r="DB30" s="720"/>
      <c r="DC30" s="721"/>
      <c r="DD30" s="721"/>
      <c r="DE30" s="721"/>
      <c r="DF30" s="722"/>
      <c r="DG30" s="720"/>
      <c r="DH30" s="721"/>
      <c r="DI30" s="721"/>
      <c r="DJ30" s="721"/>
      <c r="DK30" s="722"/>
      <c r="DL30" s="720"/>
      <c r="DM30" s="721"/>
      <c r="DN30" s="721"/>
      <c r="DO30" s="721"/>
      <c r="DP30" s="722"/>
      <c r="DQ30" s="720"/>
      <c r="DR30" s="721"/>
      <c r="DS30" s="721"/>
      <c r="DT30" s="721"/>
      <c r="DU30" s="722"/>
      <c r="DV30" s="723"/>
      <c r="DW30" s="724"/>
      <c r="DX30" s="724"/>
      <c r="DY30" s="724"/>
      <c r="DZ30" s="725"/>
      <c r="EA30" s="91"/>
    </row>
    <row r="31" spans="1:131" ht="26.25" customHeight="1" x14ac:dyDescent="0.2">
      <c r="A31" s="115">
        <v>4</v>
      </c>
      <c r="B31" s="738" t="s">
        <v>327</v>
      </c>
      <c r="C31" s="739"/>
      <c r="D31" s="739"/>
      <c r="E31" s="739"/>
      <c r="F31" s="739"/>
      <c r="G31" s="739"/>
      <c r="H31" s="739"/>
      <c r="I31" s="739"/>
      <c r="J31" s="739"/>
      <c r="K31" s="739"/>
      <c r="L31" s="739"/>
      <c r="M31" s="739"/>
      <c r="N31" s="739"/>
      <c r="O31" s="739"/>
      <c r="P31" s="740"/>
      <c r="Q31" s="741">
        <v>6166</v>
      </c>
      <c r="R31" s="742"/>
      <c r="S31" s="742"/>
      <c r="T31" s="742"/>
      <c r="U31" s="742"/>
      <c r="V31" s="742">
        <v>6022</v>
      </c>
      <c r="W31" s="742"/>
      <c r="X31" s="742"/>
      <c r="Y31" s="742"/>
      <c r="Z31" s="742"/>
      <c r="AA31" s="742">
        <v>145</v>
      </c>
      <c r="AB31" s="742"/>
      <c r="AC31" s="742"/>
      <c r="AD31" s="742"/>
      <c r="AE31" s="743"/>
      <c r="AF31" s="744">
        <v>145</v>
      </c>
      <c r="AG31" s="745"/>
      <c r="AH31" s="745"/>
      <c r="AI31" s="745"/>
      <c r="AJ31" s="746"/>
      <c r="AK31" s="801">
        <v>1124</v>
      </c>
      <c r="AL31" s="802"/>
      <c r="AM31" s="802"/>
      <c r="AN31" s="802"/>
      <c r="AO31" s="802"/>
      <c r="AP31" s="802" t="s">
        <v>377</v>
      </c>
      <c r="AQ31" s="802"/>
      <c r="AR31" s="802"/>
      <c r="AS31" s="802"/>
      <c r="AT31" s="802"/>
      <c r="AU31" s="802" t="s">
        <v>377</v>
      </c>
      <c r="AV31" s="802"/>
      <c r="AW31" s="802"/>
      <c r="AX31" s="802"/>
      <c r="AY31" s="802"/>
      <c r="AZ31" s="803" t="s">
        <v>377</v>
      </c>
      <c r="BA31" s="803"/>
      <c r="BB31" s="803"/>
      <c r="BC31" s="803"/>
      <c r="BD31" s="803"/>
      <c r="BE31" s="799"/>
      <c r="BF31" s="799"/>
      <c r="BG31" s="799"/>
      <c r="BH31" s="799"/>
      <c r="BI31" s="800"/>
      <c r="BJ31" s="97"/>
      <c r="BK31" s="97"/>
      <c r="BL31" s="97"/>
      <c r="BM31" s="97"/>
      <c r="BN31" s="97"/>
      <c r="BO31" s="104"/>
      <c r="BP31" s="104"/>
      <c r="BQ31" s="111">
        <v>25</v>
      </c>
      <c r="BR31" s="114"/>
      <c r="BS31" s="723"/>
      <c r="BT31" s="724"/>
      <c r="BU31" s="724"/>
      <c r="BV31" s="724"/>
      <c r="BW31" s="724"/>
      <c r="BX31" s="724"/>
      <c r="BY31" s="724"/>
      <c r="BZ31" s="724"/>
      <c r="CA31" s="724"/>
      <c r="CB31" s="724"/>
      <c r="CC31" s="724"/>
      <c r="CD31" s="724"/>
      <c r="CE31" s="724"/>
      <c r="CF31" s="724"/>
      <c r="CG31" s="737"/>
      <c r="CH31" s="720"/>
      <c r="CI31" s="721"/>
      <c r="CJ31" s="721"/>
      <c r="CK31" s="721"/>
      <c r="CL31" s="722"/>
      <c r="CM31" s="720"/>
      <c r="CN31" s="721"/>
      <c r="CO31" s="721"/>
      <c r="CP31" s="721"/>
      <c r="CQ31" s="722"/>
      <c r="CR31" s="720"/>
      <c r="CS31" s="721"/>
      <c r="CT31" s="721"/>
      <c r="CU31" s="721"/>
      <c r="CV31" s="722"/>
      <c r="CW31" s="720"/>
      <c r="CX31" s="721"/>
      <c r="CY31" s="721"/>
      <c r="CZ31" s="721"/>
      <c r="DA31" s="722"/>
      <c r="DB31" s="720"/>
      <c r="DC31" s="721"/>
      <c r="DD31" s="721"/>
      <c r="DE31" s="721"/>
      <c r="DF31" s="722"/>
      <c r="DG31" s="720"/>
      <c r="DH31" s="721"/>
      <c r="DI31" s="721"/>
      <c r="DJ31" s="721"/>
      <c r="DK31" s="722"/>
      <c r="DL31" s="720"/>
      <c r="DM31" s="721"/>
      <c r="DN31" s="721"/>
      <c r="DO31" s="721"/>
      <c r="DP31" s="722"/>
      <c r="DQ31" s="720"/>
      <c r="DR31" s="721"/>
      <c r="DS31" s="721"/>
      <c r="DT31" s="721"/>
      <c r="DU31" s="722"/>
      <c r="DV31" s="723"/>
      <c r="DW31" s="724"/>
      <c r="DX31" s="724"/>
      <c r="DY31" s="724"/>
      <c r="DZ31" s="725"/>
      <c r="EA31" s="91"/>
    </row>
    <row r="32" spans="1:131" ht="26.25" customHeight="1" x14ac:dyDescent="0.2">
      <c r="A32" s="115">
        <v>5</v>
      </c>
      <c r="B32" s="738" t="s">
        <v>333</v>
      </c>
      <c r="C32" s="739"/>
      <c r="D32" s="739"/>
      <c r="E32" s="739"/>
      <c r="F32" s="739"/>
      <c r="G32" s="739"/>
      <c r="H32" s="739"/>
      <c r="I32" s="739"/>
      <c r="J32" s="739"/>
      <c r="K32" s="739"/>
      <c r="L32" s="739"/>
      <c r="M32" s="739"/>
      <c r="N32" s="739"/>
      <c r="O32" s="739"/>
      <c r="P32" s="740"/>
      <c r="Q32" s="741">
        <v>1078</v>
      </c>
      <c r="R32" s="742"/>
      <c r="S32" s="742"/>
      <c r="T32" s="742"/>
      <c r="U32" s="742"/>
      <c r="V32" s="742">
        <v>1009</v>
      </c>
      <c r="W32" s="742"/>
      <c r="X32" s="742"/>
      <c r="Y32" s="742"/>
      <c r="Z32" s="742"/>
      <c r="AA32" s="742">
        <v>69</v>
      </c>
      <c r="AB32" s="742"/>
      <c r="AC32" s="742"/>
      <c r="AD32" s="742"/>
      <c r="AE32" s="743"/>
      <c r="AF32" s="744">
        <v>1995</v>
      </c>
      <c r="AG32" s="745"/>
      <c r="AH32" s="745"/>
      <c r="AI32" s="745"/>
      <c r="AJ32" s="746"/>
      <c r="AK32" s="801">
        <v>351</v>
      </c>
      <c r="AL32" s="802"/>
      <c r="AM32" s="802"/>
      <c r="AN32" s="802"/>
      <c r="AO32" s="802"/>
      <c r="AP32" s="802">
        <v>4310</v>
      </c>
      <c r="AQ32" s="802"/>
      <c r="AR32" s="802"/>
      <c r="AS32" s="802"/>
      <c r="AT32" s="802"/>
      <c r="AU32" s="802">
        <v>2207</v>
      </c>
      <c r="AV32" s="802"/>
      <c r="AW32" s="802"/>
      <c r="AX32" s="802"/>
      <c r="AY32" s="802"/>
      <c r="AZ32" s="803" t="s">
        <v>377</v>
      </c>
      <c r="BA32" s="803"/>
      <c r="BB32" s="803"/>
      <c r="BC32" s="803"/>
      <c r="BD32" s="803"/>
      <c r="BE32" s="799" t="s">
        <v>398</v>
      </c>
      <c r="BF32" s="799"/>
      <c r="BG32" s="799"/>
      <c r="BH32" s="799"/>
      <c r="BI32" s="800"/>
      <c r="BJ32" s="97"/>
      <c r="BK32" s="97"/>
      <c r="BL32" s="97"/>
      <c r="BM32" s="97"/>
      <c r="BN32" s="97"/>
      <c r="BO32" s="104"/>
      <c r="BP32" s="104"/>
      <c r="BQ32" s="111">
        <v>26</v>
      </c>
      <c r="BR32" s="114"/>
      <c r="BS32" s="723"/>
      <c r="BT32" s="724"/>
      <c r="BU32" s="724"/>
      <c r="BV32" s="724"/>
      <c r="BW32" s="724"/>
      <c r="BX32" s="724"/>
      <c r="BY32" s="724"/>
      <c r="BZ32" s="724"/>
      <c r="CA32" s="724"/>
      <c r="CB32" s="724"/>
      <c r="CC32" s="724"/>
      <c r="CD32" s="724"/>
      <c r="CE32" s="724"/>
      <c r="CF32" s="724"/>
      <c r="CG32" s="737"/>
      <c r="CH32" s="720"/>
      <c r="CI32" s="721"/>
      <c r="CJ32" s="721"/>
      <c r="CK32" s="721"/>
      <c r="CL32" s="722"/>
      <c r="CM32" s="720"/>
      <c r="CN32" s="721"/>
      <c r="CO32" s="721"/>
      <c r="CP32" s="721"/>
      <c r="CQ32" s="722"/>
      <c r="CR32" s="720"/>
      <c r="CS32" s="721"/>
      <c r="CT32" s="721"/>
      <c r="CU32" s="721"/>
      <c r="CV32" s="722"/>
      <c r="CW32" s="720"/>
      <c r="CX32" s="721"/>
      <c r="CY32" s="721"/>
      <c r="CZ32" s="721"/>
      <c r="DA32" s="722"/>
      <c r="DB32" s="720"/>
      <c r="DC32" s="721"/>
      <c r="DD32" s="721"/>
      <c r="DE32" s="721"/>
      <c r="DF32" s="722"/>
      <c r="DG32" s="720"/>
      <c r="DH32" s="721"/>
      <c r="DI32" s="721"/>
      <c r="DJ32" s="721"/>
      <c r="DK32" s="722"/>
      <c r="DL32" s="720"/>
      <c r="DM32" s="721"/>
      <c r="DN32" s="721"/>
      <c r="DO32" s="721"/>
      <c r="DP32" s="722"/>
      <c r="DQ32" s="720"/>
      <c r="DR32" s="721"/>
      <c r="DS32" s="721"/>
      <c r="DT32" s="721"/>
      <c r="DU32" s="722"/>
      <c r="DV32" s="723"/>
      <c r="DW32" s="724"/>
      <c r="DX32" s="724"/>
      <c r="DY32" s="724"/>
      <c r="DZ32" s="725"/>
      <c r="EA32" s="91"/>
    </row>
    <row r="33" spans="1:131" ht="26.25" customHeight="1" x14ac:dyDescent="0.2">
      <c r="A33" s="115">
        <v>6</v>
      </c>
      <c r="B33" s="738" t="s">
        <v>330</v>
      </c>
      <c r="C33" s="739"/>
      <c r="D33" s="739"/>
      <c r="E33" s="739"/>
      <c r="F33" s="739"/>
      <c r="G33" s="739"/>
      <c r="H33" s="739"/>
      <c r="I33" s="739"/>
      <c r="J33" s="739"/>
      <c r="K33" s="739"/>
      <c r="L33" s="739"/>
      <c r="M33" s="739"/>
      <c r="N33" s="739"/>
      <c r="O33" s="739"/>
      <c r="P33" s="740"/>
      <c r="Q33" s="741">
        <v>2573</v>
      </c>
      <c r="R33" s="742"/>
      <c r="S33" s="742"/>
      <c r="T33" s="742"/>
      <c r="U33" s="742"/>
      <c r="V33" s="742">
        <v>2643</v>
      </c>
      <c r="W33" s="742"/>
      <c r="X33" s="742"/>
      <c r="Y33" s="742"/>
      <c r="Z33" s="742"/>
      <c r="AA33" s="742">
        <v>-69</v>
      </c>
      <c r="AB33" s="742"/>
      <c r="AC33" s="742"/>
      <c r="AD33" s="742"/>
      <c r="AE33" s="743"/>
      <c r="AF33" s="744">
        <v>700</v>
      </c>
      <c r="AG33" s="745"/>
      <c r="AH33" s="745"/>
      <c r="AI33" s="745"/>
      <c r="AJ33" s="746"/>
      <c r="AK33" s="801">
        <v>576</v>
      </c>
      <c r="AL33" s="802"/>
      <c r="AM33" s="802"/>
      <c r="AN33" s="802"/>
      <c r="AO33" s="802"/>
      <c r="AP33" s="802">
        <v>2439</v>
      </c>
      <c r="AQ33" s="802"/>
      <c r="AR33" s="802"/>
      <c r="AS33" s="802"/>
      <c r="AT33" s="802"/>
      <c r="AU33" s="802">
        <v>1593</v>
      </c>
      <c r="AV33" s="802"/>
      <c r="AW33" s="802"/>
      <c r="AX33" s="802"/>
      <c r="AY33" s="802"/>
      <c r="AZ33" s="803" t="s">
        <v>377</v>
      </c>
      <c r="BA33" s="803"/>
      <c r="BB33" s="803"/>
      <c r="BC33" s="803"/>
      <c r="BD33" s="803"/>
      <c r="BE33" s="799" t="s">
        <v>398</v>
      </c>
      <c r="BF33" s="799"/>
      <c r="BG33" s="799"/>
      <c r="BH33" s="799"/>
      <c r="BI33" s="800"/>
      <c r="BJ33" s="97"/>
      <c r="BK33" s="97"/>
      <c r="BL33" s="97"/>
      <c r="BM33" s="97"/>
      <c r="BN33" s="97"/>
      <c r="BO33" s="104"/>
      <c r="BP33" s="104"/>
      <c r="BQ33" s="111">
        <v>27</v>
      </c>
      <c r="BR33" s="114"/>
      <c r="BS33" s="723"/>
      <c r="BT33" s="724"/>
      <c r="BU33" s="724"/>
      <c r="BV33" s="724"/>
      <c r="BW33" s="724"/>
      <c r="BX33" s="724"/>
      <c r="BY33" s="724"/>
      <c r="BZ33" s="724"/>
      <c r="CA33" s="724"/>
      <c r="CB33" s="724"/>
      <c r="CC33" s="724"/>
      <c r="CD33" s="724"/>
      <c r="CE33" s="724"/>
      <c r="CF33" s="724"/>
      <c r="CG33" s="737"/>
      <c r="CH33" s="720"/>
      <c r="CI33" s="721"/>
      <c r="CJ33" s="721"/>
      <c r="CK33" s="721"/>
      <c r="CL33" s="722"/>
      <c r="CM33" s="720"/>
      <c r="CN33" s="721"/>
      <c r="CO33" s="721"/>
      <c r="CP33" s="721"/>
      <c r="CQ33" s="722"/>
      <c r="CR33" s="720"/>
      <c r="CS33" s="721"/>
      <c r="CT33" s="721"/>
      <c r="CU33" s="721"/>
      <c r="CV33" s="722"/>
      <c r="CW33" s="720"/>
      <c r="CX33" s="721"/>
      <c r="CY33" s="721"/>
      <c r="CZ33" s="721"/>
      <c r="DA33" s="722"/>
      <c r="DB33" s="720"/>
      <c r="DC33" s="721"/>
      <c r="DD33" s="721"/>
      <c r="DE33" s="721"/>
      <c r="DF33" s="722"/>
      <c r="DG33" s="720"/>
      <c r="DH33" s="721"/>
      <c r="DI33" s="721"/>
      <c r="DJ33" s="721"/>
      <c r="DK33" s="722"/>
      <c r="DL33" s="720"/>
      <c r="DM33" s="721"/>
      <c r="DN33" s="721"/>
      <c r="DO33" s="721"/>
      <c r="DP33" s="722"/>
      <c r="DQ33" s="720"/>
      <c r="DR33" s="721"/>
      <c r="DS33" s="721"/>
      <c r="DT33" s="721"/>
      <c r="DU33" s="722"/>
      <c r="DV33" s="723"/>
      <c r="DW33" s="724"/>
      <c r="DX33" s="724"/>
      <c r="DY33" s="724"/>
      <c r="DZ33" s="725"/>
      <c r="EA33" s="91"/>
    </row>
    <row r="34" spans="1:131" ht="26.25" customHeight="1" x14ac:dyDescent="0.2">
      <c r="A34" s="115">
        <v>7</v>
      </c>
      <c r="B34" s="738" t="s">
        <v>336</v>
      </c>
      <c r="C34" s="739"/>
      <c r="D34" s="739"/>
      <c r="E34" s="739"/>
      <c r="F34" s="739"/>
      <c r="G34" s="739"/>
      <c r="H34" s="739"/>
      <c r="I34" s="739"/>
      <c r="J34" s="739"/>
      <c r="K34" s="739"/>
      <c r="L34" s="739"/>
      <c r="M34" s="739"/>
      <c r="N34" s="739"/>
      <c r="O34" s="739"/>
      <c r="P34" s="740"/>
      <c r="Q34" s="741">
        <v>1970</v>
      </c>
      <c r="R34" s="742"/>
      <c r="S34" s="742"/>
      <c r="T34" s="742"/>
      <c r="U34" s="742"/>
      <c r="V34" s="742">
        <v>1970</v>
      </c>
      <c r="W34" s="742"/>
      <c r="X34" s="742"/>
      <c r="Y34" s="742"/>
      <c r="Z34" s="742"/>
      <c r="AA34" s="742" t="s">
        <v>377</v>
      </c>
      <c r="AB34" s="742"/>
      <c r="AC34" s="742"/>
      <c r="AD34" s="742"/>
      <c r="AE34" s="743"/>
      <c r="AF34" s="744">
        <v>302</v>
      </c>
      <c r="AG34" s="745"/>
      <c r="AH34" s="745"/>
      <c r="AI34" s="745"/>
      <c r="AJ34" s="746"/>
      <c r="AK34" s="801">
        <v>968</v>
      </c>
      <c r="AL34" s="802"/>
      <c r="AM34" s="802"/>
      <c r="AN34" s="802"/>
      <c r="AO34" s="802"/>
      <c r="AP34" s="802">
        <v>10090</v>
      </c>
      <c r="AQ34" s="802"/>
      <c r="AR34" s="802"/>
      <c r="AS34" s="802"/>
      <c r="AT34" s="802"/>
      <c r="AU34" s="802">
        <v>9692</v>
      </c>
      <c r="AV34" s="802"/>
      <c r="AW34" s="802"/>
      <c r="AX34" s="802"/>
      <c r="AY34" s="802"/>
      <c r="AZ34" s="803" t="s">
        <v>377</v>
      </c>
      <c r="BA34" s="803"/>
      <c r="BB34" s="803"/>
      <c r="BC34" s="803"/>
      <c r="BD34" s="803"/>
      <c r="BE34" s="799" t="s">
        <v>398</v>
      </c>
      <c r="BF34" s="799"/>
      <c r="BG34" s="799"/>
      <c r="BH34" s="799"/>
      <c r="BI34" s="800"/>
      <c r="BJ34" s="97"/>
      <c r="BK34" s="97"/>
      <c r="BL34" s="97"/>
      <c r="BM34" s="97"/>
      <c r="BN34" s="97"/>
      <c r="BO34" s="104"/>
      <c r="BP34" s="104"/>
      <c r="BQ34" s="111">
        <v>28</v>
      </c>
      <c r="BR34" s="114"/>
      <c r="BS34" s="723"/>
      <c r="BT34" s="724"/>
      <c r="BU34" s="724"/>
      <c r="BV34" s="724"/>
      <c r="BW34" s="724"/>
      <c r="BX34" s="724"/>
      <c r="BY34" s="724"/>
      <c r="BZ34" s="724"/>
      <c r="CA34" s="724"/>
      <c r="CB34" s="724"/>
      <c r="CC34" s="724"/>
      <c r="CD34" s="724"/>
      <c r="CE34" s="724"/>
      <c r="CF34" s="724"/>
      <c r="CG34" s="737"/>
      <c r="CH34" s="720"/>
      <c r="CI34" s="721"/>
      <c r="CJ34" s="721"/>
      <c r="CK34" s="721"/>
      <c r="CL34" s="722"/>
      <c r="CM34" s="720"/>
      <c r="CN34" s="721"/>
      <c r="CO34" s="721"/>
      <c r="CP34" s="721"/>
      <c r="CQ34" s="722"/>
      <c r="CR34" s="720"/>
      <c r="CS34" s="721"/>
      <c r="CT34" s="721"/>
      <c r="CU34" s="721"/>
      <c r="CV34" s="722"/>
      <c r="CW34" s="720"/>
      <c r="CX34" s="721"/>
      <c r="CY34" s="721"/>
      <c r="CZ34" s="721"/>
      <c r="DA34" s="722"/>
      <c r="DB34" s="720"/>
      <c r="DC34" s="721"/>
      <c r="DD34" s="721"/>
      <c r="DE34" s="721"/>
      <c r="DF34" s="722"/>
      <c r="DG34" s="720"/>
      <c r="DH34" s="721"/>
      <c r="DI34" s="721"/>
      <c r="DJ34" s="721"/>
      <c r="DK34" s="722"/>
      <c r="DL34" s="720"/>
      <c r="DM34" s="721"/>
      <c r="DN34" s="721"/>
      <c r="DO34" s="721"/>
      <c r="DP34" s="722"/>
      <c r="DQ34" s="720"/>
      <c r="DR34" s="721"/>
      <c r="DS34" s="721"/>
      <c r="DT34" s="721"/>
      <c r="DU34" s="722"/>
      <c r="DV34" s="723"/>
      <c r="DW34" s="724"/>
      <c r="DX34" s="724"/>
      <c r="DY34" s="724"/>
      <c r="DZ34" s="725"/>
      <c r="EA34" s="91"/>
    </row>
    <row r="35" spans="1:131" ht="26.25" customHeight="1" x14ac:dyDescent="0.2">
      <c r="A35" s="115">
        <v>8</v>
      </c>
      <c r="B35" s="738"/>
      <c r="C35" s="739"/>
      <c r="D35" s="739"/>
      <c r="E35" s="739"/>
      <c r="F35" s="739"/>
      <c r="G35" s="739"/>
      <c r="H35" s="739"/>
      <c r="I35" s="739"/>
      <c r="J35" s="739"/>
      <c r="K35" s="739"/>
      <c r="L35" s="739"/>
      <c r="M35" s="739"/>
      <c r="N35" s="739"/>
      <c r="O35" s="739"/>
      <c r="P35" s="740"/>
      <c r="Q35" s="741"/>
      <c r="R35" s="742"/>
      <c r="S35" s="742"/>
      <c r="T35" s="742"/>
      <c r="U35" s="742"/>
      <c r="V35" s="742"/>
      <c r="W35" s="742"/>
      <c r="X35" s="742"/>
      <c r="Y35" s="742"/>
      <c r="Z35" s="742"/>
      <c r="AA35" s="742"/>
      <c r="AB35" s="742"/>
      <c r="AC35" s="742"/>
      <c r="AD35" s="742"/>
      <c r="AE35" s="743"/>
      <c r="AF35" s="744"/>
      <c r="AG35" s="745"/>
      <c r="AH35" s="745"/>
      <c r="AI35" s="745"/>
      <c r="AJ35" s="746"/>
      <c r="AK35" s="801"/>
      <c r="AL35" s="802"/>
      <c r="AM35" s="802"/>
      <c r="AN35" s="802"/>
      <c r="AO35" s="802"/>
      <c r="AP35" s="802"/>
      <c r="AQ35" s="802"/>
      <c r="AR35" s="802"/>
      <c r="AS35" s="802"/>
      <c r="AT35" s="802"/>
      <c r="AU35" s="802"/>
      <c r="AV35" s="802"/>
      <c r="AW35" s="802"/>
      <c r="AX35" s="802"/>
      <c r="AY35" s="802"/>
      <c r="AZ35" s="803"/>
      <c r="BA35" s="803"/>
      <c r="BB35" s="803"/>
      <c r="BC35" s="803"/>
      <c r="BD35" s="803"/>
      <c r="BE35" s="799"/>
      <c r="BF35" s="799"/>
      <c r="BG35" s="799"/>
      <c r="BH35" s="799"/>
      <c r="BI35" s="800"/>
      <c r="BJ35" s="97"/>
      <c r="BK35" s="97"/>
      <c r="BL35" s="97"/>
      <c r="BM35" s="97"/>
      <c r="BN35" s="97"/>
      <c r="BO35" s="104"/>
      <c r="BP35" s="104"/>
      <c r="BQ35" s="111">
        <v>29</v>
      </c>
      <c r="BR35" s="114"/>
      <c r="BS35" s="723"/>
      <c r="BT35" s="724"/>
      <c r="BU35" s="724"/>
      <c r="BV35" s="724"/>
      <c r="BW35" s="724"/>
      <c r="BX35" s="724"/>
      <c r="BY35" s="724"/>
      <c r="BZ35" s="724"/>
      <c r="CA35" s="724"/>
      <c r="CB35" s="724"/>
      <c r="CC35" s="724"/>
      <c r="CD35" s="724"/>
      <c r="CE35" s="724"/>
      <c r="CF35" s="724"/>
      <c r="CG35" s="737"/>
      <c r="CH35" s="720"/>
      <c r="CI35" s="721"/>
      <c r="CJ35" s="721"/>
      <c r="CK35" s="721"/>
      <c r="CL35" s="722"/>
      <c r="CM35" s="720"/>
      <c r="CN35" s="721"/>
      <c r="CO35" s="721"/>
      <c r="CP35" s="721"/>
      <c r="CQ35" s="722"/>
      <c r="CR35" s="720"/>
      <c r="CS35" s="721"/>
      <c r="CT35" s="721"/>
      <c r="CU35" s="721"/>
      <c r="CV35" s="722"/>
      <c r="CW35" s="720"/>
      <c r="CX35" s="721"/>
      <c r="CY35" s="721"/>
      <c r="CZ35" s="721"/>
      <c r="DA35" s="722"/>
      <c r="DB35" s="720"/>
      <c r="DC35" s="721"/>
      <c r="DD35" s="721"/>
      <c r="DE35" s="721"/>
      <c r="DF35" s="722"/>
      <c r="DG35" s="720"/>
      <c r="DH35" s="721"/>
      <c r="DI35" s="721"/>
      <c r="DJ35" s="721"/>
      <c r="DK35" s="722"/>
      <c r="DL35" s="720"/>
      <c r="DM35" s="721"/>
      <c r="DN35" s="721"/>
      <c r="DO35" s="721"/>
      <c r="DP35" s="722"/>
      <c r="DQ35" s="720"/>
      <c r="DR35" s="721"/>
      <c r="DS35" s="721"/>
      <c r="DT35" s="721"/>
      <c r="DU35" s="722"/>
      <c r="DV35" s="723"/>
      <c r="DW35" s="724"/>
      <c r="DX35" s="724"/>
      <c r="DY35" s="724"/>
      <c r="DZ35" s="725"/>
      <c r="EA35" s="91"/>
    </row>
    <row r="36" spans="1:131" ht="26.25" customHeight="1" x14ac:dyDescent="0.2">
      <c r="A36" s="115">
        <v>9</v>
      </c>
      <c r="B36" s="738"/>
      <c r="C36" s="739"/>
      <c r="D36" s="739"/>
      <c r="E36" s="739"/>
      <c r="F36" s="739"/>
      <c r="G36" s="739"/>
      <c r="H36" s="739"/>
      <c r="I36" s="739"/>
      <c r="J36" s="739"/>
      <c r="K36" s="739"/>
      <c r="L36" s="739"/>
      <c r="M36" s="739"/>
      <c r="N36" s="739"/>
      <c r="O36" s="739"/>
      <c r="P36" s="740"/>
      <c r="Q36" s="741"/>
      <c r="R36" s="742"/>
      <c r="S36" s="742"/>
      <c r="T36" s="742"/>
      <c r="U36" s="742"/>
      <c r="V36" s="742"/>
      <c r="W36" s="742"/>
      <c r="X36" s="742"/>
      <c r="Y36" s="742"/>
      <c r="Z36" s="742"/>
      <c r="AA36" s="742"/>
      <c r="AB36" s="742"/>
      <c r="AC36" s="742"/>
      <c r="AD36" s="742"/>
      <c r="AE36" s="743"/>
      <c r="AF36" s="744"/>
      <c r="AG36" s="745"/>
      <c r="AH36" s="745"/>
      <c r="AI36" s="745"/>
      <c r="AJ36" s="746"/>
      <c r="AK36" s="801"/>
      <c r="AL36" s="802"/>
      <c r="AM36" s="802"/>
      <c r="AN36" s="802"/>
      <c r="AO36" s="802"/>
      <c r="AP36" s="802"/>
      <c r="AQ36" s="802"/>
      <c r="AR36" s="802"/>
      <c r="AS36" s="802"/>
      <c r="AT36" s="802"/>
      <c r="AU36" s="802"/>
      <c r="AV36" s="802"/>
      <c r="AW36" s="802"/>
      <c r="AX36" s="802"/>
      <c r="AY36" s="802"/>
      <c r="AZ36" s="803"/>
      <c r="BA36" s="803"/>
      <c r="BB36" s="803"/>
      <c r="BC36" s="803"/>
      <c r="BD36" s="803"/>
      <c r="BE36" s="799"/>
      <c r="BF36" s="799"/>
      <c r="BG36" s="799"/>
      <c r="BH36" s="799"/>
      <c r="BI36" s="800"/>
      <c r="BJ36" s="97"/>
      <c r="BK36" s="97"/>
      <c r="BL36" s="97"/>
      <c r="BM36" s="97"/>
      <c r="BN36" s="97"/>
      <c r="BO36" s="104"/>
      <c r="BP36" s="104"/>
      <c r="BQ36" s="111">
        <v>30</v>
      </c>
      <c r="BR36" s="114"/>
      <c r="BS36" s="723"/>
      <c r="BT36" s="724"/>
      <c r="BU36" s="724"/>
      <c r="BV36" s="724"/>
      <c r="BW36" s="724"/>
      <c r="BX36" s="724"/>
      <c r="BY36" s="724"/>
      <c r="BZ36" s="724"/>
      <c r="CA36" s="724"/>
      <c r="CB36" s="724"/>
      <c r="CC36" s="724"/>
      <c r="CD36" s="724"/>
      <c r="CE36" s="724"/>
      <c r="CF36" s="724"/>
      <c r="CG36" s="737"/>
      <c r="CH36" s="720"/>
      <c r="CI36" s="721"/>
      <c r="CJ36" s="721"/>
      <c r="CK36" s="721"/>
      <c r="CL36" s="722"/>
      <c r="CM36" s="720"/>
      <c r="CN36" s="721"/>
      <c r="CO36" s="721"/>
      <c r="CP36" s="721"/>
      <c r="CQ36" s="722"/>
      <c r="CR36" s="720"/>
      <c r="CS36" s="721"/>
      <c r="CT36" s="721"/>
      <c r="CU36" s="721"/>
      <c r="CV36" s="722"/>
      <c r="CW36" s="720"/>
      <c r="CX36" s="721"/>
      <c r="CY36" s="721"/>
      <c r="CZ36" s="721"/>
      <c r="DA36" s="722"/>
      <c r="DB36" s="720"/>
      <c r="DC36" s="721"/>
      <c r="DD36" s="721"/>
      <c r="DE36" s="721"/>
      <c r="DF36" s="722"/>
      <c r="DG36" s="720"/>
      <c r="DH36" s="721"/>
      <c r="DI36" s="721"/>
      <c r="DJ36" s="721"/>
      <c r="DK36" s="722"/>
      <c r="DL36" s="720"/>
      <c r="DM36" s="721"/>
      <c r="DN36" s="721"/>
      <c r="DO36" s="721"/>
      <c r="DP36" s="722"/>
      <c r="DQ36" s="720"/>
      <c r="DR36" s="721"/>
      <c r="DS36" s="721"/>
      <c r="DT36" s="721"/>
      <c r="DU36" s="722"/>
      <c r="DV36" s="723"/>
      <c r="DW36" s="724"/>
      <c r="DX36" s="724"/>
      <c r="DY36" s="724"/>
      <c r="DZ36" s="725"/>
      <c r="EA36" s="91"/>
    </row>
    <row r="37" spans="1:131" ht="26.25" customHeight="1" x14ac:dyDescent="0.2">
      <c r="A37" s="115">
        <v>10</v>
      </c>
      <c r="B37" s="738"/>
      <c r="C37" s="739"/>
      <c r="D37" s="739"/>
      <c r="E37" s="739"/>
      <c r="F37" s="739"/>
      <c r="G37" s="739"/>
      <c r="H37" s="739"/>
      <c r="I37" s="739"/>
      <c r="J37" s="739"/>
      <c r="K37" s="739"/>
      <c r="L37" s="739"/>
      <c r="M37" s="739"/>
      <c r="N37" s="739"/>
      <c r="O37" s="739"/>
      <c r="P37" s="740"/>
      <c r="Q37" s="741"/>
      <c r="R37" s="742"/>
      <c r="S37" s="742"/>
      <c r="T37" s="742"/>
      <c r="U37" s="742"/>
      <c r="V37" s="742"/>
      <c r="W37" s="742"/>
      <c r="X37" s="742"/>
      <c r="Y37" s="742"/>
      <c r="Z37" s="742"/>
      <c r="AA37" s="742"/>
      <c r="AB37" s="742"/>
      <c r="AC37" s="742"/>
      <c r="AD37" s="742"/>
      <c r="AE37" s="743"/>
      <c r="AF37" s="744"/>
      <c r="AG37" s="745"/>
      <c r="AH37" s="745"/>
      <c r="AI37" s="745"/>
      <c r="AJ37" s="746"/>
      <c r="AK37" s="801"/>
      <c r="AL37" s="802"/>
      <c r="AM37" s="802"/>
      <c r="AN37" s="802"/>
      <c r="AO37" s="802"/>
      <c r="AP37" s="802"/>
      <c r="AQ37" s="802"/>
      <c r="AR37" s="802"/>
      <c r="AS37" s="802"/>
      <c r="AT37" s="802"/>
      <c r="AU37" s="802"/>
      <c r="AV37" s="802"/>
      <c r="AW37" s="802"/>
      <c r="AX37" s="802"/>
      <c r="AY37" s="802"/>
      <c r="AZ37" s="803"/>
      <c r="BA37" s="803"/>
      <c r="BB37" s="803"/>
      <c r="BC37" s="803"/>
      <c r="BD37" s="803"/>
      <c r="BE37" s="799"/>
      <c r="BF37" s="799"/>
      <c r="BG37" s="799"/>
      <c r="BH37" s="799"/>
      <c r="BI37" s="800"/>
      <c r="BJ37" s="97"/>
      <c r="BK37" s="97"/>
      <c r="BL37" s="97"/>
      <c r="BM37" s="97"/>
      <c r="BN37" s="97"/>
      <c r="BO37" s="104"/>
      <c r="BP37" s="104"/>
      <c r="BQ37" s="111">
        <v>31</v>
      </c>
      <c r="BR37" s="114"/>
      <c r="BS37" s="723"/>
      <c r="BT37" s="724"/>
      <c r="BU37" s="724"/>
      <c r="BV37" s="724"/>
      <c r="BW37" s="724"/>
      <c r="BX37" s="724"/>
      <c r="BY37" s="724"/>
      <c r="BZ37" s="724"/>
      <c r="CA37" s="724"/>
      <c r="CB37" s="724"/>
      <c r="CC37" s="724"/>
      <c r="CD37" s="724"/>
      <c r="CE37" s="724"/>
      <c r="CF37" s="724"/>
      <c r="CG37" s="737"/>
      <c r="CH37" s="720"/>
      <c r="CI37" s="721"/>
      <c r="CJ37" s="721"/>
      <c r="CK37" s="721"/>
      <c r="CL37" s="722"/>
      <c r="CM37" s="720"/>
      <c r="CN37" s="721"/>
      <c r="CO37" s="721"/>
      <c r="CP37" s="721"/>
      <c r="CQ37" s="722"/>
      <c r="CR37" s="720"/>
      <c r="CS37" s="721"/>
      <c r="CT37" s="721"/>
      <c r="CU37" s="721"/>
      <c r="CV37" s="722"/>
      <c r="CW37" s="720"/>
      <c r="CX37" s="721"/>
      <c r="CY37" s="721"/>
      <c r="CZ37" s="721"/>
      <c r="DA37" s="722"/>
      <c r="DB37" s="720"/>
      <c r="DC37" s="721"/>
      <c r="DD37" s="721"/>
      <c r="DE37" s="721"/>
      <c r="DF37" s="722"/>
      <c r="DG37" s="720"/>
      <c r="DH37" s="721"/>
      <c r="DI37" s="721"/>
      <c r="DJ37" s="721"/>
      <c r="DK37" s="722"/>
      <c r="DL37" s="720"/>
      <c r="DM37" s="721"/>
      <c r="DN37" s="721"/>
      <c r="DO37" s="721"/>
      <c r="DP37" s="722"/>
      <c r="DQ37" s="720"/>
      <c r="DR37" s="721"/>
      <c r="DS37" s="721"/>
      <c r="DT37" s="721"/>
      <c r="DU37" s="722"/>
      <c r="DV37" s="723"/>
      <c r="DW37" s="724"/>
      <c r="DX37" s="724"/>
      <c r="DY37" s="724"/>
      <c r="DZ37" s="725"/>
      <c r="EA37" s="91"/>
    </row>
    <row r="38" spans="1:131" ht="26.25" customHeight="1" x14ac:dyDescent="0.2">
      <c r="A38" s="115">
        <v>11</v>
      </c>
      <c r="B38" s="738"/>
      <c r="C38" s="739"/>
      <c r="D38" s="739"/>
      <c r="E38" s="739"/>
      <c r="F38" s="739"/>
      <c r="G38" s="739"/>
      <c r="H38" s="739"/>
      <c r="I38" s="739"/>
      <c r="J38" s="739"/>
      <c r="K38" s="739"/>
      <c r="L38" s="739"/>
      <c r="M38" s="739"/>
      <c r="N38" s="739"/>
      <c r="O38" s="739"/>
      <c r="P38" s="740"/>
      <c r="Q38" s="741"/>
      <c r="R38" s="742"/>
      <c r="S38" s="742"/>
      <c r="T38" s="742"/>
      <c r="U38" s="742"/>
      <c r="V38" s="742"/>
      <c r="W38" s="742"/>
      <c r="X38" s="742"/>
      <c r="Y38" s="742"/>
      <c r="Z38" s="742"/>
      <c r="AA38" s="742"/>
      <c r="AB38" s="742"/>
      <c r="AC38" s="742"/>
      <c r="AD38" s="742"/>
      <c r="AE38" s="743"/>
      <c r="AF38" s="744"/>
      <c r="AG38" s="745"/>
      <c r="AH38" s="745"/>
      <c r="AI38" s="745"/>
      <c r="AJ38" s="746"/>
      <c r="AK38" s="801"/>
      <c r="AL38" s="802"/>
      <c r="AM38" s="802"/>
      <c r="AN38" s="802"/>
      <c r="AO38" s="802"/>
      <c r="AP38" s="802"/>
      <c r="AQ38" s="802"/>
      <c r="AR38" s="802"/>
      <c r="AS38" s="802"/>
      <c r="AT38" s="802"/>
      <c r="AU38" s="802"/>
      <c r="AV38" s="802"/>
      <c r="AW38" s="802"/>
      <c r="AX38" s="802"/>
      <c r="AY38" s="802"/>
      <c r="AZ38" s="803"/>
      <c r="BA38" s="803"/>
      <c r="BB38" s="803"/>
      <c r="BC38" s="803"/>
      <c r="BD38" s="803"/>
      <c r="BE38" s="799"/>
      <c r="BF38" s="799"/>
      <c r="BG38" s="799"/>
      <c r="BH38" s="799"/>
      <c r="BI38" s="800"/>
      <c r="BJ38" s="97"/>
      <c r="BK38" s="97"/>
      <c r="BL38" s="97"/>
      <c r="BM38" s="97"/>
      <c r="BN38" s="97"/>
      <c r="BO38" s="104"/>
      <c r="BP38" s="104"/>
      <c r="BQ38" s="111">
        <v>32</v>
      </c>
      <c r="BR38" s="114"/>
      <c r="BS38" s="723"/>
      <c r="BT38" s="724"/>
      <c r="BU38" s="724"/>
      <c r="BV38" s="724"/>
      <c r="BW38" s="724"/>
      <c r="BX38" s="724"/>
      <c r="BY38" s="724"/>
      <c r="BZ38" s="724"/>
      <c r="CA38" s="724"/>
      <c r="CB38" s="724"/>
      <c r="CC38" s="724"/>
      <c r="CD38" s="724"/>
      <c r="CE38" s="724"/>
      <c r="CF38" s="724"/>
      <c r="CG38" s="737"/>
      <c r="CH38" s="720"/>
      <c r="CI38" s="721"/>
      <c r="CJ38" s="721"/>
      <c r="CK38" s="721"/>
      <c r="CL38" s="722"/>
      <c r="CM38" s="720"/>
      <c r="CN38" s="721"/>
      <c r="CO38" s="721"/>
      <c r="CP38" s="721"/>
      <c r="CQ38" s="722"/>
      <c r="CR38" s="720"/>
      <c r="CS38" s="721"/>
      <c r="CT38" s="721"/>
      <c r="CU38" s="721"/>
      <c r="CV38" s="722"/>
      <c r="CW38" s="720"/>
      <c r="CX38" s="721"/>
      <c r="CY38" s="721"/>
      <c r="CZ38" s="721"/>
      <c r="DA38" s="722"/>
      <c r="DB38" s="720"/>
      <c r="DC38" s="721"/>
      <c r="DD38" s="721"/>
      <c r="DE38" s="721"/>
      <c r="DF38" s="722"/>
      <c r="DG38" s="720"/>
      <c r="DH38" s="721"/>
      <c r="DI38" s="721"/>
      <c r="DJ38" s="721"/>
      <c r="DK38" s="722"/>
      <c r="DL38" s="720"/>
      <c r="DM38" s="721"/>
      <c r="DN38" s="721"/>
      <c r="DO38" s="721"/>
      <c r="DP38" s="722"/>
      <c r="DQ38" s="720"/>
      <c r="DR38" s="721"/>
      <c r="DS38" s="721"/>
      <c r="DT38" s="721"/>
      <c r="DU38" s="722"/>
      <c r="DV38" s="723"/>
      <c r="DW38" s="724"/>
      <c r="DX38" s="724"/>
      <c r="DY38" s="724"/>
      <c r="DZ38" s="725"/>
      <c r="EA38" s="91"/>
    </row>
    <row r="39" spans="1:131" ht="26.25" customHeight="1" x14ac:dyDescent="0.2">
      <c r="A39" s="115">
        <v>12</v>
      </c>
      <c r="B39" s="738"/>
      <c r="C39" s="739"/>
      <c r="D39" s="739"/>
      <c r="E39" s="739"/>
      <c r="F39" s="739"/>
      <c r="G39" s="739"/>
      <c r="H39" s="739"/>
      <c r="I39" s="739"/>
      <c r="J39" s="739"/>
      <c r="K39" s="739"/>
      <c r="L39" s="739"/>
      <c r="M39" s="739"/>
      <c r="N39" s="739"/>
      <c r="O39" s="739"/>
      <c r="P39" s="740"/>
      <c r="Q39" s="741"/>
      <c r="R39" s="742"/>
      <c r="S39" s="742"/>
      <c r="T39" s="742"/>
      <c r="U39" s="742"/>
      <c r="V39" s="742"/>
      <c r="W39" s="742"/>
      <c r="X39" s="742"/>
      <c r="Y39" s="742"/>
      <c r="Z39" s="742"/>
      <c r="AA39" s="742"/>
      <c r="AB39" s="742"/>
      <c r="AC39" s="742"/>
      <c r="AD39" s="742"/>
      <c r="AE39" s="743"/>
      <c r="AF39" s="744"/>
      <c r="AG39" s="745"/>
      <c r="AH39" s="745"/>
      <c r="AI39" s="745"/>
      <c r="AJ39" s="746"/>
      <c r="AK39" s="801"/>
      <c r="AL39" s="802"/>
      <c r="AM39" s="802"/>
      <c r="AN39" s="802"/>
      <c r="AO39" s="802"/>
      <c r="AP39" s="802"/>
      <c r="AQ39" s="802"/>
      <c r="AR39" s="802"/>
      <c r="AS39" s="802"/>
      <c r="AT39" s="802"/>
      <c r="AU39" s="802"/>
      <c r="AV39" s="802"/>
      <c r="AW39" s="802"/>
      <c r="AX39" s="802"/>
      <c r="AY39" s="802"/>
      <c r="AZ39" s="803"/>
      <c r="BA39" s="803"/>
      <c r="BB39" s="803"/>
      <c r="BC39" s="803"/>
      <c r="BD39" s="803"/>
      <c r="BE39" s="799"/>
      <c r="BF39" s="799"/>
      <c r="BG39" s="799"/>
      <c r="BH39" s="799"/>
      <c r="BI39" s="800"/>
      <c r="BJ39" s="97"/>
      <c r="BK39" s="97"/>
      <c r="BL39" s="97"/>
      <c r="BM39" s="97"/>
      <c r="BN39" s="97"/>
      <c r="BO39" s="104"/>
      <c r="BP39" s="104"/>
      <c r="BQ39" s="111">
        <v>33</v>
      </c>
      <c r="BR39" s="114"/>
      <c r="BS39" s="723"/>
      <c r="BT39" s="724"/>
      <c r="BU39" s="724"/>
      <c r="BV39" s="724"/>
      <c r="BW39" s="724"/>
      <c r="BX39" s="724"/>
      <c r="BY39" s="724"/>
      <c r="BZ39" s="724"/>
      <c r="CA39" s="724"/>
      <c r="CB39" s="724"/>
      <c r="CC39" s="724"/>
      <c r="CD39" s="724"/>
      <c r="CE39" s="724"/>
      <c r="CF39" s="724"/>
      <c r="CG39" s="737"/>
      <c r="CH39" s="720"/>
      <c r="CI39" s="721"/>
      <c r="CJ39" s="721"/>
      <c r="CK39" s="721"/>
      <c r="CL39" s="722"/>
      <c r="CM39" s="720"/>
      <c r="CN39" s="721"/>
      <c r="CO39" s="721"/>
      <c r="CP39" s="721"/>
      <c r="CQ39" s="722"/>
      <c r="CR39" s="720"/>
      <c r="CS39" s="721"/>
      <c r="CT39" s="721"/>
      <c r="CU39" s="721"/>
      <c r="CV39" s="722"/>
      <c r="CW39" s="720"/>
      <c r="CX39" s="721"/>
      <c r="CY39" s="721"/>
      <c r="CZ39" s="721"/>
      <c r="DA39" s="722"/>
      <c r="DB39" s="720"/>
      <c r="DC39" s="721"/>
      <c r="DD39" s="721"/>
      <c r="DE39" s="721"/>
      <c r="DF39" s="722"/>
      <c r="DG39" s="720"/>
      <c r="DH39" s="721"/>
      <c r="DI39" s="721"/>
      <c r="DJ39" s="721"/>
      <c r="DK39" s="722"/>
      <c r="DL39" s="720"/>
      <c r="DM39" s="721"/>
      <c r="DN39" s="721"/>
      <c r="DO39" s="721"/>
      <c r="DP39" s="722"/>
      <c r="DQ39" s="720"/>
      <c r="DR39" s="721"/>
      <c r="DS39" s="721"/>
      <c r="DT39" s="721"/>
      <c r="DU39" s="722"/>
      <c r="DV39" s="723"/>
      <c r="DW39" s="724"/>
      <c r="DX39" s="724"/>
      <c r="DY39" s="724"/>
      <c r="DZ39" s="725"/>
      <c r="EA39" s="91"/>
    </row>
    <row r="40" spans="1:131" ht="26.25" customHeight="1" x14ac:dyDescent="0.2">
      <c r="A40" s="111">
        <v>13</v>
      </c>
      <c r="B40" s="738"/>
      <c r="C40" s="739"/>
      <c r="D40" s="739"/>
      <c r="E40" s="739"/>
      <c r="F40" s="739"/>
      <c r="G40" s="739"/>
      <c r="H40" s="739"/>
      <c r="I40" s="739"/>
      <c r="J40" s="739"/>
      <c r="K40" s="739"/>
      <c r="L40" s="739"/>
      <c r="M40" s="739"/>
      <c r="N40" s="739"/>
      <c r="O40" s="739"/>
      <c r="P40" s="740"/>
      <c r="Q40" s="741"/>
      <c r="R40" s="742"/>
      <c r="S40" s="742"/>
      <c r="T40" s="742"/>
      <c r="U40" s="742"/>
      <c r="V40" s="742"/>
      <c r="W40" s="742"/>
      <c r="X40" s="742"/>
      <c r="Y40" s="742"/>
      <c r="Z40" s="742"/>
      <c r="AA40" s="742"/>
      <c r="AB40" s="742"/>
      <c r="AC40" s="742"/>
      <c r="AD40" s="742"/>
      <c r="AE40" s="743"/>
      <c r="AF40" s="744"/>
      <c r="AG40" s="745"/>
      <c r="AH40" s="745"/>
      <c r="AI40" s="745"/>
      <c r="AJ40" s="746"/>
      <c r="AK40" s="801"/>
      <c r="AL40" s="802"/>
      <c r="AM40" s="802"/>
      <c r="AN40" s="802"/>
      <c r="AO40" s="802"/>
      <c r="AP40" s="802"/>
      <c r="AQ40" s="802"/>
      <c r="AR40" s="802"/>
      <c r="AS40" s="802"/>
      <c r="AT40" s="802"/>
      <c r="AU40" s="802"/>
      <c r="AV40" s="802"/>
      <c r="AW40" s="802"/>
      <c r="AX40" s="802"/>
      <c r="AY40" s="802"/>
      <c r="AZ40" s="803"/>
      <c r="BA40" s="803"/>
      <c r="BB40" s="803"/>
      <c r="BC40" s="803"/>
      <c r="BD40" s="803"/>
      <c r="BE40" s="799"/>
      <c r="BF40" s="799"/>
      <c r="BG40" s="799"/>
      <c r="BH40" s="799"/>
      <c r="BI40" s="800"/>
      <c r="BJ40" s="97"/>
      <c r="BK40" s="97"/>
      <c r="BL40" s="97"/>
      <c r="BM40" s="97"/>
      <c r="BN40" s="97"/>
      <c r="BO40" s="104"/>
      <c r="BP40" s="104"/>
      <c r="BQ40" s="111">
        <v>34</v>
      </c>
      <c r="BR40" s="114"/>
      <c r="BS40" s="723"/>
      <c r="BT40" s="724"/>
      <c r="BU40" s="724"/>
      <c r="BV40" s="724"/>
      <c r="BW40" s="724"/>
      <c r="BX40" s="724"/>
      <c r="BY40" s="724"/>
      <c r="BZ40" s="724"/>
      <c r="CA40" s="724"/>
      <c r="CB40" s="724"/>
      <c r="CC40" s="724"/>
      <c r="CD40" s="724"/>
      <c r="CE40" s="724"/>
      <c r="CF40" s="724"/>
      <c r="CG40" s="737"/>
      <c r="CH40" s="720"/>
      <c r="CI40" s="721"/>
      <c r="CJ40" s="721"/>
      <c r="CK40" s="721"/>
      <c r="CL40" s="722"/>
      <c r="CM40" s="720"/>
      <c r="CN40" s="721"/>
      <c r="CO40" s="721"/>
      <c r="CP40" s="721"/>
      <c r="CQ40" s="722"/>
      <c r="CR40" s="720"/>
      <c r="CS40" s="721"/>
      <c r="CT40" s="721"/>
      <c r="CU40" s="721"/>
      <c r="CV40" s="722"/>
      <c r="CW40" s="720"/>
      <c r="CX40" s="721"/>
      <c r="CY40" s="721"/>
      <c r="CZ40" s="721"/>
      <c r="DA40" s="722"/>
      <c r="DB40" s="720"/>
      <c r="DC40" s="721"/>
      <c r="DD40" s="721"/>
      <c r="DE40" s="721"/>
      <c r="DF40" s="722"/>
      <c r="DG40" s="720"/>
      <c r="DH40" s="721"/>
      <c r="DI40" s="721"/>
      <c r="DJ40" s="721"/>
      <c r="DK40" s="722"/>
      <c r="DL40" s="720"/>
      <c r="DM40" s="721"/>
      <c r="DN40" s="721"/>
      <c r="DO40" s="721"/>
      <c r="DP40" s="722"/>
      <c r="DQ40" s="720"/>
      <c r="DR40" s="721"/>
      <c r="DS40" s="721"/>
      <c r="DT40" s="721"/>
      <c r="DU40" s="722"/>
      <c r="DV40" s="723"/>
      <c r="DW40" s="724"/>
      <c r="DX40" s="724"/>
      <c r="DY40" s="724"/>
      <c r="DZ40" s="725"/>
      <c r="EA40" s="91"/>
    </row>
    <row r="41" spans="1:131" ht="26.25" customHeight="1" x14ac:dyDescent="0.2">
      <c r="A41" s="111">
        <v>14</v>
      </c>
      <c r="B41" s="738"/>
      <c r="C41" s="739"/>
      <c r="D41" s="739"/>
      <c r="E41" s="739"/>
      <c r="F41" s="739"/>
      <c r="G41" s="739"/>
      <c r="H41" s="739"/>
      <c r="I41" s="739"/>
      <c r="J41" s="739"/>
      <c r="K41" s="739"/>
      <c r="L41" s="739"/>
      <c r="M41" s="739"/>
      <c r="N41" s="739"/>
      <c r="O41" s="739"/>
      <c r="P41" s="740"/>
      <c r="Q41" s="741"/>
      <c r="R41" s="742"/>
      <c r="S41" s="742"/>
      <c r="T41" s="742"/>
      <c r="U41" s="742"/>
      <c r="V41" s="742"/>
      <c r="W41" s="742"/>
      <c r="X41" s="742"/>
      <c r="Y41" s="742"/>
      <c r="Z41" s="742"/>
      <c r="AA41" s="742"/>
      <c r="AB41" s="742"/>
      <c r="AC41" s="742"/>
      <c r="AD41" s="742"/>
      <c r="AE41" s="743"/>
      <c r="AF41" s="744"/>
      <c r="AG41" s="745"/>
      <c r="AH41" s="745"/>
      <c r="AI41" s="745"/>
      <c r="AJ41" s="746"/>
      <c r="AK41" s="801"/>
      <c r="AL41" s="802"/>
      <c r="AM41" s="802"/>
      <c r="AN41" s="802"/>
      <c r="AO41" s="802"/>
      <c r="AP41" s="802"/>
      <c r="AQ41" s="802"/>
      <c r="AR41" s="802"/>
      <c r="AS41" s="802"/>
      <c r="AT41" s="802"/>
      <c r="AU41" s="802"/>
      <c r="AV41" s="802"/>
      <c r="AW41" s="802"/>
      <c r="AX41" s="802"/>
      <c r="AY41" s="802"/>
      <c r="AZ41" s="803"/>
      <c r="BA41" s="803"/>
      <c r="BB41" s="803"/>
      <c r="BC41" s="803"/>
      <c r="BD41" s="803"/>
      <c r="BE41" s="799"/>
      <c r="BF41" s="799"/>
      <c r="BG41" s="799"/>
      <c r="BH41" s="799"/>
      <c r="BI41" s="800"/>
      <c r="BJ41" s="97"/>
      <c r="BK41" s="97"/>
      <c r="BL41" s="97"/>
      <c r="BM41" s="97"/>
      <c r="BN41" s="97"/>
      <c r="BO41" s="104"/>
      <c r="BP41" s="104"/>
      <c r="BQ41" s="111">
        <v>35</v>
      </c>
      <c r="BR41" s="114"/>
      <c r="BS41" s="723"/>
      <c r="BT41" s="724"/>
      <c r="BU41" s="724"/>
      <c r="BV41" s="724"/>
      <c r="BW41" s="724"/>
      <c r="BX41" s="724"/>
      <c r="BY41" s="724"/>
      <c r="BZ41" s="724"/>
      <c r="CA41" s="724"/>
      <c r="CB41" s="724"/>
      <c r="CC41" s="724"/>
      <c r="CD41" s="724"/>
      <c r="CE41" s="724"/>
      <c r="CF41" s="724"/>
      <c r="CG41" s="737"/>
      <c r="CH41" s="720"/>
      <c r="CI41" s="721"/>
      <c r="CJ41" s="721"/>
      <c r="CK41" s="721"/>
      <c r="CL41" s="722"/>
      <c r="CM41" s="720"/>
      <c r="CN41" s="721"/>
      <c r="CO41" s="721"/>
      <c r="CP41" s="721"/>
      <c r="CQ41" s="722"/>
      <c r="CR41" s="720"/>
      <c r="CS41" s="721"/>
      <c r="CT41" s="721"/>
      <c r="CU41" s="721"/>
      <c r="CV41" s="722"/>
      <c r="CW41" s="720"/>
      <c r="CX41" s="721"/>
      <c r="CY41" s="721"/>
      <c r="CZ41" s="721"/>
      <c r="DA41" s="722"/>
      <c r="DB41" s="720"/>
      <c r="DC41" s="721"/>
      <c r="DD41" s="721"/>
      <c r="DE41" s="721"/>
      <c r="DF41" s="722"/>
      <c r="DG41" s="720"/>
      <c r="DH41" s="721"/>
      <c r="DI41" s="721"/>
      <c r="DJ41" s="721"/>
      <c r="DK41" s="722"/>
      <c r="DL41" s="720"/>
      <c r="DM41" s="721"/>
      <c r="DN41" s="721"/>
      <c r="DO41" s="721"/>
      <c r="DP41" s="722"/>
      <c r="DQ41" s="720"/>
      <c r="DR41" s="721"/>
      <c r="DS41" s="721"/>
      <c r="DT41" s="721"/>
      <c r="DU41" s="722"/>
      <c r="DV41" s="723"/>
      <c r="DW41" s="724"/>
      <c r="DX41" s="724"/>
      <c r="DY41" s="724"/>
      <c r="DZ41" s="725"/>
      <c r="EA41" s="91"/>
    </row>
    <row r="42" spans="1:131" ht="26.25" customHeight="1" x14ac:dyDescent="0.2">
      <c r="A42" s="111">
        <v>15</v>
      </c>
      <c r="B42" s="738"/>
      <c r="C42" s="739"/>
      <c r="D42" s="739"/>
      <c r="E42" s="739"/>
      <c r="F42" s="739"/>
      <c r="G42" s="739"/>
      <c r="H42" s="739"/>
      <c r="I42" s="739"/>
      <c r="J42" s="739"/>
      <c r="K42" s="739"/>
      <c r="L42" s="739"/>
      <c r="M42" s="739"/>
      <c r="N42" s="739"/>
      <c r="O42" s="739"/>
      <c r="P42" s="740"/>
      <c r="Q42" s="741"/>
      <c r="R42" s="742"/>
      <c r="S42" s="742"/>
      <c r="T42" s="742"/>
      <c r="U42" s="742"/>
      <c r="V42" s="742"/>
      <c r="W42" s="742"/>
      <c r="X42" s="742"/>
      <c r="Y42" s="742"/>
      <c r="Z42" s="742"/>
      <c r="AA42" s="742"/>
      <c r="AB42" s="742"/>
      <c r="AC42" s="742"/>
      <c r="AD42" s="742"/>
      <c r="AE42" s="743"/>
      <c r="AF42" s="744"/>
      <c r="AG42" s="745"/>
      <c r="AH42" s="745"/>
      <c r="AI42" s="745"/>
      <c r="AJ42" s="746"/>
      <c r="AK42" s="801"/>
      <c r="AL42" s="802"/>
      <c r="AM42" s="802"/>
      <c r="AN42" s="802"/>
      <c r="AO42" s="802"/>
      <c r="AP42" s="802"/>
      <c r="AQ42" s="802"/>
      <c r="AR42" s="802"/>
      <c r="AS42" s="802"/>
      <c r="AT42" s="802"/>
      <c r="AU42" s="802"/>
      <c r="AV42" s="802"/>
      <c r="AW42" s="802"/>
      <c r="AX42" s="802"/>
      <c r="AY42" s="802"/>
      <c r="AZ42" s="803"/>
      <c r="BA42" s="803"/>
      <c r="BB42" s="803"/>
      <c r="BC42" s="803"/>
      <c r="BD42" s="803"/>
      <c r="BE42" s="799"/>
      <c r="BF42" s="799"/>
      <c r="BG42" s="799"/>
      <c r="BH42" s="799"/>
      <c r="BI42" s="800"/>
      <c r="BJ42" s="97"/>
      <c r="BK42" s="97"/>
      <c r="BL42" s="97"/>
      <c r="BM42" s="97"/>
      <c r="BN42" s="97"/>
      <c r="BO42" s="104"/>
      <c r="BP42" s="104"/>
      <c r="BQ42" s="111">
        <v>36</v>
      </c>
      <c r="BR42" s="114"/>
      <c r="BS42" s="723"/>
      <c r="BT42" s="724"/>
      <c r="BU42" s="724"/>
      <c r="BV42" s="724"/>
      <c r="BW42" s="724"/>
      <c r="BX42" s="724"/>
      <c r="BY42" s="724"/>
      <c r="BZ42" s="724"/>
      <c r="CA42" s="724"/>
      <c r="CB42" s="724"/>
      <c r="CC42" s="724"/>
      <c r="CD42" s="724"/>
      <c r="CE42" s="724"/>
      <c r="CF42" s="724"/>
      <c r="CG42" s="737"/>
      <c r="CH42" s="720"/>
      <c r="CI42" s="721"/>
      <c r="CJ42" s="721"/>
      <c r="CK42" s="721"/>
      <c r="CL42" s="722"/>
      <c r="CM42" s="720"/>
      <c r="CN42" s="721"/>
      <c r="CO42" s="721"/>
      <c r="CP42" s="721"/>
      <c r="CQ42" s="722"/>
      <c r="CR42" s="720"/>
      <c r="CS42" s="721"/>
      <c r="CT42" s="721"/>
      <c r="CU42" s="721"/>
      <c r="CV42" s="722"/>
      <c r="CW42" s="720"/>
      <c r="CX42" s="721"/>
      <c r="CY42" s="721"/>
      <c r="CZ42" s="721"/>
      <c r="DA42" s="722"/>
      <c r="DB42" s="720"/>
      <c r="DC42" s="721"/>
      <c r="DD42" s="721"/>
      <c r="DE42" s="721"/>
      <c r="DF42" s="722"/>
      <c r="DG42" s="720"/>
      <c r="DH42" s="721"/>
      <c r="DI42" s="721"/>
      <c r="DJ42" s="721"/>
      <c r="DK42" s="722"/>
      <c r="DL42" s="720"/>
      <c r="DM42" s="721"/>
      <c r="DN42" s="721"/>
      <c r="DO42" s="721"/>
      <c r="DP42" s="722"/>
      <c r="DQ42" s="720"/>
      <c r="DR42" s="721"/>
      <c r="DS42" s="721"/>
      <c r="DT42" s="721"/>
      <c r="DU42" s="722"/>
      <c r="DV42" s="723"/>
      <c r="DW42" s="724"/>
      <c r="DX42" s="724"/>
      <c r="DY42" s="724"/>
      <c r="DZ42" s="725"/>
      <c r="EA42" s="91"/>
    </row>
    <row r="43" spans="1:131" ht="26.25" customHeight="1" x14ac:dyDescent="0.2">
      <c r="A43" s="111">
        <v>16</v>
      </c>
      <c r="B43" s="738"/>
      <c r="C43" s="739"/>
      <c r="D43" s="739"/>
      <c r="E43" s="739"/>
      <c r="F43" s="739"/>
      <c r="G43" s="739"/>
      <c r="H43" s="739"/>
      <c r="I43" s="739"/>
      <c r="J43" s="739"/>
      <c r="K43" s="739"/>
      <c r="L43" s="739"/>
      <c r="M43" s="739"/>
      <c r="N43" s="739"/>
      <c r="O43" s="739"/>
      <c r="P43" s="740"/>
      <c r="Q43" s="741"/>
      <c r="R43" s="742"/>
      <c r="S43" s="742"/>
      <c r="T43" s="742"/>
      <c r="U43" s="742"/>
      <c r="V43" s="742"/>
      <c r="W43" s="742"/>
      <c r="X43" s="742"/>
      <c r="Y43" s="742"/>
      <c r="Z43" s="742"/>
      <c r="AA43" s="742"/>
      <c r="AB43" s="742"/>
      <c r="AC43" s="742"/>
      <c r="AD43" s="742"/>
      <c r="AE43" s="743"/>
      <c r="AF43" s="744"/>
      <c r="AG43" s="745"/>
      <c r="AH43" s="745"/>
      <c r="AI43" s="745"/>
      <c r="AJ43" s="746"/>
      <c r="AK43" s="801"/>
      <c r="AL43" s="802"/>
      <c r="AM43" s="802"/>
      <c r="AN43" s="802"/>
      <c r="AO43" s="802"/>
      <c r="AP43" s="802"/>
      <c r="AQ43" s="802"/>
      <c r="AR43" s="802"/>
      <c r="AS43" s="802"/>
      <c r="AT43" s="802"/>
      <c r="AU43" s="802"/>
      <c r="AV43" s="802"/>
      <c r="AW43" s="802"/>
      <c r="AX43" s="802"/>
      <c r="AY43" s="802"/>
      <c r="AZ43" s="803"/>
      <c r="BA43" s="803"/>
      <c r="BB43" s="803"/>
      <c r="BC43" s="803"/>
      <c r="BD43" s="803"/>
      <c r="BE43" s="799"/>
      <c r="BF43" s="799"/>
      <c r="BG43" s="799"/>
      <c r="BH43" s="799"/>
      <c r="BI43" s="800"/>
      <c r="BJ43" s="97"/>
      <c r="BK43" s="97"/>
      <c r="BL43" s="97"/>
      <c r="BM43" s="97"/>
      <c r="BN43" s="97"/>
      <c r="BO43" s="104"/>
      <c r="BP43" s="104"/>
      <c r="BQ43" s="111">
        <v>37</v>
      </c>
      <c r="BR43" s="114"/>
      <c r="BS43" s="723"/>
      <c r="BT43" s="724"/>
      <c r="BU43" s="724"/>
      <c r="BV43" s="724"/>
      <c r="BW43" s="724"/>
      <c r="BX43" s="724"/>
      <c r="BY43" s="724"/>
      <c r="BZ43" s="724"/>
      <c r="CA43" s="724"/>
      <c r="CB43" s="724"/>
      <c r="CC43" s="724"/>
      <c r="CD43" s="724"/>
      <c r="CE43" s="724"/>
      <c r="CF43" s="724"/>
      <c r="CG43" s="737"/>
      <c r="CH43" s="720"/>
      <c r="CI43" s="721"/>
      <c r="CJ43" s="721"/>
      <c r="CK43" s="721"/>
      <c r="CL43" s="722"/>
      <c r="CM43" s="720"/>
      <c r="CN43" s="721"/>
      <c r="CO43" s="721"/>
      <c r="CP43" s="721"/>
      <c r="CQ43" s="722"/>
      <c r="CR43" s="720"/>
      <c r="CS43" s="721"/>
      <c r="CT43" s="721"/>
      <c r="CU43" s="721"/>
      <c r="CV43" s="722"/>
      <c r="CW43" s="720"/>
      <c r="CX43" s="721"/>
      <c r="CY43" s="721"/>
      <c r="CZ43" s="721"/>
      <c r="DA43" s="722"/>
      <c r="DB43" s="720"/>
      <c r="DC43" s="721"/>
      <c r="DD43" s="721"/>
      <c r="DE43" s="721"/>
      <c r="DF43" s="722"/>
      <c r="DG43" s="720"/>
      <c r="DH43" s="721"/>
      <c r="DI43" s="721"/>
      <c r="DJ43" s="721"/>
      <c r="DK43" s="722"/>
      <c r="DL43" s="720"/>
      <c r="DM43" s="721"/>
      <c r="DN43" s="721"/>
      <c r="DO43" s="721"/>
      <c r="DP43" s="722"/>
      <c r="DQ43" s="720"/>
      <c r="DR43" s="721"/>
      <c r="DS43" s="721"/>
      <c r="DT43" s="721"/>
      <c r="DU43" s="722"/>
      <c r="DV43" s="723"/>
      <c r="DW43" s="724"/>
      <c r="DX43" s="724"/>
      <c r="DY43" s="724"/>
      <c r="DZ43" s="725"/>
      <c r="EA43" s="91"/>
    </row>
    <row r="44" spans="1:131" ht="26.25" customHeight="1" x14ac:dyDescent="0.2">
      <c r="A44" s="111">
        <v>17</v>
      </c>
      <c r="B44" s="738"/>
      <c r="C44" s="739"/>
      <c r="D44" s="739"/>
      <c r="E44" s="739"/>
      <c r="F44" s="739"/>
      <c r="G44" s="739"/>
      <c r="H44" s="739"/>
      <c r="I44" s="739"/>
      <c r="J44" s="739"/>
      <c r="K44" s="739"/>
      <c r="L44" s="739"/>
      <c r="M44" s="739"/>
      <c r="N44" s="739"/>
      <c r="O44" s="739"/>
      <c r="P44" s="740"/>
      <c r="Q44" s="741"/>
      <c r="R44" s="742"/>
      <c r="S44" s="742"/>
      <c r="T44" s="742"/>
      <c r="U44" s="742"/>
      <c r="V44" s="742"/>
      <c r="W44" s="742"/>
      <c r="X44" s="742"/>
      <c r="Y44" s="742"/>
      <c r="Z44" s="742"/>
      <c r="AA44" s="742"/>
      <c r="AB44" s="742"/>
      <c r="AC44" s="742"/>
      <c r="AD44" s="742"/>
      <c r="AE44" s="743"/>
      <c r="AF44" s="744"/>
      <c r="AG44" s="745"/>
      <c r="AH44" s="745"/>
      <c r="AI44" s="745"/>
      <c r="AJ44" s="746"/>
      <c r="AK44" s="801"/>
      <c r="AL44" s="802"/>
      <c r="AM44" s="802"/>
      <c r="AN44" s="802"/>
      <c r="AO44" s="802"/>
      <c r="AP44" s="802"/>
      <c r="AQ44" s="802"/>
      <c r="AR44" s="802"/>
      <c r="AS44" s="802"/>
      <c r="AT44" s="802"/>
      <c r="AU44" s="802"/>
      <c r="AV44" s="802"/>
      <c r="AW44" s="802"/>
      <c r="AX44" s="802"/>
      <c r="AY44" s="802"/>
      <c r="AZ44" s="803"/>
      <c r="BA44" s="803"/>
      <c r="BB44" s="803"/>
      <c r="BC44" s="803"/>
      <c r="BD44" s="803"/>
      <c r="BE44" s="799"/>
      <c r="BF44" s="799"/>
      <c r="BG44" s="799"/>
      <c r="BH44" s="799"/>
      <c r="BI44" s="800"/>
      <c r="BJ44" s="97"/>
      <c r="BK44" s="97"/>
      <c r="BL44" s="97"/>
      <c r="BM44" s="97"/>
      <c r="BN44" s="97"/>
      <c r="BO44" s="104"/>
      <c r="BP44" s="104"/>
      <c r="BQ44" s="111">
        <v>38</v>
      </c>
      <c r="BR44" s="114"/>
      <c r="BS44" s="723"/>
      <c r="BT44" s="724"/>
      <c r="BU44" s="724"/>
      <c r="BV44" s="724"/>
      <c r="BW44" s="724"/>
      <c r="BX44" s="724"/>
      <c r="BY44" s="724"/>
      <c r="BZ44" s="724"/>
      <c r="CA44" s="724"/>
      <c r="CB44" s="724"/>
      <c r="CC44" s="724"/>
      <c r="CD44" s="724"/>
      <c r="CE44" s="724"/>
      <c r="CF44" s="724"/>
      <c r="CG44" s="737"/>
      <c r="CH44" s="720"/>
      <c r="CI44" s="721"/>
      <c r="CJ44" s="721"/>
      <c r="CK44" s="721"/>
      <c r="CL44" s="722"/>
      <c r="CM44" s="720"/>
      <c r="CN44" s="721"/>
      <c r="CO44" s="721"/>
      <c r="CP44" s="721"/>
      <c r="CQ44" s="722"/>
      <c r="CR44" s="720"/>
      <c r="CS44" s="721"/>
      <c r="CT44" s="721"/>
      <c r="CU44" s="721"/>
      <c r="CV44" s="722"/>
      <c r="CW44" s="720"/>
      <c r="CX44" s="721"/>
      <c r="CY44" s="721"/>
      <c r="CZ44" s="721"/>
      <c r="DA44" s="722"/>
      <c r="DB44" s="720"/>
      <c r="DC44" s="721"/>
      <c r="DD44" s="721"/>
      <c r="DE44" s="721"/>
      <c r="DF44" s="722"/>
      <c r="DG44" s="720"/>
      <c r="DH44" s="721"/>
      <c r="DI44" s="721"/>
      <c r="DJ44" s="721"/>
      <c r="DK44" s="722"/>
      <c r="DL44" s="720"/>
      <c r="DM44" s="721"/>
      <c r="DN44" s="721"/>
      <c r="DO44" s="721"/>
      <c r="DP44" s="722"/>
      <c r="DQ44" s="720"/>
      <c r="DR44" s="721"/>
      <c r="DS44" s="721"/>
      <c r="DT44" s="721"/>
      <c r="DU44" s="722"/>
      <c r="DV44" s="723"/>
      <c r="DW44" s="724"/>
      <c r="DX44" s="724"/>
      <c r="DY44" s="724"/>
      <c r="DZ44" s="725"/>
      <c r="EA44" s="91"/>
    </row>
    <row r="45" spans="1:131" ht="26.25" customHeight="1" x14ac:dyDescent="0.2">
      <c r="A45" s="111">
        <v>18</v>
      </c>
      <c r="B45" s="738"/>
      <c r="C45" s="739"/>
      <c r="D45" s="739"/>
      <c r="E45" s="739"/>
      <c r="F45" s="739"/>
      <c r="G45" s="739"/>
      <c r="H45" s="739"/>
      <c r="I45" s="739"/>
      <c r="J45" s="739"/>
      <c r="K45" s="739"/>
      <c r="L45" s="739"/>
      <c r="M45" s="739"/>
      <c r="N45" s="739"/>
      <c r="O45" s="739"/>
      <c r="P45" s="740"/>
      <c r="Q45" s="741"/>
      <c r="R45" s="742"/>
      <c r="S45" s="742"/>
      <c r="T45" s="742"/>
      <c r="U45" s="742"/>
      <c r="V45" s="742"/>
      <c r="W45" s="742"/>
      <c r="X45" s="742"/>
      <c r="Y45" s="742"/>
      <c r="Z45" s="742"/>
      <c r="AA45" s="742"/>
      <c r="AB45" s="742"/>
      <c r="AC45" s="742"/>
      <c r="AD45" s="742"/>
      <c r="AE45" s="743"/>
      <c r="AF45" s="744"/>
      <c r="AG45" s="745"/>
      <c r="AH45" s="745"/>
      <c r="AI45" s="745"/>
      <c r="AJ45" s="746"/>
      <c r="AK45" s="801"/>
      <c r="AL45" s="802"/>
      <c r="AM45" s="802"/>
      <c r="AN45" s="802"/>
      <c r="AO45" s="802"/>
      <c r="AP45" s="802"/>
      <c r="AQ45" s="802"/>
      <c r="AR45" s="802"/>
      <c r="AS45" s="802"/>
      <c r="AT45" s="802"/>
      <c r="AU45" s="802"/>
      <c r="AV45" s="802"/>
      <c r="AW45" s="802"/>
      <c r="AX45" s="802"/>
      <c r="AY45" s="802"/>
      <c r="AZ45" s="803"/>
      <c r="BA45" s="803"/>
      <c r="BB45" s="803"/>
      <c r="BC45" s="803"/>
      <c r="BD45" s="803"/>
      <c r="BE45" s="799"/>
      <c r="BF45" s="799"/>
      <c r="BG45" s="799"/>
      <c r="BH45" s="799"/>
      <c r="BI45" s="800"/>
      <c r="BJ45" s="97"/>
      <c r="BK45" s="97"/>
      <c r="BL45" s="97"/>
      <c r="BM45" s="97"/>
      <c r="BN45" s="97"/>
      <c r="BO45" s="104"/>
      <c r="BP45" s="104"/>
      <c r="BQ45" s="111">
        <v>39</v>
      </c>
      <c r="BR45" s="114"/>
      <c r="BS45" s="723"/>
      <c r="BT45" s="724"/>
      <c r="BU45" s="724"/>
      <c r="BV45" s="724"/>
      <c r="BW45" s="724"/>
      <c r="BX45" s="724"/>
      <c r="BY45" s="724"/>
      <c r="BZ45" s="724"/>
      <c r="CA45" s="724"/>
      <c r="CB45" s="724"/>
      <c r="CC45" s="724"/>
      <c r="CD45" s="724"/>
      <c r="CE45" s="724"/>
      <c r="CF45" s="724"/>
      <c r="CG45" s="737"/>
      <c r="CH45" s="720"/>
      <c r="CI45" s="721"/>
      <c r="CJ45" s="721"/>
      <c r="CK45" s="721"/>
      <c r="CL45" s="722"/>
      <c r="CM45" s="720"/>
      <c r="CN45" s="721"/>
      <c r="CO45" s="721"/>
      <c r="CP45" s="721"/>
      <c r="CQ45" s="722"/>
      <c r="CR45" s="720"/>
      <c r="CS45" s="721"/>
      <c r="CT45" s="721"/>
      <c r="CU45" s="721"/>
      <c r="CV45" s="722"/>
      <c r="CW45" s="720"/>
      <c r="CX45" s="721"/>
      <c r="CY45" s="721"/>
      <c r="CZ45" s="721"/>
      <c r="DA45" s="722"/>
      <c r="DB45" s="720"/>
      <c r="DC45" s="721"/>
      <c r="DD45" s="721"/>
      <c r="DE45" s="721"/>
      <c r="DF45" s="722"/>
      <c r="DG45" s="720"/>
      <c r="DH45" s="721"/>
      <c r="DI45" s="721"/>
      <c r="DJ45" s="721"/>
      <c r="DK45" s="722"/>
      <c r="DL45" s="720"/>
      <c r="DM45" s="721"/>
      <c r="DN45" s="721"/>
      <c r="DO45" s="721"/>
      <c r="DP45" s="722"/>
      <c r="DQ45" s="720"/>
      <c r="DR45" s="721"/>
      <c r="DS45" s="721"/>
      <c r="DT45" s="721"/>
      <c r="DU45" s="722"/>
      <c r="DV45" s="723"/>
      <c r="DW45" s="724"/>
      <c r="DX45" s="724"/>
      <c r="DY45" s="724"/>
      <c r="DZ45" s="725"/>
      <c r="EA45" s="91"/>
    </row>
    <row r="46" spans="1:131" ht="26.25" customHeight="1" x14ac:dyDescent="0.2">
      <c r="A46" s="111">
        <v>19</v>
      </c>
      <c r="B46" s="738"/>
      <c r="C46" s="739"/>
      <c r="D46" s="739"/>
      <c r="E46" s="739"/>
      <c r="F46" s="739"/>
      <c r="G46" s="739"/>
      <c r="H46" s="739"/>
      <c r="I46" s="739"/>
      <c r="J46" s="739"/>
      <c r="K46" s="739"/>
      <c r="L46" s="739"/>
      <c r="M46" s="739"/>
      <c r="N46" s="739"/>
      <c r="O46" s="739"/>
      <c r="P46" s="740"/>
      <c r="Q46" s="741"/>
      <c r="R46" s="742"/>
      <c r="S46" s="742"/>
      <c r="T46" s="742"/>
      <c r="U46" s="742"/>
      <c r="V46" s="742"/>
      <c r="W46" s="742"/>
      <c r="X46" s="742"/>
      <c r="Y46" s="742"/>
      <c r="Z46" s="742"/>
      <c r="AA46" s="742"/>
      <c r="AB46" s="742"/>
      <c r="AC46" s="742"/>
      <c r="AD46" s="742"/>
      <c r="AE46" s="743"/>
      <c r="AF46" s="744"/>
      <c r="AG46" s="745"/>
      <c r="AH46" s="745"/>
      <c r="AI46" s="745"/>
      <c r="AJ46" s="746"/>
      <c r="AK46" s="801"/>
      <c r="AL46" s="802"/>
      <c r="AM46" s="802"/>
      <c r="AN46" s="802"/>
      <c r="AO46" s="802"/>
      <c r="AP46" s="802"/>
      <c r="AQ46" s="802"/>
      <c r="AR46" s="802"/>
      <c r="AS46" s="802"/>
      <c r="AT46" s="802"/>
      <c r="AU46" s="802"/>
      <c r="AV46" s="802"/>
      <c r="AW46" s="802"/>
      <c r="AX46" s="802"/>
      <c r="AY46" s="802"/>
      <c r="AZ46" s="803"/>
      <c r="BA46" s="803"/>
      <c r="BB46" s="803"/>
      <c r="BC46" s="803"/>
      <c r="BD46" s="803"/>
      <c r="BE46" s="799"/>
      <c r="BF46" s="799"/>
      <c r="BG46" s="799"/>
      <c r="BH46" s="799"/>
      <c r="BI46" s="800"/>
      <c r="BJ46" s="97"/>
      <c r="BK46" s="97"/>
      <c r="BL46" s="97"/>
      <c r="BM46" s="97"/>
      <c r="BN46" s="97"/>
      <c r="BO46" s="104"/>
      <c r="BP46" s="104"/>
      <c r="BQ46" s="111">
        <v>40</v>
      </c>
      <c r="BR46" s="114"/>
      <c r="BS46" s="723"/>
      <c r="BT46" s="724"/>
      <c r="BU46" s="724"/>
      <c r="BV46" s="724"/>
      <c r="BW46" s="724"/>
      <c r="BX46" s="724"/>
      <c r="BY46" s="724"/>
      <c r="BZ46" s="724"/>
      <c r="CA46" s="724"/>
      <c r="CB46" s="724"/>
      <c r="CC46" s="724"/>
      <c r="CD46" s="724"/>
      <c r="CE46" s="724"/>
      <c r="CF46" s="724"/>
      <c r="CG46" s="737"/>
      <c r="CH46" s="720"/>
      <c r="CI46" s="721"/>
      <c r="CJ46" s="721"/>
      <c r="CK46" s="721"/>
      <c r="CL46" s="722"/>
      <c r="CM46" s="720"/>
      <c r="CN46" s="721"/>
      <c r="CO46" s="721"/>
      <c r="CP46" s="721"/>
      <c r="CQ46" s="722"/>
      <c r="CR46" s="720"/>
      <c r="CS46" s="721"/>
      <c r="CT46" s="721"/>
      <c r="CU46" s="721"/>
      <c r="CV46" s="722"/>
      <c r="CW46" s="720"/>
      <c r="CX46" s="721"/>
      <c r="CY46" s="721"/>
      <c r="CZ46" s="721"/>
      <c r="DA46" s="722"/>
      <c r="DB46" s="720"/>
      <c r="DC46" s="721"/>
      <c r="DD46" s="721"/>
      <c r="DE46" s="721"/>
      <c r="DF46" s="722"/>
      <c r="DG46" s="720"/>
      <c r="DH46" s="721"/>
      <c r="DI46" s="721"/>
      <c r="DJ46" s="721"/>
      <c r="DK46" s="722"/>
      <c r="DL46" s="720"/>
      <c r="DM46" s="721"/>
      <c r="DN46" s="721"/>
      <c r="DO46" s="721"/>
      <c r="DP46" s="722"/>
      <c r="DQ46" s="720"/>
      <c r="DR46" s="721"/>
      <c r="DS46" s="721"/>
      <c r="DT46" s="721"/>
      <c r="DU46" s="722"/>
      <c r="DV46" s="723"/>
      <c r="DW46" s="724"/>
      <c r="DX46" s="724"/>
      <c r="DY46" s="724"/>
      <c r="DZ46" s="725"/>
      <c r="EA46" s="91"/>
    </row>
    <row r="47" spans="1:131" ht="26.25" customHeight="1" x14ac:dyDescent="0.2">
      <c r="A47" s="111">
        <v>20</v>
      </c>
      <c r="B47" s="738"/>
      <c r="C47" s="739"/>
      <c r="D47" s="739"/>
      <c r="E47" s="739"/>
      <c r="F47" s="739"/>
      <c r="G47" s="739"/>
      <c r="H47" s="739"/>
      <c r="I47" s="739"/>
      <c r="J47" s="739"/>
      <c r="K47" s="739"/>
      <c r="L47" s="739"/>
      <c r="M47" s="739"/>
      <c r="N47" s="739"/>
      <c r="O47" s="739"/>
      <c r="P47" s="740"/>
      <c r="Q47" s="741"/>
      <c r="R47" s="742"/>
      <c r="S47" s="742"/>
      <c r="T47" s="742"/>
      <c r="U47" s="742"/>
      <c r="V47" s="742"/>
      <c r="W47" s="742"/>
      <c r="X47" s="742"/>
      <c r="Y47" s="742"/>
      <c r="Z47" s="742"/>
      <c r="AA47" s="742"/>
      <c r="AB47" s="742"/>
      <c r="AC47" s="742"/>
      <c r="AD47" s="742"/>
      <c r="AE47" s="743"/>
      <c r="AF47" s="744"/>
      <c r="AG47" s="745"/>
      <c r="AH47" s="745"/>
      <c r="AI47" s="745"/>
      <c r="AJ47" s="746"/>
      <c r="AK47" s="801"/>
      <c r="AL47" s="802"/>
      <c r="AM47" s="802"/>
      <c r="AN47" s="802"/>
      <c r="AO47" s="802"/>
      <c r="AP47" s="802"/>
      <c r="AQ47" s="802"/>
      <c r="AR47" s="802"/>
      <c r="AS47" s="802"/>
      <c r="AT47" s="802"/>
      <c r="AU47" s="802"/>
      <c r="AV47" s="802"/>
      <c r="AW47" s="802"/>
      <c r="AX47" s="802"/>
      <c r="AY47" s="802"/>
      <c r="AZ47" s="803"/>
      <c r="BA47" s="803"/>
      <c r="BB47" s="803"/>
      <c r="BC47" s="803"/>
      <c r="BD47" s="803"/>
      <c r="BE47" s="799"/>
      <c r="BF47" s="799"/>
      <c r="BG47" s="799"/>
      <c r="BH47" s="799"/>
      <c r="BI47" s="800"/>
      <c r="BJ47" s="97"/>
      <c r="BK47" s="97"/>
      <c r="BL47" s="97"/>
      <c r="BM47" s="97"/>
      <c r="BN47" s="97"/>
      <c r="BO47" s="104"/>
      <c r="BP47" s="104"/>
      <c r="BQ47" s="111">
        <v>41</v>
      </c>
      <c r="BR47" s="114"/>
      <c r="BS47" s="723"/>
      <c r="BT47" s="724"/>
      <c r="BU47" s="724"/>
      <c r="BV47" s="724"/>
      <c r="BW47" s="724"/>
      <c r="BX47" s="724"/>
      <c r="BY47" s="724"/>
      <c r="BZ47" s="724"/>
      <c r="CA47" s="724"/>
      <c r="CB47" s="724"/>
      <c r="CC47" s="724"/>
      <c r="CD47" s="724"/>
      <c r="CE47" s="724"/>
      <c r="CF47" s="724"/>
      <c r="CG47" s="737"/>
      <c r="CH47" s="720"/>
      <c r="CI47" s="721"/>
      <c r="CJ47" s="721"/>
      <c r="CK47" s="721"/>
      <c r="CL47" s="722"/>
      <c r="CM47" s="720"/>
      <c r="CN47" s="721"/>
      <c r="CO47" s="721"/>
      <c r="CP47" s="721"/>
      <c r="CQ47" s="722"/>
      <c r="CR47" s="720"/>
      <c r="CS47" s="721"/>
      <c r="CT47" s="721"/>
      <c r="CU47" s="721"/>
      <c r="CV47" s="722"/>
      <c r="CW47" s="720"/>
      <c r="CX47" s="721"/>
      <c r="CY47" s="721"/>
      <c r="CZ47" s="721"/>
      <c r="DA47" s="722"/>
      <c r="DB47" s="720"/>
      <c r="DC47" s="721"/>
      <c r="DD47" s="721"/>
      <c r="DE47" s="721"/>
      <c r="DF47" s="722"/>
      <c r="DG47" s="720"/>
      <c r="DH47" s="721"/>
      <c r="DI47" s="721"/>
      <c r="DJ47" s="721"/>
      <c r="DK47" s="722"/>
      <c r="DL47" s="720"/>
      <c r="DM47" s="721"/>
      <c r="DN47" s="721"/>
      <c r="DO47" s="721"/>
      <c r="DP47" s="722"/>
      <c r="DQ47" s="720"/>
      <c r="DR47" s="721"/>
      <c r="DS47" s="721"/>
      <c r="DT47" s="721"/>
      <c r="DU47" s="722"/>
      <c r="DV47" s="723"/>
      <c r="DW47" s="724"/>
      <c r="DX47" s="724"/>
      <c r="DY47" s="724"/>
      <c r="DZ47" s="725"/>
      <c r="EA47" s="91"/>
    </row>
    <row r="48" spans="1:131" ht="26.25" customHeight="1" x14ac:dyDescent="0.2">
      <c r="A48" s="111">
        <v>21</v>
      </c>
      <c r="B48" s="738"/>
      <c r="C48" s="739"/>
      <c r="D48" s="739"/>
      <c r="E48" s="739"/>
      <c r="F48" s="739"/>
      <c r="G48" s="739"/>
      <c r="H48" s="739"/>
      <c r="I48" s="739"/>
      <c r="J48" s="739"/>
      <c r="K48" s="739"/>
      <c r="L48" s="739"/>
      <c r="M48" s="739"/>
      <c r="N48" s="739"/>
      <c r="O48" s="739"/>
      <c r="P48" s="740"/>
      <c r="Q48" s="741"/>
      <c r="R48" s="742"/>
      <c r="S48" s="742"/>
      <c r="T48" s="742"/>
      <c r="U48" s="742"/>
      <c r="V48" s="742"/>
      <c r="W48" s="742"/>
      <c r="X48" s="742"/>
      <c r="Y48" s="742"/>
      <c r="Z48" s="742"/>
      <c r="AA48" s="742"/>
      <c r="AB48" s="742"/>
      <c r="AC48" s="742"/>
      <c r="AD48" s="742"/>
      <c r="AE48" s="743"/>
      <c r="AF48" s="744"/>
      <c r="AG48" s="745"/>
      <c r="AH48" s="745"/>
      <c r="AI48" s="745"/>
      <c r="AJ48" s="746"/>
      <c r="AK48" s="801"/>
      <c r="AL48" s="802"/>
      <c r="AM48" s="802"/>
      <c r="AN48" s="802"/>
      <c r="AO48" s="802"/>
      <c r="AP48" s="802"/>
      <c r="AQ48" s="802"/>
      <c r="AR48" s="802"/>
      <c r="AS48" s="802"/>
      <c r="AT48" s="802"/>
      <c r="AU48" s="802"/>
      <c r="AV48" s="802"/>
      <c r="AW48" s="802"/>
      <c r="AX48" s="802"/>
      <c r="AY48" s="802"/>
      <c r="AZ48" s="803"/>
      <c r="BA48" s="803"/>
      <c r="BB48" s="803"/>
      <c r="BC48" s="803"/>
      <c r="BD48" s="803"/>
      <c r="BE48" s="799"/>
      <c r="BF48" s="799"/>
      <c r="BG48" s="799"/>
      <c r="BH48" s="799"/>
      <c r="BI48" s="800"/>
      <c r="BJ48" s="97"/>
      <c r="BK48" s="97"/>
      <c r="BL48" s="97"/>
      <c r="BM48" s="97"/>
      <c r="BN48" s="97"/>
      <c r="BO48" s="104"/>
      <c r="BP48" s="104"/>
      <c r="BQ48" s="111">
        <v>42</v>
      </c>
      <c r="BR48" s="114"/>
      <c r="BS48" s="723"/>
      <c r="BT48" s="724"/>
      <c r="BU48" s="724"/>
      <c r="BV48" s="724"/>
      <c r="BW48" s="724"/>
      <c r="BX48" s="724"/>
      <c r="BY48" s="724"/>
      <c r="BZ48" s="724"/>
      <c r="CA48" s="724"/>
      <c r="CB48" s="724"/>
      <c r="CC48" s="724"/>
      <c r="CD48" s="724"/>
      <c r="CE48" s="724"/>
      <c r="CF48" s="724"/>
      <c r="CG48" s="737"/>
      <c r="CH48" s="720"/>
      <c r="CI48" s="721"/>
      <c r="CJ48" s="721"/>
      <c r="CK48" s="721"/>
      <c r="CL48" s="722"/>
      <c r="CM48" s="720"/>
      <c r="CN48" s="721"/>
      <c r="CO48" s="721"/>
      <c r="CP48" s="721"/>
      <c r="CQ48" s="722"/>
      <c r="CR48" s="720"/>
      <c r="CS48" s="721"/>
      <c r="CT48" s="721"/>
      <c r="CU48" s="721"/>
      <c r="CV48" s="722"/>
      <c r="CW48" s="720"/>
      <c r="CX48" s="721"/>
      <c r="CY48" s="721"/>
      <c r="CZ48" s="721"/>
      <c r="DA48" s="722"/>
      <c r="DB48" s="720"/>
      <c r="DC48" s="721"/>
      <c r="DD48" s="721"/>
      <c r="DE48" s="721"/>
      <c r="DF48" s="722"/>
      <c r="DG48" s="720"/>
      <c r="DH48" s="721"/>
      <c r="DI48" s="721"/>
      <c r="DJ48" s="721"/>
      <c r="DK48" s="722"/>
      <c r="DL48" s="720"/>
      <c r="DM48" s="721"/>
      <c r="DN48" s="721"/>
      <c r="DO48" s="721"/>
      <c r="DP48" s="722"/>
      <c r="DQ48" s="720"/>
      <c r="DR48" s="721"/>
      <c r="DS48" s="721"/>
      <c r="DT48" s="721"/>
      <c r="DU48" s="722"/>
      <c r="DV48" s="723"/>
      <c r="DW48" s="724"/>
      <c r="DX48" s="724"/>
      <c r="DY48" s="724"/>
      <c r="DZ48" s="725"/>
      <c r="EA48" s="91"/>
    </row>
    <row r="49" spans="1:131" ht="26.25" customHeight="1" x14ac:dyDescent="0.2">
      <c r="A49" s="111">
        <v>22</v>
      </c>
      <c r="B49" s="738"/>
      <c r="C49" s="739"/>
      <c r="D49" s="739"/>
      <c r="E49" s="739"/>
      <c r="F49" s="739"/>
      <c r="G49" s="739"/>
      <c r="H49" s="739"/>
      <c r="I49" s="739"/>
      <c r="J49" s="739"/>
      <c r="K49" s="739"/>
      <c r="L49" s="739"/>
      <c r="M49" s="739"/>
      <c r="N49" s="739"/>
      <c r="O49" s="739"/>
      <c r="P49" s="740"/>
      <c r="Q49" s="741"/>
      <c r="R49" s="742"/>
      <c r="S49" s="742"/>
      <c r="T49" s="742"/>
      <c r="U49" s="742"/>
      <c r="V49" s="742"/>
      <c r="W49" s="742"/>
      <c r="X49" s="742"/>
      <c r="Y49" s="742"/>
      <c r="Z49" s="742"/>
      <c r="AA49" s="742"/>
      <c r="AB49" s="742"/>
      <c r="AC49" s="742"/>
      <c r="AD49" s="742"/>
      <c r="AE49" s="743"/>
      <c r="AF49" s="744"/>
      <c r="AG49" s="745"/>
      <c r="AH49" s="745"/>
      <c r="AI49" s="745"/>
      <c r="AJ49" s="746"/>
      <c r="AK49" s="801"/>
      <c r="AL49" s="802"/>
      <c r="AM49" s="802"/>
      <c r="AN49" s="802"/>
      <c r="AO49" s="802"/>
      <c r="AP49" s="802"/>
      <c r="AQ49" s="802"/>
      <c r="AR49" s="802"/>
      <c r="AS49" s="802"/>
      <c r="AT49" s="802"/>
      <c r="AU49" s="802"/>
      <c r="AV49" s="802"/>
      <c r="AW49" s="802"/>
      <c r="AX49" s="802"/>
      <c r="AY49" s="802"/>
      <c r="AZ49" s="803"/>
      <c r="BA49" s="803"/>
      <c r="BB49" s="803"/>
      <c r="BC49" s="803"/>
      <c r="BD49" s="803"/>
      <c r="BE49" s="799"/>
      <c r="BF49" s="799"/>
      <c r="BG49" s="799"/>
      <c r="BH49" s="799"/>
      <c r="BI49" s="800"/>
      <c r="BJ49" s="97"/>
      <c r="BK49" s="97"/>
      <c r="BL49" s="97"/>
      <c r="BM49" s="97"/>
      <c r="BN49" s="97"/>
      <c r="BO49" s="104"/>
      <c r="BP49" s="104"/>
      <c r="BQ49" s="111">
        <v>43</v>
      </c>
      <c r="BR49" s="114"/>
      <c r="BS49" s="723"/>
      <c r="BT49" s="724"/>
      <c r="BU49" s="724"/>
      <c r="BV49" s="724"/>
      <c r="BW49" s="724"/>
      <c r="BX49" s="724"/>
      <c r="BY49" s="724"/>
      <c r="BZ49" s="724"/>
      <c r="CA49" s="724"/>
      <c r="CB49" s="724"/>
      <c r="CC49" s="724"/>
      <c r="CD49" s="724"/>
      <c r="CE49" s="724"/>
      <c r="CF49" s="724"/>
      <c r="CG49" s="737"/>
      <c r="CH49" s="720"/>
      <c r="CI49" s="721"/>
      <c r="CJ49" s="721"/>
      <c r="CK49" s="721"/>
      <c r="CL49" s="722"/>
      <c r="CM49" s="720"/>
      <c r="CN49" s="721"/>
      <c r="CO49" s="721"/>
      <c r="CP49" s="721"/>
      <c r="CQ49" s="722"/>
      <c r="CR49" s="720"/>
      <c r="CS49" s="721"/>
      <c r="CT49" s="721"/>
      <c r="CU49" s="721"/>
      <c r="CV49" s="722"/>
      <c r="CW49" s="720"/>
      <c r="CX49" s="721"/>
      <c r="CY49" s="721"/>
      <c r="CZ49" s="721"/>
      <c r="DA49" s="722"/>
      <c r="DB49" s="720"/>
      <c r="DC49" s="721"/>
      <c r="DD49" s="721"/>
      <c r="DE49" s="721"/>
      <c r="DF49" s="722"/>
      <c r="DG49" s="720"/>
      <c r="DH49" s="721"/>
      <c r="DI49" s="721"/>
      <c r="DJ49" s="721"/>
      <c r="DK49" s="722"/>
      <c r="DL49" s="720"/>
      <c r="DM49" s="721"/>
      <c r="DN49" s="721"/>
      <c r="DO49" s="721"/>
      <c r="DP49" s="722"/>
      <c r="DQ49" s="720"/>
      <c r="DR49" s="721"/>
      <c r="DS49" s="721"/>
      <c r="DT49" s="721"/>
      <c r="DU49" s="722"/>
      <c r="DV49" s="723"/>
      <c r="DW49" s="724"/>
      <c r="DX49" s="724"/>
      <c r="DY49" s="724"/>
      <c r="DZ49" s="725"/>
      <c r="EA49" s="91"/>
    </row>
    <row r="50" spans="1:131" ht="26.25" customHeight="1" x14ac:dyDescent="0.2">
      <c r="A50" s="111">
        <v>23</v>
      </c>
      <c r="B50" s="738"/>
      <c r="C50" s="739"/>
      <c r="D50" s="739"/>
      <c r="E50" s="739"/>
      <c r="F50" s="739"/>
      <c r="G50" s="739"/>
      <c r="H50" s="739"/>
      <c r="I50" s="739"/>
      <c r="J50" s="739"/>
      <c r="K50" s="739"/>
      <c r="L50" s="739"/>
      <c r="M50" s="739"/>
      <c r="N50" s="739"/>
      <c r="O50" s="739"/>
      <c r="P50" s="740"/>
      <c r="Q50" s="804"/>
      <c r="R50" s="805"/>
      <c r="S50" s="805"/>
      <c r="T50" s="805"/>
      <c r="U50" s="805"/>
      <c r="V50" s="805"/>
      <c r="W50" s="805"/>
      <c r="X50" s="805"/>
      <c r="Y50" s="805"/>
      <c r="Z50" s="805"/>
      <c r="AA50" s="805"/>
      <c r="AB50" s="805"/>
      <c r="AC50" s="805"/>
      <c r="AD50" s="805"/>
      <c r="AE50" s="806"/>
      <c r="AF50" s="744"/>
      <c r="AG50" s="745"/>
      <c r="AH50" s="745"/>
      <c r="AI50" s="745"/>
      <c r="AJ50" s="746"/>
      <c r="AK50" s="807"/>
      <c r="AL50" s="805"/>
      <c r="AM50" s="805"/>
      <c r="AN50" s="805"/>
      <c r="AO50" s="805"/>
      <c r="AP50" s="805"/>
      <c r="AQ50" s="805"/>
      <c r="AR50" s="805"/>
      <c r="AS50" s="805"/>
      <c r="AT50" s="805"/>
      <c r="AU50" s="805"/>
      <c r="AV50" s="805"/>
      <c r="AW50" s="805"/>
      <c r="AX50" s="805"/>
      <c r="AY50" s="805"/>
      <c r="AZ50" s="808"/>
      <c r="BA50" s="808"/>
      <c r="BB50" s="808"/>
      <c r="BC50" s="808"/>
      <c r="BD50" s="808"/>
      <c r="BE50" s="799"/>
      <c r="BF50" s="799"/>
      <c r="BG50" s="799"/>
      <c r="BH50" s="799"/>
      <c r="BI50" s="800"/>
      <c r="BJ50" s="97"/>
      <c r="BK50" s="97"/>
      <c r="BL50" s="97"/>
      <c r="BM50" s="97"/>
      <c r="BN50" s="97"/>
      <c r="BO50" s="104"/>
      <c r="BP50" s="104"/>
      <c r="BQ50" s="111">
        <v>44</v>
      </c>
      <c r="BR50" s="114"/>
      <c r="BS50" s="723"/>
      <c r="BT50" s="724"/>
      <c r="BU50" s="724"/>
      <c r="BV50" s="724"/>
      <c r="BW50" s="724"/>
      <c r="BX50" s="724"/>
      <c r="BY50" s="724"/>
      <c r="BZ50" s="724"/>
      <c r="CA50" s="724"/>
      <c r="CB50" s="724"/>
      <c r="CC50" s="724"/>
      <c r="CD50" s="724"/>
      <c r="CE50" s="724"/>
      <c r="CF50" s="724"/>
      <c r="CG50" s="737"/>
      <c r="CH50" s="720"/>
      <c r="CI50" s="721"/>
      <c r="CJ50" s="721"/>
      <c r="CK50" s="721"/>
      <c r="CL50" s="722"/>
      <c r="CM50" s="720"/>
      <c r="CN50" s="721"/>
      <c r="CO50" s="721"/>
      <c r="CP50" s="721"/>
      <c r="CQ50" s="722"/>
      <c r="CR50" s="720"/>
      <c r="CS50" s="721"/>
      <c r="CT50" s="721"/>
      <c r="CU50" s="721"/>
      <c r="CV50" s="722"/>
      <c r="CW50" s="720"/>
      <c r="CX50" s="721"/>
      <c r="CY50" s="721"/>
      <c r="CZ50" s="721"/>
      <c r="DA50" s="722"/>
      <c r="DB50" s="720"/>
      <c r="DC50" s="721"/>
      <c r="DD50" s="721"/>
      <c r="DE50" s="721"/>
      <c r="DF50" s="722"/>
      <c r="DG50" s="720"/>
      <c r="DH50" s="721"/>
      <c r="DI50" s="721"/>
      <c r="DJ50" s="721"/>
      <c r="DK50" s="722"/>
      <c r="DL50" s="720"/>
      <c r="DM50" s="721"/>
      <c r="DN50" s="721"/>
      <c r="DO50" s="721"/>
      <c r="DP50" s="722"/>
      <c r="DQ50" s="720"/>
      <c r="DR50" s="721"/>
      <c r="DS50" s="721"/>
      <c r="DT50" s="721"/>
      <c r="DU50" s="722"/>
      <c r="DV50" s="723"/>
      <c r="DW50" s="724"/>
      <c r="DX50" s="724"/>
      <c r="DY50" s="724"/>
      <c r="DZ50" s="725"/>
      <c r="EA50" s="91"/>
    </row>
    <row r="51" spans="1:131" ht="26.25" customHeight="1" x14ac:dyDescent="0.2">
      <c r="A51" s="111">
        <v>24</v>
      </c>
      <c r="B51" s="738"/>
      <c r="C51" s="739"/>
      <c r="D51" s="739"/>
      <c r="E51" s="739"/>
      <c r="F51" s="739"/>
      <c r="G51" s="739"/>
      <c r="H51" s="739"/>
      <c r="I51" s="739"/>
      <c r="J51" s="739"/>
      <c r="K51" s="739"/>
      <c r="L51" s="739"/>
      <c r="M51" s="739"/>
      <c r="N51" s="739"/>
      <c r="O51" s="739"/>
      <c r="P51" s="740"/>
      <c r="Q51" s="804"/>
      <c r="R51" s="805"/>
      <c r="S51" s="805"/>
      <c r="T51" s="805"/>
      <c r="U51" s="805"/>
      <c r="V51" s="805"/>
      <c r="W51" s="805"/>
      <c r="X51" s="805"/>
      <c r="Y51" s="805"/>
      <c r="Z51" s="805"/>
      <c r="AA51" s="805"/>
      <c r="AB51" s="805"/>
      <c r="AC51" s="805"/>
      <c r="AD51" s="805"/>
      <c r="AE51" s="806"/>
      <c r="AF51" s="744"/>
      <c r="AG51" s="745"/>
      <c r="AH51" s="745"/>
      <c r="AI51" s="745"/>
      <c r="AJ51" s="746"/>
      <c r="AK51" s="807"/>
      <c r="AL51" s="805"/>
      <c r="AM51" s="805"/>
      <c r="AN51" s="805"/>
      <c r="AO51" s="805"/>
      <c r="AP51" s="805"/>
      <c r="AQ51" s="805"/>
      <c r="AR51" s="805"/>
      <c r="AS51" s="805"/>
      <c r="AT51" s="805"/>
      <c r="AU51" s="805"/>
      <c r="AV51" s="805"/>
      <c r="AW51" s="805"/>
      <c r="AX51" s="805"/>
      <c r="AY51" s="805"/>
      <c r="AZ51" s="808"/>
      <c r="BA51" s="808"/>
      <c r="BB51" s="808"/>
      <c r="BC51" s="808"/>
      <c r="BD51" s="808"/>
      <c r="BE51" s="799"/>
      <c r="BF51" s="799"/>
      <c r="BG51" s="799"/>
      <c r="BH51" s="799"/>
      <c r="BI51" s="800"/>
      <c r="BJ51" s="97"/>
      <c r="BK51" s="97"/>
      <c r="BL51" s="97"/>
      <c r="BM51" s="97"/>
      <c r="BN51" s="97"/>
      <c r="BO51" s="104"/>
      <c r="BP51" s="104"/>
      <c r="BQ51" s="111">
        <v>45</v>
      </c>
      <c r="BR51" s="114"/>
      <c r="BS51" s="723"/>
      <c r="BT51" s="724"/>
      <c r="BU51" s="724"/>
      <c r="BV51" s="724"/>
      <c r="BW51" s="724"/>
      <c r="BX51" s="724"/>
      <c r="BY51" s="724"/>
      <c r="BZ51" s="724"/>
      <c r="CA51" s="724"/>
      <c r="CB51" s="724"/>
      <c r="CC51" s="724"/>
      <c r="CD51" s="724"/>
      <c r="CE51" s="724"/>
      <c r="CF51" s="724"/>
      <c r="CG51" s="737"/>
      <c r="CH51" s="720"/>
      <c r="CI51" s="721"/>
      <c r="CJ51" s="721"/>
      <c r="CK51" s="721"/>
      <c r="CL51" s="722"/>
      <c r="CM51" s="720"/>
      <c r="CN51" s="721"/>
      <c r="CO51" s="721"/>
      <c r="CP51" s="721"/>
      <c r="CQ51" s="722"/>
      <c r="CR51" s="720"/>
      <c r="CS51" s="721"/>
      <c r="CT51" s="721"/>
      <c r="CU51" s="721"/>
      <c r="CV51" s="722"/>
      <c r="CW51" s="720"/>
      <c r="CX51" s="721"/>
      <c r="CY51" s="721"/>
      <c r="CZ51" s="721"/>
      <c r="DA51" s="722"/>
      <c r="DB51" s="720"/>
      <c r="DC51" s="721"/>
      <c r="DD51" s="721"/>
      <c r="DE51" s="721"/>
      <c r="DF51" s="722"/>
      <c r="DG51" s="720"/>
      <c r="DH51" s="721"/>
      <c r="DI51" s="721"/>
      <c r="DJ51" s="721"/>
      <c r="DK51" s="722"/>
      <c r="DL51" s="720"/>
      <c r="DM51" s="721"/>
      <c r="DN51" s="721"/>
      <c r="DO51" s="721"/>
      <c r="DP51" s="722"/>
      <c r="DQ51" s="720"/>
      <c r="DR51" s="721"/>
      <c r="DS51" s="721"/>
      <c r="DT51" s="721"/>
      <c r="DU51" s="722"/>
      <c r="DV51" s="723"/>
      <c r="DW51" s="724"/>
      <c r="DX51" s="724"/>
      <c r="DY51" s="724"/>
      <c r="DZ51" s="725"/>
      <c r="EA51" s="91"/>
    </row>
    <row r="52" spans="1:131" ht="26.25" customHeight="1" x14ac:dyDescent="0.2">
      <c r="A52" s="111">
        <v>25</v>
      </c>
      <c r="B52" s="738"/>
      <c r="C52" s="739"/>
      <c r="D52" s="739"/>
      <c r="E52" s="739"/>
      <c r="F52" s="739"/>
      <c r="G52" s="739"/>
      <c r="H52" s="739"/>
      <c r="I52" s="739"/>
      <c r="J52" s="739"/>
      <c r="K52" s="739"/>
      <c r="L52" s="739"/>
      <c r="M52" s="739"/>
      <c r="N52" s="739"/>
      <c r="O52" s="739"/>
      <c r="P52" s="740"/>
      <c r="Q52" s="804"/>
      <c r="R52" s="805"/>
      <c r="S52" s="805"/>
      <c r="T52" s="805"/>
      <c r="U52" s="805"/>
      <c r="V52" s="805"/>
      <c r="W52" s="805"/>
      <c r="X52" s="805"/>
      <c r="Y52" s="805"/>
      <c r="Z52" s="805"/>
      <c r="AA52" s="805"/>
      <c r="AB52" s="805"/>
      <c r="AC52" s="805"/>
      <c r="AD52" s="805"/>
      <c r="AE52" s="806"/>
      <c r="AF52" s="744"/>
      <c r="AG52" s="745"/>
      <c r="AH52" s="745"/>
      <c r="AI52" s="745"/>
      <c r="AJ52" s="746"/>
      <c r="AK52" s="807"/>
      <c r="AL52" s="805"/>
      <c r="AM52" s="805"/>
      <c r="AN52" s="805"/>
      <c r="AO52" s="805"/>
      <c r="AP52" s="805"/>
      <c r="AQ52" s="805"/>
      <c r="AR52" s="805"/>
      <c r="AS52" s="805"/>
      <c r="AT52" s="805"/>
      <c r="AU52" s="805"/>
      <c r="AV52" s="805"/>
      <c r="AW52" s="805"/>
      <c r="AX52" s="805"/>
      <c r="AY52" s="805"/>
      <c r="AZ52" s="808"/>
      <c r="BA52" s="808"/>
      <c r="BB52" s="808"/>
      <c r="BC52" s="808"/>
      <c r="BD52" s="808"/>
      <c r="BE52" s="799"/>
      <c r="BF52" s="799"/>
      <c r="BG52" s="799"/>
      <c r="BH52" s="799"/>
      <c r="BI52" s="800"/>
      <c r="BJ52" s="97"/>
      <c r="BK52" s="97"/>
      <c r="BL52" s="97"/>
      <c r="BM52" s="97"/>
      <c r="BN52" s="97"/>
      <c r="BO52" s="104"/>
      <c r="BP52" s="104"/>
      <c r="BQ52" s="111">
        <v>46</v>
      </c>
      <c r="BR52" s="114"/>
      <c r="BS52" s="723"/>
      <c r="BT52" s="724"/>
      <c r="BU52" s="724"/>
      <c r="BV52" s="724"/>
      <c r="BW52" s="724"/>
      <c r="BX52" s="724"/>
      <c r="BY52" s="724"/>
      <c r="BZ52" s="724"/>
      <c r="CA52" s="724"/>
      <c r="CB52" s="724"/>
      <c r="CC52" s="724"/>
      <c r="CD52" s="724"/>
      <c r="CE52" s="724"/>
      <c r="CF52" s="724"/>
      <c r="CG52" s="737"/>
      <c r="CH52" s="720"/>
      <c r="CI52" s="721"/>
      <c r="CJ52" s="721"/>
      <c r="CK52" s="721"/>
      <c r="CL52" s="722"/>
      <c r="CM52" s="720"/>
      <c r="CN52" s="721"/>
      <c r="CO52" s="721"/>
      <c r="CP52" s="721"/>
      <c r="CQ52" s="722"/>
      <c r="CR52" s="720"/>
      <c r="CS52" s="721"/>
      <c r="CT52" s="721"/>
      <c r="CU52" s="721"/>
      <c r="CV52" s="722"/>
      <c r="CW52" s="720"/>
      <c r="CX52" s="721"/>
      <c r="CY52" s="721"/>
      <c r="CZ52" s="721"/>
      <c r="DA52" s="722"/>
      <c r="DB52" s="720"/>
      <c r="DC52" s="721"/>
      <c r="DD52" s="721"/>
      <c r="DE52" s="721"/>
      <c r="DF52" s="722"/>
      <c r="DG52" s="720"/>
      <c r="DH52" s="721"/>
      <c r="DI52" s="721"/>
      <c r="DJ52" s="721"/>
      <c r="DK52" s="722"/>
      <c r="DL52" s="720"/>
      <c r="DM52" s="721"/>
      <c r="DN52" s="721"/>
      <c r="DO52" s="721"/>
      <c r="DP52" s="722"/>
      <c r="DQ52" s="720"/>
      <c r="DR52" s="721"/>
      <c r="DS52" s="721"/>
      <c r="DT52" s="721"/>
      <c r="DU52" s="722"/>
      <c r="DV52" s="723"/>
      <c r="DW52" s="724"/>
      <c r="DX52" s="724"/>
      <c r="DY52" s="724"/>
      <c r="DZ52" s="725"/>
      <c r="EA52" s="91"/>
    </row>
    <row r="53" spans="1:131" ht="26.25" customHeight="1" x14ac:dyDescent="0.2">
      <c r="A53" s="111">
        <v>26</v>
      </c>
      <c r="B53" s="738"/>
      <c r="C53" s="739"/>
      <c r="D53" s="739"/>
      <c r="E53" s="739"/>
      <c r="F53" s="739"/>
      <c r="G53" s="739"/>
      <c r="H53" s="739"/>
      <c r="I53" s="739"/>
      <c r="J53" s="739"/>
      <c r="K53" s="739"/>
      <c r="L53" s="739"/>
      <c r="M53" s="739"/>
      <c r="N53" s="739"/>
      <c r="O53" s="739"/>
      <c r="P53" s="740"/>
      <c r="Q53" s="804"/>
      <c r="R53" s="805"/>
      <c r="S53" s="805"/>
      <c r="T53" s="805"/>
      <c r="U53" s="805"/>
      <c r="V53" s="805"/>
      <c r="W53" s="805"/>
      <c r="X53" s="805"/>
      <c r="Y53" s="805"/>
      <c r="Z53" s="805"/>
      <c r="AA53" s="805"/>
      <c r="AB53" s="805"/>
      <c r="AC53" s="805"/>
      <c r="AD53" s="805"/>
      <c r="AE53" s="806"/>
      <c r="AF53" s="744"/>
      <c r="AG53" s="745"/>
      <c r="AH53" s="745"/>
      <c r="AI53" s="745"/>
      <c r="AJ53" s="746"/>
      <c r="AK53" s="807"/>
      <c r="AL53" s="805"/>
      <c r="AM53" s="805"/>
      <c r="AN53" s="805"/>
      <c r="AO53" s="805"/>
      <c r="AP53" s="805"/>
      <c r="AQ53" s="805"/>
      <c r="AR53" s="805"/>
      <c r="AS53" s="805"/>
      <c r="AT53" s="805"/>
      <c r="AU53" s="805"/>
      <c r="AV53" s="805"/>
      <c r="AW53" s="805"/>
      <c r="AX53" s="805"/>
      <c r="AY53" s="805"/>
      <c r="AZ53" s="808"/>
      <c r="BA53" s="808"/>
      <c r="BB53" s="808"/>
      <c r="BC53" s="808"/>
      <c r="BD53" s="808"/>
      <c r="BE53" s="799"/>
      <c r="BF53" s="799"/>
      <c r="BG53" s="799"/>
      <c r="BH53" s="799"/>
      <c r="BI53" s="800"/>
      <c r="BJ53" s="97"/>
      <c r="BK53" s="97"/>
      <c r="BL53" s="97"/>
      <c r="BM53" s="97"/>
      <c r="BN53" s="97"/>
      <c r="BO53" s="104"/>
      <c r="BP53" s="104"/>
      <c r="BQ53" s="111">
        <v>47</v>
      </c>
      <c r="BR53" s="114"/>
      <c r="BS53" s="723"/>
      <c r="BT53" s="724"/>
      <c r="BU53" s="724"/>
      <c r="BV53" s="724"/>
      <c r="BW53" s="724"/>
      <c r="BX53" s="724"/>
      <c r="BY53" s="724"/>
      <c r="BZ53" s="724"/>
      <c r="CA53" s="724"/>
      <c r="CB53" s="724"/>
      <c r="CC53" s="724"/>
      <c r="CD53" s="724"/>
      <c r="CE53" s="724"/>
      <c r="CF53" s="724"/>
      <c r="CG53" s="737"/>
      <c r="CH53" s="720"/>
      <c r="CI53" s="721"/>
      <c r="CJ53" s="721"/>
      <c r="CK53" s="721"/>
      <c r="CL53" s="722"/>
      <c r="CM53" s="720"/>
      <c r="CN53" s="721"/>
      <c r="CO53" s="721"/>
      <c r="CP53" s="721"/>
      <c r="CQ53" s="722"/>
      <c r="CR53" s="720"/>
      <c r="CS53" s="721"/>
      <c r="CT53" s="721"/>
      <c r="CU53" s="721"/>
      <c r="CV53" s="722"/>
      <c r="CW53" s="720"/>
      <c r="CX53" s="721"/>
      <c r="CY53" s="721"/>
      <c r="CZ53" s="721"/>
      <c r="DA53" s="722"/>
      <c r="DB53" s="720"/>
      <c r="DC53" s="721"/>
      <c r="DD53" s="721"/>
      <c r="DE53" s="721"/>
      <c r="DF53" s="722"/>
      <c r="DG53" s="720"/>
      <c r="DH53" s="721"/>
      <c r="DI53" s="721"/>
      <c r="DJ53" s="721"/>
      <c r="DK53" s="722"/>
      <c r="DL53" s="720"/>
      <c r="DM53" s="721"/>
      <c r="DN53" s="721"/>
      <c r="DO53" s="721"/>
      <c r="DP53" s="722"/>
      <c r="DQ53" s="720"/>
      <c r="DR53" s="721"/>
      <c r="DS53" s="721"/>
      <c r="DT53" s="721"/>
      <c r="DU53" s="722"/>
      <c r="DV53" s="723"/>
      <c r="DW53" s="724"/>
      <c r="DX53" s="724"/>
      <c r="DY53" s="724"/>
      <c r="DZ53" s="725"/>
      <c r="EA53" s="91"/>
    </row>
    <row r="54" spans="1:131" ht="26.25" customHeight="1" x14ac:dyDescent="0.2">
      <c r="A54" s="111">
        <v>27</v>
      </c>
      <c r="B54" s="738"/>
      <c r="C54" s="739"/>
      <c r="D54" s="739"/>
      <c r="E54" s="739"/>
      <c r="F54" s="739"/>
      <c r="G54" s="739"/>
      <c r="H54" s="739"/>
      <c r="I54" s="739"/>
      <c r="J54" s="739"/>
      <c r="K54" s="739"/>
      <c r="L54" s="739"/>
      <c r="M54" s="739"/>
      <c r="N54" s="739"/>
      <c r="O54" s="739"/>
      <c r="P54" s="740"/>
      <c r="Q54" s="804"/>
      <c r="R54" s="805"/>
      <c r="S54" s="805"/>
      <c r="T54" s="805"/>
      <c r="U54" s="805"/>
      <c r="V54" s="805"/>
      <c r="W54" s="805"/>
      <c r="X54" s="805"/>
      <c r="Y54" s="805"/>
      <c r="Z54" s="805"/>
      <c r="AA54" s="805"/>
      <c r="AB54" s="805"/>
      <c r="AC54" s="805"/>
      <c r="AD54" s="805"/>
      <c r="AE54" s="806"/>
      <c r="AF54" s="744"/>
      <c r="AG54" s="745"/>
      <c r="AH54" s="745"/>
      <c r="AI54" s="745"/>
      <c r="AJ54" s="746"/>
      <c r="AK54" s="807"/>
      <c r="AL54" s="805"/>
      <c r="AM54" s="805"/>
      <c r="AN54" s="805"/>
      <c r="AO54" s="805"/>
      <c r="AP54" s="805"/>
      <c r="AQ54" s="805"/>
      <c r="AR54" s="805"/>
      <c r="AS54" s="805"/>
      <c r="AT54" s="805"/>
      <c r="AU54" s="805"/>
      <c r="AV54" s="805"/>
      <c r="AW54" s="805"/>
      <c r="AX54" s="805"/>
      <c r="AY54" s="805"/>
      <c r="AZ54" s="808"/>
      <c r="BA54" s="808"/>
      <c r="BB54" s="808"/>
      <c r="BC54" s="808"/>
      <c r="BD54" s="808"/>
      <c r="BE54" s="799"/>
      <c r="BF54" s="799"/>
      <c r="BG54" s="799"/>
      <c r="BH54" s="799"/>
      <c r="BI54" s="800"/>
      <c r="BJ54" s="97"/>
      <c r="BK54" s="97"/>
      <c r="BL54" s="97"/>
      <c r="BM54" s="97"/>
      <c r="BN54" s="97"/>
      <c r="BO54" s="104"/>
      <c r="BP54" s="104"/>
      <c r="BQ54" s="111">
        <v>48</v>
      </c>
      <c r="BR54" s="114"/>
      <c r="BS54" s="723"/>
      <c r="BT54" s="724"/>
      <c r="BU54" s="724"/>
      <c r="BV54" s="724"/>
      <c r="BW54" s="724"/>
      <c r="BX54" s="724"/>
      <c r="BY54" s="724"/>
      <c r="BZ54" s="724"/>
      <c r="CA54" s="724"/>
      <c r="CB54" s="724"/>
      <c r="CC54" s="724"/>
      <c r="CD54" s="724"/>
      <c r="CE54" s="724"/>
      <c r="CF54" s="724"/>
      <c r="CG54" s="737"/>
      <c r="CH54" s="720"/>
      <c r="CI54" s="721"/>
      <c r="CJ54" s="721"/>
      <c r="CK54" s="721"/>
      <c r="CL54" s="722"/>
      <c r="CM54" s="720"/>
      <c r="CN54" s="721"/>
      <c r="CO54" s="721"/>
      <c r="CP54" s="721"/>
      <c r="CQ54" s="722"/>
      <c r="CR54" s="720"/>
      <c r="CS54" s="721"/>
      <c r="CT54" s="721"/>
      <c r="CU54" s="721"/>
      <c r="CV54" s="722"/>
      <c r="CW54" s="720"/>
      <c r="CX54" s="721"/>
      <c r="CY54" s="721"/>
      <c r="CZ54" s="721"/>
      <c r="DA54" s="722"/>
      <c r="DB54" s="720"/>
      <c r="DC54" s="721"/>
      <c r="DD54" s="721"/>
      <c r="DE54" s="721"/>
      <c r="DF54" s="722"/>
      <c r="DG54" s="720"/>
      <c r="DH54" s="721"/>
      <c r="DI54" s="721"/>
      <c r="DJ54" s="721"/>
      <c r="DK54" s="722"/>
      <c r="DL54" s="720"/>
      <c r="DM54" s="721"/>
      <c r="DN54" s="721"/>
      <c r="DO54" s="721"/>
      <c r="DP54" s="722"/>
      <c r="DQ54" s="720"/>
      <c r="DR54" s="721"/>
      <c r="DS54" s="721"/>
      <c r="DT54" s="721"/>
      <c r="DU54" s="722"/>
      <c r="DV54" s="723"/>
      <c r="DW54" s="724"/>
      <c r="DX54" s="724"/>
      <c r="DY54" s="724"/>
      <c r="DZ54" s="725"/>
      <c r="EA54" s="91"/>
    </row>
    <row r="55" spans="1:131" ht="26.25" customHeight="1" x14ac:dyDescent="0.2">
      <c r="A55" s="111">
        <v>28</v>
      </c>
      <c r="B55" s="738"/>
      <c r="C55" s="739"/>
      <c r="D55" s="739"/>
      <c r="E55" s="739"/>
      <c r="F55" s="739"/>
      <c r="G55" s="739"/>
      <c r="H55" s="739"/>
      <c r="I55" s="739"/>
      <c r="J55" s="739"/>
      <c r="K55" s="739"/>
      <c r="L55" s="739"/>
      <c r="M55" s="739"/>
      <c r="N55" s="739"/>
      <c r="O55" s="739"/>
      <c r="P55" s="740"/>
      <c r="Q55" s="804"/>
      <c r="R55" s="805"/>
      <c r="S55" s="805"/>
      <c r="T55" s="805"/>
      <c r="U55" s="805"/>
      <c r="V55" s="805"/>
      <c r="W55" s="805"/>
      <c r="X55" s="805"/>
      <c r="Y55" s="805"/>
      <c r="Z55" s="805"/>
      <c r="AA55" s="805"/>
      <c r="AB55" s="805"/>
      <c r="AC55" s="805"/>
      <c r="AD55" s="805"/>
      <c r="AE55" s="806"/>
      <c r="AF55" s="744"/>
      <c r="AG55" s="745"/>
      <c r="AH55" s="745"/>
      <c r="AI55" s="745"/>
      <c r="AJ55" s="746"/>
      <c r="AK55" s="807"/>
      <c r="AL55" s="805"/>
      <c r="AM55" s="805"/>
      <c r="AN55" s="805"/>
      <c r="AO55" s="805"/>
      <c r="AP55" s="805"/>
      <c r="AQ55" s="805"/>
      <c r="AR55" s="805"/>
      <c r="AS55" s="805"/>
      <c r="AT55" s="805"/>
      <c r="AU55" s="805"/>
      <c r="AV55" s="805"/>
      <c r="AW55" s="805"/>
      <c r="AX55" s="805"/>
      <c r="AY55" s="805"/>
      <c r="AZ55" s="808"/>
      <c r="BA55" s="808"/>
      <c r="BB55" s="808"/>
      <c r="BC55" s="808"/>
      <c r="BD55" s="808"/>
      <c r="BE55" s="799"/>
      <c r="BF55" s="799"/>
      <c r="BG55" s="799"/>
      <c r="BH55" s="799"/>
      <c r="BI55" s="800"/>
      <c r="BJ55" s="97"/>
      <c r="BK55" s="97"/>
      <c r="BL55" s="97"/>
      <c r="BM55" s="97"/>
      <c r="BN55" s="97"/>
      <c r="BO55" s="104"/>
      <c r="BP55" s="104"/>
      <c r="BQ55" s="111">
        <v>49</v>
      </c>
      <c r="BR55" s="114"/>
      <c r="BS55" s="723"/>
      <c r="BT55" s="724"/>
      <c r="BU55" s="724"/>
      <c r="BV55" s="724"/>
      <c r="BW55" s="724"/>
      <c r="BX55" s="724"/>
      <c r="BY55" s="724"/>
      <c r="BZ55" s="724"/>
      <c r="CA55" s="724"/>
      <c r="CB55" s="724"/>
      <c r="CC55" s="724"/>
      <c r="CD55" s="724"/>
      <c r="CE55" s="724"/>
      <c r="CF55" s="724"/>
      <c r="CG55" s="737"/>
      <c r="CH55" s="720"/>
      <c r="CI55" s="721"/>
      <c r="CJ55" s="721"/>
      <c r="CK55" s="721"/>
      <c r="CL55" s="722"/>
      <c r="CM55" s="720"/>
      <c r="CN55" s="721"/>
      <c r="CO55" s="721"/>
      <c r="CP55" s="721"/>
      <c r="CQ55" s="722"/>
      <c r="CR55" s="720"/>
      <c r="CS55" s="721"/>
      <c r="CT55" s="721"/>
      <c r="CU55" s="721"/>
      <c r="CV55" s="722"/>
      <c r="CW55" s="720"/>
      <c r="CX55" s="721"/>
      <c r="CY55" s="721"/>
      <c r="CZ55" s="721"/>
      <c r="DA55" s="722"/>
      <c r="DB55" s="720"/>
      <c r="DC55" s="721"/>
      <c r="DD55" s="721"/>
      <c r="DE55" s="721"/>
      <c r="DF55" s="722"/>
      <c r="DG55" s="720"/>
      <c r="DH55" s="721"/>
      <c r="DI55" s="721"/>
      <c r="DJ55" s="721"/>
      <c r="DK55" s="722"/>
      <c r="DL55" s="720"/>
      <c r="DM55" s="721"/>
      <c r="DN55" s="721"/>
      <c r="DO55" s="721"/>
      <c r="DP55" s="722"/>
      <c r="DQ55" s="720"/>
      <c r="DR55" s="721"/>
      <c r="DS55" s="721"/>
      <c r="DT55" s="721"/>
      <c r="DU55" s="722"/>
      <c r="DV55" s="723"/>
      <c r="DW55" s="724"/>
      <c r="DX55" s="724"/>
      <c r="DY55" s="724"/>
      <c r="DZ55" s="725"/>
      <c r="EA55" s="91"/>
    </row>
    <row r="56" spans="1:131" ht="26.25" customHeight="1" x14ac:dyDescent="0.2">
      <c r="A56" s="111">
        <v>29</v>
      </c>
      <c r="B56" s="738"/>
      <c r="C56" s="739"/>
      <c r="D56" s="739"/>
      <c r="E56" s="739"/>
      <c r="F56" s="739"/>
      <c r="G56" s="739"/>
      <c r="H56" s="739"/>
      <c r="I56" s="739"/>
      <c r="J56" s="739"/>
      <c r="K56" s="739"/>
      <c r="L56" s="739"/>
      <c r="M56" s="739"/>
      <c r="N56" s="739"/>
      <c r="O56" s="739"/>
      <c r="P56" s="740"/>
      <c r="Q56" s="804"/>
      <c r="R56" s="805"/>
      <c r="S56" s="805"/>
      <c r="T56" s="805"/>
      <c r="U56" s="805"/>
      <c r="V56" s="805"/>
      <c r="W56" s="805"/>
      <c r="X56" s="805"/>
      <c r="Y56" s="805"/>
      <c r="Z56" s="805"/>
      <c r="AA56" s="805"/>
      <c r="AB56" s="805"/>
      <c r="AC56" s="805"/>
      <c r="AD56" s="805"/>
      <c r="AE56" s="806"/>
      <c r="AF56" s="744"/>
      <c r="AG56" s="745"/>
      <c r="AH56" s="745"/>
      <c r="AI56" s="745"/>
      <c r="AJ56" s="746"/>
      <c r="AK56" s="807"/>
      <c r="AL56" s="805"/>
      <c r="AM56" s="805"/>
      <c r="AN56" s="805"/>
      <c r="AO56" s="805"/>
      <c r="AP56" s="805"/>
      <c r="AQ56" s="805"/>
      <c r="AR56" s="805"/>
      <c r="AS56" s="805"/>
      <c r="AT56" s="805"/>
      <c r="AU56" s="805"/>
      <c r="AV56" s="805"/>
      <c r="AW56" s="805"/>
      <c r="AX56" s="805"/>
      <c r="AY56" s="805"/>
      <c r="AZ56" s="808"/>
      <c r="BA56" s="808"/>
      <c r="BB56" s="808"/>
      <c r="BC56" s="808"/>
      <c r="BD56" s="808"/>
      <c r="BE56" s="799"/>
      <c r="BF56" s="799"/>
      <c r="BG56" s="799"/>
      <c r="BH56" s="799"/>
      <c r="BI56" s="800"/>
      <c r="BJ56" s="97"/>
      <c r="BK56" s="97"/>
      <c r="BL56" s="97"/>
      <c r="BM56" s="97"/>
      <c r="BN56" s="97"/>
      <c r="BO56" s="104"/>
      <c r="BP56" s="104"/>
      <c r="BQ56" s="111">
        <v>50</v>
      </c>
      <c r="BR56" s="114"/>
      <c r="BS56" s="723"/>
      <c r="BT56" s="724"/>
      <c r="BU56" s="724"/>
      <c r="BV56" s="724"/>
      <c r="BW56" s="724"/>
      <c r="BX56" s="724"/>
      <c r="BY56" s="724"/>
      <c r="BZ56" s="724"/>
      <c r="CA56" s="724"/>
      <c r="CB56" s="724"/>
      <c r="CC56" s="724"/>
      <c r="CD56" s="724"/>
      <c r="CE56" s="724"/>
      <c r="CF56" s="724"/>
      <c r="CG56" s="737"/>
      <c r="CH56" s="720"/>
      <c r="CI56" s="721"/>
      <c r="CJ56" s="721"/>
      <c r="CK56" s="721"/>
      <c r="CL56" s="722"/>
      <c r="CM56" s="720"/>
      <c r="CN56" s="721"/>
      <c r="CO56" s="721"/>
      <c r="CP56" s="721"/>
      <c r="CQ56" s="722"/>
      <c r="CR56" s="720"/>
      <c r="CS56" s="721"/>
      <c r="CT56" s="721"/>
      <c r="CU56" s="721"/>
      <c r="CV56" s="722"/>
      <c r="CW56" s="720"/>
      <c r="CX56" s="721"/>
      <c r="CY56" s="721"/>
      <c r="CZ56" s="721"/>
      <c r="DA56" s="722"/>
      <c r="DB56" s="720"/>
      <c r="DC56" s="721"/>
      <c r="DD56" s="721"/>
      <c r="DE56" s="721"/>
      <c r="DF56" s="722"/>
      <c r="DG56" s="720"/>
      <c r="DH56" s="721"/>
      <c r="DI56" s="721"/>
      <c r="DJ56" s="721"/>
      <c r="DK56" s="722"/>
      <c r="DL56" s="720"/>
      <c r="DM56" s="721"/>
      <c r="DN56" s="721"/>
      <c r="DO56" s="721"/>
      <c r="DP56" s="722"/>
      <c r="DQ56" s="720"/>
      <c r="DR56" s="721"/>
      <c r="DS56" s="721"/>
      <c r="DT56" s="721"/>
      <c r="DU56" s="722"/>
      <c r="DV56" s="723"/>
      <c r="DW56" s="724"/>
      <c r="DX56" s="724"/>
      <c r="DY56" s="724"/>
      <c r="DZ56" s="725"/>
      <c r="EA56" s="91"/>
    </row>
    <row r="57" spans="1:131" ht="26.25" customHeight="1" x14ac:dyDescent="0.2">
      <c r="A57" s="111">
        <v>30</v>
      </c>
      <c r="B57" s="738"/>
      <c r="C57" s="739"/>
      <c r="D57" s="739"/>
      <c r="E57" s="739"/>
      <c r="F57" s="739"/>
      <c r="G57" s="739"/>
      <c r="H57" s="739"/>
      <c r="I57" s="739"/>
      <c r="J57" s="739"/>
      <c r="K57" s="739"/>
      <c r="L57" s="739"/>
      <c r="M57" s="739"/>
      <c r="N57" s="739"/>
      <c r="O57" s="739"/>
      <c r="P57" s="740"/>
      <c r="Q57" s="804"/>
      <c r="R57" s="805"/>
      <c r="S57" s="805"/>
      <c r="T57" s="805"/>
      <c r="U57" s="805"/>
      <c r="V57" s="805"/>
      <c r="W57" s="805"/>
      <c r="X57" s="805"/>
      <c r="Y57" s="805"/>
      <c r="Z57" s="805"/>
      <c r="AA57" s="805"/>
      <c r="AB57" s="805"/>
      <c r="AC57" s="805"/>
      <c r="AD57" s="805"/>
      <c r="AE57" s="806"/>
      <c r="AF57" s="744"/>
      <c r="AG57" s="745"/>
      <c r="AH57" s="745"/>
      <c r="AI57" s="745"/>
      <c r="AJ57" s="746"/>
      <c r="AK57" s="807"/>
      <c r="AL57" s="805"/>
      <c r="AM57" s="805"/>
      <c r="AN57" s="805"/>
      <c r="AO57" s="805"/>
      <c r="AP57" s="805"/>
      <c r="AQ57" s="805"/>
      <c r="AR57" s="805"/>
      <c r="AS57" s="805"/>
      <c r="AT57" s="805"/>
      <c r="AU57" s="805"/>
      <c r="AV57" s="805"/>
      <c r="AW57" s="805"/>
      <c r="AX57" s="805"/>
      <c r="AY57" s="805"/>
      <c r="AZ57" s="808"/>
      <c r="BA57" s="808"/>
      <c r="BB57" s="808"/>
      <c r="BC57" s="808"/>
      <c r="BD57" s="808"/>
      <c r="BE57" s="799"/>
      <c r="BF57" s="799"/>
      <c r="BG57" s="799"/>
      <c r="BH57" s="799"/>
      <c r="BI57" s="800"/>
      <c r="BJ57" s="97"/>
      <c r="BK57" s="97"/>
      <c r="BL57" s="97"/>
      <c r="BM57" s="97"/>
      <c r="BN57" s="97"/>
      <c r="BO57" s="104"/>
      <c r="BP57" s="104"/>
      <c r="BQ57" s="111">
        <v>51</v>
      </c>
      <c r="BR57" s="114"/>
      <c r="BS57" s="723"/>
      <c r="BT57" s="724"/>
      <c r="BU57" s="724"/>
      <c r="BV57" s="724"/>
      <c r="BW57" s="724"/>
      <c r="BX57" s="724"/>
      <c r="BY57" s="724"/>
      <c r="BZ57" s="724"/>
      <c r="CA57" s="724"/>
      <c r="CB57" s="724"/>
      <c r="CC57" s="724"/>
      <c r="CD57" s="724"/>
      <c r="CE57" s="724"/>
      <c r="CF57" s="724"/>
      <c r="CG57" s="737"/>
      <c r="CH57" s="720"/>
      <c r="CI57" s="721"/>
      <c r="CJ57" s="721"/>
      <c r="CK57" s="721"/>
      <c r="CL57" s="722"/>
      <c r="CM57" s="720"/>
      <c r="CN57" s="721"/>
      <c r="CO57" s="721"/>
      <c r="CP57" s="721"/>
      <c r="CQ57" s="722"/>
      <c r="CR57" s="720"/>
      <c r="CS57" s="721"/>
      <c r="CT57" s="721"/>
      <c r="CU57" s="721"/>
      <c r="CV57" s="722"/>
      <c r="CW57" s="720"/>
      <c r="CX57" s="721"/>
      <c r="CY57" s="721"/>
      <c r="CZ57" s="721"/>
      <c r="DA57" s="722"/>
      <c r="DB57" s="720"/>
      <c r="DC57" s="721"/>
      <c r="DD57" s="721"/>
      <c r="DE57" s="721"/>
      <c r="DF57" s="722"/>
      <c r="DG57" s="720"/>
      <c r="DH57" s="721"/>
      <c r="DI57" s="721"/>
      <c r="DJ57" s="721"/>
      <c r="DK57" s="722"/>
      <c r="DL57" s="720"/>
      <c r="DM57" s="721"/>
      <c r="DN57" s="721"/>
      <c r="DO57" s="721"/>
      <c r="DP57" s="722"/>
      <c r="DQ57" s="720"/>
      <c r="DR57" s="721"/>
      <c r="DS57" s="721"/>
      <c r="DT57" s="721"/>
      <c r="DU57" s="722"/>
      <c r="DV57" s="723"/>
      <c r="DW57" s="724"/>
      <c r="DX57" s="724"/>
      <c r="DY57" s="724"/>
      <c r="DZ57" s="725"/>
      <c r="EA57" s="91"/>
    </row>
    <row r="58" spans="1:131" ht="26.25" customHeight="1" x14ac:dyDescent="0.2">
      <c r="A58" s="111">
        <v>31</v>
      </c>
      <c r="B58" s="738"/>
      <c r="C58" s="739"/>
      <c r="D58" s="739"/>
      <c r="E58" s="739"/>
      <c r="F58" s="739"/>
      <c r="G58" s="739"/>
      <c r="H58" s="739"/>
      <c r="I58" s="739"/>
      <c r="J58" s="739"/>
      <c r="K58" s="739"/>
      <c r="L58" s="739"/>
      <c r="M58" s="739"/>
      <c r="N58" s="739"/>
      <c r="O58" s="739"/>
      <c r="P58" s="740"/>
      <c r="Q58" s="804"/>
      <c r="R58" s="805"/>
      <c r="S58" s="805"/>
      <c r="T58" s="805"/>
      <c r="U58" s="805"/>
      <c r="V58" s="805"/>
      <c r="W58" s="805"/>
      <c r="X58" s="805"/>
      <c r="Y58" s="805"/>
      <c r="Z58" s="805"/>
      <c r="AA58" s="805"/>
      <c r="AB58" s="805"/>
      <c r="AC58" s="805"/>
      <c r="AD58" s="805"/>
      <c r="AE58" s="806"/>
      <c r="AF58" s="744"/>
      <c r="AG58" s="745"/>
      <c r="AH58" s="745"/>
      <c r="AI58" s="745"/>
      <c r="AJ58" s="746"/>
      <c r="AK58" s="807"/>
      <c r="AL58" s="805"/>
      <c r="AM58" s="805"/>
      <c r="AN58" s="805"/>
      <c r="AO58" s="805"/>
      <c r="AP58" s="805"/>
      <c r="AQ58" s="805"/>
      <c r="AR58" s="805"/>
      <c r="AS58" s="805"/>
      <c r="AT58" s="805"/>
      <c r="AU58" s="805"/>
      <c r="AV58" s="805"/>
      <c r="AW58" s="805"/>
      <c r="AX58" s="805"/>
      <c r="AY58" s="805"/>
      <c r="AZ58" s="808"/>
      <c r="BA58" s="808"/>
      <c r="BB58" s="808"/>
      <c r="BC58" s="808"/>
      <c r="BD58" s="808"/>
      <c r="BE58" s="799"/>
      <c r="BF58" s="799"/>
      <c r="BG58" s="799"/>
      <c r="BH58" s="799"/>
      <c r="BI58" s="800"/>
      <c r="BJ58" s="97"/>
      <c r="BK58" s="97"/>
      <c r="BL58" s="97"/>
      <c r="BM58" s="97"/>
      <c r="BN58" s="97"/>
      <c r="BO58" s="104"/>
      <c r="BP58" s="104"/>
      <c r="BQ58" s="111">
        <v>52</v>
      </c>
      <c r="BR58" s="114"/>
      <c r="BS58" s="723"/>
      <c r="BT58" s="724"/>
      <c r="BU58" s="724"/>
      <c r="BV58" s="724"/>
      <c r="BW58" s="724"/>
      <c r="BX58" s="724"/>
      <c r="BY58" s="724"/>
      <c r="BZ58" s="724"/>
      <c r="CA58" s="724"/>
      <c r="CB58" s="724"/>
      <c r="CC58" s="724"/>
      <c r="CD58" s="724"/>
      <c r="CE58" s="724"/>
      <c r="CF58" s="724"/>
      <c r="CG58" s="737"/>
      <c r="CH58" s="720"/>
      <c r="CI58" s="721"/>
      <c r="CJ58" s="721"/>
      <c r="CK58" s="721"/>
      <c r="CL58" s="722"/>
      <c r="CM58" s="720"/>
      <c r="CN58" s="721"/>
      <c r="CO58" s="721"/>
      <c r="CP58" s="721"/>
      <c r="CQ58" s="722"/>
      <c r="CR58" s="720"/>
      <c r="CS58" s="721"/>
      <c r="CT58" s="721"/>
      <c r="CU58" s="721"/>
      <c r="CV58" s="722"/>
      <c r="CW58" s="720"/>
      <c r="CX58" s="721"/>
      <c r="CY58" s="721"/>
      <c r="CZ58" s="721"/>
      <c r="DA58" s="722"/>
      <c r="DB58" s="720"/>
      <c r="DC58" s="721"/>
      <c r="DD58" s="721"/>
      <c r="DE58" s="721"/>
      <c r="DF58" s="722"/>
      <c r="DG58" s="720"/>
      <c r="DH58" s="721"/>
      <c r="DI58" s="721"/>
      <c r="DJ58" s="721"/>
      <c r="DK58" s="722"/>
      <c r="DL58" s="720"/>
      <c r="DM58" s="721"/>
      <c r="DN58" s="721"/>
      <c r="DO58" s="721"/>
      <c r="DP58" s="722"/>
      <c r="DQ58" s="720"/>
      <c r="DR58" s="721"/>
      <c r="DS58" s="721"/>
      <c r="DT58" s="721"/>
      <c r="DU58" s="722"/>
      <c r="DV58" s="723"/>
      <c r="DW58" s="724"/>
      <c r="DX58" s="724"/>
      <c r="DY58" s="724"/>
      <c r="DZ58" s="725"/>
      <c r="EA58" s="91"/>
    </row>
    <row r="59" spans="1:131" ht="26.25" customHeight="1" x14ac:dyDescent="0.2">
      <c r="A59" s="111">
        <v>32</v>
      </c>
      <c r="B59" s="738"/>
      <c r="C59" s="739"/>
      <c r="D59" s="739"/>
      <c r="E59" s="739"/>
      <c r="F59" s="739"/>
      <c r="G59" s="739"/>
      <c r="H59" s="739"/>
      <c r="I59" s="739"/>
      <c r="J59" s="739"/>
      <c r="K59" s="739"/>
      <c r="L59" s="739"/>
      <c r="M59" s="739"/>
      <c r="N59" s="739"/>
      <c r="O59" s="739"/>
      <c r="P59" s="740"/>
      <c r="Q59" s="804"/>
      <c r="R59" s="805"/>
      <c r="S59" s="805"/>
      <c r="T59" s="805"/>
      <c r="U59" s="805"/>
      <c r="V59" s="805"/>
      <c r="W59" s="805"/>
      <c r="X59" s="805"/>
      <c r="Y59" s="805"/>
      <c r="Z59" s="805"/>
      <c r="AA59" s="805"/>
      <c r="AB59" s="805"/>
      <c r="AC59" s="805"/>
      <c r="AD59" s="805"/>
      <c r="AE59" s="806"/>
      <c r="AF59" s="744"/>
      <c r="AG59" s="745"/>
      <c r="AH59" s="745"/>
      <c r="AI59" s="745"/>
      <c r="AJ59" s="746"/>
      <c r="AK59" s="807"/>
      <c r="AL59" s="805"/>
      <c r="AM59" s="805"/>
      <c r="AN59" s="805"/>
      <c r="AO59" s="805"/>
      <c r="AP59" s="805"/>
      <c r="AQ59" s="805"/>
      <c r="AR59" s="805"/>
      <c r="AS59" s="805"/>
      <c r="AT59" s="805"/>
      <c r="AU59" s="805"/>
      <c r="AV59" s="805"/>
      <c r="AW59" s="805"/>
      <c r="AX59" s="805"/>
      <c r="AY59" s="805"/>
      <c r="AZ59" s="808"/>
      <c r="BA59" s="808"/>
      <c r="BB59" s="808"/>
      <c r="BC59" s="808"/>
      <c r="BD59" s="808"/>
      <c r="BE59" s="799"/>
      <c r="BF59" s="799"/>
      <c r="BG59" s="799"/>
      <c r="BH59" s="799"/>
      <c r="BI59" s="800"/>
      <c r="BJ59" s="97"/>
      <c r="BK59" s="97"/>
      <c r="BL59" s="97"/>
      <c r="BM59" s="97"/>
      <c r="BN59" s="97"/>
      <c r="BO59" s="104"/>
      <c r="BP59" s="104"/>
      <c r="BQ59" s="111">
        <v>53</v>
      </c>
      <c r="BR59" s="114"/>
      <c r="BS59" s="723"/>
      <c r="BT59" s="724"/>
      <c r="BU59" s="724"/>
      <c r="BV59" s="724"/>
      <c r="BW59" s="724"/>
      <c r="BX59" s="724"/>
      <c r="BY59" s="724"/>
      <c r="BZ59" s="724"/>
      <c r="CA59" s="724"/>
      <c r="CB59" s="724"/>
      <c r="CC59" s="724"/>
      <c r="CD59" s="724"/>
      <c r="CE59" s="724"/>
      <c r="CF59" s="724"/>
      <c r="CG59" s="737"/>
      <c r="CH59" s="720"/>
      <c r="CI59" s="721"/>
      <c r="CJ59" s="721"/>
      <c r="CK59" s="721"/>
      <c r="CL59" s="722"/>
      <c r="CM59" s="720"/>
      <c r="CN59" s="721"/>
      <c r="CO59" s="721"/>
      <c r="CP59" s="721"/>
      <c r="CQ59" s="722"/>
      <c r="CR59" s="720"/>
      <c r="CS59" s="721"/>
      <c r="CT59" s="721"/>
      <c r="CU59" s="721"/>
      <c r="CV59" s="722"/>
      <c r="CW59" s="720"/>
      <c r="CX59" s="721"/>
      <c r="CY59" s="721"/>
      <c r="CZ59" s="721"/>
      <c r="DA59" s="722"/>
      <c r="DB59" s="720"/>
      <c r="DC59" s="721"/>
      <c r="DD59" s="721"/>
      <c r="DE59" s="721"/>
      <c r="DF59" s="722"/>
      <c r="DG59" s="720"/>
      <c r="DH59" s="721"/>
      <c r="DI59" s="721"/>
      <c r="DJ59" s="721"/>
      <c r="DK59" s="722"/>
      <c r="DL59" s="720"/>
      <c r="DM59" s="721"/>
      <c r="DN59" s="721"/>
      <c r="DO59" s="721"/>
      <c r="DP59" s="722"/>
      <c r="DQ59" s="720"/>
      <c r="DR59" s="721"/>
      <c r="DS59" s="721"/>
      <c r="DT59" s="721"/>
      <c r="DU59" s="722"/>
      <c r="DV59" s="723"/>
      <c r="DW59" s="724"/>
      <c r="DX59" s="724"/>
      <c r="DY59" s="724"/>
      <c r="DZ59" s="725"/>
      <c r="EA59" s="91"/>
    </row>
    <row r="60" spans="1:131" ht="26.25" customHeight="1" x14ac:dyDescent="0.2">
      <c r="A60" s="111">
        <v>33</v>
      </c>
      <c r="B60" s="738"/>
      <c r="C60" s="739"/>
      <c r="D60" s="739"/>
      <c r="E60" s="739"/>
      <c r="F60" s="739"/>
      <c r="G60" s="739"/>
      <c r="H60" s="739"/>
      <c r="I60" s="739"/>
      <c r="J60" s="739"/>
      <c r="K60" s="739"/>
      <c r="L60" s="739"/>
      <c r="M60" s="739"/>
      <c r="N60" s="739"/>
      <c r="O60" s="739"/>
      <c r="P60" s="740"/>
      <c r="Q60" s="804"/>
      <c r="R60" s="805"/>
      <c r="S60" s="805"/>
      <c r="T60" s="805"/>
      <c r="U60" s="805"/>
      <c r="V60" s="805"/>
      <c r="W60" s="805"/>
      <c r="X60" s="805"/>
      <c r="Y60" s="805"/>
      <c r="Z60" s="805"/>
      <c r="AA60" s="805"/>
      <c r="AB60" s="805"/>
      <c r="AC60" s="805"/>
      <c r="AD60" s="805"/>
      <c r="AE60" s="806"/>
      <c r="AF60" s="744"/>
      <c r="AG60" s="745"/>
      <c r="AH60" s="745"/>
      <c r="AI60" s="745"/>
      <c r="AJ60" s="746"/>
      <c r="AK60" s="807"/>
      <c r="AL60" s="805"/>
      <c r="AM60" s="805"/>
      <c r="AN60" s="805"/>
      <c r="AO60" s="805"/>
      <c r="AP60" s="805"/>
      <c r="AQ60" s="805"/>
      <c r="AR60" s="805"/>
      <c r="AS60" s="805"/>
      <c r="AT60" s="805"/>
      <c r="AU60" s="805"/>
      <c r="AV60" s="805"/>
      <c r="AW60" s="805"/>
      <c r="AX60" s="805"/>
      <c r="AY60" s="805"/>
      <c r="AZ60" s="808"/>
      <c r="BA60" s="808"/>
      <c r="BB60" s="808"/>
      <c r="BC60" s="808"/>
      <c r="BD60" s="808"/>
      <c r="BE60" s="799"/>
      <c r="BF60" s="799"/>
      <c r="BG60" s="799"/>
      <c r="BH60" s="799"/>
      <c r="BI60" s="800"/>
      <c r="BJ60" s="97"/>
      <c r="BK60" s="97"/>
      <c r="BL60" s="97"/>
      <c r="BM60" s="97"/>
      <c r="BN60" s="97"/>
      <c r="BO60" s="104"/>
      <c r="BP60" s="104"/>
      <c r="BQ60" s="111">
        <v>54</v>
      </c>
      <c r="BR60" s="114"/>
      <c r="BS60" s="723"/>
      <c r="BT60" s="724"/>
      <c r="BU60" s="724"/>
      <c r="BV60" s="724"/>
      <c r="BW60" s="724"/>
      <c r="BX60" s="724"/>
      <c r="BY60" s="724"/>
      <c r="BZ60" s="724"/>
      <c r="CA60" s="724"/>
      <c r="CB60" s="724"/>
      <c r="CC60" s="724"/>
      <c r="CD60" s="724"/>
      <c r="CE60" s="724"/>
      <c r="CF60" s="724"/>
      <c r="CG60" s="737"/>
      <c r="CH60" s="720"/>
      <c r="CI60" s="721"/>
      <c r="CJ60" s="721"/>
      <c r="CK60" s="721"/>
      <c r="CL60" s="722"/>
      <c r="CM60" s="720"/>
      <c r="CN60" s="721"/>
      <c r="CO60" s="721"/>
      <c r="CP60" s="721"/>
      <c r="CQ60" s="722"/>
      <c r="CR60" s="720"/>
      <c r="CS60" s="721"/>
      <c r="CT60" s="721"/>
      <c r="CU60" s="721"/>
      <c r="CV60" s="722"/>
      <c r="CW60" s="720"/>
      <c r="CX60" s="721"/>
      <c r="CY60" s="721"/>
      <c r="CZ60" s="721"/>
      <c r="DA60" s="722"/>
      <c r="DB60" s="720"/>
      <c r="DC60" s="721"/>
      <c r="DD60" s="721"/>
      <c r="DE60" s="721"/>
      <c r="DF60" s="722"/>
      <c r="DG60" s="720"/>
      <c r="DH60" s="721"/>
      <c r="DI60" s="721"/>
      <c r="DJ60" s="721"/>
      <c r="DK60" s="722"/>
      <c r="DL60" s="720"/>
      <c r="DM60" s="721"/>
      <c r="DN60" s="721"/>
      <c r="DO60" s="721"/>
      <c r="DP60" s="722"/>
      <c r="DQ60" s="720"/>
      <c r="DR60" s="721"/>
      <c r="DS60" s="721"/>
      <c r="DT60" s="721"/>
      <c r="DU60" s="722"/>
      <c r="DV60" s="723"/>
      <c r="DW60" s="724"/>
      <c r="DX60" s="724"/>
      <c r="DY60" s="724"/>
      <c r="DZ60" s="725"/>
      <c r="EA60" s="91"/>
    </row>
    <row r="61" spans="1:131" ht="26.25" customHeight="1" thickBot="1" x14ac:dyDescent="0.25">
      <c r="A61" s="111">
        <v>34</v>
      </c>
      <c r="B61" s="738"/>
      <c r="C61" s="739"/>
      <c r="D61" s="739"/>
      <c r="E61" s="739"/>
      <c r="F61" s="739"/>
      <c r="G61" s="739"/>
      <c r="H61" s="739"/>
      <c r="I61" s="739"/>
      <c r="J61" s="739"/>
      <c r="K61" s="739"/>
      <c r="L61" s="739"/>
      <c r="M61" s="739"/>
      <c r="N61" s="739"/>
      <c r="O61" s="739"/>
      <c r="P61" s="740"/>
      <c r="Q61" s="804"/>
      <c r="R61" s="805"/>
      <c r="S61" s="805"/>
      <c r="T61" s="805"/>
      <c r="U61" s="805"/>
      <c r="V61" s="805"/>
      <c r="W61" s="805"/>
      <c r="X61" s="805"/>
      <c r="Y61" s="805"/>
      <c r="Z61" s="805"/>
      <c r="AA61" s="805"/>
      <c r="AB61" s="805"/>
      <c r="AC61" s="805"/>
      <c r="AD61" s="805"/>
      <c r="AE61" s="806"/>
      <c r="AF61" s="744"/>
      <c r="AG61" s="745"/>
      <c r="AH61" s="745"/>
      <c r="AI61" s="745"/>
      <c r="AJ61" s="746"/>
      <c r="AK61" s="807"/>
      <c r="AL61" s="805"/>
      <c r="AM61" s="805"/>
      <c r="AN61" s="805"/>
      <c r="AO61" s="805"/>
      <c r="AP61" s="805"/>
      <c r="AQ61" s="805"/>
      <c r="AR61" s="805"/>
      <c r="AS61" s="805"/>
      <c r="AT61" s="805"/>
      <c r="AU61" s="805"/>
      <c r="AV61" s="805"/>
      <c r="AW61" s="805"/>
      <c r="AX61" s="805"/>
      <c r="AY61" s="805"/>
      <c r="AZ61" s="808"/>
      <c r="BA61" s="808"/>
      <c r="BB61" s="808"/>
      <c r="BC61" s="808"/>
      <c r="BD61" s="808"/>
      <c r="BE61" s="799"/>
      <c r="BF61" s="799"/>
      <c r="BG61" s="799"/>
      <c r="BH61" s="799"/>
      <c r="BI61" s="800"/>
      <c r="BJ61" s="97"/>
      <c r="BK61" s="97"/>
      <c r="BL61" s="97"/>
      <c r="BM61" s="97"/>
      <c r="BN61" s="97"/>
      <c r="BO61" s="104"/>
      <c r="BP61" s="104"/>
      <c r="BQ61" s="111">
        <v>55</v>
      </c>
      <c r="BR61" s="114"/>
      <c r="BS61" s="723"/>
      <c r="BT61" s="724"/>
      <c r="BU61" s="724"/>
      <c r="BV61" s="724"/>
      <c r="BW61" s="724"/>
      <c r="BX61" s="724"/>
      <c r="BY61" s="724"/>
      <c r="BZ61" s="724"/>
      <c r="CA61" s="724"/>
      <c r="CB61" s="724"/>
      <c r="CC61" s="724"/>
      <c r="CD61" s="724"/>
      <c r="CE61" s="724"/>
      <c r="CF61" s="724"/>
      <c r="CG61" s="737"/>
      <c r="CH61" s="720"/>
      <c r="CI61" s="721"/>
      <c r="CJ61" s="721"/>
      <c r="CK61" s="721"/>
      <c r="CL61" s="722"/>
      <c r="CM61" s="720"/>
      <c r="CN61" s="721"/>
      <c r="CO61" s="721"/>
      <c r="CP61" s="721"/>
      <c r="CQ61" s="722"/>
      <c r="CR61" s="720"/>
      <c r="CS61" s="721"/>
      <c r="CT61" s="721"/>
      <c r="CU61" s="721"/>
      <c r="CV61" s="722"/>
      <c r="CW61" s="720"/>
      <c r="CX61" s="721"/>
      <c r="CY61" s="721"/>
      <c r="CZ61" s="721"/>
      <c r="DA61" s="722"/>
      <c r="DB61" s="720"/>
      <c r="DC61" s="721"/>
      <c r="DD61" s="721"/>
      <c r="DE61" s="721"/>
      <c r="DF61" s="722"/>
      <c r="DG61" s="720"/>
      <c r="DH61" s="721"/>
      <c r="DI61" s="721"/>
      <c r="DJ61" s="721"/>
      <c r="DK61" s="722"/>
      <c r="DL61" s="720"/>
      <c r="DM61" s="721"/>
      <c r="DN61" s="721"/>
      <c r="DO61" s="721"/>
      <c r="DP61" s="722"/>
      <c r="DQ61" s="720"/>
      <c r="DR61" s="721"/>
      <c r="DS61" s="721"/>
      <c r="DT61" s="721"/>
      <c r="DU61" s="722"/>
      <c r="DV61" s="723"/>
      <c r="DW61" s="724"/>
      <c r="DX61" s="724"/>
      <c r="DY61" s="724"/>
      <c r="DZ61" s="725"/>
      <c r="EA61" s="91"/>
    </row>
    <row r="62" spans="1:131" ht="26.25" customHeight="1" x14ac:dyDescent="0.2">
      <c r="A62" s="111">
        <v>35</v>
      </c>
      <c r="B62" s="738"/>
      <c r="C62" s="739"/>
      <c r="D62" s="739"/>
      <c r="E62" s="739"/>
      <c r="F62" s="739"/>
      <c r="G62" s="739"/>
      <c r="H62" s="739"/>
      <c r="I62" s="739"/>
      <c r="J62" s="739"/>
      <c r="K62" s="739"/>
      <c r="L62" s="739"/>
      <c r="M62" s="739"/>
      <c r="N62" s="739"/>
      <c r="O62" s="739"/>
      <c r="P62" s="740"/>
      <c r="Q62" s="804"/>
      <c r="R62" s="805"/>
      <c r="S62" s="805"/>
      <c r="T62" s="805"/>
      <c r="U62" s="805"/>
      <c r="V62" s="805"/>
      <c r="W62" s="805"/>
      <c r="X62" s="805"/>
      <c r="Y62" s="805"/>
      <c r="Z62" s="805"/>
      <c r="AA62" s="805"/>
      <c r="AB62" s="805"/>
      <c r="AC62" s="805"/>
      <c r="AD62" s="805"/>
      <c r="AE62" s="806"/>
      <c r="AF62" s="744"/>
      <c r="AG62" s="745"/>
      <c r="AH62" s="745"/>
      <c r="AI62" s="745"/>
      <c r="AJ62" s="746"/>
      <c r="AK62" s="807"/>
      <c r="AL62" s="805"/>
      <c r="AM62" s="805"/>
      <c r="AN62" s="805"/>
      <c r="AO62" s="805"/>
      <c r="AP62" s="805"/>
      <c r="AQ62" s="805"/>
      <c r="AR62" s="805"/>
      <c r="AS62" s="805"/>
      <c r="AT62" s="805"/>
      <c r="AU62" s="805"/>
      <c r="AV62" s="805"/>
      <c r="AW62" s="805"/>
      <c r="AX62" s="805"/>
      <c r="AY62" s="805"/>
      <c r="AZ62" s="808"/>
      <c r="BA62" s="808"/>
      <c r="BB62" s="808"/>
      <c r="BC62" s="808"/>
      <c r="BD62" s="808"/>
      <c r="BE62" s="799"/>
      <c r="BF62" s="799"/>
      <c r="BG62" s="799"/>
      <c r="BH62" s="799"/>
      <c r="BI62" s="800"/>
      <c r="BJ62" s="809" t="s">
        <v>397</v>
      </c>
      <c r="BK62" s="780"/>
      <c r="BL62" s="780"/>
      <c r="BM62" s="780"/>
      <c r="BN62" s="781"/>
      <c r="BO62" s="104"/>
      <c r="BP62" s="104"/>
      <c r="BQ62" s="111">
        <v>56</v>
      </c>
      <c r="BR62" s="114"/>
      <c r="BS62" s="723"/>
      <c r="BT62" s="724"/>
      <c r="BU62" s="724"/>
      <c r="BV62" s="724"/>
      <c r="BW62" s="724"/>
      <c r="BX62" s="724"/>
      <c r="BY62" s="724"/>
      <c r="BZ62" s="724"/>
      <c r="CA62" s="724"/>
      <c r="CB62" s="724"/>
      <c r="CC62" s="724"/>
      <c r="CD62" s="724"/>
      <c r="CE62" s="724"/>
      <c r="CF62" s="724"/>
      <c r="CG62" s="737"/>
      <c r="CH62" s="720"/>
      <c r="CI62" s="721"/>
      <c r="CJ62" s="721"/>
      <c r="CK62" s="721"/>
      <c r="CL62" s="722"/>
      <c r="CM62" s="720"/>
      <c r="CN62" s="721"/>
      <c r="CO62" s="721"/>
      <c r="CP62" s="721"/>
      <c r="CQ62" s="722"/>
      <c r="CR62" s="720"/>
      <c r="CS62" s="721"/>
      <c r="CT62" s="721"/>
      <c r="CU62" s="721"/>
      <c r="CV62" s="722"/>
      <c r="CW62" s="720"/>
      <c r="CX62" s="721"/>
      <c r="CY62" s="721"/>
      <c r="CZ62" s="721"/>
      <c r="DA62" s="722"/>
      <c r="DB62" s="720"/>
      <c r="DC62" s="721"/>
      <c r="DD62" s="721"/>
      <c r="DE62" s="721"/>
      <c r="DF62" s="722"/>
      <c r="DG62" s="720"/>
      <c r="DH62" s="721"/>
      <c r="DI62" s="721"/>
      <c r="DJ62" s="721"/>
      <c r="DK62" s="722"/>
      <c r="DL62" s="720"/>
      <c r="DM62" s="721"/>
      <c r="DN62" s="721"/>
      <c r="DO62" s="721"/>
      <c r="DP62" s="722"/>
      <c r="DQ62" s="720"/>
      <c r="DR62" s="721"/>
      <c r="DS62" s="721"/>
      <c r="DT62" s="721"/>
      <c r="DU62" s="722"/>
      <c r="DV62" s="723"/>
      <c r="DW62" s="724"/>
      <c r="DX62" s="724"/>
      <c r="DY62" s="724"/>
      <c r="DZ62" s="725"/>
      <c r="EA62" s="91"/>
    </row>
    <row r="63" spans="1:131" ht="26.25" customHeight="1" thickBot="1" x14ac:dyDescent="0.25">
      <c r="A63" s="109" t="s">
        <v>379</v>
      </c>
      <c r="B63" s="758" t="s">
        <v>396</v>
      </c>
      <c r="C63" s="759"/>
      <c r="D63" s="759"/>
      <c r="E63" s="759"/>
      <c r="F63" s="759"/>
      <c r="G63" s="759"/>
      <c r="H63" s="759"/>
      <c r="I63" s="759"/>
      <c r="J63" s="759"/>
      <c r="K63" s="759"/>
      <c r="L63" s="759"/>
      <c r="M63" s="759"/>
      <c r="N63" s="759"/>
      <c r="O63" s="759"/>
      <c r="P63" s="760"/>
      <c r="Q63" s="810"/>
      <c r="R63" s="811"/>
      <c r="S63" s="811"/>
      <c r="T63" s="811"/>
      <c r="U63" s="811"/>
      <c r="V63" s="811"/>
      <c r="W63" s="811"/>
      <c r="X63" s="811"/>
      <c r="Y63" s="811"/>
      <c r="Z63" s="811"/>
      <c r="AA63" s="811"/>
      <c r="AB63" s="811"/>
      <c r="AC63" s="811"/>
      <c r="AD63" s="811"/>
      <c r="AE63" s="812"/>
      <c r="AF63" s="813">
        <v>3240</v>
      </c>
      <c r="AG63" s="814"/>
      <c r="AH63" s="814"/>
      <c r="AI63" s="814"/>
      <c r="AJ63" s="815"/>
      <c r="AK63" s="816"/>
      <c r="AL63" s="811"/>
      <c r="AM63" s="811"/>
      <c r="AN63" s="811"/>
      <c r="AO63" s="811"/>
      <c r="AP63" s="814">
        <v>16985</v>
      </c>
      <c r="AQ63" s="814"/>
      <c r="AR63" s="814"/>
      <c r="AS63" s="814"/>
      <c r="AT63" s="814"/>
      <c r="AU63" s="814">
        <v>13492</v>
      </c>
      <c r="AV63" s="814"/>
      <c r="AW63" s="814"/>
      <c r="AX63" s="814"/>
      <c r="AY63" s="814"/>
      <c r="AZ63" s="817"/>
      <c r="BA63" s="817"/>
      <c r="BB63" s="817"/>
      <c r="BC63" s="817"/>
      <c r="BD63" s="817"/>
      <c r="BE63" s="818"/>
      <c r="BF63" s="818"/>
      <c r="BG63" s="818"/>
      <c r="BH63" s="818"/>
      <c r="BI63" s="819"/>
      <c r="BJ63" s="820" t="s">
        <v>47</v>
      </c>
      <c r="BK63" s="821"/>
      <c r="BL63" s="821"/>
      <c r="BM63" s="821"/>
      <c r="BN63" s="822"/>
      <c r="BO63" s="104"/>
      <c r="BP63" s="104"/>
      <c r="BQ63" s="111">
        <v>57</v>
      </c>
      <c r="BR63" s="114"/>
      <c r="BS63" s="723"/>
      <c r="BT63" s="724"/>
      <c r="BU63" s="724"/>
      <c r="BV63" s="724"/>
      <c r="BW63" s="724"/>
      <c r="BX63" s="724"/>
      <c r="BY63" s="724"/>
      <c r="BZ63" s="724"/>
      <c r="CA63" s="724"/>
      <c r="CB63" s="724"/>
      <c r="CC63" s="724"/>
      <c r="CD63" s="724"/>
      <c r="CE63" s="724"/>
      <c r="CF63" s="724"/>
      <c r="CG63" s="737"/>
      <c r="CH63" s="720"/>
      <c r="CI63" s="721"/>
      <c r="CJ63" s="721"/>
      <c r="CK63" s="721"/>
      <c r="CL63" s="722"/>
      <c r="CM63" s="720"/>
      <c r="CN63" s="721"/>
      <c r="CO63" s="721"/>
      <c r="CP63" s="721"/>
      <c r="CQ63" s="722"/>
      <c r="CR63" s="720"/>
      <c r="CS63" s="721"/>
      <c r="CT63" s="721"/>
      <c r="CU63" s="721"/>
      <c r="CV63" s="722"/>
      <c r="CW63" s="720"/>
      <c r="CX63" s="721"/>
      <c r="CY63" s="721"/>
      <c r="CZ63" s="721"/>
      <c r="DA63" s="722"/>
      <c r="DB63" s="720"/>
      <c r="DC63" s="721"/>
      <c r="DD63" s="721"/>
      <c r="DE63" s="721"/>
      <c r="DF63" s="722"/>
      <c r="DG63" s="720"/>
      <c r="DH63" s="721"/>
      <c r="DI63" s="721"/>
      <c r="DJ63" s="721"/>
      <c r="DK63" s="722"/>
      <c r="DL63" s="720"/>
      <c r="DM63" s="721"/>
      <c r="DN63" s="721"/>
      <c r="DO63" s="721"/>
      <c r="DP63" s="722"/>
      <c r="DQ63" s="720"/>
      <c r="DR63" s="721"/>
      <c r="DS63" s="721"/>
      <c r="DT63" s="721"/>
      <c r="DU63" s="722"/>
      <c r="DV63" s="723"/>
      <c r="DW63" s="724"/>
      <c r="DX63" s="724"/>
      <c r="DY63" s="724"/>
      <c r="DZ63" s="725"/>
      <c r="EA63" s="91"/>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11">
        <v>58</v>
      </c>
      <c r="BR64" s="114"/>
      <c r="BS64" s="723"/>
      <c r="BT64" s="724"/>
      <c r="BU64" s="724"/>
      <c r="BV64" s="724"/>
      <c r="BW64" s="724"/>
      <c r="BX64" s="724"/>
      <c r="BY64" s="724"/>
      <c r="BZ64" s="724"/>
      <c r="CA64" s="724"/>
      <c r="CB64" s="724"/>
      <c r="CC64" s="724"/>
      <c r="CD64" s="724"/>
      <c r="CE64" s="724"/>
      <c r="CF64" s="724"/>
      <c r="CG64" s="737"/>
      <c r="CH64" s="720"/>
      <c r="CI64" s="721"/>
      <c r="CJ64" s="721"/>
      <c r="CK64" s="721"/>
      <c r="CL64" s="722"/>
      <c r="CM64" s="720"/>
      <c r="CN64" s="721"/>
      <c r="CO64" s="721"/>
      <c r="CP64" s="721"/>
      <c r="CQ64" s="722"/>
      <c r="CR64" s="720"/>
      <c r="CS64" s="721"/>
      <c r="CT64" s="721"/>
      <c r="CU64" s="721"/>
      <c r="CV64" s="722"/>
      <c r="CW64" s="720"/>
      <c r="CX64" s="721"/>
      <c r="CY64" s="721"/>
      <c r="CZ64" s="721"/>
      <c r="DA64" s="722"/>
      <c r="DB64" s="720"/>
      <c r="DC64" s="721"/>
      <c r="DD64" s="721"/>
      <c r="DE64" s="721"/>
      <c r="DF64" s="722"/>
      <c r="DG64" s="720"/>
      <c r="DH64" s="721"/>
      <c r="DI64" s="721"/>
      <c r="DJ64" s="721"/>
      <c r="DK64" s="722"/>
      <c r="DL64" s="720"/>
      <c r="DM64" s="721"/>
      <c r="DN64" s="721"/>
      <c r="DO64" s="721"/>
      <c r="DP64" s="722"/>
      <c r="DQ64" s="720"/>
      <c r="DR64" s="721"/>
      <c r="DS64" s="721"/>
      <c r="DT64" s="721"/>
      <c r="DU64" s="722"/>
      <c r="DV64" s="723"/>
      <c r="DW64" s="724"/>
      <c r="DX64" s="724"/>
      <c r="DY64" s="724"/>
      <c r="DZ64" s="725"/>
      <c r="EA64" s="91"/>
    </row>
    <row r="65" spans="1:131" ht="26.25" customHeight="1" thickBot="1" x14ac:dyDescent="0.25">
      <c r="A65" s="97" t="s">
        <v>395</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4"/>
      <c r="BF65" s="104"/>
      <c r="BG65" s="104"/>
      <c r="BH65" s="104"/>
      <c r="BI65" s="104"/>
      <c r="BJ65" s="104"/>
      <c r="BK65" s="104"/>
      <c r="BL65" s="104"/>
      <c r="BM65" s="104"/>
      <c r="BN65" s="104"/>
      <c r="BO65" s="104"/>
      <c r="BP65" s="104"/>
      <c r="BQ65" s="111">
        <v>59</v>
      </c>
      <c r="BR65" s="114"/>
      <c r="BS65" s="723"/>
      <c r="BT65" s="724"/>
      <c r="BU65" s="724"/>
      <c r="BV65" s="724"/>
      <c r="BW65" s="724"/>
      <c r="BX65" s="724"/>
      <c r="BY65" s="724"/>
      <c r="BZ65" s="724"/>
      <c r="CA65" s="724"/>
      <c r="CB65" s="724"/>
      <c r="CC65" s="724"/>
      <c r="CD65" s="724"/>
      <c r="CE65" s="724"/>
      <c r="CF65" s="724"/>
      <c r="CG65" s="737"/>
      <c r="CH65" s="720"/>
      <c r="CI65" s="721"/>
      <c r="CJ65" s="721"/>
      <c r="CK65" s="721"/>
      <c r="CL65" s="722"/>
      <c r="CM65" s="720"/>
      <c r="CN65" s="721"/>
      <c r="CO65" s="721"/>
      <c r="CP65" s="721"/>
      <c r="CQ65" s="722"/>
      <c r="CR65" s="720"/>
      <c r="CS65" s="721"/>
      <c r="CT65" s="721"/>
      <c r="CU65" s="721"/>
      <c r="CV65" s="722"/>
      <c r="CW65" s="720"/>
      <c r="CX65" s="721"/>
      <c r="CY65" s="721"/>
      <c r="CZ65" s="721"/>
      <c r="DA65" s="722"/>
      <c r="DB65" s="720"/>
      <c r="DC65" s="721"/>
      <c r="DD65" s="721"/>
      <c r="DE65" s="721"/>
      <c r="DF65" s="722"/>
      <c r="DG65" s="720"/>
      <c r="DH65" s="721"/>
      <c r="DI65" s="721"/>
      <c r="DJ65" s="721"/>
      <c r="DK65" s="722"/>
      <c r="DL65" s="720"/>
      <c r="DM65" s="721"/>
      <c r="DN65" s="721"/>
      <c r="DO65" s="721"/>
      <c r="DP65" s="722"/>
      <c r="DQ65" s="720"/>
      <c r="DR65" s="721"/>
      <c r="DS65" s="721"/>
      <c r="DT65" s="721"/>
      <c r="DU65" s="722"/>
      <c r="DV65" s="723"/>
      <c r="DW65" s="724"/>
      <c r="DX65" s="724"/>
      <c r="DY65" s="724"/>
      <c r="DZ65" s="725"/>
      <c r="EA65" s="91"/>
    </row>
    <row r="66" spans="1:131" ht="26.25" customHeight="1" x14ac:dyDescent="0.2">
      <c r="A66" s="698" t="s">
        <v>394</v>
      </c>
      <c r="B66" s="699"/>
      <c r="C66" s="699"/>
      <c r="D66" s="699"/>
      <c r="E66" s="699"/>
      <c r="F66" s="699"/>
      <c r="G66" s="699"/>
      <c r="H66" s="699"/>
      <c r="I66" s="699"/>
      <c r="J66" s="699"/>
      <c r="K66" s="699"/>
      <c r="L66" s="699"/>
      <c r="M66" s="699"/>
      <c r="N66" s="699"/>
      <c r="O66" s="699"/>
      <c r="P66" s="700"/>
      <c r="Q66" s="704" t="s">
        <v>393</v>
      </c>
      <c r="R66" s="705"/>
      <c r="S66" s="705"/>
      <c r="T66" s="705"/>
      <c r="U66" s="706"/>
      <c r="V66" s="704" t="s">
        <v>392</v>
      </c>
      <c r="W66" s="705"/>
      <c r="X66" s="705"/>
      <c r="Y66" s="705"/>
      <c r="Z66" s="706"/>
      <c r="AA66" s="704" t="s">
        <v>391</v>
      </c>
      <c r="AB66" s="705"/>
      <c r="AC66" s="705"/>
      <c r="AD66" s="705"/>
      <c r="AE66" s="706"/>
      <c r="AF66" s="837" t="s">
        <v>390</v>
      </c>
      <c r="AG66" s="784"/>
      <c r="AH66" s="784"/>
      <c r="AI66" s="784"/>
      <c r="AJ66" s="838"/>
      <c r="AK66" s="704" t="s">
        <v>389</v>
      </c>
      <c r="AL66" s="699"/>
      <c r="AM66" s="699"/>
      <c r="AN66" s="699"/>
      <c r="AO66" s="700"/>
      <c r="AP66" s="704" t="s">
        <v>388</v>
      </c>
      <c r="AQ66" s="705"/>
      <c r="AR66" s="705"/>
      <c r="AS66" s="705"/>
      <c r="AT66" s="706"/>
      <c r="AU66" s="704" t="s">
        <v>387</v>
      </c>
      <c r="AV66" s="705"/>
      <c r="AW66" s="705"/>
      <c r="AX66" s="705"/>
      <c r="AY66" s="706"/>
      <c r="AZ66" s="704" t="s">
        <v>386</v>
      </c>
      <c r="BA66" s="705"/>
      <c r="BB66" s="705"/>
      <c r="BC66" s="705"/>
      <c r="BD66" s="711"/>
      <c r="BE66" s="104"/>
      <c r="BF66" s="104"/>
      <c r="BG66" s="104"/>
      <c r="BH66" s="104"/>
      <c r="BI66" s="104"/>
      <c r="BJ66" s="104"/>
      <c r="BK66" s="104"/>
      <c r="BL66" s="104"/>
      <c r="BM66" s="104"/>
      <c r="BN66" s="104"/>
      <c r="BO66" s="104"/>
      <c r="BP66" s="104"/>
      <c r="BQ66" s="111">
        <v>60</v>
      </c>
      <c r="BR66" s="110"/>
      <c r="BS66" s="823"/>
      <c r="BT66" s="824"/>
      <c r="BU66" s="824"/>
      <c r="BV66" s="824"/>
      <c r="BW66" s="824"/>
      <c r="BX66" s="824"/>
      <c r="BY66" s="824"/>
      <c r="BZ66" s="824"/>
      <c r="CA66" s="824"/>
      <c r="CB66" s="824"/>
      <c r="CC66" s="824"/>
      <c r="CD66" s="824"/>
      <c r="CE66" s="824"/>
      <c r="CF66" s="824"/>
      <c r="CG66" s="830"/>
      <c r="CH66" s="826"/>
      <c r="CI66" s="827"/>
      <c r="CJ66" s="827"/>
      <c r="CK66" s="827"/>
      <c r="CL66" s="828"/>
      <c r="CM66" s="826"/>
      <c r="CN66" s="827"/>
      <c r="CO66" s="827"/>
      <c r="CP66" s="827"/>
      <c r="CQ66" s="828"/>
      <c r="CR66" s="826"/>
      <c r="CS66" s="827"/>
      <c r="CT66" s="827"/>
      <c r="CU66" s="827"/>
      <c r="CV66" s="828"/>
      <c r="CW66" s="826"/>
      <c r="CX66" s="827"/>
      <c r="CY66" s="827"/>
      <c r="CZ66" s="827"/>
      <c r="DA66" s="828"/>
      <c r="DB66" s="826"/>
      <c r="DC66" s="827"/>
      <c r="DD66" s="827"/>
      <c r="DE66" s="827"/>
      <c r="DF66" s="828"/>
      <c r="DG66" s="826"/>
      <c r="DH66" s="827"/>
      <c r="DI66" s="827"/>
      <c r="DJ66" s="827"/>
      <c r="DK66" s="828"/>
      <c r="DL66" s="826"/>
      <c r="DM66" s="827"/>
      <c r="DN66" s="827"/>
      <c r="DO66" s="827"/>
      <c r="DP66" s="828"/>
      <c r="DQ66" s="826"/>
      <c r="DR66" s="827"/>
      <c r="DS66" s="827"/>
      <c r="DT66" s="827"/>
      <c r="DU66" s="828"/>
      <c r="DV66" s="823"/>
      <c r="DW66" s="824"/>
      <c r="DX66" s="824"/>
      <c r="DY66" s="824"/>
      <c r="DZ66" s="825"/>
      <c r="EA66" s="91"/>
    </row>
    <row r="67" spans="1:131" ht="26.25" customHeight="1" thickBot="1" x14ac:dyDescent="0.25">
      <c r="A67" s="701"/>
      <c r="B67" s="702"/>
      <c r="C67" s="702"/>
      <c r="D67" s="702"/>
      <c r="E67" s="702"/>
      <c r="F67" s="702"/>
      <c r="G67" s="702"/>
      <c r="H67" s="702"/>
      <c r="I67" s="702"/>
      <c r="J67" s="702"/>
      <c r="K67" s="702"/>
      <c r="L67" s="702"/>
      <c r="M67" s="702"/>
      <c r="N67" s="702"/>
      <c r="O67" s="702"/>
      <c r="P67" s="703"/>
      <c r="Q67" s="707"/>
      <c r="R67" s="708"/>
      <c r="S67" s="708"/>
      <c r="T67" s="708"/>
      <c r="U67" s="709"/>
      <c r="V67" s="707"/>
      <c r="W67" s="708"/>
      <c r="X67" s="708"/>
      <c r="Y67" s="708"/>
      <c r="Z67" s="709"/>
      <c r="AA67" s="707"/>
      <c r="AB67" s="708"/>
      <c r="AC67" s="708"/>
      <c r="AD67" s="708"/>
      <c r="AE67" s="709"/>
      <c r="AF67" s="839"/>
      <c r="AG67" s="787"/>
      <c r="AH67" s="787"/>
      <c r="AI67" s="787"/>
      <c r="AJ67" s="840"/>
      <c r="AK67" s="841"/>
      <c r="AL67" s="702"/>
      <c r="AM67" s="702"/>
      <c r="AN67" s="702"/>
      <c r="AO67" s="703"/>
      <c r="AP67" s="707"/>
      <c r="AQ67" s="708"/>
      <c r="AR67" s="708"/>
      <c r="AS67" s="708"/>
      <c r="AT67" s="709"/>
      <c r="AU67" s="707"/>
      <c r="AV67" s="708"/>
      <c r="AW67" s="708"/>
      <c r="AX67" s="708"/>
      <c r="AY67" s="709"/>
      <c r="AZ67" s="707"/>
      <c r="BA67" s="708"/>
      <c r="BB67" s="708"/>
      <c r="BC67" s="708"/>
      <c r="BD67" s="713"/>
      <c r="BE67" s="104"/>
      <c r="BF67" s="104"/>
      <c r="BG67" s="104"/>
      <c r="BH67" s="104"/>
      <c r="BI67" s="104"/>
      <c r="BJ67" s="104"/>
      <c r="BK67" s="104"/>
      <c r="BL67" s="104"/>
      <c r="BM67" s="104"/>
      <c r="BN67" s="104"/>
      <c r="BO67" s="104"/>
      <c r="BP67" s="104"/>
      <c r="BQ67" s="111">
        <v>61</v>
      </c>
      <c r="BR67" s="110"/>
      <c r="BS67" s="823"/>
      <c r="BT67" s="824"/>
      <c r="BU67" s="824"/>
      <c r="BV67" s="824"/>
      <c r="BW67" s="824"/>
      <c r="BX67" s="824"/>
      <c r="BY67" s="824"/>
      <c r="BZ67" s="824"/>
      <c r="CA67" s="824"/>
      <c r="CB67" s="824"/>
      <c r="CC67" s="824"/>
      <c r="CD67" s="824"/>
      <c r="CE67" s="824"/>
      <c r="CF67" s="824"/>
      <c r="CG67" s="830"/>
      <c r="CH67" s="826"/>
      <c r="CI67" s="827"/>
      <c r="CJ67" s="827"/>
      <c r="CK67" s="827"/>
      <c r="CL67" s="828"/>
      <c r="CM67" s="826"/>
      <c r="CN67" s="827"/>
      <c r="CO67" s="827"/>
      <c r="CP67" s="827"/>
      <c r="CQ67" s="828"/>
      <c r="CR67" s="826"/>
      <c r="CS67" s="827"/>
      <c r="CT67" s="827"/>
      <c r="CU67" s="827"/>
      <c r="CV67" s="828"/>
      <c r="CW67" s="826"/>
      <c r="CX67" s="827"/>
      <c r="CY67" s="827"/>
      <c r="CZ67" s="827"/>
      <c r="DA67" s="828"/>
      <c r="DB67" s="826"/>
      <c r="DC67" s="827"/>
      <c r="DD67" s="827"/>
      <c r="DE67" s="827"/>
      <c r="DF67" s="828"/>
      <c r="DG67" s="826"/>
      <c r="DH67" s="827"/>
      <c r="DI67" s="827"/>
      <c r="DJ67" s="827"/>
      <c r="DK67" s="828"/>
      <c r="DL67" s="826"/>
      <c r="DM67" s="827"/>
      <c r="DN67" s="827"/>
      <c r="DO67" s="827"/>
      <c r="DP67" s="828"/>
      <c r="DQ67" s="826"/>
      <c r="DR67" s="827"/>
      <c r="DS67" s="827"/>
      <c r="DT67" s="827"/>
      <c r="DU67" s="828"/>
      <c r="DV67" s="823"/>
      <c r="DW67" s="824"/>
      <c r="DX67" s="824"/>
      <c r="DY67" s="824"/>
      <c r="DZ67" s="825"/>
      <c r="EA67" s="91"/>
    </row>
    <row r="68" spans="1:131" ht="26.25" customHeight="1" thickTop="1" x14ac:dyDescent="0.2">
      <c r="A68" s="113">
        <v>1</v>
      </c>
      <c r="B68" s="842" t="s">
        <v>385</v>
      </c>
      <c r="C68" s="843"/>
      <c r="D68" s="843"/>
      <c r="E68" s="843"/>
      <c r="F68" s="843"/>
      <c r="G68" s="843"/>
      <c r="H68" s="843"/>
      <c r="I68" s="843"/>
      <c r="J68" s="843"/>
      <c r="K68" s="843"/>
      <c r="L68" s="843"/>
      <c r="M68" s="843"/>
      <c r="N68" s="843"/>
      <c r="O68" s="843"/>
      <c r="P68" s="844"/>
      <c r="Q68" s="845">
        <v>309</v>
      </c>
      <c r="R68" s="829"/>
      <c r="S68" s="829"/>
      <c r="T68" s="829"/>
      <c r="U68" s="829"/>
      <c r="V68" s="829">
        <v>305</v>
      </c>
      <c r="W68" s="829"/>
      <c r="X68" s="829"/>
      <c r="Y68" s="829"/>
      <c r="Z68" s="829"/>
      <c r="AA68" s="829">
        <v>4</v>
      </c>
      <c r="AB68" s="829"/>
      <c r="AC68" s="829"/>
      <c r="AD68" s="829"/>
      <c r="AE68" s="829"/>
      <c r="AF68" s="829">
        <v>4</v>
      </c>
      <c r="AG68" s="829"/>
      <c r="AH68" s="829"/>
      <c r="AI68" s="829"/>
      <c r="AJ68" s="829"/>
      <c r="AK68" s="829">
        <v>59</v>
      </c>
      <c r="AL68" s="829"/>
      <c r="AM68" s="829"/>
      <c r="AN68" s="829"/>
      <c r="AO68" s="829"/>
      <c r="AP68" s="829" t="s">
        <v>377</v>
      </c>
      <c r="AQ68" s="829"/>
      <c r="AR68" s="829"/>
      <c r="AS68" s="829"/>
      <c r="AT68" s="829"/>
      <c r="AU68" s="829" t="s">
        <v>377</v>
      </c>
      <c r="AV68" s="829"/>
      <c r="AW68" s="829"/>
      <c r="AX68" s="829"/>
      <c r="AY68" s="829"/>
      <c r="AZ68" s="831"/>
      <c r="BA68" s="831"/>
      <c r="BB68" s="831"/>
      <c r="BC68" s="831"/>
      <c r="BD68" s="832"/>
      <c r="BE68" s="104"/>
      <c r="BF68" s="104"/>
      <c r="BG68" s="104"/>
      <c r="BH68" s="104"/>
      <c r="BI68" s="104"/>
      <c r="BJ68" s="104"/>
      <c r="BK68" s="104"/>
      <c r="BL68" s="104"/>
      <c r="BM68" s="104"/>
      <c r="BN68" s="104"/>
      <c r="BO68" s="104"/>
      <c r="BP68" s="104"/>
      <c r="BQ68" s="111">
        <v>62</v>
      </c>
      <c r="BR68" s="110"/>
      <c r="BS68" s="823"/>
      <c r="BT68" s="824"/>
      <c r="BU68" s="824"/>
      <c r="BV68" s="824"/>
      <c r="BW68" s="824"/>
      <c r="BX68" s="824"/>
      <c r="BY68" s="824"/>
      <c r="BZ68" s="824"/>
      <c r="CA68" s="824"/>
      <c r="CB68" s="824"/>
      <c r="CC68" s="824"/>
      <c r="CD68" s="824"/>
      <c r="CE68" s="824"/>
      <c r="CF68" s="824"/>
      <c r="CG68" s="830"/>
      <c r="CH68" s="826"/>
      <c r="CI68" s="827"/>
      <c r="CJ68" s="827"/>
      <c r="CK68" s="827"/>
      <c r="CL68" s="828"/>
      <c r="CM68" s="826"/>
      <c r="CN68" s="827"/>
      <c r="CO68" s="827"/>
      <c r="CP68" s="827"/>
      <c r="CQ68" s="828"/>
      <c r="CR68" s="826"/>
      <c r="CS68" s="827"/>
      <c r="CT68" s="827"/>
      <c r="CU68" s="827"/>
      <c r="CV68" s="828"/>
      <c r="CW68" s="826"/>
      <c r="CX68" s="827"/>
      <c r="CY68" s="827"/>
      <c r="CZ68" s="827"/>
      <c r="DA68" s="828"/>
      <c r="DB68" s="826"/>
      <c r="DC68" s="827"/>
      <c r="DD68" s="827"/>
      <c r="DE68" s="827"/>
      <c r="DF68" s="828"/>
      <c r="DG68" s="826"/>
      <c r="DH68" s="827"/>
      <c r="DI68" s="827"/>
      <c r="DJ68" s="827"/>
      <c r="DK68" s="828"/>
      <c r="DL68" s="826"/>
      <c r="DM68" s="827"/>
      <c r="DN68" s="827"/>
      <c r="DO68" s="827"/>
      <c r="DP68" s="828"/>
      <c r="DQ68" s="826"/>
      <c r="DR68" s="827"/>
      <c r="DS68" s="827"/>
      <c r="DT68" s="827"/>
      <c r="DU68" s="828"/>
      <c r="DV68" s="823"/>
      <c r="DW68" s="824"/>
      <c r="DX68" s="824"/>
      <c r="DY68" s="824"/>
      <c r="DZ68" s="825"/>
      <c r="EA68" s="91"/>
    </row>
    <row r="69" spans="1:131" ht="26.25" customHeight="1" x14ac:dyDescent="0.2">
      <c r="A69" s="111">
        <v>2</v>
      </c>
      <c r="B69" s="833" t="s">
        <v>384</v>
      </c>
      <c r="C69" s="834"/>
      <c r="D69" s="834"/>
      <c r="E69" s="834"/>
      <c r="F69" s="834"/>
      <c r="G69" s="834"/>
      <c r="H69" s="834"/>
      <c r="I69" s="834"/>
      <c r="J69" s="834"/>
      <c r="K69" s="834"/>
      <c r="L69" s="834"/>
      <c r="M69" s="834"/>
      <c r="N69" s="834"/>
      <c r="O69" s="834"/>
      <c r="P69" s="835"/>
      <c r="Q69" s="836">
        <v>32</v>
      </c>
      <c r="R69" s="802"/>
      <c r="S69" s="802"/>
      <c r="T69" s="802"/>
      <c r="U69" s="802"/>
      <c r="V69" s="802">
        <v>32</v>
      </c>
      <c r="W69" s="802"/>
      <c r="X69" s="802"/>
      <c r="Y69" s="802"/>
      <c r="Z69" s="802"/>
      <c r="AA69" s="802">
        <v>0</v>
      </c>
      <c r="AB69" s="802"/>
      <c r="AC69" s="802"/>
      <c r="AD69" s="802"/>
      <c r="AE69" s="802"/>
      <c r="AF69" s="802">
        <v>0</v>
      </c>
      <c r="AG69" s="802"/>
      <c r="AH69" s="802"/>
      <c r="AI69" s="802"/>
      <c r="AJ69" s="802"/>
      <c r="AK69" s="802">
        <v>1</v>
      </c>
      <c r="AL69" s="802"/>
      <c r="AM69" s="802"/>
      <c r="AN69" s="802"/>
      <c r="AO69" s="802"/>
      <c r="AP69" s="802" t="s">
        <v>377</v>
      </c>
      <c r="AQ69" s="802"/>
      <c r="AR69" s="802"/>
      <c r="AS69" s="802"/>
      <c r="AT69" s="802"/>
      <c r="AU69" s="802" t="s">
        <v>377</v>
      </c>
      <c r="AV69" s="802"/>
      <c r="AW69" s="802"/>
      <c r="AX69" s="802"/>
      <c r="AY69" s="802"/>
      <c r="AZ69" s="799"/>
      <c r="BA69" s="799"/>
      <c r="BB69" s="799"/>
      <c r="BC69" s="799"/>
      <c r="BD69" s="800"/>
      <c r="BE69" s="104"/>
      <c r="BF69" s="104"/>
      <c r="BG69" s="104"/>
      <c r="BH69" s="104"/>
      <c r="BI69" s="104"/>
      <c r="BJ69" s="104"/>
      <c r="BK69" s="104"/>
      <c r="BL69" s="104"/>
      <c r="BM69" s="104"/>
      <c r="BN69" s="104"/>
      <c r="BO69" s="104"/>
      <c r="BP69" s="104"/>
      <c r="BQ69" s="111">
        <v>63</v>
      </c>
      <c r="BR69" s="110"/>
      <c r="BS69" s="823"/>
      <c r="BT69" s="824"/>
      <c r="BU69" s="824"/>
      <c r="BV69" s="824"/>
      <c r="BW69" s="824"/>
      <c r="BX69" s="824"/>
      <c r="BY69" s="824"/>
      <c r="BZ69" s="824"/>
      <c r="CA69" s="824"/>
      <c r="CB69" s="824"/>
      <c r="CC69" s="824"/>
      <c r="CD69" s="824"/>
      <c r="CE69" s="824"/>
      <c r="CF69" s="824"/>
      <c r="CG69" s="830"/>
      <c r="CH69" s="826"/>
      <c r="CI69" s="827"/>
      <c r="CJ69" s="827"/>
      <c r="CK69" s="827"/>
      <c r="CL69" s="828"/>
      <c r="CM69" s="826"/>
      <c r="CN69" s="827"/>
      <c r="CO69" s="827"/>
      <c r="CP69" s="827"/>
      <c r="CQ69" s="828"/>
      <c r="CR69" s="826"/>
      <c r="CS69" s="827"/>
      <c r="CT69" s="827"/>
      <c r="CU69" s="827"/>
      <c r="CV69" s="828"/>
      <c r="CW69" s="826"/>
      <c r="CX69" s="827"/>
      <c r="CY69" s="827"/>
      <c r="CZ69" s="827"/>
      <c r="DA69" s="828"/>
      <c r="DB69" s="826"/>
      <c r="DC69" s="827"/>
      <c r="DD69" s="827"/>
      <c r="DE69" s="827"/>
      <c r="DF69" s="828"/>
      <c r="DG69" s="826"/>
      <c r="DH69" s="827"/>
      <c r="DI69" s="827"/>
      <c r="DJ69" s="827"/>
      <c r="DK69" s="828"/>
      <c r="DL69" s="826"/>
      <c r="DM69" s="827"/>
      <c r="DN69" s="827"/>
      <c r="DO69" s="827"/>
      <c r="DP69" s="828"/>
      <c r="DQ69" s="826"/>
      <c r="DR69" s="827"/>
      <c r="DS69" s="827"/>
      <c r="DT69" s="827"/>
      <c r="DU69" s="828"/>
      <c r="DV69" s="823"/>
      <c r="DW69" s="824"/>
      <c r="DX69" s="824"/>
      <c r="DY69" s="824"/>
      <c r="DZ69" s="825"/>
      <c r="EA69" s="91"/>
    </row>
    <row r="70" spans="1:131" ht="26.25" customHeight="1" x14ac:dyDescent="0.2">
      <c r="A70" s="111">
        <v>3</v>
      </c>
      <c r="B70" s="833" t="s">
        <v>383</v>
      </c>
      <c r="C70" s="834"/>
      <c r="D70" s="834"/>
      <c r="E70" s="834"/>
      <c r="F70" s="834"/>
      <c r="G70" s="834"/>
      <c r="H70" s="834"/>
      <c r="I70" s="834"/>
      <c r="J70" s="834"/>
      <c r="K70" s="834"/>
      <c r="L70" s="834"/>
      <c r="M70" s="834"/>
      <c r="N70" s="834"/>
      <c r="O70" s="834"/>
      <c r="P70" s="835"/>
      <c r="Q70" s="836">
        <v>75</v>
      </c>
      <c r="R70" s="802"/>
      <c r="S70" s="802"/>
      <c r="T70" s="802"/>
      <c r="U70" s="802"/>
      <c r="V70" s="802">
        <v>71</v>
      </c>
      <c r="W70" s="802"/>
      <c r="X70" s="802"/>
      <c r="Y70" s="802"/>
      <c r="Z70" s="802"/>
      <c r="AA70" s="802">
        <v>4</v>
      </c>
      <c r="AB70" s="802"/>
      <c r="AC70" s="802"/>
      <c r="AD70" s="802"/>
      <c r="AE70" s="802"/>
      <c r="AF70" s="802">
        <v>4</v>
      </c>
      <c r="AG70" s="802"/>
      <c r="AH70" s="802"/>
      <c r="AI70" s="802"/>
      <c r="AJ70" s="802"/>
      <c r="AK70" s="802">
        <v>1</v>
      </c>
      <c r="AL70" s="802"/>
      <c r="AM70" s="802"/>
      <c r="AN70" s="802"/>
      <c r="AO70" s="802"/>
      <c r="AP70" s="802" t="s">
        <v>377</v>
      </c>
      <c r="AQ70" s="802"/>
      <c r="AR70" s="802"/>
      <c r="AS70" s="802"/>
      <c r="AT70" s="802"/>
      <c r="AU70" s="802" t="s">
        <v>377</v>
      </c>
      <c r="AV70" s="802"/>
      <c r="AW70" s="802"/>
      <c r="AX70" s="802"/>
      <c r="AY70" s="802"/>
      <c r="AZ70" s="799"/>
      <c r="BA70" s="799"/>
      <c r="BB70" s="799"/>
      <c r="BC70" s="799"/>
      <c r="BD70" s="800"/>
      <c r="BE70" s="104"/>
      <c r="BF70" s="104"/>
      <c r="BG70" s="104"/>
      <c r="BH70" s="104"/>
      <c r="BI70" s="104"/>
      <c r="BJ70" s="104"/>
      <c r="BK70" s="104"/>
      <c r="BL70" s="104"/>
      <c r="BM70" s="104"/>
      <c r="BN70" s="104"/>
      <c r="BO70" s="104"/>
      <c r="BP70" s="104"/>
      <c r="BQ70" s="111">
        <v>64</v>
      </c>
      <c r="BR70" s="110"/>
      <c r="BS70" s="823"/>
      <c r="BT70" s="824"/>
      <c r="BU70" s="824"/>
      <c r="BV70" s="824"/>
      <c r="BW70" s="824"/>
      <c r="BX70" s="824"/>
      <c r="BY70" s="824"/>
      <c r="BZ70" s="824"/>
      <c r="CA70" s="824"/>
      <c r="CB70" s="824"/>
      <c r="CC70" s="824"/>
      <c r="CD70" s="824"/>
      <c r="CE70" s="824"/>
      <c r="CF70" s="824"/>
      <c r="CG70" s="830"/>
      <c r="CH70" s="826"/>
      <c r="CI70" s="827"/>
      <c r="CJ70" s="827"/>
      <c r="CK70" s="827"/>
      <c r="CL70" s="828"/>
      <c r="CM70" s="826"/>
      <c r="CN70" s="827"/>
      <c r="CO70" s="827"/>
      <c r="CP70" s="827"/>
      <c r="CQ70" s="828"/>
      <c r="CR70" s="826"/>
      <c r="CS70" s="827"/>
      <c r="CT70" s="827"/>
      <c r="CU70" s="827"/>
      <c r="CV70" s="828"/>
      <c r="CW70" s="826"/>
      <c r="CX70" s="827"/>
      <c r="CY70" s="827"/>
      <c r="CZ70" s="827"/>
      <c r="DA70" s="828"/>
      <c r="DB70" s="826"/>
      <c r="DC70" s="827"/>
      <c r="DD70" s="827"/>
      <c r="DE70" s="827"/>
      <c r="DF70" s="828"/>
      <c r="DG70" s="826"/>
      <c r="DH70" s="827"/>
      <c r="DI70" s="827"/>
      <c r="DJ70" s="827"/>
      <c r="DK70" s="828"/>
      <c r="DL70" s="826"/>
      <c r="DM70" s="827"/>
      <c r="DN70" s="827"/>
      <c r="DO70" s="827"/>
      <c r="DP70" s="828"/>
      <c r="DQ70" s="826"/>
      <c r="DR70" s="827"/>
      <c r="DS70" s="827"/>
      <c r="DT70" s="827"/>
      <c r="DU70" s="828"/>
      <c r="DV70" s="823"/>
      <c r="DW70" s="824"/>
      <c r="DX70" s="824"/>
      <c r="DY70" s="824"/>
      <c r="DZ70" s="825"/>
      <c r="EA70" s="91"/>
    </row>
    <row r="71" spans="1:131" ht="26.25" customHeight="1" x14ac:dyDescent="0.2">
      <c r="A71" s="111">
        <v>4</v>
      </c>
      <c r="B71" s="833" t="s">
        <v>382</v>
      </c>
      <c r="C71" s="834"/>
      <c r="D71" s="834"/>
      <c r="E71" s="834"/>
      <c r="F71" s="834"/>
      <c r="G71" s="834"/>
      <c r="H71" s="834"/>
      <c r="I71" s="834"/>
      <c r="J71" s="834"/>
      <c r="K71" s="834"/>
      <c r="L71" s="834"/>
      <c r="M71" s="834"/>
      <c r="N71" s="834"/>
      <c r="O71" s="834"/>
      <c r="P71" s="835"/>
      <c r="Q71" s="836">
        <v>242498</v>
      </c>
      <c r="R71" s="802"/>
      <c r="S71" s="802"/>
      <c r="T71" s="802"/>
      <c r="U71" s="802"/>
      <c r="V71" s="802">
        <v>230902</v>
      </c>
      <c r="W71" s="802"/>
      <c r="X71" s="802"/>
      <c r="Y71" s="802"/>
      <c r="Z71" s="802"/>
      <c r="AA71" s="802">
        <v>11596</v>
      </c>
      <c r="AB71" s="802"/>
      <c r="AC71" s="802"/>
      <c r="AD71" s="802"/>
      <c r="AE71" s="802"/>
      <c r="AF71" s="802">
        <v>11596</v>
      </c>
      <c r="AG71" s="802"/>
      <c r="AH71" s="802"/>
      <c r="AI71" s="802"/>
      <c r="AJ71" s="802"/>
      <c r="AK71" s="802" t="s">
        <v>377</v>
      </c>
      <c r="AL71" s="802"/>
      <c r="AM71" s="802"/>
      <c r="AN71" s="802"/>
      <c r="AO71" s="802"/>
      <c r="AP71" s="802" t="s">
        <v>377</v>
      </c>
      <c r="AQ71" s="802"/>
      <c r="AR71" s="802"/>
      <c r="AS71" s="802"/>
      <c r="AT71" s="802"/>
      <c r="AU71" s="802" t="s">
        <v>377</v>
      </c>
      <c r="AV71" s="802"/>
      <c r="AW71" s="802"/>
      <c r="AX71" s="802"/>
      <c r="AY71" s="802"/>
      <c r="AZ71" s="799"/>
      <c r="BA71" s="799"/>
      <c r="BB71" s="799"/>
      <c r="BC71" s="799"/>
      <c r="BD71" s="800"/>
      <c r="BE71" s="104"/>
      <c r="BF71" s="104"/>
      <c r="BG71" s="104"/>
      <c r="BH71" s="104"/>
      <c r="BI71" s="104"/>
      <c r="BJ71" s="104"/>
      <c r="BK71" s="104"/>
      <c r="BL71" s="104"/>
      <c r="BM71" s="104"/>
      <c r="BN71" s="104"/>
      <c r="BO71" s="104"/>
      <c r="BP71" s="104"/>
      <c r="BQ71" s="111">
        <v>65</v>
      </c>
      <c r="BR71" s="110"/>
      <c r="BS71" s="823"/>
      <c r="BT71" s="824"/>
      <c r="BU71" s="824"/>
      <c r="BV71" s="824"/>
      <c r="BW71" s="824"/>
      <c r="BX71" s="824"/>
      <c r="BY71" s="824"/>
      <c r="BZ71" s="824"/>
      <c r="CA71" s="824"/>
      <c r="CB71" s="824"/>
      <c r="CC71" s="824"/>
      <c r="CD71" s="824"/>
      <c r="CE71" s="824"/>
      <c r="CF71" s="824"/>
      <c r="CG71" s="830"/>
      <c r="CH71" s="826"/>
      <c r="CI71" s="827"/>
      <c r="CJ71" s="827"/>
      <c r="CK71" s="827"/>
      <c r="CL71" s="828"/>
      <c r="CM71" s="826"/>
      <c r="CN71" s="827"/>
      <c r="CO71" s="827"/>
      <c r="CP71" s="827"/>
      <c r="CQ71" s="828"/>
      <c r="CR71" s="826"/>
      <c r="CS71" s="827"/>
      <c r="CT71" s="827"/>
      <c r="CU71" s="827"/>
      <c r="CV71" s="828"/>
      <c r="CW71" s="826"/>
      <c r="CX71" s="827"/>
      <c r="CY71" s="827"/>
      <c r="CZ71" s="827"/>
      <c r="DA71" s="828"/>
      <c r="DB71" s="826"/>
      <c r="DC71" s="827"/>
      <c r="DD71" s="827"/>
      <c r="DE71" s="827"/>
      <c r="DF71" s="828"/>
      <c r="DG71" s="826"/>
      <c r="DH71" s="827"/>
      <c r="DI71" s="827"/>
      <c r="DJ71" s="827"/>
      <c r="DK71" s="828"/>
      <c r="DL71" s="826"/>
      <c r="DM71" s="827"/>
      <c r="DN71" s="827"/>
      <c r="DO71" s="827"/>
      <c r="DP71" s="828"/>
      <c r="DQ71" s="826"/>
      <c r="DR71" s="827"/>
      <c r="DS71" s="827"/>
      <c r="DT71" s="827"/>
      <c r="DU71" s="828"/>
      <c r="DV71" s="823"/>
      <c r="DW71" s="824"/>
      <c r="DX71" s="824"/>
      <c r="DY71" s="824"/>
      <c r="DZ71" s="825"/>
      <c r="EA71" s="91"/>
    </row>
    <row r="72" spans="1:131" ht="26.25" customHeight="1" x14ac:dyDescent="0.2">
      <c r="A72" s="111">
        <v>5</v>
      </c>
      <c r="B72" s="833" t="s">
        <v>381</v>
      </c>
      <c r="C72" s="834"/>
      <c r="D72" s="834"/>
      <c r="E72" s="834"/>
      <c r="F72" s="834"/>
      <c r="G72" s="834"/>
      <c r="H72" s="834"/>
      <c r="I72" s="834"/>
      <c r="J72" s="834"/>
      <c r="K72" s="834"/>
      <c r="L72" s="834"/>
      <c r="M72" s="834"/>
      <c r="N72" s="834"/>
      <c r="O72" s="834"/>
      <c r="P72" s="835"/>
      <c r="Q72" s="836">
        <v>430</v>
      </c>
      <c r="R72" s="802"/>
      <c r="S72" s="802"/>
      <c r="T72" s="802"/>
      <c r="U72" s="802"/>
      <c r="V72" s="802">
        <v>409</v>
      </c>
      <c r="W72" s="802"/>
      <c r="X72" s="802"/>
      <c r="Y72" s="802"/>
      <c r="Z72" s="802"/>
      <c r="AA72" s="802">
        <v>20</v>
      </c>
      <c r="AB72" s="802"/>
      <c r="AC72" s="802"/>
      <c r="AD72" s="802"/>
      <c r="AE72" s="802"/>
      <c r="AF72" s="802">
        <v>20</v>
      </c>
      <c r="AG72" s="802"/>
      <c r="AH72" s="802"/>
      <c r="AI72" s="802"/>
      <c r="AJ72" s="802"/>
      <c r="AK72" s="802" t="s">
        <v>377</v>
      </c>
      <c r="AL72" s="802"/>
      <c r="AM72" s="802"/>
      <c r="AN72" s="802"/>
      <c r="AO72" s="802"/>
      <c r="AP72" s="802" t="s">
        <v>377</v>
      </c>
      <c r="AQ72" s="802"/>
      <c r="AR72" s="802"/>
      <c r="AS72" s="802"/>
      <c r="AT72" s="802"/>
      <c r="AU72" s="802" t="s">
        <v>377</v>
      </c>
      <c r="AV72" s="802"/>
      <c r="AW72" s="802"/>
      <c r="AX72" s="802"/>
      <c r="AY72" s="802"/>
      <c r="AZ72" s="799"/>
      <c r="BA72" s="799"/>
      <c r="BB72" s="799"/>
      <c r="BC72" s="799"/>
      <c r="BD72" s="800"/>
      <c r="BE72" s="104"/>
      <c r="BF72" s="104"/>
      <c r="BG72" s="104"/>
      <c r="BH72" s="104"/>
      <c r="BI72" s="104"/>
      <c r="BJ72" s="104"/>
      <c r="BK72" s="104"/>
      <c r="BL72" s="104"/>
      <c r="BM72" s="104"/>
      <c r="BN72" s="104"/>
      <c r="BO72" s="104"/>
      <c r="BP72" s="104"/>
      <c r="BQ72" s="111">
        <v>66</v>
      </c>
      <c r="BR72" s="110"/>
      <c r="BS72" s="823"/>
      <c r="BT72" s="824"/>
      <c r="BU72" s="824"/>
      <c r="BV72" s="824"/>
      <c r="BW72" s="824"/>
      <c r="BX72" s="824"/>
      <c r="BY72" s="824"/>
      <c r="BZ72" s="824"/>
      <c r="CA72" s="824"/>
      <c r="CB72" s="824"/>
      <c r="CC72" s="824"/>
      <c r="CD72" s="824"/>
      <c r="CE72" s="824"/>
      <c r="CF72" s="824"/>
      <c r="CG72" s="830"/>
      <c r="CH72" s="826"/>
      <c r="CI72" s="827"/>
      <c r="CJ72" s="827"/>
      <c r="CK72" s="827"/>
      <c r="CL72" s="828"/>
      <c r="CM72" s="826"/>
      <c r="CN72" s="827"/>
      <c r="CO72" s="827"/>
      <c r="CP72" s="827"/>
      <c r="CQ72" s="828"/>
      <c r="CR72" s="826"/>
      <c r="CS72" s="827"/>
      <c r="CT72" s="827"/>
      <c r="CU72" s="827"/>
      <c r="CV72" s="828"/>
      <c r="CW72" s="826"/>
      <c r="CX72" s="827"/>
      <c r="CY72" s="827"/>
      <c r="CZ72" s="827"/>
      <c r="DA72" s="828"/>
      <c r="DB72" s="826"/>
      <c r="DC72" s="827"/>
      <c r="DD72" s="827"/>
      <c r="DE72" s="827"/>
      <c r="DF72" s="828"/>
      <c r="DG72" s="826"/>
      <c r="DH72" s="827"/>
      <c r="DI72" s="827"/>
      <c r="DJ72" s="827"/>
      <c r="DK72" s="828"/>
      <c r="DL72" s="826"/>
      <c r="DM72" s="827"/>
      <c r="DN72" s="827"/>
      <c r="DO72" s="827"/>
      <c r="DP72" s="828"/>
      <c r="DQ72" s="826"/>
      <c r="DR72" s="827"/>
      <c r="DS72" s="827"/>
      <c r="DT72" s="827"/>
      <c r="DU72" s="828"/>
      <c r="DV72" s="823"/>
      <c r="DW72" s="824"/>
      <c r="DX72" s="824"/>
      <c r="DY72" s="824"/>
      <c r="DZ72" s="825"/>
      <c r="EA72" s="91"/>
    </row>
    <row r="73" spans="1:131" ht="26.25" customHeight="1" x14ac:dyDescent="0.2">
      <c r="A73" s="111">
        <v>6</v>
      </c>
      <c r="B73" s="833"/>
      <c r="C73" s="834"/>
      <c r="D73" s="834"/>
      <c r="E73" s="834"/>
      <c r="F73" s="834"/>
      <c r="G73" s="834"/>
      <c r="H73" s="834"/>
      <c r="I73" s="834"/>
      <c r="J73" s="834"/>
      <c r="K73" s="834"/>
      <c r="L73" s="834"/>
      <c r="M73" s="834"/>
      <c r="N73" s="834"/>
      <c r="O73" s="834"/>
      <c r="P73" s="835"/>
      <c r="Q73" s="836"/>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c r="AR73" s="802"/>
      <c r="AS73" s="802"/>
      <c r="AT73" s="802"/>
      <c r="AU73" s="802"/>
      <c r="AV73" s="802"/>
      <c r="AW73" s="802"/>
      <c r="AX73" s="802"/>
      <c r="AY73" s="802"/>
      <c r="AZ73" s="799"/>
      <c r="BA73" s="799"/>
      <c r="BB73" s="799"/>
      <c r="BC73" s="799"/>
      <c r="BD73" s="800"/>
      <c r="BE73" s="104"/>
      <c r="BF73" s="104"/>
      <c r="BG73" s="104"/>
      <c r="BH73" s="104"/>
      <c r="BI73" s="104"/>
      <c r="BJ73" s="104"/>
      <c r="BK73" s="104"/>
      <c r="BL73" s="104"/>
      <c r="BM73" s="104"/>
      <c r="BN73" s="104"/>
      <c r="BO73" s="104"/>
      <c r="BP73" s="104"/>
      <c r="BQ73" s="111">
        <v>67</v>
      </c>
      <c r="BR73" s="110"/>
      <c r="BS73" s="823"/>
      <c r="BT73" s="824"/>
      <c r="BU73" s="824"/>
      <c r="BV73" s="824"/>
      <c r="BW73" s="824"/>
      <c r="BX73" s="824"/>
      <c r="BY73" s="824"/>
      <c r="BZ73" s="824"/>
      <c r="CA73" s="824"/>
      <c r="CB73" s="824"/>
      <c r="CC73" s="824"/>
      <c r="CD73" s="824"/>
      <c r="CE73" s="824"/>
      <c r="CF73" s="824"/>
      <c r="CG73" s="830"/>
      <c r="CH73" s="826"/>
      <c r="CI73" s="827"/>
      <c r="CJ73" s="827"/>
      <c r="CK73" s="827"/>
      <c r="CL73" s="828"/>
      <c r="CM73" s="826"/>
      <c r="CN73" s="827"/>
      <c r="CO73" s="827"/>
      <c r="CP73" s="827"/>
      <c r="CQ73" s="828"/>
      <c r="CR73" s="826"/>
      <c r="CS73" s="827"/>
      <c r="CT73" s="827"/>
      <c r="CU73" s="827"/>
      <c r="CV73" s="828"/>
      <c r="CW73" s="826"/>
      <c r="CX73" s="827"/>
      <c r="CY73" s="827"/>
      <c r="CZ73" s="827"/>
      <c r="DA73" s="828"/>
      <c r="DB73" s="826"/>
      <c r="DC73" s="827"/>
      <c r="DD73" s="827"/>
      <c r="DE73" s="827"/>
      <c r="DF73" s="828"/>
      <c r="DG73" s="826"/>
      <c r="DH73" s="827"/>
      <c r="DI73" s="827"/>
      <c r="DJ73" s="827"/>
      <c r="DK73" s="828"/>
      <c r="DL73" s="826"/>
      <c r="DM73" s="827"/>
      <c r="DN73" s="827"/>
      <c r="DO73" s="827"/>
      <c r="DP73" s="828"/>
      <c r="DQ73" s="826"/>
      <c r="DR73" s="827"/>
      <c r="DS73" s="827"/>
      <c r="DT73" s="827"/>
      <c r="DU73" s="828"/>
      <c r="DV73" s="823"/>
      <c r="DW73" s="824"/>
      <c r="DX73" s="824"/>
      <c r="DY73" s="824"/>
      <c r="DZ73" s="825"/>
      <c r="EA73" s="91"/>
    </row>
    <row r="74" spans="1:131" ht="26.25" customHeight="1" x14ac:dyDescent="0.2">
      <c r="A74" s="111">
        <v>7</v>
      </c>
      <c r="B74" s="833"/>
      <c r="C74" s="834"/>
      <c r="D74" s="834"/>
      <c r="E74" s="834"/>
      <c r="F74" s="834"/>
      <c r="G74" s="834"/>
      <c r="H74" s="834"/>
      <c r="I74" s="834"/>
      <c r="J74" s="834"/>
      <c r="K74" s="834"/>
      <c r="L74" s="834"/>
      <c r="M74" s="834"/>
      <c r="N74" s="834"/>
      <c r="O74" s="834"/>
      <c r="P74" s="835"/>
      <c r="Q74" s="836"/>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c r="AR74" s="802"/>
      <c r="AS74" s="802"/>
      <c r="AT74" s="802"/>
      <c r="AU74" s="802"/>
      <c r="AV74" s="802"/>
      <c r="AW74" s="802"/>
      <c r="AX74" s="802"/>
      <c r="AY74" s="802"/>
      <c r="AZ74" s="799"/>
      <c r="BA74" s="799"/>
      <c r="BB74" s="799"/>
      <c r="BC74" s="799"/>
      <c r="BD74" s="800"/>
      <c r="BE74" s="104"/>
      <c r="BF74" s="104"/>
      <c r="BG74" s="104"/>
      <c r="BH74" s="104"/>
      <c r="BI74" s="104"/>
      <c r="BJ74" s="104"/>
      <c r="BK74" s="104"/>
      <c r="BL74" s="104"/>
      <c r="BM74" s="104"/>
      <c r="BN74" s="104"/>
      <c r="BO74" s="104"/>
      <c r="BP74" s="104"/>
      <c r="BQ74" s="111">
        <v>68</v>
      </c>
      <c r="BR74" s="110"/>
      <c r="BS74" s="823"/>
      <c r="BT74" s="824"/>
      <c r="BU74" s="824"/>
      <c r="BV74" s="824"/>
      <c r="BW74" s="824"/>
      <c r="BX74" s="824"/>
      <c r="BY74" s="824"/>
      <c r="BZ74" s="824"/>
      <c r="CA74" s="824"/>
      <c r="CB74" s="824"/>
      <c r="CC74" s="824"/>
      <c r="CD74" s="824"/>
      <c r="CE74" s="824"/>
      <c r="CF74" s="824"/>
      <c r="CG74" s="830"/>
      <c r="CH74" s="826"/>
      <c r="CI74" s="827"/>
      <c r="CJ74" s="827"/>
      <c r="CK74" s="827"/>
      <c r="CL74" s="828"/>
      <c r="CM74" s="826"/>
      <c r="CN74" s="827"/>
      <c r="CO74" s="827"/>
      <c r="CP74" s="827"/>
      <c r="CQ74" s="828"/>
      <c r="CR74" s="826"/>
      <c r="CS74" s="827"/>
      <c r="CT74" s="827"/>
      <c r="CU74" s="827"/>
      <c r="CV74" s="828"/>
      <c r="CW74" s="826"/>
      <c r="CX74" s="827"/>
      <c r="CY74" s="827"/>
      <c r="CZ74" s="827"/>
      <c r="DA74" s="828"/>
      <c r="DB74" s="826"/>
      <c r="DC74" s="827"/>
      <c r="DD74" s="827"/>
      <c r="DE74" s="827"/>
      <c r="DF74" s="828"/>
      <c r="DG74" s="826"/>
      <c r="DH74" s="827"/>
      <c r="DI74" s="827"/>
      <c r="DJ74" s="827"/>
      <c r="DK74" s="828"/>
      <c r="DL74" s="826"/>
      <c r="DM74" s="827"/>
      <c r="DN74" s="827"/>
      <c r="DO74" s="827"/>
      <c r="DP74" s="828"/>
      <c r="DQ74" s="826"/>
      <c r="DR74" s="827"/>
      <c r="DS74" s="827"/>
      <c r="DT74" s="827"/>
      <c r="DU74" s="828"/>
      <c r="DV74" s="823"/>
      <c r="DW74" s="824"/>
      <c r="DX74" s="824"/>
      <c r="DY74" s="824"/>
      <c r="DZ74" s="825"/>
      <c r="EA74" s="91"/>
    </row>
    <row r="75" spans="1:131" ht="26.25" customHeight="1" x14ac:dyDescent="0.2">
      <c r="A75" s="111">
        <v>8</v>
      </c>
      <c r="B75" s="833"/>
      <c r="C75" s="834"/>
      <c r="D75" s="834"/>
      <c r="E75" s="834"/>
      <c r="F75" s="834"/>
      <c r="G75" s="834"/>
      <c r="H75" s="834"/>
      <c r="I75" s="834"/>
      <c r="J75" s="834"/>
      <c r="K75" s="834"/>
      <c r="L75" s="834"/>
      <c r="M75" s="834"/>
      <c r="N75" s="834"/>
      <c r="O75" s="834"/>
      <c r="P75" s="835"/>
      <c r="Q75" s="846"/>
      <c r="R75" s="847"/>
      <c r="S75" s="847"/>
      <c r="T75" s="847"/>
      <c r="U75" s="801"/>
      <c r="V75" s="848"/>
      <c r="W75" s="847"/>
      <c r="X75" s="847"/>
      <c r="Y75" s="847"/>
      <c r="Z75" s="801"/>
      <c r="AA75" s="848"/>
      <c r="AB75" s="847"/>
      <c r="AC75" s="847"/>
      <c r="AD75" s="847"/>
      <c r="AE75" s="801"/>
      <c r="AF75" s="848"/>
      <c r="AG75" s="847"/>
      <c r="AH75" s="847"/>
      <c r="AI75" s="847"/>
      <c r="AJ75" s="801"/>
      <c r="AK75" s="848"/>
      <c r="AL75" s="847"/>
      <c r="AM75" s="847"/>
      <c r="AN75" s="847"/>
      <c r="AO75" s="801"/>
      <c r="AP75" s="848"/>
      <c r="AQ75" s="847"/>
      <c r="AR75" s="847"/>
      <c r="AS75" s="847"/>
      <c r="AT75" s="801"/>
      <c r="AU75" s="848"/>
      <c r="AV75" s="847"/>
      <c r="AW75" s="847"/>
      <c r="AX75" s="847"/>
      <c r="AY75" s="801"/>
      <c r="AZ75" s="799"/>
      <c r="BA75" s="799"/>
      <c r="BB75" s="799"/>
      <c r="BC75" s="799"/>
      <c r="BD75" s="800"/>
      <c r="BE75" s="104"/>
      <c r="BF75" s="104"/>
      <c r="BG75" s="104"/>
      <c r="BH75" s="104"/>
      <c r="BI75" s="104"/>
      <c r="BJ75" s="104"/>
      <c r="BK75" s="104"/>
      <c r="BL75" s="104"/>
      <c r="BM75" s="104"/>
      <c r="BN75" s="104"/>
      <c r="BO75" s="104"/>
      <c r="BP75" s="104"/>
      <c r="BQ75" s="111">
        <v>69</v>
      </c>
      <c r="BR75" s="110"/>
      <c r="BS75" s="823"/>
      <c r="BT75" s="824"/>
      <c r="BU75" s="824"/>
      <c r="BV75" s="824"/>
      <c r="BW75" s="824"/>
      <c r="BX75" s="824"/>
      <c r="BY75" s="824"/>
      <c r="BZ75" s="824"/>
      <c r="CA75" s="824"/>
      <c r="CB75" s="824"/>
      <c r="CC75" s="824"/>
      <c r="CD75" s="824"/>
      <c r="CE75" s="824"/>
      <c r="CF75" s="824"/>
      <c r="CG75" s="830"/>
      <c r="CH75" s="826"/>
      <c r="CI75" s="827"/>
      <c r="CJ75" s="827"/>
      <c r="CK75" s="827"/>
      <c r="CL75" s="828"/>
      <c r="CM75" s="826"/>
      <c r="CN75" s="827"/>
      <c r="CO75" s="827"/>
      <c r="CP75" s="827"/>
      <c r="CQ75" s="828"/>
      <c r="CR75" s="826"/>
      <c r="CS75" s="827"/>
      <c r="CT75" s="827"/>
      <c r="CU75" s="827"/>
      <c r="CV75" s="828"/>
      <c r="CW75" s="826"/>
      <c r="CX75" s="827"/>
      <c r="CY75" s="827"/>
      <c r="CZ75" s="827"/>
      <c r="DA75" s="828"/>
      <c r="DB75" s="826"/>
      <c r="DC75" s="827"/>
      <c r="DD75" s="827"/>
      <c r="DE75" s="827"/>
      <c r="DF75" s="828"/>
      <c r="DG75" s="826"/>
      <c r="DH75" s="827"/>
      <c r="DI75" s="827"/>
      <c r="DJ75" s="827"/>
      <c r="DK75" s="828"/>
      <c r="DL75" s="826"/>
      <c r="DM75" s="827"/>
      <c r="DN75" s="827"/>
      <c r="DO75" s="827"/>
      <c r="DP75" s="828"/>
      <c r="DQ75" s="826"/>
      <c r="DR75" s="827"/>
      <c r="DS75" s="827"/>
      <c r="DT75" s="827"/>
      <c r="DU75" s="828"/>
      <c r="DV75" s="823"/>
      <c r="DW75" s="824"/>
      <c r="DX75" s="824"/>
      <c r="DY75" s="824"/>
      <c r="DZ75" s="825"/>
      <c r="EA75" s="91"/>
    </row>
    <row r="76" spans="1:131" ht="26.25" customHeight="1" x14ac:dyDescent="0.2">
      <c r="A76" s="111">
        <v>9</v>
      </c>
      <c r="B76" s="833"/>
      <c r="C76" s="834"/>
      <c r="D76" s="834"/>
      <c r="E76" s="834"/>
      <c r="F76" s="834"/>
      <c r="G76" s="834"/>
      <c r="H76" s="834"/>
      <c r="I76" s="834"/>
      <c r="J76" s="834"/>
      <c r="K76" s="834"/>
      <c r="L76" s="834"/>
      <c r="M76" s="834"/>
      <c r="N76" s="834"/>
      <c r="O76" s="834"/>
      <c r="P76" s="835"/>
      <c r="Q76" s="846"/>
      <c r="R76" s="847"/>
      <c r="S76" s="847"/>
      <c r="T76" s="847"/>
      <c r="U76" s="801"/>
      <c r="V76" s="848"/>
      <c r="W76" s="847"/>
      <c r="X76" s="847"/>
      <c r="Y76" s="847"/>
      <c r="Z76" s="801"/>
      <c r="AA76" s="848"/>
      <c r="AB76" s="847"/>
      <c r="AC76" s="847"/>
      <c r="AD76" s="847"/>
      <c r="AE76" s="801"/>
      <c r="AF76" s="848"/>
      <c r="AG76" s="847"/>
      <c r="AH76" s="847"/>
      <c r="AI76" s="847"/>
      <c r="AJ76" s="801"/>
      <c r="AK76" s="848"/>
      <c r="AL76" s="847"/>
      <c r="AM76" s="847"/>
      <c r="AN76" s="847"/>
      <c r="AO76" s="801"/>
      <c r="AP76" s="848"/>
      <c r="AQ76" s="847"/>
      <c r="AR76" s="847"/>
      <c r="AS76" s="847"/>
      <c r="AT76" s="801"/>
      <c r="AU76" s="848"/>
      <c r="AV76" s="847"/>
      <c r="AW76" s="847"/>
      <c r="AX76" s="847"/>
      <c r="AY76" s="801"/>
      <c r="AZ76" s="799"/>
      <c r="BA76" s="799"/>
      <c r="BB76" s="799"/>
      <c r="BC76" s="799"/>
      <c r="BD76" s="800"/>
      <c r="BE76" s="104"/>
      <c r="BF76" s="104"/>
      <c r="BG76" s="104"/>
      <c r="BH76" s="104"/>
      <c r="BI76" s="104"/>
      <c r="BJ76" s="104"/>
      <c r="BK76" s="104"/>
      <c r="BL76" s="104"/>
      <c r="BM76" s="104"/>
      <c r="BN76" s="104"/>
      <c r="BO76" s="104"/>
      <c r="BP76" s="104"/>
      <c r="BQ76" s="111">
        <v>70</v>
      </c>
      <c r="BR76" s="110"/>
      <c r="BS76" s="823"/>
      <c r="BT76" s="824"/>
      <c r="BU76" s="824"/>
      <c r="BV76" s="824"/>
      <c r="BW76" s="824"/>
      <c r="BX76" s="824"/>
      <c r="BY76" s="824"/>
      <c r="BZ76" s="824"/>
      <c r="CA76" s="824"/>
      <c r="CB76" s="824"/>
      <c r="CC76" s="824"/>
      <c r="CD76" s="824"/>
      <c r="CE76" s="824"/>
      <c r="CF76" s="824"/>
      <c r="CG76" s="830"/>
      <c r="CH76" s="826"/>
      <c r="CI76" s="827"/>
      <c r="CJ76" s="827"/>
      <c r="CK76" s="827"/>
      <c r="CL76" s="828"/>
      <c r="CM76" s="826"/>
      <c r="CN76" s="827"/>
      <c r="CO76" s="827"/>
      <c r="CP76" s="827"/>
      <c r="CQ76" s="828"/>
      <c r="CR76" s="826"/>
      <c r="CS76" s="827"/>
      <c r="CT76" s="827"/>
      <c r="CU76" s="827"/>
      <c r="CV76" s="828"/>
      <c r="CW76" s="826"/>
      <c r="CX76" s="827"/>
      <c r="CY76" s="827"/>
      <c r="CZ76" s="827"/>
      <c r="DA76" s="828"/>
      <c r="DB76" s="826"/>
      <c r="DC76" s="827"/>
      <c r="DD76" s="827"/>
      <c r="DE76" s="827"/>
      <c r="DF76" s="828"/>
      <c r="DG76" s="826"/>
      <c r="DH76" s="827"/>
      <c r="DI76" s="827"/>
      <c r="DJ76" s="827"/>
      <c r="DK76" s="828"/>
      <c r="DL76" s="826"/>
      <c r="DM76" s="827"/>
      <c r="DN76" s="827"/>
      <c r="DO76" s="827"/>
      <c r="DP76" s="828"/>
      <c r="DQ76" s="826"/>
      <c r="DR76" s="827"/>
      <c r="DS76" s="827"/>
      <c r="DT76" s="827"/>
      <c r="DU76" s="828"/>
      <c r="DV76" s="823"/>
      <c r="DW76" s="824"/>
      <c r="DX76" s="824"/>
      <c r="DY76" s="824"/>
      <c r="DZ76" s="825"/>
      <c r="EA76" s="91"/>
    </row>
    <row r="77" spans="1:131" ht="26.25" customHeight="1" x14ac:dyDescent="0.2">
      <c r="A77" s="111">
        <v>10</v>
      </c>
      <c r="B77" s="833"/>
      <c r="C77" s="834"/>
      <c r="D77" s="834"/>
      <c r="E77" s="834"/>
      <c r="F77" s="834"/>
      <c r="G77" s="834"/>
      <c r="H77" s="834"/>
      <c r="I77" s="834"/>
      <c r="J77" s="834"/>
      <c r="K77" s="834"/>
      <c r="L77" s="834"/>
      <c r="M77" s="834"/>
      <c r="N77" s="834"/>
      <c r="O77" s="834"/>
      <c r="P77" s="835"/>
      <c r="Q77" s="846"/>
      <c r="R77" s="847"/>
      <c r="S77" s="847"/>
      <c r="T77" s="847"/>
      <c r="U77" s="801"/>
      <c r="V77" s="848"/>
      <c r="W77" s="847"/>
      <c r="X77" s="847"/>
      <c r="Y77" s="847"/>
      <c r="Z77" s="801"/>
      <c r="AA77" s="848"/>
      <c r="AB77" s="847"/>
      <c r="AC77" s="847"/>
      <c r="AD77" s="847"/>
      <c r="AE77" s="801"/>
      <c r="AF77" s="848"/>
      <c r="AG77" s="847"/>
      <c r="AH77" s="847"/>
      <c r="AI77" s="847"/>
      <c r="AJ77" s="801"/>
      <c r="AK77" s="848"/>
      <c r="AL77" s="847"/>
      <c r="AM77" s="847"/>
      <c r="AN77" s="847"/>
      <c r="AO77" s="801"/>
      <c r="AP77" s="848"/>
      <c r="AQ77" s="847"/>
      <c r="AR77" s="847"/>
      <c r="AS77" s="847"/>
      <c r="AT77" s="801"/>
      <c r="AU77" s="848"/>
      <c r="AV77" s="847"/>
      <c r="AW77" s="847"/>
      <c r="AX77" s="847"/>
      <c r="AY77" s="801"/>
      <c r="AZ77" s="799"/>
      <c r="BA77" s="799"/>
      <c r="BB77" s="799"/>
      <c r="BC77" s="799"/>
      <c r="BD77" s="800"/>
      <c r="BE77" s="104"/>
      <c r="BF77" s="104"/>
      <c r="BG77" s="104"/>
      <c r="BH77" s="104"/>
      <c r="BI77" s="104"/>
      <c r="BJ77" s="104"/>
      <c r="BK77" s="104"/>
      <c r="BL77" s="104"/>
      <c r="BM77" s="104"/>
      <c r="BN77" s="104"/>
      <c r="BO77" s="104"/>
      <c r="BP77" s="104"/>
      <c r="BQ77" s="111">
        <v>71</v>
      </c>
      <c r="BR77" s="110"/>
      <c r="BS77" s="823"/>
      <c r="BT77" s="824"/>
      <c r="BU77" s="824"/>
      <c r="BV77" s="824"/>
      <c r="BW77" s="824"/>
      <c r="BX77" s="824"/>
      <c r="BY77" s="824"/>
      <c r="BZ77" s="824"/>
      <c r="CA77" s="824"/>
      <c r="CB77" s="824"/>
      <c r="CC77" s="824"/>
      <c r="CD77" s="824"/>
      <c r="CE77" s="824"/>
      <c r="CF77" s="824"/>
      <c r="CG77" s="830"/>
      <c r="CH77" s="826"/>
      <c r="CI77" s="827"/>
      <c r="CJ77" s="827"/>
      <c r="CK77" s="827"/>
      <c r="CL77" s="828"/>
      <c r="CM77" s="826"/>
      <c r="CN77" s="827"/>
      <c r="CO77" s="827"/>
      <c r="CP77" s="827"/>
      <c r="CQ77" s="828"/>
      <c r="CR77" s="826"/>
      <c r="CS77" s="827"/>
      <c r="CT77" s="827"/>
      <c r="CU77" s="827"/>
      <c r="CV77" s="828"/>
      <c r="CW77" s="826"/>
      <c r="CX77" s="827"/>
      <c r="CY77" s="827"/>
      <c r="CZ77" s="827"/>
      <c r="DA77" s="828"/>
      <c r="DB77" s="826"/>
      <c r="DC77" s="827"/>
      <c r="DD77" s="827"/>
      <c r="DE77" s="827"/>
      <c r="DF77" s="828"/>
      <c r="DG77" s="826"/>
      <c r="DH77" s="827"/>
      <c r="DI77" s="827"/>
      <c r="DJ77" s="827"/>
      <c r="DK77" s="828"/>
      <c r="DL77" s="826"/>
      <c r="DM77" s="827"/>
      <c r="DN77" s="827"/>
      <c r="DO77" s="827"/>
      <c r="DP77" s="828"/>
      <c r="DQ77" s="826"/>
      <c r="DR77" s="827"/>
      <c r="DS77" s="827"/>
      <c r="DT77" s="827"/>
      <c r="DU77" s="828"/>
      <c r="DV77" s="823"/>
      <c r="DW77" s="824"/>
      <c r="DX77" s="824"/>
      <c r="DY77" s="824"/>
      <c r="DZ77" s="825"/>
      <c r="EA77" s="91"/>
    </row>
    <row r="78" spans="1:131" ht="26.25" customHeight="1" x14ac:dyDescent="0.2">
      <c r="A78" s="111">
        <v>11</v>
      </c>
      <c r="B78" s="833"/>
      <c r="C78" s="834"/>
      <c r="D78" s="834"/>
      <c r="E78" s="834"/>
      <c r="F78" s="834"/>
      <c r="G78" s="834"/>
      <c r="H78" s="834"/>
      <c r="I78" s="834"/>
      <c r="J78" s="834"/>
      <c r="K78" s="834"/>
      <c r="L78" s="834"/>
      <c r="M78" s="834"/>
      <c r="N78" s="834"/>
      <c r="O78" s="834"/>
      <c r="P78" s="835"/>
      <c r="Q78" s="836"/>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799"/>
      <c r="BA78" s="799"/>
      <c r="BB78" s="799"/>
      <c r="BC78" s="799"/>
      <c r="BD78" s="800"/>
      <c r="BE78" s="104"/>
      <c r="BF78" s="104"/>
      <c r="BG78" s="104"/>
      <c r="BH78" s="104"/>
      <c r="BI78" s="104"/>
      <c r="BJ78" s="91"/>
      <c r="BK78" s="91"/>
      <c r="BL78" s="91"/>
      <c r="BM78" s="91"/>
      <c r="BN78" s="91"/>
      <c r="BO78" s="104"/>
      <c r="BP78" s="104"/>
      <c r="BQ78" s="111">
        <v>72</v>
      </c>
      <c r="BR78" s="110"/>
      <c r="BS78" s="823"/>
      <c r="BT78" s="824"/>
      <c r="BU78" s="824"/>
      <c r="BV78" s="824"/>
      <c r="BW78" s="824"/>
      <c r="BX78" s="824"/>
      <c r="BY78" s="824"/>
      <c r="BZ78" s="824"/>
      <c r="CA78" s="824"/>
      <c r="CB78" s="824"/>
      <c r="CC78" s="824"/>
      <c r="CD78" s="824"/>
      <c r="CE78" s="824"/>
      <c r="CF78" s="824"/>
      <c r="CG78" s="830"/>
      <c r="CH78" s="826"/>
      <c r="CI78" s="827"/>
      <c r="CJ78" s="827"/>
      <c r="CK78" s="827"/>
      <c r="CL78" s="828"/>
      <c r="CM78" s="826"/>
      <c r="CN78" s="827"/>
      <c r="CO78" s="827"/>
      <c r="CP78" s="827"/>
      <c r="CQ78" s="828"/>
      <c r="CR78" s="826"/>
      <c r="CS78" s="827"/>
      <c r="CT78" s="827"/>
      <c r="CU78" s="827"/>
      <c r="CV78" s="828"/>
      <c r="CW78" s="826"/>
      <c r="CX78" s="827"/>
      <c r="CY78" s="827"/>
      <c r="CZ78" s="827"/>
      <c r="DA78" s="828"/>
      <c r="DB78" s="826"/>
      <c r="DC78" s="827"/>
      <c r="DD78" s="827"/>
      <c r="DE78" s="827"/>
      <c r="DF78" s="828"/>
      <c r="DG78" s="826"/>
      <c r="DH78" s="827"/>
      <c r="DI78" s="827"/>
      <c r="DJ78" s="827"/>
      <c r="DK78" s="828"/>
      <c r="DL78" s="826"/>
      <c r="DM78" s="827"/>
      <c r="DN78" s="827"/>
      <c r="DO78" s="827"/>
      <c r="DP78" s="828"/>
      <c r="DQ78" s="826"/>
      <c r="DR78" s="827"/>
      <c r="DS78" s="827"/>
      <c r="DT78" s="827"/>
      <c r="DU78" s="828"/>
      <c r="DV78" s="823"/>
      <c r="DW78" s="824"/>
      <c r="DX78" s="824"/>
      <c r="DY78" s="824"/>
      <c r="DZ78" s="825"/>
      <c r="EA78" s="91"/>
    </row>
    <row r="79" spans="1:131" ht="26.25" customHeight="1" x14ac:dyDescent="0.2">
      <c r="A79" s="111">
        <v>12</v>
      </c>
      <c r="B79" s="833"/>
      <c r="C79" s="834"/>
      <c r="D79" s="834"/>
      <c r="E79" s="834"/>
      <c r="F79" s="834"/>
      <c r="G79" s="834"/>
      <c r="H79" s="834"/>
      <c r="I79" s="834"/>
      <c r="J79" s="834"/>
      <c r="K79" s="834"/>
      <c r="L79" s="834"/>
      <c r="M79" s="834"/>
      <c r="N79" s="834"/>
      <c r="O79" s="834"/>
      <c r="P79" s="835"/>
      <c r="Q79" s="836"/>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799"/>
      <c r="BA79" s="799"/>
      <c r="BB79" s="799"/>
      <c r="BC79" s="799"/>
      <c r="BD79" s="800"/>
      <c r="BE79" s="104"/>
      <c r="BF79" s="104"/>
      <c r="BG79" s="104"/>
      <c r="BH79" s="104"/>
      <c r="BI79" s="104"/>
      <c r="BJ79" s="91"/>
      <c r="BK79" s="91"/>
      <c r="BL79" s="91"/>
      <c r="BM79" s="91"/>
      <c r="BN79" s="91"/>
      <c r="BO79" s="104"/>
      <c r="BP79" s="104"/>
      <c r="BQ79" s="111">
        <v>73</v>
      </c>
      <c r="BR79" s="110"/>
      <c r="BS79" s="823"/>
      <c r="BT79" s="824"/>
      <c r="BU79" s="824"/>
      <c r="BV79" s="824"/>
      <c r="BW79" s="824"/>
      <c r="BX79" s="824"/>
      <c r="BY79" s="824"/>
      <c r="BZ79" s="824"/>
      <c r="CA79" s="824"/>
      <c r="CB79" s="824"/>
      <c r="CC79" s="824"/>
      <c r="CD79" s="824"/>
      <c r="CE79" s="824"/>
      <c r="CF79" s="824"/>
      <c r="CG79" s="830"/>
      <c r="CH79" s="826"/>
      <c r="CI79" s="827"/>
      <c r="CJ79" s="827"/>
      <c r="CK79" s="827"/>
      <c r="CL79" s="828"/>
      <c r="CM79" s="826"/>
      <c r="CN79" s="827"/>
      <c r="CO79" s="827"/>
      <c r="CP79" s="827"/>
      <c r="CQ79" s="828"/>
      <c r="CR79" s="826"/>
      <c r="CS79" s="827"/>
      <c r="CT79" s="827"/>
      <c r="CU79" s="827"/>
      <c r="CV79" s="828"/>
      <c r="CW79" s="826"/>
      <c r="CX79" s="827"/>
      <c r="CY79" s="827"/>
      <c r="CZ79" s="827"/>
      <c r="DA79" s="828"/>
      <c r="DB79" s="826"/>
      <c r="DC79" s="827"/>
      <c r="DD79" s="827"/>
      <c r="DE79" s="827"/>
      <c r="DF79" s="828"/>
      <c r="DG79" s="826"/>
      <c r="DH79" s="827"/>
      <c r="DI79" s="827"/>
      <c r="DJ79" s="827"/>
      <c r="DK79" s="828"/>
      <c r="DL79" s="826"/>
      <c r="DM79" s="827"/>
      <c r="DN79" s="827"/>
      <c r="DO79" s="827"/>
      <c r="DP79" s="828"/>
      <c r="DQ79" s="826"/>
      <c r="DR79" s="827"/>
      <c r="DS79" s="827"/>
      <c r="DT79" s="827"/>
      <c r="DU79" s="828"/>
      <c r="DV79" s="823"/>
      <c r="DW79" s="824"/>
      <c r="DX79" s="824"/>
      <c r="DY79" s="824"/>
      <c r="DZ79" s="825"/>
      <c r="EA79" s="91"/>
    </row>
    <row r="80" spans="1:131" ht="26.25" customHeight="1" x14ac:dyDescent="0.2">
      <c r="A80" s="111">
        <v>13</v>
      </c>
      <c r="B80" s="833"/>
      <c r="C80" s="834"/>
      <c r="D80" s="834"/>
      <c r="E80" s="834"/>
      <c r="F80" s="834"/>
      <c r="G80" s="834"/>
      <c r="H80" s="834"/>
      <c r="I80" s="834"/>
      <c r="J80" s="834"/>
      <c r="K80" s="834"/>
      <c r="L80" s="834"/>
      <c r="M80" s="834"/>
      <c r="N80" s="834"/>
      <c r="O80" s="834"/>
      <c r="P80" s="835"/>
      <c r="Q80" s="836"/>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799"/>
      <c r="BA80" s="799"/>
      <c r="BB80" s="799"/>
      <c r="BC80" s="799"/>
      <c r="BD80" s="800"/>
      <c r="BE80" s="104"/>
      <c r="BF80" s="104"/>
      <c r="BG80" s="104"/>
      <c r="BH80" s="104"/>
      <c r="BI80" s="104"/>
      <c r="BJ80" s="104"/>
      <c r="BK80" s="104"/>
      <c r="BL80" s="104"/>
      <c r="BM80" s="104"/>
      <c r="BN80" s="104"/>
      <c r="BO80" s="104"/>
      <c r="BP80" s="104"/>
      <c r="BQ80" s="111">
        <v>74</v>
      </c>
      <c r="BR80" s="110"/>
      <c r="BS80" s="823"/>
      <c r="BT80" s="824"/>
      <c r="BU80" s="824"/>
      <c r="BV80" s="824"/>
      <c r="BW80" s="824"/>
      <c r="BX80" s="824"/>
      <c r="BY80" s="824"/>
      <c r="BZ80" s="824"/>
      <c r="CA80" s="824"/>
      <c r="CB80" s="824"/>
      <c r="CC80" s="824"/>
      <c r="CD80" s="824"/>
      <c r="CE80" s="824"/>
      <c r="CF80" s="824"/>
      <c r="CG80" s="830"/>
      <c r="CH80" s="826"/>
      <c r="CI80" s="827"/>
      <c r="CJ80" s="827"/>
      <c r="CK80" s="827"/>
      <c r="CL80" s="828"/>
      <c r="CM80" s="826"/>
      <c r="CN80" s="827"/>
      <c r="CO80" s="827"/>
      <c r="CP80" s="827"/>
      <c r="CQ80" s="828"/>
      <c r="CR80" s="826"/>
      <c r="CS80" s="827"/>
      <c r="CT80" s="827"/>
      <c r="CU80" s="827"/>
      <c r="CV80" s="828"/>
      <c r="CW80" s="826"/>
      <c r="CX80" s="827"/>
      <c r="CY80" s="827"/>
      <c r="CZ80" s="827"/>
      <c r="DA80" s="828"/>
      <c r="DB80" s="826"/>
      <c r="DC80" s="827"/>
      <c r="DD80" s="827"/>
      <c r="DE80" s="827"/>
      <c r="DF80" s="828"/>
      <c r="DG80" s="826"/>
      <c r="DH80" s="827"/>
      <c r="DI80" s="827"/>
      <c r="DJ80" s="827"/>
      <c r="DK80" s="828"/>
      <c r="DL80" s="826"/>
      <c r="DM80" s="827"/>
      <c r="DN80" s="827"/>
      <c r="DO80" s="827"/>
      <c r="DP80" s="828"/>
      <c r="DQ80" s="826"/>
      <c r="DR80" s="827"/>
      <c r="DS80" s="827"/>
      <c r="DT80" s="827"/>
      <c r="DU80" s="828"/>
      <c r="DV80" s="823"/>
      <c r="DW80" s="824"/>
      <c r="DX80" s="824"/>
      <c r="DY80" s="824"/>
      <c r="DZ80" s="825"/>
      <c r="EA80" s="91"/>
    </row>
    <row r="81" spans="1:131" ht="26.25" customHeight="1" x14ac:dyDescent="0.2">
      <c r="A81" s="111">
        <v>14</v>
      </c>
      <c r="B81" s="833"/>
      <c r="C81" s="834"/>
      <c r="D81" s="834"/>
      <c r="E81" s="834"/>
      <c r="F81" s="834"/>
      <c r="G81" s="834"/>
      <c r="H81" s="834"/>
      <c r="I81" s="834"/>
      <c r="J81" s="834"/>
      <c r="K81" s="834"/>
      <c r="L81" s="834"/>
      <c r="M81" s="834"/>
      <c r="N81" s="834"/>
      <c r="O81" s="834"/>
      <c r="P81" s="835"/>
      <c r="Q81" s="836"/>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799"/>
      <c r="BA81" s="799"/>
      <c r="BB81" s="799"/>
      <c r="BC81" s="799"/>
      <c r="BD81" s="800"/>
      <c r="BE81" s="104"/>
      <c r="BF81" s="104"/>
      <c r="BG81" s="104"/>
      <c r="BH81" s="104"/>
      <c r="BI81" s="104"/>
      <c r="BJ81" s="104"/>
      <c r="BK81" s="104"/>
      <c r="BL81" s="104"/>
      <c r="BM81" s="104"/>
      <c r="BN81" s="104"/>
      <c r="BO81" s="104"/>
      <c r="BP81" s="104"/>
      <c r="BQ81" s="111">
        <v>75</v>
      </c>
      <c r="BR81" s="110"/>
      <c r="BS81" s="823"/>
      <c r="BT81" s="824"/>
      <c r="BU81" s="824"/>
      <c r="BV81" s="824"/>
      <c r="BW81" s="824"/>
      <c r="BX81" s="824"/>
      <c r="BY81" s="824"/>
      <c r="BZ81" s="824"/>
      <c r="CA81" s="824"/>
      <c r="CB81" s="824"/>
      <c r="CC81" s="824"/>
      <c r="CD81" s="824"/>
      <c r="CE81" s="824"/>
      <c r="CF81" s="824"/>
      <c r="CG81" s="830"/>
      <c r="CH81" s="826"/>
      <c r="CI81" s="827"/>
      <c r="CJ81" s="827"/>
      <c r="CK81" s="827"/>
      <c r="CL81" s="828"/>
      <c r="CM81" s="826"/>
      <c r="CN81" s="827"/>
      <c r="CO81" s="827"/>
      <c r="CP81" s="827"/>
      <c r="CQ81" s="828"/>
      <c r="CR81" s="826"/>
      <c r="CS81" s="827"/>
      <c r="CT81" s="827"/>
      <c r="CU81" s="827"/>
      <c r="CV81" s="828"/>
      <c r="CW81" s="826"/>
      <c r="CX81" s="827"/>
      <c r="CY81" s="827"/>
      <c r="CZ81" s="827"/>
      <c r="DA81" s="828"/>
      <c r="DB81" s="826"/>
      <c r="DC81" s="827"/>
      <c r="DD81" s="827"/>
      <c r="DE81" s="827"/>
      <c r="DF81" s="828"/>
      <c r="DG81" s="826"/>
      <c r="DH81" s="827"/>
      <c r="DI81" s="827"/>
      <c r="DJ81" s="827"/>
      <c r="DK81" s="828"/>
      <c r="DL81" s="826"/>
      <c r="DM81" s="827"/>
      <c r="DN81" s="827"/>
      <c r="DO81" s="827"/>
      <c r="DP81" s="828"/>
      <c r="DQ81" s="826"/>
      <c r="DR81" s="827"/>
      <c r="DS81" s="827"/>
      <c r="DT81" s="827"/>
      <c r="DU81" s="828"/>
      <c r="DV81" s="823"/>
      <c r="DW81" s="824"/>
      <c r="DX81" s="824"/>
      <c r="DY81" s="824"/>
      <c r="DZ81" s="825"/>
      <c r="EA81" s="91"/>
    </row>
    <row r="82" spans="1:131" ht="26.25" customHeight="1" x14ac:dyDescent="0.2">
      <c r="A82" s="111">
        <v>15</v>
      </c>
      <c r="B82" s="833"/>
      <c r="C82" s="834"/>
      <c r="D82" s="834"/>
      <c r="E82" s="834"/>
      <c r="F82" s="834"/>
      <c r="G82" s="834"/>
      <c r="H82" s="834"/>
      <c r="I82" s="834"/>
      <c r="J82" s="834"/>
      <c r="K82" s="834"/>
      <c r="L82" s="834"/>
      <c r="M82" s="834"/>
      <c r="N82" s="834"/>
      <c r="O82" s="834"/>
      <c r="P82" s="835"/>
      <c r="Q82" s="836"/>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799"/>
      <c r="BA82" s="799"/>
      <c r="BB82" s="799"/>
      <c r="BC82" s="799"/>
      <c r="BD82" s="800"/>
      <c r="BE82" s="104"/>
      <c r="BF82" s="104"/>
      <c r="BG82" s="104"/>
      <c r="BH82" s="104"/>
      <c r="BI82" s="104"/>
      <c r="BJ82" s="104"/>
      <c r="BK82" s="104"/>
      <c r="BL82" s="104"/>
      <c r="BM82" s="104"/>
      <c r="BN82" s="104"/>
      <c r="BO82" s="104"/>
      <c r="BP82" s="104"/>
      <c r="BQ82" s="111">
        <v>76</v>
      </c>
      <c r="BR82" s="110"/>
      <c r="BS82" s="823"/>
      <c r="BT82" s="824"/>
      <c r="BU82" s="824"/>
      <c r="BV82" s="824"/>
      <c r="BW82" s="824"/>
      <c r="BX82" s="824"/>
      <c r="BY82" s="824"/>
      <c r="BZ82" s="824"/>
      <c r="CA82" s="824"/>
      <c r="CB82" s="824"/>
      <c r="CC82" s="824"/>
      <c r="CD82" s="824"/>
      <c r="CE82" s="824"/>
      <c r="CF82" s="824"/>
      <c r="CG82" s="830"/>
      <c r="CH82" s="826"/>
      <c r="CI82" s="827"/>
      <c r="CJ82" s="827"/>
      <c r="CK82" s="827"/>
      <c r="CL82" s="828"/>
      <c r="CM82" s="826"/>
      <c r="CN82" s="827"/>
      <c r="CO82" s="827"/>
      <c r="CP82" s="827"/>
      <c r="CQ82" s="828"/>
      <c r="CR82" s="826"/>
      <c r="CS82" s="827"/>
      <c r="CT82" s="827"/>
      <c r="CU82" s="827"/>
      <c r="CV82" s="828"/>
      <c r="CW82" s="826"/>
      <c r="CX82" s="827"/>
      <c r="CY82" s="827"/>
      <c r="CZ82" s="827"/>
      <c r="DA82" s="828"/>
      <c r="DB82" s="826"/>
      <c r="DC82" s="827"/>
      <c r="DD82" s="827"/>
      <c r="DE82" s="827"/>
      <c r="DF82" s="828"/>
      <c r="DG82" s="826"/>
      <c r="DH82" s="827"/>
      <c r="DI82" s="827"/>
      <c r="DJ82" s="827"/>
      <c r="DK82" s="828"/>
      <c r="DL82" s="826"/>
      <c r="DM82" s="827"/>
      <c r="DN82" s="827"/>
      <c r="DO82" s="827"/>
      <c r="DP82" s="828"/>
      <c r="DQ82" s="826"/>
      <c r="DR82" s="827"/>
      <c r="DS82" s="827"/>
      <c r="DT82" s="827"/>
      <c r="DU82" s="828"/>
      <c r="DV82" s="823"/>
      <c r="DW82" s="824"/>
      <c r="DX82" s="824"/>
      <c r="DY82" s="824"/>
      <c r="DZ82" s="825"/>
      <c r="EA82" s="91"/>
    </row>
    <row r="83" spans="1:131" ht="26.25" customHeight="1" x14ac:dyDescent="0.2">
      <c r="A83" s="111">
        <v>16</v>
      </c>
      <c r="B83" s="833"/>
      <c r="C83" s="834"/>
      <c r="D83" s="834"/>
      <c r="E83" s="834"/>
      <c r="F83" s="834"/>
      <c r="G83" s="834"/>
      <c r="H83" s="834"/>
      <c r="I83" s="834"/>
      <c r="J83" s="834"/>
      <c r="K83" s="834"/>
      <c r="L83" s="834"/>
      <c r="M83" s="834"/>
      <c r="N83" s="834"/>
      <c r="O83" s="834"/>
      <c r="P83" s="835"/>
      <c r="Q83" s="836"/>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799"/>
      <c r="BA83" s="799"/>
      <c r="BB83" s="799"/>
      <c r="BC83" s="799"/>
      <c r="BD83" s="800"/>
      <c r="BE83" s="104"/>
      <c r="BF83" s="104"/>
      <c r="BG83" s="104"/>
      <c r="BH83" s="104"/>
      <c r="BI83" s="104"/>
      <c r="BJ83" s="104"/>
      <c r="BK83" s="104"/>
      <c r="BL83" s="104"/>
      <c r="BM83" s="104"/>
      <c r="BN83" s="104"/>
      <c r="BO83" s="104"/>
      <c r="BP83" s="104"/>
      <c r="BQ83" s="111">
        <v>77</v>
      </c>
      <c r="BR83" s="110"/>
      <c r="BS83" s="823"/>
      <c r="BT83" s="824"/>
      <c r="BU83" s="824"/>
      <c r="BV83" s="824"/>
      <c r="BW83" s="824"/>
      <c r="BX83" s="824"/>
      <c r="BY83" s="824"/>
      <c r="BZ83" s="824"/>
      <c r="CA83" s="824"/>
      <c r="CB83" s="824"/>
      <c r="CC83" s="824"/>
      <c r="CD83" s="824"/>
      <c r="CE83" s="824"/>
      <c r="CF83" s="824"/>
      <c r="CG83" s="830"/>
      <c r="CH83" s="826"/>
      <c r="CI83" s="827"/>
      <c r="CJ83" s="827"/>
      <c r="CK83" s="827"/>
      <c r="CL83" s="828"/>
      <c r="CM83" s="826"/>
      <c r="CN83" s="827"/>
      <c r="CO83" s="827"/>
      <c r="CP83" s="827"/>
      <c r="CQ83" s="828"/>
      <c r="CR83" s="826"/>
      <c r="CS83" s="827"/>
      <c r="CT83" s="827"/>
      <c r="CU83" s="827"/>
      <c r="CV83" s="828"/>
      <c r="CW83" s="826"/>
      <c r="CX83" s="827"/>
      <c r="CY83" s="827"/>
      <c r="CZ83" s="827"/>
      <c r="DA83" s="828"/>
      <c r="DB83" s="826"/>
      <c r="DC83" s="827"/>
      <c r="DD83" s="827"/>
      <c r="DE83" s="827"/>
      <c r="DF83" s="828"/>
      <c r="DG83" s="826"/>
      <c r="DH83" s="827"/>
      <c r="DI83" s="827"/>
      <c r="DJ83" s="827"/>
      <c r="DK83" s="828"/>
      <c r="DL83" s="826"/>
      <c r="DM83" s="827"/>
      <c r="DN83" s="827"/>
      <c r="DO83" s="827"/>
      <c r="DP83" s="828"/>
      <c r="DQ83" s="826"/>
      <c r="DR83" s="827"/>
      <c r="DS83" s="827"/>
      <c r="DT83" s="827"/>
      <c r="DU83" s="828"/>
      <c r="DV83" s="823"/>
      <c r="DW83" s="824"/>
      <c r="DX83" s="824"/>
      <c r="DY83" s="824"/>
      <c r="DZ83" s="825"/>
      <c r="EA83" s="91"/>
    </row>
    <row r="84" spans="1:131" ht="26.25" customHeight="1" x14ac:dyDescent="0.2">
      <c r="A84" s="111">
        <v>17</v>
      </c>
      <c r="B84" s="833"/>
      <c r="C84" s="834"/>
      <c r="D84" s="834"/>
      <c r="E84" s="834"/>
      <c r="F84" s="834"/>
      <c r="G84" s="834"/>
      <c r="H84" s="834"/>
      <c r="I84" s="834"/>
      <c r="J84" s="834"/>
      <c r="K84" s="834"/>
      <c r="L84" s="834"/>
      <c r="M84" s="834"/>
      <c r="N84" s="834"/>
      <c r="O84" s="834"/>
      <c r="P84" s="835"/>
      <c r="Q84" s="836"/>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799"/>
      <c r="BA84" s="799"/>
      <c r="BB84" s="799"/>
      <c r="BC84" s="799"/>
      <c r="BD84" s="800"/>
      <c r="BE84" s="104"/>
      <c r="BF84" s="104"/>
      <c r="BG84" s="104"/>
      <c r="BH84" s="104"/>
      <c r="BI84" s="104"/>
      <c r="BJ84" s="104"/>
      <c r="BK84" s="104"/>
      <c r="BL84" s="104"/>
      <c r="BM84" s="104"/>
      <c r="BN84" s="104"/>
      <c r="BO84" s="104"/>
      <c r="BP84" s="104"/>
      <c r="BQ84" s="111">
        <v>78</v>
      </c>
      <c r="BR84" s="110"/>
      <c r="BS84" s="823"/>
      <c r="BT84" s="824"/>
      <c r="BU84" s="824"/>
      <c r="BV84" s="824"/>
      <c r="BW84" s="824"/>
      <c r="BX84" s="824"/>
      <c r="BY84" s="824"/>
      <c r="BZ84" s="824"/>
      <c r="CA84" s="824"/>
      <c r="CB84" s="824"/>
      <c r="CC84" s="824"/>
      <c r="CD84" s="824"/>
      <c r="CE84" s="824"/>
      <c r="CF84" s="824"/>
      <c r="CG84" s="830"/>
      <c r="CH84" s="826"/>
      <c r="CI84" s="827"/>
      <c r="CJ84" s="827"/>
      <c r="CK84" s="827"/>
      <c r="CL84" s="828"/>
      <c r="CM84" s="826"/>
      <c r="CN84" s="827"/>
      <c r="CO84" s="827"/>
      <c r="CP84" s="827"/>
      <c r="CQ84" s="828"/>
      <c r="CR84" s="826"/>
      <c r="CS84" s="827"/>
      <c r="CT84" s="827"/>
      <c r="CU84" s="827"/>
      <c r="CV84" s="828"/>
      <c r="CW84" s="826"/>
      <c r="CX84" s="827"/>
      <c r="CY84" s="827"/>
      <c r="CZ84" s="827"/>
      <c r="DA84" s="828"/>
      <c r="DB84" s="826"/>
      <c r="DC84" s="827"/>
      <c r="DD84" s="827"/>
      <c r="DE84" s="827"/>
      <c r="DF84" s="828"/>
      <c r="DG84" s="826"/>
      <c r="DH84" s="827"/>
      <c r="DI84" s="827"/>
      <c r="DJ84" s="827"/>
      <c r="DK84" s="828"/>
      <c r="DL84" s="826"/>
      <c r="DM84" s="827"/>
      <c r="DN84" s="827"/>
      <c r="DO84" s="827"/>
      <c r="DP84" s="828"/>
      <c r="DQ84" s="826"/>
      <c r="DR84" s="827"/>
      <c r="DS84" s="827"/>
      <c r="DT84" s="827"/>
      <c r="DU84" s="828"/>
      <c r="DV84" s="823"/>
      <c r="DW84" s="824"/>
      <c r="DX84" s="824"/>
      <c r="DY84" s="824"/>
      <c r="DZ84" s="825"/>
      <c r="EA84" s="91"/>
    </row>
    <row r="85" spans="1:131" ht="26.25" customHeight="1" x14ac:dyDescent="0.2">
      <c r="A85" s="111">
        <v>18</v>
      </c>
      <c r="B85" s="833"/>
      <c r="C85" s="834"/>
      <c r="D85" s="834"/>
      <c r="E85" s="834"/>
      <c r="F85" s="834"/>
      <c r="G85" s="834"/>
      <c r="H85" s="834"/>
      <c r="I85" s="834"/>
      <c r="J85" s="834"/>
      <c r="K85" s="834"/>
      <c r="L85" s="834"/>
      <c r="M85" s="834"/>
      <c r="N85" s="834"/>
      <c r="O85" s="834"/>
      <c r="P85" s="835"/>
      <c r="Q85" s="836"/>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799"/>
      <c r="BA85" s="799"/>
      <c r="BB85" s="799"/>
      <c r="BC85" s="799"/>
      <c r="BD85" s="800"/>
      <c r="BE85" s="104"/>
      <c r="BF85" s="104"/>
      <c r="BG85" s="104"/>
      <c r="BH85" s="104"/>
      <c r="BI85" s="104"/>
      <c r="BJ85" s="104"/>
      <c r="BK85" s="104"/>
      <c r="BL85" s="104"/>
      <c r="BM85" s="104"/>
      <c r="BN85" s="104"/>
      <c r="BO85" s="104"/>
      <c r="BP85" s="104"/>
      <c r="BQ85" s="111">
        <v>79</v>
      </c>
      <c r="BR85" s="110"/>
      <c r="BS85" s="823"/>
      <c r="BT85" s="824"/>
      <c r="BU85" s="824"/>
      <c r="BV85" s="824"/>
      <c r="BW85" s="824"/>
      <c r="BX85" s="824"/>
      <c r="BY85" s="824"/>
      <c r="BZ85" s="824"/>
      <c r="CA85" s="824"/>
      <c r="CB85" s="824"/>
      <c r="CC85" s="824"/>
      <c r="CD85" s="824"/>
      <c r="CE85" s="824"/>
      <c r="CF85" s="824"/>
      <c r="CG85" s="830"/>
      <c r="CH85" s="826"/>
      <c r="CI85" s="827"/>
      <c r="CJ85" s="827"/>
      <c r="CK85" s="827"/>
      <c r="CL85" s="828"/>
      <c r="CM85" s="826"/>
      <c r="CN85" s="827"/>
      <c r="CO85" s="827"/>
      <c r="CP85" s="827"/>
      <c r="CQ85" s="828"/>
      <c r="CR85" s="826"/>
      <c r="CS85" s="827"/>
      <c r="CT85" s="827"/>
      <c r="CU85" s="827"/>
      <c r="CV85" s="828"/>
      <c r="CW85" s="826"/>
      <c r="CX85" s="827"/>
      <c r="CY85" s="827"/>
      <c r="CZ85" s="827"/>
      <c r="DA85" s="828"/>
      <c r="DB85" s="826"/>
      <c r="DC85" s="827"/>
      <c r="DD85" s="827"/>
      <c r="DE85" s="827"/>
      <c r="DF85" s="828"/>
      <c r="DG85" s="826"/>
      <c r="DH85" s="827"/>
      <c r="DI85" s="827"/>
      <c r="DJ85" s="827"/>
      <c r="DK85" s="828"/>
      <c r="DL85" s="826"/>
      <c r="DM85" s="827"/>
      <c r="DN85" s="827"/>
      <c r="DO85" s="827"/>
      <c r="DP85" s="828"/>
      <c r="DQ85" s="826"/>
      <c r="DR85" s="827"/>
      <c r="DS85" s="827"/>
      <c r="DT85" s="827"/>
      <c r="DU85" s="828"/>
      <c r="DV85" s="823"/>
      <c r="DW85" s="824"/>
      <c r="DX85" s="824"/>
      <c r="DY85" s="824"/>
      <c r="DZ85" s="825"/>
      <c r="EA85" s="91"/>
    </row>
    <row r="86" spans="1:131" ht="26.25" customHeight="1" x14ac:dyDescent="0.2">
      <c r="A86" s="111">
        <v>19</v>
      </c>
      <c r="B86" s="833"/>
      <c r="C86" s="834"/>
      <c r="D86" s="834"/>
      <c r="E86" s="834"/>
      <c r="F86" s="834"/>
      <c r="G86" s="834"/>
      <c r="H86" s="834"/>
      <c r="I86" s="834"/>
      <c r="J86" s="834"/>
      <c r="K86" s="834"/>
      <c r="L86" s="834"/>
      <c r="M86" s="834"/>
      <c r="N86" s="834"/>
      <c r="O86" s="834"/>
      <c r="P86" s="835"/>
      <c r="Q86" s="836"/>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799"/>
      <c r="BA86" s="799"/>
      <c r="BB86" s="799"/>
      <c r="BC86" s="799"/>
      <c r="BD86" s="800"/>
      <c r="BE86" s="104"/>
      <c r="BF86" s="104"/>
      <c r="BG86" s="104"/>
      <c r="BH86" s="104"/>
      <c r="BI86" s="104"/>
      <c r="BJ86" s="104"/>
      <c r="BK86" s="104"/>
      <c r="BL86" s="104"/>
      <c r="BM86" s="104"/>
      <c r="BN86" s="104"/>
      <c r="BO86" s="104"/>
      <c r="BP86" s="104"/>
      <c r="BQ86" s="111">
        <v>80</v>
      </c>
      <c r="BR86" s="110"/>
      <c r="BS86" s="823"/>
      <c r="BT86" s="824"/>
      <c r="BU86" s="824"/>
      <c r="BV86" s="824"/>
      <c r="BW86" s="824"/>
      <c r="BX86" s="824"/>
      <c r="BY86" s="824"/>
      <c r="BZ86" s="824"/>
      <c r="CA86" s="824"/>
      <c r="CB86" s="824"/>
      <c r="CC86" s="824"/>
      <c r="CD86" s="824"/>
      <c r="CE86" s="824"/>
      <c r="CF86" s="824"/>
      <c r="CG86" s="830"/>
      <c r="CH86" s="826"/>
      <c r="CI86" s="827"/>
      <c r="CJ86" s="827"/>
      <c r="CK86" s="827"/>
      <c r="CL86" s="828"/>
      <c r="CM86" s="826"/>
      <c r="CN86" s="827"/>
      <c r="CO86" s="827"/>
      <c r="CP86" s="827"/>
      <c r="CQ86" s="828"/>
      <c r="CR86" s="826"/>
      <c r="CS86" s="827"/>
      <c r="CT86" s="827"/>
      <c r="CU86" s="827"/>
      <c r="CV86" s="828"/>
      <c r="CW86" s="826"/>
      <c r="CX86" s="827"/>
      <c r="CY86" s="827"/>
      <c r="CZ86" s="827"/>
      <c r="DA86" s="828"/>
      <c r="DB86" s="826"/>
      <c r="DC86" s="827"/>
      <c r="DD86" s="827"/>
      <c r="DE86" s="827"/>
      <c r="DF86" s="828"/>
      <c r="DG86" s="826"/>
      <c r="DH86" s="827"/>
      <c r="DI86" s="827"/>
      <c r="DJ86" s="827"/>
      <c r="DK86" s="828"/>
      <c r="DL86" s="826"/>
      <c r="DM86" s="827"/>
      <c r="DN86" s="827"/>
      <c r="DO86" s="827"/>
      <c r="DP86" s="828"/>
      <c r="DQ86" s="826"/>
      <c r="DR86" s="827"/>
      <c r="DS86" s="827"/>
      <c r="DT86" s="827"/>
      <c r="DU86" s="828"/>
      <c r="DV86" s="823"/>
      <c r="DW86" s="824"/>
      <c r="DX86" s="824"/>
      <c r="DY86" s="824"/>
      <c r="DZ86" s="825"/>
      <c r="EA86" s="91"/>
    </row>
    <row r="87" spans="1:131" ht="26.25" customHeight="1" x14ac:dyDescent="0.2">
      <c r="A87" s="112">
        <v>20</v>
      </c>
      <c r="B87" s="849"/>
      <c r="C87" s="850"/>
      <c r="D87" s="850"/>
      <c r="E87" s="850"/>
      <c r="F87" s="850"/>
      <c r="G87" s="850"/>
      <c r="H87" s="850"/>
      <c r="I87" s="850"/>
      <c r="J87" s="850"/>
      <c r="K87" s="850"/>
      <c r="L87" s="850"/>
      <c r="M87" s="850"/>
      <c r="N87" s="850"/>
      <c r="O87" s="850"/>
      <c r="P87" s="851"/>
      <c r="Q87" s="852"/>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4"/>
      <c r="BA87" s="854"/>
      <c r="BB87" s="854"/>
      <c r="BC87" s="854"/>
      <c r="BD87" s="855"/>
      <c r="BE87" s="104"/>
      <c r="BF87" s="104"/>
      <c r="BG87" s="104"/>
      <c r="BH87" s="104"/>
      <c r="BI87" s="104"/>
      <c r="BJ87" s="104"/>
      <c r="BK87" s="104"/>
      <c r="BL87" s="104"/>
      <c r="BM87" s="104"/>
      <c r="BN87" s="104"/>
      <c r="BO87" s="104"/>
      <c r="BP87" s="104"/>
      <c r="BQ87" s="111">
        <v>81</v>
      </c>
      <c r="BR87" s="110"/>
      <c r="BS87" s="823"/>
      <c r="BT87" s="824"/>
      <c r="BU87" s="824"/>
      <c r="BV87" s="824"/>
      <c r="BW87" s="824"/>
      <c r="BX87" s="824"/>
      <c r="BY87" s="824"/>
      <c r="BZ87" s="824"/>
      <c r="CA87" s="824"/>
      <c r="CB87" s="824"/>
      <c r="CC87" s="824"/>
      <c r="CD87" s="824"/>
      <c r="CE87" s="824"/>
      <c r="CF87" s="824"/>
      <c r="CG87" s="830"/>
      <c r="CH87" s="826"/>
      <c r="CI87" s="827"/>
      <c r="CJ87" s="827"/>
      <c r="CK87" s="827"/>
      <c r="CL87" s="828"/>
      <c r="CM87" s="826"/>
      <c r="CN87" s="827"/>
      <c r="CO87" s="827"/>
      <c r="CP87" s="827"/>
      <c r="CQ87" s="828"/>
      <c r="CR87" s="826"/>
      <c r="CS87" s="827"/>
      <c r="CT87" s="827"/>
      <c r="CU87" s="827"/>
      <c r="CV87" s="828"/>
      <c r="CW87" s="826"/>
      <c r="CX87" s="827"/>
      <c r="CY87" s="827"/>
      <c r="CZ87" s="827"/>
      <c r="DA87" s="828"/>
      <c r="DB87" s="826"/>
      <c r="DC87" s="827"/>
      <c r="DD87" s="827"/>
      <c r="DE87" s="827"/>
      <c r="DF87" s="828"/>
      <c r="DG87" s="826"/>
      <c r="DH87" s="827"/>
      <c r="DI87" s="827"/>
      <c r="DJ87" s="827"/>
      <c r="DK87" s="828"/>
      <c r="DL87" s="826"/>
      <c r="DM87" s="827"/>
      <c r="DN87" s="827"/>
      <c r="DO87" s="827"/>
      <c r="DP87" s="828"/>
      <c r="DQ87" s="826"/>
      <c r="DR87" s="827"/>
      <c r="DS87" s="827"/>
      <c r="DT87" s="827"/>
      <c r="DU87" s="828"/>
      <c r="DV87" s="823"/>
      <c r="DW87" s="824"/>
      <c r="DX87" s="824"/>
      <c r="DY87" s="824"/>
      <c r="DZ87" s="825"/>
      <c r="EA87" s="91"/>
    </row>
    <row r="88" spans="1:131" ht="26.25" customHeight="1" thickBot="1" x14ac:dyDescent="0.25">
      <c r="A88" s="109" t="s">
        <v>379</v>
      </c>
      <c r="B88" s="758" t="s">
        <v>380</v>
      </c>
      <c r="C88" s="759"/>
      <c r="D88" s="759"/>
      <c r="E88" s="759"/>
      <c r="F88" s="759"/>
      <c r="G88" s="759"/>
      <c r="H88" s="759"/>
      <c r="I88" s="759"/>
      <c r="J88" s="759"/>
      <c r="K88" s="759"/>
      <c r="L88" s="759"/>
      <c r="M88" s="759"/>
      <c r="N88" s="759"/>
      <c r="O88" s="759"/>
      <c r="P88" s="760"/>
      <c r="Q88" s="810"/>
      <c r="R88" s="811"/>
      <c r="S88" s="811"/>
      <c r="T88" s="811"/>
      <c r="U88" s="811"/>
      <c r="V88" s="811"/>
      <c r="W88" s="811"/>
      <c r="X88" s="811"/>
      <c r="Y88" s="811"/>
      <c r="Z88" s="811"/>
      <c r="AA88" s="811"/>
      <c r="AB88" s="811"/>
      <c r="AC88" s="811"/>
      <c r="AD88" s="811"/>
      <c r="AE88" s="811"/>
      <c r="AF88" s="814">
        <v>11624</v>
      </c>
      <c r="AG88" s="814"/>
      <c r="AH88" s="814"/>
      <c r="AI88" s="814"/>
      <c r="AJ88" s="814"/>
      <c r="AK88" s="811"/>
      <c r="AL88" s="811"/>
      <c r="AM88" s="811"/>
      <c r="AN88" s="811"/>
      <c r="AO88" s="811"/>
      <c r="AP88" s="814" t="s">
        <v>377</v>
      </c>
      <c r="AQ88" s="814"/>
      <c r="AR88" s="814"/>
      <c r="AS88" s="814"/>
      <c r="AT88" s="814"/>
      <c r="AU88" s="814" t="s">
        <v>377</v>
      </c>
      <c r="AV88" s="814"/>
      <c r="AW88" s="814"/>
      <c r="AX88" s="814"/>
      <c r="AY88" s="814"/>
      <c r="AZ88" s="818"/>
      <c r="BA88" s="818"/>
      <c r="BB88" s="818"/>
      <c r="BC88" s="818"/>
      <c r="BD88" s="819"/>
      <c r="BE88" s="104"/>
      <c r="BF88" s="104"/>
      <c r="BG88" s="104"/>
      <c r="BH88" s="104"/>
      <c r="BI88" s="104"/>
      <c r="BJ88" s="104"/>
      <c r="BK88" s="104"/>
      <c r="BL88" s="104"/>
      <c r="BM88" s="104"/>
      <c r="BN88" s="104"/>
      <c r="BO88" s="104"/>
      <c r="BP88" s="104"/>
      <c r="BQ88" s="111">
        <v>82</v>
      </c>
      <c r="BR88" s="110"/>
      <c r="BS88" s="823"/>
      <c r="BT88" s="824"/>
      <c r="BU88" s="824"/>
      <c r="BV88" s="824"/>
      <c r="BW88" s="824"/>
      <c r="BX88" s="824"/>
      <c r="BY88" s="824"/>
      <c r="BZ88" s="824"/>
      <c r="CA88" s="824"/>
      <c r="CB88" s="824"/>
      <c r="CC88" s="824"/>
      <c r="CD88" s="824"/>
      <c r="CE88" s="824"/>
      <c r="CF88" s="824"/>
      <c r="CG88" s="830"/>
      <c r="CH88" s="826"/>
      <c r="CI88" s="827"/>
      <c r="CJ88" s="827"/>
      <c r="CK88" s="827"/>
      <c r="CL88" s="828"/>
      <c r="CM88" s="826"/>
      <c r="CN88" s="827"/>
      <c r="CO88" s="827"/>
      <c r="CP88" s="827"/>
      <c r="CQ88" s="828"/>
      <c r="CR88" s="826"/>
      <c r="CS88" s="827"/>
      <c r="CT88" s="827"/>
      <c r="CU88" s="827"/>
      <c r="CV88" s="828"/>
      <c r="CW88" s="826"/>
      <c r="CX88" s="827"/>
      <c r="CY88" s="827"/>
      <c r="CZ88" s="827"/>
      <c r="DA88" s="828"/>
      <c r="DB88" s="826"/>
      <c r="DC88" s="827"/>
      <c r="DD88" s="827"/>
      <c r="DE88" s="827"/>
      <c r="DF88" s="828"/>
      <c r="DG88" s="826"/>
      <c r="DH88" s="827"/>
      <c r="DI88" s="827"/>
      <c r="DJ88" s="827"/>
      <c r="DK88" s="828"/>
      <c r="DL88" s="826"/>
      <c r="DM88" s="827"/>
      <c r="DN88" s="827"/>
      <c r="DO88" s="827"/>
      <c r="DP88" s="828"/>
      <c r="DQ88" s="826"/>
      <c r="DR88" s="827"/>
      <c r="DS88" s="827"/>
      <c r="DT88" s="827"/>
      <c r="DU88" s="828"/>
      <c r="DV88" s="823"/>
      <c r="DW88" s="824"/>
      <c r="DX88" s="824"/>
      <c r="DY88" s="824"/>
      <c r="DZ88" s="825"/>
      <c r="EA88" s="91"/>
    </row>
    <row r="89" spans="1:131" ht="26.25" hidden="1" customHeight="1" x14ac:dyDescent="0.2">
      <c r="A89" s="108"/>
      <c r="B89" s="107"/>
      <c r="C89" s="107"/>
      <c r="D89" s="107"/>
      <c r="E89" s="107"/>
      <c r="F89" s="107"/>
      <c r="G89" s="107"/>
      <c r="H89" s="107"/>
      <c r="I89" s="107"/>
      <c r="J89" s="107"/>
      <c r="K89" s="107"/>
      <c r="L89" s="107"/>
      <c r="M89" s="107"/>
      <c r="N89" s="107"/>
      <c r="O89" s="107"/>
      <c r="P89" s="107"/>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5"/>
      <c r="BA89" s="105"/>
      <c r="BB89" s="105"/>
      <c r="BC89" s="105"/>
      <c r="BD89" s="105"/>
      <c r="BE89" s="104"/>
      <c r="BF89" s="104"/>
      <c r="BG89" s="104"/>
      <c r="BH89" s="104"/>
      <c r="BI89" s="104"/>
      <c r="BJ89" s="104"/>
      <c r="BK89" s="104"/>
      <c r="BL89" s="104"/>
      <c r="BM89" s="104"/>
      <c r="BN89" s="104"/>
      <c r="BO89" s="104"/>
      <c r="BP89" s="104"/>
      <c r="BQ89" s="111">
        <v>83</v>
      </c>
      <c r="BR89" s="110"/>
      <c r="BS89" s="823"/>
      <c r="BT89" s="824"/>
      <c r="BU89" s="824"/>
      <c r="BV89" s="824"/>
      <c r="BW89" s="824"/>
      <c r="BX89" s="824"/>
      <c r="BY89" s="824"/>
      <c r="BZ89" s="824"/>
      <c r="CA89" s="824"/>
      <c r="CB89" s="824"/>
      <c r="CC89" s="824"/>
      <c r="CD89" s="824"/>
      <c r="CE89" s="824"/>
      <c r="CF89" s="824"/>
      <c r="CG89" s="830"/>
      <c r="CH89" s="826"/>
      <c r="CI89" s="827"/>
      <c r="CJ89" s="827"/>
      <c r="CK89" s="827"/>
      <c r="CL89" s="828"/>
      <c r="CM89" s="826"/>
      <c r="CN89" s="827"/>
      <c r="CO89" s="827"/>
      <c r="CP89" s="827"/>
      <c r="CQ89" s="828"/>
      <c r="CR89" s="826"/>
      <c r="CS89" s="827"/>
      <c r="CT89" s="827"/>
      <c r="CU89" s="827"/>
      <c r="CV89" s="828"/>
      <c r="CW89" s="826"/>
      <c r="CX89" s="827"/>
      <c r="CY89" s="827"/>
      <c r="CZ89" s="827"/>
      <c r="DA89" s="828"/>
      <c r="DB89" s="826"/>
      <c r="DC89" s="827"/>
      <c r="DD89" s="827"/>
      <c r="DE89" s="827"/>
      <c r="DF89" s="828"/>
      <c r="DG89" s="826"/>
      <c r="DH89" s="827"/>
      <c r="DI89" s="827"/>
      <c r="DJ89" s="827"/>
      <c r="DK89" s="828"/>
      <c r="DL89" s="826"/>
      <c r="DM89" s="827"/>
      <c r="DN89" s="827"/>
      <c r="DO89" s="827"/>
      <c r="DP89" s="828"/>
      <c r="DQ89" s="826"/>
      <c r="DR89" s="827"/>
      <c r="DS89" s="827"/>
      <c r="DT89" s="827"/>
      <c r="DU89" s="828"/>
      <c r="DV89" s="823"/>
      <c r="DW89" s="824"/>
      <c r="DX89" s="824"/>
      <c r="DY89" s="824"/>
      <c r="DZ89" s="825"/>
      <c r="EA89" s="91"/>
    </row>
    <row r="90" spans="1:131" ht="26.25" hidden="1" customHeight="1" x14ac:dyDescent="0.2">
      <c r="A90" s="108"/>
      <c r="B90" s="107"/>
      <c r="C90" s="107"/>
      <c r="D90" s="107"/>
      <c r="E90" s="107"/>
      <c r="F90" s="107"/>
      <c r="G90" s="107"/>
      <c r="H90" s="107"/>
      <c r="I90" s="107"/>
      <c r="J90" s="107"/>
      <c r="K90" s="107"/>
      <c r="L90" s="107"/>
      <c r="M90" s="107"/>
      <c r="N90" s="107"/>
      <c r="O90" s="107"/>
      <c r="P90" s="107"/>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5"/>
      <c r="BA90" s="105"/>
      <c r="BB90" s="105"/>
      <c r="BC90" s="105"/>
      <c r="BD90" s="105"/>
      <c r="BE90" s="104"/>
      <c r="BF90" s="104"/>
      <c r="BG90" s="104"/>
      <c r="BH90" s="104"/>
      <c r="BI90" s="104"/>
      <c r="BJ90" s="104"/>
      <c r="BK90" s="104"/>
      <c r="BL90" s="104"/>
      <c r="BM90" s="104"/>
      <c r="BN90" s="104"/>
      <c r="BO90" s="104"/>
      <c r="BP90" s="104"/>
      <c r="BQ90" s="111">
        <v>84</v>
      </c>
      <c r="BR90" s="110"/>
      <c r="BS90" s="823"/>
      <c r="BT90" s="824"/>
      <c r="BU90" s="824"/>
      <c r="BV90" s="824"/>
      <c r="BW90" s="824"/>
      <c r="BX90" s="824"/>
      <c r="BY90" s="824"/>
      <c r="BZ90" s="824"/>
      <c r="CA90" s="824"/>
      <c r="CB90" s="824"/>
      <c r="CC90" s="824"/>
      <c r="CD90" s="824"/>
      <c r="CE90" s="824"/>
      <c r="CF90" s="824"/>
      <c r="CG90" s="830"/>
      <c r="CH90" s="826"/>
      <c r="CI90" s="827"/>
      <c r="CJ90" s="827"/>
      <c r="CK90" s="827"/>
      <c r="CL90" s="828"/>
      <c r="CM90" s="826"/>
      <c r="CN90" s="827"/>
      <c r="CO90" s="827"/>
      <c r="CP90" s="827"/>
      <c r="CQ90" s="828"/>
      <c r="CR90" s="826"/>
      <c r="CS90" s="827"/>
      <c r="CT90" s="827"/>
      <c r="CU90" s="827"/>
      <c r="CV90" s="828"/>
      <c r="CW90" s="826"/>
      <c r="CX90" s="827"/>
      <c r="CY90" s="827"/>
      <c r="CZ90" s="827"/>
      <c r="DA90" s="828"/>
      <c r="DB90" s="826"/>
      <c r="DC90" s="827"/>
      <c r="DD90" s="827"/>
      <c r="DE90" s="827"/>
      <c r="DF90" s="828"/>
      <c r="DG90" s="826"/>
      <c r="DH90" s="827"/>
      <c r="DI90" s="827"/>
      <c r="DJ90" s="827"/>
      <c r="DK90" s="828"/>
      <c r="DL90" s="826"/>
      <c r="DM90" s="827"/>
      <c r="DN90" s="827"/>
      <c r="DO90" s="827"/>
      <c r="DP90" s="828"/>
      <c r="DQ90" s="826"/>
      <c r="DR90" s="827"/>
      <c r="DS90" s="827"/>
      <c r="DT90" s="827"/>
      <c r="DU90" s="828"/>
      <c r="DV90" s="823"/>
      <c r="DW90" s="824"/>
      <c r="DX90" s="824"/>
      <c r="DY90" s="824"/>
      <c r="DZ90" s="825"/>
      <c r="EA90" s="91"/>
    </row>
    <row r="91" spans="1:131" ht="26.25" hidden="1" customHeight="1" x14ac:dyDescent="0.2">
      <c r="A91" s="108"/>
      <c r="B91" s="107"/>
      <c r="C91" s="107"/>
      <c r="D91" s="107"/>
      <c r="E91" s="107"/>
      <c r="F91" s="107"/>
      <c r="G91" s="107"/>
      <c r="H91" s="107"/>
      <c r="I91" s="107"/>
      <c r="J91" s="107"/>
      <c r="K91" s="107"/>
      <c r="L91" s="107"/>
      <c r="M91" s="107"/>
      <c r="N91" s="107"/>
      <c r="O91" s="107"/>
      <c r="P91" s="107"/>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5"/>
      <c r="BA91" s="105"/>
      <c r="BB91" s="105"/>
      <c r="BC91" s="105"/>
      <c r="BD91" s="105"/>
      <c r="BE91" s="104"/>
      <c r="BF91" s="104"/>
      <c r="BG91" s="104"/>
      <c r="BH91" s="104"/>
      <c r="BI91" s="104"/>
      <c r="BJ91" s="104"/>
      <c r="BK91" s="104"/>
      <c r="BL91" s="104"/>
      <c r="BM91" s="104"/>
      <c r="BN91" s="104"/>
      <c r="BO91" s="104"/>
      <c r="BP91" s="104"/>
      <c r="BQ91" s="111">
        <v>85</v>
      </c>
      <c r="BR91" s="110"/>
      <c r="BS91" s="823"/>
      <c r="BT91" s="824"/>
      <c r="BU91" s="824"/>
      <c r="BV91" s="824"/>
      <c r="BW91" s="824"/>
      <c r="BX91" s="824"/>
      <c r="BY91" s="824"/>
      <c r="BZ91" s="824"/>
      <c r="CA91" s="824"/>
      <c r="CB91" s="824"/>
      <c r="CC91" s="824"/>
      <c r="CD91" s="824"/>
      <c r="CE91" s="824"/>
      <c r="CF91" s="824"/>
      <c r="CG91" s="830"/>
      <c r="CH91" s="826"/>
      <c r="CI91" s="827"/>
      <c r="CJ91" s="827"/>
      <c r="CK91" s="827"/>
      <c r="CL91" s="828"/>
      <c r="CM91" s="826"/>
      <c r="CN91" s="827"/>
      <c r="CO91" s="827"/>
      <c r="CP91" s="827"/>
      <c r="CQ91" s="828"/>
      <c r="CR91" s="826"/>
      <c r="CS91" s="827"/>
      <c r="CT91" s="827"/>
      <c r="CU91" s="827"/>
      <c r="CV91" s="828"/>
      <c r="CW91" s="826"/>
      <c r="CX91" s="827"/>
      <c r="CY91" s="827"/>
      <c r="CZ91" s="827"/>
      <c r="DA91" s="828"/>
      <c r="DB91" s="826"/>
      <c r="DC91" s="827"/>
      <c r="DD91" s="827"/>
      <c r="DE91" s="827"/>
      <c r="DF91" s="828"/>
      <c r="DG91" s="826"/>
      <c r="DH91" s="827"/>
      <c r="DI91" s="827"/>
      <c r="DJ91" s="827"/>
      <c r="DK91" s="828"/>
      <c r="DL91" s="826"/>
      <c r="DM91" s="827"/>
      <c r="DN91" s="827"/>
      <c r="DO91" s="827"/>
      <c r="DP91" s="828"/>
      <c r="DQ91" s="826"/>
      <c r="DR91" s="827"/>
      <c r="DS91" s="827"/>
      <c r="DT91" s="827"/>
      <c r="DU91" s="828"/>
      <c r="DV91" s="823"/>
      <c r="DW91" s="824"/>
      <c r="DX91" s="824"/>
      <c r="DY91" s="824"/>
      <c r="DZ91" s="825"/>
      <c r="EA91" s="91"/>
    </row>
    <row r="92" spans="1:131" ht="26.25" hidden="1" customHeight="1" x14ac:dyDescent="0.2">
      <c r="A92" s="108"/>
      <c r="B92" s="107"/>
      <c r="C92" s="107"/>
      <c r="D92" s="107"/>
      <c r="E92" s="107"/>
      <c r="F92" s="107"/>
      <c r="G92" s="107"/>
      <c r="H92" s="107"/>
      <c r="I92" s="107"/>
      <c r="J92" s="107"/>
      <c r="K92" s="107"/>
      <c r="L92" s="107"/>
      <c r="M92" s="107"/>
      <c r="N92" s="107"/>
      <c r="O92" s="107"/>
      <c r="P92" s="107"/>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5"/>
      <c r="BA92" s="105"/>
      <c r="BB92" s="105"/>
      <c r="BC92" s="105"/>
      <c r="BD92" s="105"/>
      <c r="BE92" s="104"/>
      <c r="BF92" s="104"/>
      <c r="BG92" s="104"/>
      <c r="BH92" s="104"/>
      <c r="BI92" s="104"/>
      <c r="BJ92" s="104"/>
      <c r="BK92" s="104"/>
      <c r="BL92" s="104"/>
      <c r="BM92" s="104"/>
      <c r="BN92" s="104"/>
      <c r="BO92" s="104"/>
      <c r="BP92" s="104"/>
      <c r="BQ92" s="111">
        <v>86</v>
      </c>
      <c r="BR92" s="110"/>
      <c r="BS92" s="823"/>
      <c r="BT92" s="824"/>
      <c r="BU92" s="824"/>
      <c r="BV92" s="824"/>
      <c r="BW92" s="824"/>
      <c r="BX92" s="824"/>
      <c r="BY92" s="824"/>
      <c r="BZ92" s="824"/>
      <c r="CA92" s="824"/>
      <c r="CB92" s="824"/>
      <c r="CC92" s="824"/>
      <c r="CD92" s="824"/>
      <c r="CE92" s="824"/>
      <c r="CF92" s="824"/>
      <c r="CG92" s="830"/>
      <c r="CH92" s="826"/>
      <c r="CI92" s="827"/>
      <c r="CJ92" s="827"/>
      <c r="CK92" s="827"/>
      <c r="CL92" s="828"/>
      <c r="CM92" s="826"/>
      <c r="CN92" s="827"/>
      <c r="CO92" s="827"/>
      <c r="CP92" s="827"/>
      <c r="CQ92" s="828"/>
      <c r="CR92" s="826"/>
      <c r="CS92" s="827"/>
      <c r="CT92" s="827"/>
      <c r="CU92" s="827"/>
      <c r="CV92" s="828"/>
      <c r="CW92" s="826"/>
      <c r="CX92" s="827"/>
      <c r="CY92" s="827"/>
      <c r="CZ92" s="827"/>
      <c r="DA92" s="828"/>
      <c r="DB92" s="826"/>
      <c r="DC92" s="827"/>
      <c r="DD92" s="827"/>
      <c r="DE92" s="827"/>
      <c r="DF92" s="828"/>
      <c r="DG92" s="826"/>
      <c r="DH92" s="827"/>
      <c r="DI92" s="827"/>
      <c r="DJ92" s="827"/>
      <c r="DK92" s="828"/>
      <c r="DL92" s="826"/>
      <c r="DM92" s="827"/>
      <c r="DN92" s="827"/>
      <c r="DO92" s="827"/>
      <c r="DP92" s="828"/>
      <c r="DQ92" s="826"/>
      <c r="DR92" s="827"/>
      <c r="DS92" s="827"/>
      <c r="DT92" s="827"/>
      <c r="DU92" s="828"/>
      <c r="DV92" s="823"/>
      <c r="DW92" s="824"/>
      <c r="DX92" s="824"/>
      <c r="DY92" s="824"/>
      <c r="DZ92" s="825"/>
      <c r="EA92" s="91"/>
    </row>
    <row r="93" spans="1:131" ht="26.25" hidden="1" customHeight="1" x14ac:dyDescent="0.2">
      <c r="A93" s="108"/>
      <c r="B93" s="107"/>
      <c r="C93" s="107"/>
      <c r="D93" s="107"/>
      <c r="E93" s="107"/>
      <c r="F93" s="107"/>
      <c r="G93" s="107"/>
      <c r="H93" s="107"/>
      <c r="I93" s="107"/>
      <c r="J93" s="107"/>
      <c r="K93" s="107"/>
      <c r="L93" s="107"/>
      <c r="M93" s="107"/>
      <c r="N93" s="107"/>
      <c r="O93" s="107"/>
      <c r="P93" s="107"/>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5"/>
      <c r="BA93" s="105"/>
      <c r="BB93" s="105"/>
      <c r="BC93" s="105"/>
      <c r="BD93" s="105"/>
      <c r="BE93" s="104"/>
      <c r="BF93" s="104"/>
      <c r="BG93" s="104"/>
      <c r="BH93" s="104"/>
      <c r="BI93" s="104"/>
      <c r="BJ93" s="104"/>
      <c r="BK93" s="104"/>
      <c r="BL93" s="104"/>
      <c r="BM93" s="104"/>
      <c r="BN93" s="104"/>
      <c r="BO93" s="104"/>
      <c r="BP93" s="104"/>
      <c r="BQ93" s="111">
        <v>87</v>
      </c>
      <c r="BR93" s="110"/>
      <c r="BS93" s="823"/>
      <c r="BT93" s="824"/>
      <c r="BU93" s="824"/>
      <c r="BV93" s="824"/>
      <c r="BW93" s="824"/>
      <c r="BX93" s="824"/>
      <c r="BY93" s="824"/>
      <c r="BZ93" s="824"/>
      <c r="CA93" s="824"/>
      <c r="CB93" s="824"/>
      <c r="CC93" s="824"/>
      <c r="CD93" s="824"/>
      <c r="CE93" s="824"/>
      <c r="CF93" s="824"/>
      <c r="CG93" s="830"/>
      <c r="CH93" s="826"/>
      <c r="CI93" s="827"/>
      <c r="CJ93" s="827"/>
      <c r="CK93" s="827"/>
      <c r="CL93" s="828"/>
      <c r="CM93" s="826"/>
      <c r="CN93" s="827"/>
      <c r="CO93" s="827"/>
      <c r="CP93" s="827"/>
      <c r="CQ93" s="828"/>
      <c r="CR93" s="826"/>
      <c r="CS93" s="827"/>
      <c r="CT93" s="827"/>
      <c r="CU93" s="827"/>
      <c r="CV93" s="828"/>
      <c r="CW93" s="826"/>
      <c r="CX93" s="827"/>
      <c r="CY93" s="827"/>
      <c r="CZ93" s="827"/>
      <c r="DA93" s="828"/>
      <c r="DB93" s="826"/>
      <c r="DC93" s="827"/>
      <c r="DD93" s="827"/>
      <c r="DE93" s="827"/>
      <c r="DF93" s="828"/>
      <c r="DG93" s="826"/>
      <c r="DH93" s="827"/>
      <c r="DI93" s="827"/>
      <c r="DJ93" s="827"/>
      <c r="DK93" s="828"/>
      <c r="DL93" s="826"/>
      <c r="DM93" s="827"/>
      <c r="DN93" s="827"/>
      <c r="DO93" s="827"/>
      <c r="DP93" s="828"/>
      <c r="DQ93" s="826"/>
      <c r="DR93" s="827"/>
      <c r="DS93" s="827"/>
      <c r="DT93" s="827"/>
      <c r="DU93" s="828"/>
      <c r="DV93" s="823"/>
      <c r="DW93" s="824"/>
      <c r="DX93" s="824"/>
      <c r="DY93" s="824"/>
      <c r="DZ93" s="825"/>
      <c r="EA93" s="91"/>
    </row>
    <row r="94" spans="1:131" ht="26.25" hidden="1" customHeight="1" x14ac:dyDescent="0.2">
      <c r="A94" s="108"/>
      <c r="B94" s="107"/>
      <c r="C94" s="107"/>
      <c r="D94" s="107"/>
      <c r="E94" s="107"/>
      <c r="F94" s="107"/>
      <c r="G94" s="107"/>
      <c r="H94" s="107"/>
      <c r="I94" s="107"/>
      <c r="J94" s="107"/>
      <c r="K94" s="107"/>
      <c r="L94" s="107"/>
      <c r="M94" s="107"/>
      <c r="N94" s="107"/>
      <c r="O94" s="107"/>
      <c r="P94" s="107"/>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5"/>
      <c r="BA94" s="105"/>
      <c r="BB94" s="105"/>
      <c r="BC94" s="105"/>
      <c r="BD94" s="105"/>
      <c r="BE94" s="104"/>
      <c r="BF94" s="104"/>
      <c r="BG94" s="104"/>
      <c r="BH94" s="104"/>
      <c r="BI94" s="104"/>
      <c r="BJ94" s="104"/>
      <c r="BK94" s="104"/>
      <c r="BL94" s="104"/>
      <c r="BM94" s="104"/>
      <c r="BN94" s="104"/>
      <c r="BO94" s="104"/>
      <c r="BP94" s="104"/>
      <c r="BQ94" s="111">
        <v>88</v>
      </c>
      <c r="BR94" s="110"/>
      <c r="BS94" s="823"/>
      <c r="BT94" s="824"/>
      <c r="BU94" s="824"/>
      <c r="BV94" s="824"/>
      <c r="BW94" s="824"/>
      <c r="BX94" s="824"/>
      <c r="BY94" s="824"/>
      <c r="BZ94" s="824"/>
      <c r="CA94" s="824"/>
      <c r="CB94" s="824"/>
      <c r="CC94" s="824"/>
      <c r="CD94" s="824"/>
      <c r="CE94" s="824"/>
      <c r="CF94" s="824"/>
      <c r="CG94" s="830"/>
      <c r="CH94" s="826"/>
      <c r="CI94" s="827"/>
      <c r="CJ94" s="827"/>
      <c r="CK94" s="827"/>
      <c r="CL94" s="828"/>
      <c r="CM94" s="826"/>
      <c r="CN94" s="827"/>
      <c r="CO94" s="827"/>
      <c r="CP94" s="827"/>
      <c r="CQ94" s="828"/>
      <c r="CR94" s="826"/>
      <c r="CS94" s="827"/>
      <c r="CT94" s="827"/>
      <c r="CU94" s="827"/>
      <c r="CV94" s="828"/>
      <c r="CW94" s="826"/>
      <c r="CX94" s="827"/>
      <c r="CY94" s="827"/>
      <c r="CZ94" s="827"/>
      <c r="DA94" s="828"/>
      <c r="DB94" s="826"/>
      <c r="DC94" s="827"/>
      <c r="DD94" s="827"/>
      <c r="DE94" s="827"/>
      <c r="DF94" s="828"/>
      <c r="DG94" s="826"/>
      <c r="DH94" s="827"/>
      <c r="DI94" s="827"/>
      <c r="DJ94" s="827"/>
      <c r="DK94" s="828"/>
      <c r="DL94" s="826"/>
      <c r="DM94" s="827"/>
      <c r="DN94" s="827"/>
      <c r="DO94" s="827"/>
      <c r="DP94" s="828"/>
      <c r="DQ94" s="826"/>
      <c r="DR94" s="827"/>
      <c r="DS94" s="827"/>
      <c r="DT94" s="827"/>
      <c r="DU94" s="828"/>
      <c r="DV94" s="823"/>
      <c r="DW94" s="824"/>
      <c r="DX94" s="824"/>
      <c r="DY94" s="824"/>
      <c r="DZ94" s="825"/>
      <c r="EA94" s="91"/>
    </row>
    <row r="95" spans="1:131" ht="26.25" hidden="1" customHeight="1" x14ac:dyDescent="0.2">
      <c r="A95" s="108"/>
      <c r="B95" s="107"/>
      <c r="C95" s="107"/>
      <c r="D95" s="107"/>
      <c r="E95" s="107"/>
      <c r="F95" s="107"/>
      <c r="G95" s="107"/>
      <c r="H95" s="107"/>
      <c r="I95" s="107"/>
      <c r="J95" s="107"/>
      <c r="K95" s="107"/>
      <c r="L95" s="107"/>
      <c r="M95" s="107"/>
      <c r="N95" s="107"/>
      <c r="O95" s="107"/>
      <c r="P95" s="107"/>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5"/>
      <c r="BA95" s="105"/>
      <c r="BB95" s="105"/>
      <c r="BC95" s="105"/>
      <c r="BD95" s="105"/>
      <c r="BE95" s="104"/>
      <c r="BF95" s="104"/>
      <c r="BG95" s="104"/>
      <c r="BH95" s="104"/>
      <c r="BI95" s="104"/>
      <c r="BJ95" s="104"/>
      <c r="BK95" s="104"/>
      <c r="BL95" s="104"/>
      <c r="BM95" s="104"/>
      <c r="BN95" s="104"/>
      <c r="BO95" s="104"/>
      <c r="BP95" s="104"/>
      <c r="BQ95" s="111">
        <v>89</v>
      </c>
      <c r="BR95" s="110"/>
      <c r="BS95" s="823"/>
      <c r="BT95" s="824"/>
      <c r="BU95" s="824"/>
      <c r="BV95" s="824"/>
      <c r="BW95" s="824"/>
      <c r="BX95" s="824"/>
      <c r="BY95" s="824"/>
      <c r="BZ95" s="824"/>
      <c r="CA95" s="824"/>
      <c r="CB95" s="824"/>
      <c r="CC95" s="824"/>
      <c r="CD95" s="824"/>
      <c r="CE95" s="824"/>
      <c r="CF95" s="824"/>
      <c r="CG95" s="830"/>
      <c r="CH95" s="826"/>
      <c r="CI95" s="827"/>
      <c r="CJ95" s="827"/>
      <c r="CK95" s="827"/>
      <c r="CL95" s="828"/>
      <c r="CM95" s="826"/>
      <c r="CN95" s="827"/>
      <c r="CO95" s="827"/>
      <c r="CP95" s="827"/>
      <c r="CQ95" s="828"/>
      <c r="CR95" s="826"/>
      <c r="CS95" s="827"/>
      <c r="CT95" s="827"/>
      <c r="CU95" s="827"/>
      <c r="CV95" s="828"/>
      <c r="CW95" s="826"/>
      <c r="CX95" s="827"/>
      <c r="CY95" s="827"/>
      <c r="CZ95" s="827"/>
      <c r="DA95" s="828"/>
      <c r="DB95" s="826"/>
      <c r="DC95" s="827"/>
      <c r="DD95" s="827"/>
      <c r="DE95" s="827"/>
      <c r="DF95" s="828"/>
      <c r="DG95" s="826"/>
      <c r="DH95" s="827"/>
      <c r="DI95" s="827"/>
      <c r="DJ95" s="827"/>
      <c r="DK95" s="828"/>
      <c r="DL95" s="826"/>
      <c r="DM95" s="827"/>
      <c r="DN95" s="827"/>
      <c r="DO95" s="827"/>
      <c r="DP95" s="828"/>
      <c r="DQ95" s="826"/>
      <c r="DR95" s="827"/>
      <c r="DS95" s="827"/>
      <c r="DT95" s="827"/>
      <c r="DU95" s="828"/>
      <c r="DV95" s="823"/>
      <c r="DW95" s="824"/>
      <c r="DX95" s="824"/>
      <c r="DY95" s="824"/>
      <c r="DZ95" s="825"/>
      <c r="EA95" s="91"/>
    </row>
    <row r="96" spans="1:131" ht="26.25" hidden="1" customHeight="1" x14ac:dyDescent="0.2">
      <c r="A96" s="108"/>
      <c r="B96" s="107"/>
      <c r="C96" s="107"/>
      <c r="D96" s="107"/>
      <c r="E96" s="107"/>
      <c r="F96" s="107"/>
      <c r="G96" s="107"/>
      <c r="H96" s="107"/>
      <c r="I96" s="107"/>
      <c r="J96" s="107"/>
      <c r="K96" s="107"/>
      <c r="L96" s="107"/>
      <c r="M96" s="107"/>
      <c r="N96" s="107"/>
      <c r="O96" s="107"/>
      <c r="P96" s="107"/>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5"/>
      <c r="BA96" s="105"/>
      <c r="BB96" s="105"/>
      <c r="BC96" s="105"/>
      <c r="BD96" s="105"/>
      <c r="BE96" s="104"/>
      <c r="BF96" s="104"/>
      <c r="BG96" s="104"/>
      <c r="BH96" s="104"/>
      <c r="BI96" s="104"/>
      <c r="BJ96" s="104"/>
      <c r="BK96" s="104"/>
      <c r="BL96" s="104"/>
      <c r="BM96" s="104"/>
      <c r="BN96" s="104"/>
      <c r="BO96" s="104"/>
      <c r="BP96" s="104"/>
      <c r="BQ96" s="111">
        <v>90</v>
      </c>
      <c r="BR96" s="110"/>
      <c r="BS96" s="823"/>
      <c r="BT96" s="824"/>
      <c r="BU96" s="824"/>
      <c r="BV96" s="824"/>
      <c r="BW96" s="824"/>
      <c r="BX96" s="824"/>
      <c r="BY96" s="824"/>
      <c r="BZ96" s="824"/>
      <c r="CA96" s="824"/>
      <c r="CB96" s="824"/>
      <c r="CC96" s="824"/>
      <c r="CD96" s="824"/>
      <c r="CE96" s="824"/>
      <c r="CF96" s="824"/>
      <c r="CG96" s="830"/>
      <c r="CH96" s="826"/>
      <c r="CI96" s="827"/>
      <c r="CJ96" s="827"/>
      <c r="CK96" s="827"/>
      <c r="CL96" s="828"/>
      <c r="CM96" s="826"/>
      <c r="CN96" s="827"/>
      <c r="CO96" s="827"/>
      <c r="CP96" s="827"/>
      <c r="CQ96" s="828"/>
      <c r="CR96" s="826"/>
      <c r="CS96" s="827"/>
      <c r="CT96" s="827"/>
      <c r="CU96" s="827"/>
      <c r="CV96" s="828"/>
      <c r="CW96" s="826"/>
      <c r="CX96" s="827"/>
      <c r="CY96" s="827"/>
      <c r="CZ96" s="827"/>
      <c r="DA96" s="828"/>
      <c r="DB96" s="826"/>
      <c r="DC96" s="827"/>
      <c r="DD96" s="827"/>
      <c r="DE96" s="827"/>
      <c r="DF96" s="828"/>
      <c r="DG96" s="826"/>
      <c r="DH96" s="827"/>
      <c r="DI96" s="827"/>
      <c r="DJ96" s="827"/>
      <c r="DK96" s="828"/>
      <c r="DL96" s="826"/>
      <c r="DM96" s="827"/>
      <c r="DN96" s="827"/>
      <c r="DO96" s="827"/>
      <c r="DP96" s="828"/>
      <c r="DQ96" s="826"/>
      <c r="DR96" s="827"/>
      <c r="DS96" s="827"/>
      <c r="DT96" s="827"/>
      <c r="DU96" s="828"/>
      <c r="DV96" s="823"/>
      <c r="DW96" s="824"/>
      <c r="DX96" s="824"/>
      <c r="DY96" s="824"/>
      <c r="DZ96" s="825"/>
      <c r="EA96" s="91"/>
    </row>
    <row r="97" spans="1:131" ht="26.25" hidden="1" customHeight="1" x14ac:dyDescent="0.2">
      <c r="A97" s="108"/>
      <c r="B97" s="107"/>
      <c r="C97" s="107"/>
      <c r="D97" s="107"/>
      <c r="E97" s="107"/>
      <c r="F97" s="107"/>
      <c r="G97" s="107"/>
      <c r="H97" s="107"/>
      <c r="I97" s="107"/>
      <c r="J97" s="107"/>
      <c r="K97" s="107"/>
      <c r="L97" s="107"/>
      <c r="M97" s="107"/>
      <c r="N97" s="107"/>
      <c r="O97" s="107"/>
      <c r="P97" s="107"/>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5"/>
      <c r="BA97" s="105"/>
      <c r="BB97" s="105"/>
      <c r="BC97" s="105"/>
      <c r="BD97" s="105"/>
      <c r="BE97" s="104"/>
      <c r="BF97" s="104"/>
      <c r="BG97" s="104"/>
      <c r="BH97" s="104"/>
      <c r="BI97" s="104"/>
      <c r="BJ97" s="104"/>
      <c r="BK97" s="104"/>
      <c r="BL97" s="104"/>
      <c r="BM97" s="104"/>
      <c r="BN97" s="104"/>
      <c r="BO97" s="104"/>
      <c r="BP97" s="104"/>
      <c r="BQ97" s="111">
        <v>91</v>
      </c>
      <c r="BR97" s="110"/>
      <c r="BS97" s="823"/>
      <c r="BT97" s="824"/>
      <c r="BU97" s="824"/>
      <c r="BV97" s="824"/>
      <c r="BW97" s="824"/>
      <c r="BX97" s="824"/>
      <c r="BY97" s="824"/>
      <c r="BZ97" s="824"/>
      <c r="CA97" s="824"/>
      <c r="CB97" s="824"/>
      <c r="CC97" s="824"/>
      <c r="CD97" s="824"/>
      <c r="CE97" s="824"/>
      <c r="CF97" s="824"/>
      <c r="CG97" s="830"/>
      <c r="CH97" s="826"/>
      <c r="CI97" s="827"/>
      <c r="CJ97" s="827"/>
      <c r="CK97" s="827"/>
      <c r="CL97" s="828"/>
      <c r="CM97" s="826"/>
      <c r="CN97" s="827"/>
      <c r="CO97" s="827"/>
      <c r="CP97" s="827"/>
      <c r="CQ97" s="828"/>
      <c r="CR97" s="826"/>
      <c r="CS97" s="827"/>
      <c r="CT97" s="827"/>
      <c r="CU97" s="827"/>
      <c r="CV97" s="828"/>
      <c r="CW97" s="826"/>
      <c r="CX97" s="827"/>
      <c r="CY97" s="827"/>
      <c r="CZ97" s="827"/>
      <c r="DA97" s="828"/>
      <c r="DB97" s="826"/>
      <c r="DC97" s="827"/>
      <c r="DD97" s="827"/>
      <c r="DE97" s="827"/>
      <c r="DF97" s="828"/>
      <c r="DG97" s="826"/>
      <c r="DH97" s="827"/>
      <c r="DI97" s="827"/>
      <c r="DJ97" s="827"/>
      <c r="DK97" s="828"/>
      <c r="DL97" s="826"/>
      <c r="DM97" s="827"/>
      <c r="DN97" s="827"/>
      <c r="DO97" s="827"/>
      <c r="DP97" s="828"/>
      <c r="DQ97" s="826"/>
      <c r="DR97" s="827"/>
      <c r="DS97" s="827"/>
      <c r="DT97" s="827"/>
      <c r="DU97" s="828"/>
      <c r="DV97" s="823"/>
      <c r="DW97" s="824"/>
      <c r="DX97" s="824"/>
      <c r="DY97" s="824"/>
      <c r="DZ97" s="825"/>
      <c r="EA97" s="91"/>
    </row>
    <row r="98" spans="1:131" ht="26.25" hidden="1" customHeight="1" x14ac:dyDescent="0.2">
      <c r="A98" s="108"/>
      <c r="B98" s="107"/>
      <c r="C98" s="107"/>
      <c r="D98" s="107"/>
      <c r="E98" s="107"/>
      <c r="F98" s="107"/>
      <c r="G98" s="107"/>
      <c r="H98" s="107"/>
      <c r="I98" s="107"/>
      <c r="J98" s="107"/>
      <c r="K98" s="107"/>
      <c r="L98" s="107"/>
      <c r="M98" s="107"/>
      <c r="N98" s="107"/>
      <c r="O98" s="107"/>
      <c r="P98" s="107"/>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5"/>
      <c r="BA98" s="105"/>
      <c r="BB98" s="105"/>
      <c r="BC98" s="105"/>
      <c r="BD98" s="105"/>
      <c r="BE98" s="104"/>
      <c r="BF98" s="104"/>
      <c r="BG98" s="104"/>
      <c r="BH98" s="104"/>
      <c r="BI98" s="104"/>
      <c r="BJ98" s="104"/>
      <c r="BK98" s="104"/>
      <c r="BL98" s="104"/>
      <c r="BM98" s="104"/>
      <c r="BN98" s="104"/>
      <c r="BO98" s="104"/>
      <c r="BP98" s="104"/>
      <c r="BQ98" s="111">
        <v>92</v>
      </c>
      <c r="BR98" s="110"/>
      <c r="BS98" s="823"/>
      <c r="BT98" s="824"/>
      <c r="BU98" s="824"/>
      <c r="BV98" s="824"/>
      <c r="BW98" s="824"/>
      <c r="BX98" s="824"/>
      <c r="BY98" s="824"/>
      <c r="BZ98" s="824"/>
      <c r="CA98" s="824"/>
      <c r="CB98" s="824"/>
      <c r="CC98" s="824"/>
      <c r="CD98" s="824"/>
      <c r="CE98" s="824"/>
      <c r="CF98" s="824"/>
      <c r="CG98" s="830"/>
      <c r="CH98" s="826"/>
      <c r="CI98" s="827"/>
      <c r="CJ98" s="827"/>
      <c r="CK98" s="827"/>
      <c r="CL98" s="828"/>
      <c r="CM98" s="826"/>
      <c r="CN98" s="827"/>
      <c r="CO98" s="827"/>
      <c r="CP98" s="827"/>
      <c r="CQ98" s="828"/>
      <c r="CR98" s="826"/>
      <c r="CS98" s="827"/>
      <c r="CT98" s="827"/>
      <c r="CU98" s="827"/>
      <c r="CV98" s="828"/>
      <c r="CW98" s="826"/>
      <c r="CX98" s="827"/>
      <c r="CY98" s="827"/>
      <c r="CZ98" s="827"/>
      <c r="DA98" s="828"/>
      <c r="DB98" s="826"/>
      <c r="DC98" s="827"/>
      <c r="DD98" s="827"/>
      <c r="DE98" s="827"/>
      <c r="DF98" s="828"/>
      <c r="DG98" s="826"/>
      <c r="DH98" s="827"/>
      <c r="DI98" s="827"/>
      <c r="DJ98" s="827"/>
      <c r="DK98" s="828"/>
      <c r="DL98" s="826"/>
      <c r="DM98" s="827"/>
      <c r="DN98" s="827"/>
      <c r="DO98" s="827"/>
      <c r="DP98" s="828"/>
      <c r="DQ98" s="826"/>
      <c r="DR98" s="827"/>
      <c r="DS98" s="827"/>
      <c r="DT98" s="827"/>
      <c r="DU98" s="828"/>
      <c r="DV98" s="823"/>
      <c r="DW98" s="824"/>
      <c r="DX98" s="824"/>
      <c r="DY98" s="824"/>
      <c r="DZ98" s="825"/>
      <c r="EA98" s="91"/>
    </row>
    <row r="99" spans="1:131" ht="26.25" hidden="1" customHeight="1" x14ac:dyDescent="0.2">
      <c r="A99" s="108"/>
      <c r="B99" s="107"/>
      <c r="C99" s="107"/>
      <c r="D99" s="107"/>
      <c r="E99" s="107"/>
      <c r="F99" s="107"/>
      <c r="G99" s="107"/>
      <c r="H99" s="107"/>
      <c r="I99" s="107"/>
      <c r="J99" s="107"/>
      <c r="K99" s="107"/>
      <c r="L99" s="107"/>
      <c r="M99" s="107"/>
      <c r="N99" s="107"/>
      <c r="O99" s="107"/>
      <c r="P99" s="107"/>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5"/>
      <c r="BA99" s="105"/>
      <c r="BB99" s="105"/>
      <c r="BC99" s="105"/>
      <c r="BD99" s="105"/>
      <c r="BE99" s="104"/>
      <c r="BF99" s="104"/>
      <c r="BG99" s="104"/>
      <c r="BH99" s="104"/>
      <c r="BI99" s="104"/>
      <c r="BJ99" s="104"/>
      <c r="BK99" s="104"/>
      <c r="BL99" s="104"/>
      <c r="BM99" s="104"/>
      <c r="BN99" s="104"/>
      <c r="BO99" s="104"/>
      <c r="BP99" s="104"/>
      <c r="BQ99" s="111">
        <v>93</v>
      </c>
      <c r="BR99" s="110"/>
      <c r="BS99" s="823"/>
      <c r="BT99" s="824"/>
      <c r="BU99" s="824"/>
      <c r="BV99" s="824"/>
      <c r="BW99" s="824"/>
      <c r="BX99" s="824"/>
      <c r="BY99" s="824"/>
      <c r="BZ99" s="824"/>
      <c r="CA99" s="824"/>
      <c r="CB99" s="824"/>
      <c r="CC99" s="824"/>
      <c r="CD99" s="824"/>
      <c r="CE99" s="824"/>
      <c r="CF99" s="824"/>
      <c r="CG99" s="830"/>
      <c r="CH99" s="826"/>
      <c r="CI99" s="827"/>
      <c r="CJ99" s="827"/>
      <c r="CK99" s="827"/>
      <c r="CL99" s="828"/>
      <c r="CM99" s="826"/>
      <c r="CN99" s="827"/>
      <c r="CO99" s="827"/>
      <c r="CP99" s="827"/>
      <c r="CQ99" s="828"/>
      <c r="CR99" s="826"/>
      <c r="CS99" s="827"/>
      <c r="CT99" s="827"/>
      <c r="CU99" s="827"/>
      <c r="CV99" s="828"/>
      <c r="CW99" s="826"/>
      <c r="CX99" s="827"/>
      <c r="CY99" s="827"/>
      <c r="CZ99" s="827"/>
      <c r="DA99" s="828"/>
      <c r="DB99" s="826"/>
      <c r="DC99" s="827"/>
      <c r="DD99" s="827"/>
      <c r="DE99" s="827"/>
      <c r="DF99" s="828"/>
      <c r="DG99" s="826"/>
      <c r="DH99" s="827"/>
      <c r="DI99" s="827"/>
      <c r="DJ99" s="827"/>
      <c r="DK99" s="828"/>
      <c r="DL99" s="826"/>
      <c r="DM99" s="827"/>
      <c r="DN99" s="827"/>
      <c r="DO99" s="827"/>
      <c r="DP99" s="828"/>
      <c r="DQ99" s="826"/>
      <c r="DR99" s="827"/>
      <c r="DS99" s="827"/>
      <c r="DT99" s="827"/>
      <c r="DU99" s="828"/>
      <c r="DV99" s="823"/>
      <c r="DW99" s="824"/>
      <c r="DX99" s="824"/>
      <c r="DY99" s="824"/>
      <c r="DZ99" s="825"/>
      <c r="EA99" s="91"/>
    </row>
    <row r="100" spans="1:131" ht="26.25" hidden="1" customHeight="1" x14ac:dyDescent="0.2">
      <c r="A100" s="108"/>
      <c r="B100" s="107"/>
      <c r="C100" s="107"/>
      <c r="D100" s="107"/>
      <c r="E100" s="107"/>
      <c r="F100" s="107"/>
      <c r="G100" s="107"/>
      <c r="H100" s="107"/>
      <c r="I100" s="107"/>
      <c r="J100" s="107"/>
      <c r="K100" s="107"/>
      <c r="L100" s="107"/>
      <c r="M100" s="107"/>
      <c r="N100" s="107"/>
      <c r="O100" s="107"/>
      <c r="P100" s="107"/>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5"/>
      <c r="BA100" s="105"/>
      <c r="BB100" s="105"/>
      <c r="BC100" s="105"/>
      <c r="BD100" s="105"/>
      <c r="BE100" s="104"/>
      <c r="BF100" s="104"/>
      <c r="BG100" s="104"/>
      <c r="BH100" s="104"/>
      <c r="BI100" s="104"/>
      <c r="BJ100" s="104"/>
      <c r="BK100" s="104"/>
      <c r="BL100" s="104"/>
      <c r="BM100" s="104"/>
      <c r="BN100" s="104"/>
      <c r="BO100" s="104"/>
      <c r="BP100" s="104"/>
      <c r="BQ100" s="111">
        <v>94</v>
      </c>
      <c r="BR100" s="110"/>
      <c r="BS100" s="823"/>
      <c r="BT100" s="824"/>
      <c r="BU100" s="824"/>
      <c r="BV100" s="824"/>
      <c r="BW100" s="824"/>
      <c r="BX100" s="824"/>
      <c r="BY100" s="824"/>
      <c r="BZ100" s="824"/>
      <c r="CA100" s="824"/>
      <c r="CB100" s="824"/>
      <c r="CC100" s="824"/>
      <c r="CD100" s="824"/>
      <c r="CE100" s="824"/>
      <c r="CF100" s="824"/>
      <c r="CG100" s="830"/>
      <c r="CH100" s="826"/>
      <c r="CI100" s="827"/>
      <c r="CJ100" s="827"/>
      <c r="CK100" s="827"/>
      <c r="CL100" s="828"/>
      <c r="CM100" s="826"/>
      <c r="CN100" s="827"/>
      <c r="CO100" s="827"/>
      <c r="CP100" s="827"/>
      <c r="CQ100" s="828"/>
      <c r="CR100" s="826"/>
      <c r="CS100" s="827"/>
      <c r="CT100" s="827"/>
      <c r="CU100" s="827"/>
      <c r="CV100" s="828"/>
      <c r="CW100" s="826"/>
      <c r="CX100" s="827"/>
      <c r="CY100" s="827"/>
      <c r="CZ100" s="827"/>
      <c r="DA100" s="828"/>
      <c r="DB100" s="826"/>
      <c r="DC100" s="827"/>
      <c r="DD100" s="827"/>
      <c r="DE100" s="827"/>
      <c r="DF100" s="828"/>
      <c r="DG100" s="826"/>
      <c r="DH100" s="827"/>
      <c r="DI100" s="827"/>
      <c r="DJ100" s="827"/>
      <c r="DK100" s="828"/>
      <c r="DL100" s="826"/>
      <c r="DM100" s="827"/>
      <c r="DN100" s="827"/>
      <c r="DO100" s="827"/>
      <c r="DP100" s="828"/>
      <c r="DQ100" s="826"/>
      <c r="DR100" s="827"/>
      <c r="DS100" s="827"/>
      <c r="DT100" s="827"/>
      <c r="DU100" s="828"/>
      <c r="DV100" s="823"/>
      <c r="DW100" s="824"/>
      <c r="DX100" s="824"/>
      <c r="DY100" s="824"/>
      <c r="DZ100" s="825"/>
      <c r="EA100" s="91"/>
    </row>
    <row r="101" spans="1:131" ht="26.25" hidden="1" customHeight="1" x14ac:dyDescent="0.2">
      <c r="A101" s="108"/>
      <c r="B101" s="107"/>
      <c r="C101" s="107"/>
      <c r="D101" s="107"/>
      <c r="E101" s="107"/>
      <c r="F101" s="107"/>
      <c r="G101" s="107"/>
      <c r="H101" s="107"/>
      <c r="I101" s="107"/>
      <c r="J101" s="107"/>
      <c r="K101" s="107"/>
      <c r="L101" s="107"/>
      <c r="M101" s="107"/>
      <c r="N101" s="107"/>
      <c r="O101" s="107"/>
      <c r="P101" s="107"/>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5"/>
      <c r="BA101" s="105"/>
      <c r="BB101" s="105"/>
      <c r="BC101" s="105"/>
      <c r="BD101" s="105"/>
      <c r="BE101" s="104"/>
      <c r="BF101" s="104"/>
      <c r="BG101" s="104"/>
      <c r="BH101" s="104"/>
      <c r="BI101" s="104"/>
      <c r="BJ101" s="104"/>
      <c r="BK101" s="104"/>
      <c r="BL101" s="104"/>
      <c r="BM101" s="104"/>
      <c r="BN101" s="104"/>
      <c r="BO101" s="104"/>
      <c r="BP101" s="104"/>
      <c r="BQ101" s="111">
        <v>95</v>
      </c>
      <c r="BR101" s="110"/>
      <c r="BS101" s="823"/>
      <c r="BT101" s="824"/>
      <c r="BU101" s="824"/>
      <c r="BV101" s="824"/>
      <c r="BW101" s="824"/>
      <c r="BX101" s="824"/>
      <c r="BY101" s="824"/>
      <c r="BZ101" s="824"/>
      <c r="CA101" s="824"/>
      <c r="CB101" s="824"/>
      <c r="CC101" s="824"/>
      <c r="CD101" s="824"/>
      <c r="CE101" s="824"/>
      <c r="CF101" s="824"/>
      <c r="CG101" s="830"/>
      <c r="CH101" s="826"/>
      <c r="CI101" s="827"/>
      <c r="CJ101" s="827"/>
      <c r="CK101" s="827"/>
      <c r="CL101" s="828"/>
      <c r="CM101" s="826"/>
      <c r="CN101" s="827"/>
      <c r="CO101" s="827"/>
      <c r="CP101" s="827"/>
      <c r="CQ101" s="828"/>
      <c r="CR101" s="826"/>
      <c r="CS101" s="827"/>
      <c r="CT101" s="827"/>
      <c r="CU101" s="827"/>
      <c r="CV101" s="828"/>
      <c r="CW101" s="826"/>
      <c r="CX101" s="827"/>
      <c r="CY101" s="827"/>
      <c r="CZ101" s="827"/>
      <c r="DA101" s="828"/>
      <c r="DB101" s="826"/>
      <c r="DC101" s="827"/>
      <c r="DD101" s="827"/>
      <c r="DE101" s="827"/>
      <c r="DF101" s="828"/>
      <c r="DG101" s="826"/>
      <c r="DH101" s="827"/>
      <c r="DI101" s="827"/>
      <c r="DJ101" s="827"/>
      <c r="DK101" s="828"/>
      <c r="DL101" s="826"/>
      <c r="DM101" s="827"/>
      <c r="DN101" s="827"/>
      <c r="DO101" s="827"/>
      <c r="DP101" s="828"/>
      <c r="DQ101" s="826"/>
      <c r="DR101" s="827"/>
      <c r="DS101" s="827"/>
      <c r="DT101" s="827"/>
      <c r="DU101" s="828"/>
      <c r="DV101" s="823"/>
      <c r="DW101" s="824"/>
      <c r="DX101" s="824"/>
      <c r="DY101" s="824"/>
      <c r="DZ101" s="825"/>
      <c r="EA101" s="91"/>
    </row>
    <row r="102" spans="1:131" ht="26.25" customHeight="1" thickBot="1" x14ac:dyDescent="0.25">
      <c r="A102" s="108"/>
      <c r="B102" s="107"/>
      <c r="C102" s="107"/>
      <c r="D102" s="107"/>
      <c r="E102" s="107"/>
      <c r="F102" s="107"/>
      <c r="G102" s="107"/>
      <c r="H102" s="107"/>
      <c r="I102" s="107"/>
      <c r="J102" s="107"/>
      <c r="K102" s="107"/>
      <c r="L102" s="107"/>
      <c r="M102" s="107"/>
      <c r="N102" s="107"/>
      <c r="O102" s="107"/>
      <c r="P102" s="107"/>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5"/>
      <c r="BA102" s="105"/>
      <c r="BB102" s="105"/>
      <c r="BC102" s="105"/>
      <c r="BD102" s="105"/>
      <c r="BE102" s="104"/>
      <c r="BF102" s="104"/>
      <c r="BG102" s="104"/>
      <c r="BH102" s="104"/>
      <c r="BI102" s="104"/>
      <c r="BJ102" s="104"/>
      <c r="BK102" s="104"/>
      <c r="BL102" s="104"/>
      <c r="BM102" s="104"/>
      <c r="BN102" s="104"/>
      <c r="BO102" s="104"/>
      <c r="BP102" s="104"/>
      <c r="BQ102" s="109" t="s">
        <v>379</v>
      </c>
      <c r="BR102" s="758" t="s">
        <v>378</v>
      </c>
      <c r="BS102" s="759"/>
      <c r="BT102" s="759"/>
      <c r="BU102" s="759"/>
      <c r="BV102" s="759"/>
      <c r="BW102" s="759"/>
      <c r="BX102" s="759"/>
      <c r="BY102" s="759"/>
      <c r="BZ102" s="759"/>
      <c r="CA102" s="759"/>
      <c r="CB102" s="759"/>
      <c r="CC102" s="759"/>
      <c r="CD102" s="759"/>
      <c r="CE102" s="759"/>
      <c r="CF102" s="759"/>
      <c r="CG102" s="760"/>
      <c r="CH102" s="861"/>
      <c r="CI102" s="862"/>
      <c r="CJ102" s="862"/>
      <c r="CK102" s="862"/>
      <c r="CL102" s="863"/>
      <c r="CM102" s="861"/>
      <c r="CN102" s="862"/>
      <c r="CO102" s="862"/>
      <c r="CP102" s="862"/>
      <c r="CQ102" s="863"/>
      <c r="CR102" s="856">
        <v>269</v>
      </c>
      <c r="CS102" s="821"/>
      <c r="CT102" s="821"/>
      <c r="CU102" s="821"/>
      <c r="CV102" s="857"/>
      <c r="CW102" s="856">
        <v>332</v>
      </c>
      <c r="CX102" s="821"/>
      <c r="CY102" s="821"/>
      <c r="CZ102" s="821"/>
      <c r="DA102" s="857"/>
      <c r="DB102" s="856" t="s">
        <v>377</v>
      </c>
      <c r="DC102" s="821"/>
      <c r="DD102" s="821"/>
      <c r="DE102" s="821"/>
      <c r="DF102" s="857"/>
      <c r="DG102" s="856" t="s">
        <v>377</v>
      </c>
      <c r="DH102" s="821"/>
      <c r="DI102" s="821"/>
      <c r="DJ102" s="821"/>
      <c r="DK102" s="857"/>
      <c r="DL102" s="856">
        <v>600</v>
      </c>
      <c r="DM102" s="821"/>
      <c r="DN102" s="821"/>
      <c r="DO102" s="821"/>
      <c r="DP102" s="857"/>
      <c r="DQ102" s="856">
        <v>540</v>
      </c>
      <c r="DR102" s="821"/>
      <c r="DS102" s="821"/>
      <c r="DT102" s="821"/>
      <c r="DU102" s="857"/>
      <c r="DV102" s="758"/>
      <c r="DW102" s="759"/>
      <c r="DX102" s="759"/>
      <c r="DY102" s="759"/>
      <c r="DZ102" s="875"/>
      <c r="EA102" s="91"/>
    </row>
    <row r="103" spans="1:131" ht="26.25" customHeight="1" x14ac:dyDescent="0.2">
      <c r="A103" s="108"/>
      <c r="B103" s="107"/>
      <c r="C103" s="107"/>
      <c r="D103" s="107"/>
      <c r="E103" s="107"/>
      <c r="F103" s="107"/>
      <c r="G103" s="107"/>
      <c r="H103" s="107"/>
      <c r="I103" s="107"/>
      <c r="J103" s="107"/>
      <c r="K103" s="107"/>
      <c r="L103" s="107"/>
      <c r="M103" s="107"/>
      <c r="N103" s="107"/>
      <c r="O103" s="107"/>
      <c r="P103" s="107"/>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5"/>
      <c r="BA103" s="105"/>
      <c r="BB103" s="105"/>
      <c r="BC103" s="105"/>
      <c r="BD103" s="105"/>
      <c r="BE103" s="104"/>
      <c r="BF103" s="104"/>
      <c r="BG103" s="104"/>
      <c r="BH103" s="104"/>
      <c r="BI103" s="104"/>
      <c r="BJ103" s="104"/>
      <c r="BK103" s="104"/>
      <c r="BL103" s="104"/>
      <c r="BM103" s="104"/>
      <c r="BN103" s="104"/>
      <c r="BO103" s="104"/>
      <c r="BP103" s="104"/>
      <c r="BQ103" s="876" t="s">
        <v>376</v>
      </c>
      <c r="BR103" s="876"/>
      <c r="BS103" s="876"/>
      <c r="BT103" s="876"/>
      <c r="BU103" s="876"/>
      <c r="BV103" s="876"/>
      <c r="BW103" s="876"/>
      <c r="BX103" s="876"/>
      <c r="BY103" s="876"/>
      <c r="BZ103" s="876"/>
      <c r="CA103" s="876"/>
      <c r="CB103" s="876"/>
      <c r="CC103" s="876"/>
      <c r="CD103" s="876"/>
      <c r="CE103" s="876"/>
      <c r="CF103" s="876"/>
      <c r="CG103" s="876"/>
      <c r="CH103" s="876"/>
      <c r="CI103" s="876"/>
      <c r="CJ103" s="876"/>
      <c r="CK103" s="876"/>
      <c r="CL103" s="876"/>
      <c r="CM103" s="876"/>
      <c r="CN103" s="876"/>
      <c r="CO103" s="876"/>
      <c r="CP103" s="876"/>
      <c r="CQ103" s="876"/>
      <c r="CR103" s="876"/>
      <c r="CS103" s="876"/>
      <c r="CT103" s="876"/>
      <c r="CU103" s="876"/>
      <c r="CV103" s="876"/>
      <c r="CW103" s="876"/>
      <c r="CX103" s="876"/>
      <c r="CY103" s="876"/>
      <c r="CZ103" s="876"/>
      <c r="DA103" s="876"/>
      <c r="DB103" s="876"/>
      <c r="DC103" s="876"/>
      <c r="DD103" s="876"/>
      <c r="DE103" s="876"/>
      <c r="DF103" s="876"/>
      <c r="DG103" s="876"/>
      <c r="DH103" s="876"/>
      <c r="DI103" s="876"/>
      <c r="DJ103" s="876"/>
      <c r="DK103" s="876"/>
      <c r="DL103" s="876"/>
      <c r="DM103" s="876"/>
      <c r="DN103" s="876"/>
      <c r="DO103" s="876"/>
      <c r="DP103" s="876"/>
      <c r="DQ103" s="876"/>
      <c r="DR103" s="876"/>
      <c r="DS103" s="876"/>
      <c r="DT103" s="876"/>
      <c r="DU103" s="876"/>
      <c r="DV103" s="876"/>
      <c r="DW103" s="876"/>
      <c r="DX103" s="876"/>
      <c r="DY103" s="876"/>
      <c r="DZ103" s="876"/>
      <c r="EA103" s="91"/>
    </row>
    <row r="104" spans="1:131" ht="26.25" customHeight="1" x14ac:dyDescent="0.2">
      <c r="A104" s="108"/>
      <c r="B104" s="107"/>
      <c r="C104" s="107"/>
      <c r="D104" s="107"/>
      <c r="E104" s="107"/>
      <c r="F104" s="107"/>
      <c r="G104" s="107"/>
      <c r="H104" s="107"/>
      <c r="I104" s="107"/>
      <c r="J104" s="107"/>
      <c r="K104" s="107"/>
      <c r="L104" s="107"/>
      <c r="M104" s="107"/>
      <c r="N104" s="107"/>
      <c r="O104" s="107"/>
      <c r="P104" s="107"/>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5"/>
      <c r="BA104" s="105"/>
      <c r="BB104" s="105"/>
      <c r="BC104" s="105"/>
      <c r="BD104" s="105"/>
      <c r="BE104" s="104"/>
      <c r="BF104" s="104"/>
      <c r="BG104" s="104"/>
      <c r="BH104" s="104"/>
      <c r="BI104" s="104"/>
      <c r="BJ104" s="104"/>
      <c r="BK104" s="104"/>
      <c r="BL104" s="104"/>
      <c r="BM104" s="104"/>
      <c r="BN104" s="104"/>
      <c r="BO104" s="104"/>
      <c r="BP104" s="104"/>
      <c r="BQ104" s="877" t="s">
        <v>375</v>
      </c>
      <c r="BR104" s="877"/>
      <c r="BS104" s="877"/>
      <c r="BT104" s="877"/>
      <c r="BU104" s="877"/>
      <c r="BV104" s="877"/>
      <c r="BW104" s="877"/>
      <c r="BX104" s="877"/>
      <c r="BY104" s="877"/>
      <c r="BZ104" s="877"/>
      <c r="CA104" s="877"/>
      <c r="CB104" s="877"/>
      <c r="CC104" s="877"/>
      <c r="CD104" s="877"/>
      <c r="CE104" s="877"/>
      <c r="CF104" s="877"/>
      <c r="CG104" s="877"/>
      <c r="CH104" s="877"/>
      <c r="CI104" s="877"/>
      <c r="CJ104" s="877"/>
      <c r="CK104" s="877"/>
      <c r="CL104" s="877"/>
      <c r="CM104" s="877"/>
      <c r="CN104" s="877"/>
      <c r="CO104" s="877"/>
      <c r="CP104" s="877"/>
      <c r="CQ104" s="877"/>
      <c r="CR104" s="877"/>
      <c r="CS104" s="877"/>
      <c r="CT104" s="877"/>
      <c r="CU104" s="877"/>
      <c r="CV104" s="877"/>
      <c r="CW104" s="877"/>
      <c r="CX104" s="877"/>
      <c r="CY104" s="877"/>
      <c r="CZ104" s="877"/>
      <c r="DA104" s="877"/>
      <c r="DB104" s="877"/>
      <c r="DC104" s="877"/>
      <c r="DD104" s="877"/>
      <c r="DE104" s="877"/>
      <c r="DF104" s="877"/>
      <c r="DG104" s="877"/>
      <c r="DH104" s="877"/>
      <c r="DI104" s="877"/>
      <c r="DJ104" s="877"/>
      <c r="DK104" s="877"/>
      <c r="DL104" s="877"/>
      <c r="DM104" s="877"/>
      <c r="DN104" s="877"/>
      <c r="DO104" s="877"/>
      <c r="DP104" s="877"/>
      <c r="DQ104" s="877"/>
      <c r="DR104" s="877"/>
      <c r="DS104" s="877"/>
      <c r="DT104" s="877"/>
      <c r="DU104" s="877"/>
      <c r="DV104" s="877"/>
      <c r="DW104" s="877"/>
      <c r="DX104" s="877"/>
      <c r="DY104" s="877"/>
      <c r="DZ104" s="877"/>
      <c r="EA104" s="91"/>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row>
    <row r="107" spans="1:131" s="91" customFormat="1" ht="26.25" customHeight="1" thickBot="1" x14ac:dyDescent="0.25">
      <c r="A107" s="103" t="s">
        <v>374</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3" t="s">
        <v>373</v>
      </c>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row>
    <row r="108" spans="1:131" s="91" customFormat="1" ht="26.25" customHeight="1" x14ac:dyDescent="0.2">
      <c r="A108" s="878" t="s">
        <v>372</v>
      </c>
      <c r="B108" s="879"/>
      <c r="C108" s="879"/>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879"/>
      <c r="AK108" s="879"/>
      <c r="AL108" s="879"/>
      <c r="AM108" s="879"/>
      <c r="AN108" s="879"/>
      <c r="AO108" s="879"/>
      <c r="AP108" s="879"/>
      <c r="AQ108" s="879"/>
      <c r="AR108" s="879"/>
      <c r="AS108" s="879"/>
      <c r="AT108" s="880"/>
      <c r="AU108" s="878" t="s">
        <v>371</v>
      </c>
      <c r="AV108" s="879"/>
      <c r="AW108" s="879"/>
      <c r="AX108" s="879"/>
      <c r="AY108" s="879"/>
      <c r="AZ108" s="879"/>
      <c r="BA108" s="879"/>
      <c r="BB108" s="879"/>
      <c r="BC108" s="879"/>
      <c r="BD108" s="879"/>
      <c r="BE108" s="879"/>
      <c r="BF108" s="879"/>
      <c r="BG108" s="879"/>
      <c r="BH108" s="879"/>
      <c r="BI108" s="879"/>
      <c r="BJ108" s="879"/>
      <c r="BK108" s="879"/>
      <c r="BL108" s="879"/>
      <c r="BM108" s="879"/>
      <c r="BN108" s="879"/>
      <c r="BO108" s="879"/>
      <c r="BP108" s="879"/>
      <c r="BQ108" s="879"/>
      <c r="BR108" s="879"/>
      <c r="BS108" s="879"/>
      <c r="BT108" s="879"/>
      <c r="BU108" s="879"/>
      <c r="BV108" s="879"/>
      <c r="BW108" s="879"/>
      <c r="BX108" s="879"/>
      <c r="BY108" s="879"/>
      <c r="BZ108" s="879"/>
      <c r="CA108" s="879"/>
      <c r="CB108" s="879"/>
      <c r="CC108" s="879"/>
      <c r="CD108" s="879"/>
      <c r="CE108" s="879"/>
      <c r="CF108" s="879"/>
      <c r="CG108" s="879"/>
      <c r="CH108" s="879"/>
      <c r="CI108" s="879"/>
      <c r="CJ108" s="879"/>
      <c r="CK108" s="879"/>
      <c r="CL108" s="879"/>
      <c r="CM108" s="879"/>
      <c r="CN108" s="879"/>
      <c r="CO108" s="879"/>
      <c r="CP108" s="879"/>
      <c r="CQ108" s="879"/>
      <c r="CR108" s="879"/>
      <c r="CS108" s="879"/>
      <c r="CT108" s="879"/>
      <c r="CU108" s="879"/>
      <c r="CV108" s="879"/>
      <c r="CW108" s="879"/>
      <c r="CX108" s="879"/>
      <c r="CY108" s="879"/>
      <c r="CZ108" s="879"/>
      <c r="DA108" s="879"/>
      <c r="DB108" s="879"/>
      <c r="DC108" s="879"/>
      <c r="DD108" s="879"/>
      <c r="DE108" s="879"/>
      <c r="DF108" s="879"/>
      <c r="DG108" s="879"/>
      <c r="DH108" s="879"/>
      <c r="DI108" s="879"/>
      <c r="DJ108" s="879"/>
      <c r="DK108" s="879"/>
      <c r="DL108" s="879"/>
      <c r="DM108" s="879"/>
      <c r="DN108" s="879"/>
      <c r="DO108" s="879"/>
      <c r="DP108" s="879"/>
      <c r="DQ108" s="879"/>
      <c r="DR108" s="879"/>
      <c r="DS108" s="879"/>
      <c r="DT108" s="879"/>
      <c r="DU108" s="879"/>
      <c r="DV108" s="879"/>
      <c r="DW108" s="879"/>
      <c r="DX108" s="879"/>
      <c r="DY108" s="879"/>
      <c r="DZ108" s="880"/>
    </row>
    <row r="109" spans="1:131" s="91" customFormat="1" ht="26.25" customHeight="1" x14ac:dyDescent="0.2">
      <c r="A109" s="881" t="s">
        <v>370</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4" t="s">
        <v>347</v>
      </c>
      <c r="AB109" s="865"/>
      <c r="AC109" s="865"/>
      <c r="AD109" s="865"/>
      <c r="AE109" s="866"/>
      <c r="AF109" s="864" t="s">
        <v>346</v>
      </c>
      <c r="AG109" s="865"/>
      <c r="AH109" s="865"/>
      <c r="AI109" s="865"/>
      <c r="AJ109" s="866"/>
      <c r="AK109" s="864" t="s">
        <v>206</v>
      </c>
      <c r="AL109" s="865"/>
      <c r="AM109" s="865"/>
      <c r="AN109" s="865"/>
      <c r="AO109" s="866"/>
      <c r="AP109" s="864" t="s">
        <v>345</v>
      </c>
      <c r="AQ109" s="865"/>
      <c r="AR109" s="865"/>
      <c r="AS109" s="865"/>
      <c r="AT109" s="867"/>
      <c r="AU109" s="881" t="s">
        <v>370</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4" t="s">
        <v>347</v>
      </c>
      <c r="BR109" s="865"/>
      <c r="BS109" s="865"/>
      <c r="BT109" s="865"/>
      <c r="BU109" s="866"/>
      <c r="BV109" s="864" t="s">
        <v>346</v>
      </c>
      <c r="BW109" s="865"/>
      <c r="BX109" s="865"/>
      <c r="BY109" s="865"/>
      <c r="BZ109" s="866"/>
      <c r="CA109" s="864" t="s">
        <v>206</v>
      </c>
      <c r="CB109" s="865"/>
      <c r="CC109" s="865"/>
      <c r="CD109" s="865"/>
      <c r="CE109" s="866"/>
      <c r="CF109" s="874" t="s">
        <v>345</v>
      </c>
      <c r="CG109" s="874"/>
      <c r="CH109" s="874"/>
      <c r="CI109" s="874"/>
      <c r="CJ109" s="874"/>
      <c r="CK109" s="864" t="s">
        <v>348</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4" t="s">
        <v>347</v>
      </c>
      <c r="DH109" s="865"/>
      <c r="DI109" s="865"/>
      <c r="DJ109" s="865"/>
      <c r="DK109" s="866"/>
      <c r="DL109" s="864" t="s">
        <v>346</v>
      </c>
      <c r="DM109" s="865"/>
      <c r="DN109" s="865"/>
      <c r="DO109" s="865"/>
      <c r="DP109" s="866"/>
      <c r="DQ109" s="864" t="s">
        <v>206</v>
      </c>
      <c r="DR109" s="865"/>
      <c r="DS109" s="865"/>
      <c r="DT109" s="865"/>
      <c r="DU109" s="866"/>
      <c r="DV109" s="864" t="s">
        <v>345</v>
      </c>
      <c r="DW109" s="865"/>
      <c r="DX109" s="865"/>
      <c r="DY109" s="865"/>
      <c r="DZ109" s="867"/>
    </row>
    <row r="110" spans="1:131" s="91" customFormat="1" ht="26.25" customHeight="1" x14ac:dyDescent="0.2">
      <c r="A110" s="882" t="s">
        <v>369</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885">
        <v>3647724</v>
      </c>
      <c r="AB110" s="886"/>
      <c r="AC110" s="886"/>
      <c r="AD110" s="886"/>
      <c r="AE110" s="887"/>
      <c r="AF110" s="888">
        <v>3397677</v>
      </c>
      <c r="AG110" s="886"/>
      <c r="AH110" s="886"/>
      <c r="AI110" s="886"/>
      <c r="AJ110" s="887"/>
      <c r="AK110" s="888">
        <v>3256670</v>
      </c>
      <c r="AL110" s="886"/>
      <c r="AM110" s="886"/>
      <c r="AN110" s="886"/>
      <c r="AO110" s="887"/>
      <c r="AP110" s="889">
        <v>22.8</v>
      </c>
      <c r="AQ110" s="890"/>
      <c r="AR110" s="890"/>
      <c r="AS110" s="890"/>
      <c r="AT110" s="891"/>
      <c r="AU110" s="892" t="s">
        <v>368</v>
      </c>
      <c r="AV110" s="893"/>
      <c r="AW110" s="893"/>
      <c r="AX110" s="893"/>
      <c r="AY110" s="893"/>
      <c r="AZ110" s="898" t="s">
        <v>367</v>
      </c>
      <c r="BA110" s="883"/>
      <c r="BB110" s="883"/>
      <c r="BC110" s="883"/>
      <c r="BD110" s="883"/>
      <c r="BE110" s="883"/>
      <c r="BF110" s="883"/>
      <c r="BG110" s="883"/>
      <c r="BH110" s="883"/>
      <c r="BI110" s="883"/>
      <c r="BJ110" s="883"/>
      <c r="BK110" s="883"/>
      <c r="BL110" s="883"/>
      <c r="BM110" s="883"/>
      <c r="BN110" s="883"/>
      <c r="BO110" s="883"/>
      <c r="BP110" s="884"/>
      <c r="BQ110" s="899">
        <v>25447389</v>
      </c>
      <c r="BR110" s="900"/>
      <c r="BS110" s="900"/>
      <c r="BT110" s="900"/>
      <c r="BU110" s="900"/>
      <c r="BV110" s="900">
        <v>25190053</v>
      </c>
      <c r="BW110" s="900"/>
      <c r="BX110" s="900"/>
      <c r="BY110" s="900"/>
      <c r="BZ110" s="900"/>
      <c r="CA110" s="900">
        <v>24456930</v>
      </c>
      <c r="CB110" s="900"/>
      <c r="CC110" s="900"/>
      <c r="CD110" s="900"/>
      <c r="CE110" s="900"/>
      <c r="CF110" s="901">
        <v>171.2</v>
      </c>
      <c r="CG110" s="902"/>
      <c r="CH110" s="902"/>
      <c r="CI110" s="902"/>
      <c r="CJ110" s="902"/>
      <c r="CK110" s="903" t="s">
        <v>343</v>
      </c>
      <c r="CL110" s="904"/>
      <c r="CM110" s="898" t="s">
        <v>342</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99" t="s">
        <v>47</v>
      </c>
      <c r="DH110" s="900"/>
      <c r="DI110" s="900"/>
      <c r="DJ110" s="900"/>
      <c r="DK110" s="900"/>
      <c r="DL110" s="900" t="s">
        <v>47</v>
      </c>
      <c r="DM110" s="900"/>
      <c r="DN110" s="900"/>
      <c r="DO110" s="900"/>
      <c r="DP110" s="900"/>
      <c r="DQ110" s="900" t="s">
        <v>47</v>
      </c>
      <c r="DR110" s="900"/>
      <c r="DS110" s="900"/>
      <c r="DT110" s="900"/>
      <c r="DU110" s="900"/>
      <c r="DV110" s="909" t="s">
        <v>47</v>
      </c>
      <c r="DW110" s="909"/>
      <c r="DX110" s="909"/>
      <c r="DY110" s="909"/>
      <c r="DZ110" s="910"/>
    </row>
    <row r="111" spans="1:131" s="91" customFormat="1" ht="26.25" customHeight="1" x14ac:dyDescent="0.2">
      <c r="A111" s="911" t="s">
        <v>366</v>
      </c>
      <c r="B111" s="912"/>
      <c r="C111" s="912"/>
      <c r="D111" s="912"/>
      <c r="E111" s="912"/>
      <c r="F111" s="912"/>
      <c r="G111" s="912"/>
      <c r="H111" s="912"/>
      <c r="I111" s="912"/>
      <c r="J111" s="912"/>
      <c r="K111" s="912"/>
      <c r="L111" s="912"/>
      <c r="M111" s="912"/>
      <c r="N111" s="912"/>
      <c r="O111" s="912"/>
      <c r="P111" s="912"/>
      <c r="Q111" s="912"/>
      <c r="R111" s="912"/>
      <c r="S111" s="912"/>
      <c r="T111" s="912"/>
      <c r="U111" s="912"/>
      <c r="V111" s="912"/>
      <c r="W111" s="912"/>
      <c r="X111" s="912"/>
      <c r="Y111" s="912"/>
      <c r="Z111" s="913"/>
      <c r="AA111" s="914" t="s">
        <v>47</v>
      </c>
      <c r="AB111" s="915"/>
      <c r="AC111" s="915"/>
      <c r="AD111" s="915"/>
      <c r="AE111" s="916"/>
      <c r="AF111" s="917" t="s">
        <v>47</v>
      </c>
      <c r="AG111" s="915"/>
      <c r="AH111" s="915"/>
      <c r="AI111" s="915"/>
      <c r="AJ111" s="916"/>
      <c r="AK111" s="917" t="s">
        <v>47</v>
      </c>
      <c r="AL111" s="915"/>
      <c r="AM111" s="915"/>
      <c r="AN111" s="915"/>
      <c r="AO111" s="916"/>
      <c r="AP111" s="918" t="s">
        <v>47</v>
      </c>
      <c r="AQ111" s="919"/>
      <c r="AR111" s="919"/>
      <c r="AS111" s="919"/>
      <c r="AT111" s="920"/>
      <c r="AU111" s="894"/>
      <c r="AV111" s="895"/>
      <c r="AW111" s="895"/>
      <c r="AX111" s="895"/>
      <c r="AY111" s="895"/>
      <c r="AZ111" s="870" t="s">
        <v>365</v>
      </c>
      <c r="BA111" s="871"/>
      <c r="BB111" s="871"/>
      <c r="BC111" s="871"/>
      <c r="BD111" s="871"/>
      <c r="BE111" s="871"/>
      <c r="BF111" s="871"/>
      <c r="BG111" s="871"/>
      <c r="BH111" s="871"/>
      <c r="BI111" s="871"/>
      <c r="BJ111" s="871"/>
      <c r="BK111" s="871"/>
      <c r="BL111" s="871"/>
      <c r="BM111" s="871"/>
      <c r="BN111" s="871"/>
      <c r="BO111" s="871"/>
      <c r="BP111" s="872"/>
      <c r="BQ111" s="873">
        <v>42994</v>
      </c>
      <c r="BR111" s="858"/>
      <c r="BS111" s="858"/>
      <c r="BT111" s="858"/>
      <c r="BU111" s="858"/>
      <c r="BV111" s="858">
        <v>37770</v>
      </c>
      <c r="BW111" s="858"/>
      <c r="BX111" s="858"/>
      <c r="BY111" s="858"/>
      <c r="BZ111" s="858"/>
      <c r="CA111" s="858">
        <v>32546</v>
      </c>
      <c r="CB111" s="858"/>
      <c r="CC111" s="858"/>
      <c r="CD111" s="858"/>
      <c r="CE111" s="858"/>
      <c r="CF111" s="868">
        <v>0.2</v>
      </c>
      <c r="CG111" s="869"/>
      <c r="CH111" s="869"/>
      <c r="CI111" s="869"/>
      <c r="CJ111" s="869"/>
      <c r="CK111" s="905"/>
      <c r="CL111" s="906"/>
      <c r="CM111" s="870" t="s">
        <v>340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73" t="s">
        <v>47</v>
      </c>
      <c r="DH111" s="858"/>
      <c r="DI111" s="858"/>
      <c r="DJ111" s="858"/>
      <c r="DK111" s="858"/>
      <c r="DL111" s="858" t="s">
        <v>47</v>
      </c>
      <c r="DM111" s="858"/>
      <c r="DN111" s="858"/>
      <c r="DO111" s="858"/>
      <c r="DP111" s="858"/>
      <c r="DQ111" s="858" t="s">
        <v>47</v>
      </c>
      <c r="DR111" s="858"/>
      <c r="DS111" s="858"/>
      <c r="DT111" s="858"/>
      <c r="DU111" s="858"/>
      <c r="DV111" s="859" t="s">
        <v>47</v>
      </c>
      <c r="DW111" s="859"/>
      <c r="DX111" s="859"/>
      <c r="DY111" s="859"/>
      <c r="DZ111" s="860"/>
    </row>
    <row r="112" spans="1:131" s="91" customFormat="1" ht="26.25" customHeight="1" x14ac:dyDescent="0.2">
      <c r="A112" s="924" t="s">
        <v>364</v>
      </c>
      <c r="B112" s="925"/>
      <c r="C112" s="871" t="s">
        <v>363</v>
      </c>
      <c r="D112" s="871"/>
      <c r="E112" s="871"/>
      <c r="F112" s="871"/>
      <c r="G112" s="871"/>
      <c r="H112" s="871"/>
      <c r="I112" s="871"/>
      <c r="J112" s="871"/>
      <c r="K112" s="871"/>
      <c r="L112" s="871"/>
      <c r="M112" s="871"/>
      <c r="N112" s="871"/>
      <c r="O112" s="871"/>
      <c r="P112" s="871"/>
      <c r="Q112" s="871"/>
      <c r="R112" s="871"/>
      <c r="S112" s="871"/>
      <c r="T112" s="871"/>
      <c r="U112" s="871"/>
      <c r="V112" s="871"/>
      <c r="W112" s="871"/>
      <c r="X112" s="871"/>
      <c r="Y112" s="871"/>
      <c r="Z112" s="872"/>
      <c r="AA112" s="930" t="s">
        <v>47</v>
      </c>
      <c r="AB112" s="922"/>
      <c r="AC112" s="922"/>
      <c r="AD112" s="922"/>
      <c r="AE112" s="923"/>
      <c r="AF112" s="921" t="s">
        <v>47</v>
      </c>
      <c r="AG112" s="922"/>
      <c r="AH112" s="922"/>
      <c r="AI112" s="922"/>
      <c r="AJ112" s="923"/>
      <c r="AK112" s="921" t="s">
        <v>47</v>
      </c>
      <c r="AL112" s="922"/>
      <c r="AM112" s="922"/>
      <c r="AN112" s="922"/>
      <c r="AO112" s="923"/>
      <c r="AP112" s="931" t="s">
        <v>47</v>
      </c>
      <c r="AQ112" s="932"/>
      <c r="AR112" s="932"/>
      <c r="AS112" s="932"/>
      <c r="AT112" s="933"/>
      <c r="AU112" s="894"/>
      <c r="AV112" s="895"/>
      <c r="AW112" s="895"/>
      <c r="AX112" s="895"/>
      <c r="AY112" s="895"/>
      <c r="AZ112" s="870" t="s">
        <v>362</v>
      </c>
      <c r="BA112" s="871"/>
      <c r="BB112" s="871"/>
      <c r="BC112" s="871"/>
      <c r="BD112" s="871"/>
      <c r="BE112" s="871"/>
      <c r="BF112" s="871"/>
      <c r="BG112" s="871"/>
      <c r="BH112" s="871"/>
      <c r="BI112" s="871"/>
      <c r="BJ112" s="871"/>
      <c r="BK112" s="871"/>
      <c r="BL112" s="871"/>
      <c r="BM112" s="871"/>
      <c r="BN112" s="871"/>
      <c r="BO112" s="871"/>
      <c r="BP112" s="872"/>
      <c r="BQ112" s="873">
        <v>12745460</v>
      </c>
      <c r="BR112" s="858"/>
      <c r="BS112" s="858"/>
      <c r="BT112" s="858"/>
      <c r="BU112" s="858"/>
      <c r="BV112" s="858">
        <v>13873256</v>
      </c>
      <c r="BW112" s="858"/>
      <c r="BX112" s="858"/>
      <c r="BY112" s="858"/>
      <c r="BZ112" s="858"/>
      <c r="CA112" s="858">
        <v>13491471</v>
      </c>
      <c r="CB112" s="858"/>
      <c r="CC112" s="858"/>
      <c r="CD112" s="858"/>
      <c r="CE112" s="858"/>
      <c r="CF112" s="868">
        <v>94.5</v>
      </c>
      <c r="CG112" s="869"/>
      <c r="CH112" s="869"/>
      <c r="CI112" s="869"/>
      <c r="CJ112" s="869"/>
      <c r="CK112" s="905"/>
      <c r="CL112" s="906"/>
      <c r="CM112" s="870" t="s">
        <v>361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73" t="s">
        <v>47</v>
      </c>
      <c r="DH112" s="858"/>
      <c r="DI112" s="858"/>
      <c r="DJ112" s="858"/>
      <c r="DK112" s="858"/>
      <c r="DL112" s="858" t="s">
        <v>47</v>
      </c>
      <c r="DM112" s="858"/>
      <c r="DN112" s="858"/>
      <c r="DO112" s="858"/>
      <c r="DP112" s="858"/>
      <c r="DQ112" s="858" t="s">
        <v>47</v>
      </c>
      <c r="DR112" s="858"/>
      <c r="DS112" s="858"/>
      <c r="DT112" s="858"/>
      <c r="DU112" s="858"/>
      <c r="DV112" s="859" t="s">
        <v>47</v>
      </c>
      <c r="DW112" s="859"/>
      <c r="DX112" s="859"/>
      <c r="DY112" s="859"/>
      <c r="DZ112" s="860"/>
    </row>
    <row r="113" spans="1:130" s="91" customFormat="1" ht="26.25" customHeight="1" x14ac:dyDescent="0.2">
      <c r="A113" s="926"/>
      <c r="B113" s="927"/>
      <c r="C113" s="871" t="s">
        <v>360</v>
      </c>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2"/>
      <c r="AA113" s="914">
        <v>1126465</v>
      </c>
      <c r="AB113" s="915"/>
      <c r="AC113" s="915"/>
      <c r="AD113" s="915"/>
      <c r="AE113" s="916"/>
      <c r="AF113" s="917">
        <v>1099781</v>
      </c>
      <c r="AG113" s="915"/>
      <c r="AH113" s="915"/>
      <c r="AI113" s="915"/>
      <c r="AJ113" s="916"/>
      <c r="AK113" s="917">
        <v>1138531</v>
      </c>
      <c r="AL113" s="915"/>
      <c r="AM113" s="915"/>
      <c r="AN113" s="915"/>
      <c r="AO113" s="916"/>
      <c r="AP113" s="918">
        <v>8</v>
      </c>
      <c r="AQ113" s="919"/>
      <c r="AR113" s="919"/>
      <c r="AS113" s="919"/>
      <c r="AT113" s="920"/>
      <c r="AU113" s="894"/>
      <c r="AV113" s="895"/>
      <c r="AW113" s="895"/>
      <c r="AX113" s="895"/>
      <c r="AY113" s="895"/>
      <c r="AZ113" s="870" t="s">
        <v>359</v>
      </c>
      <c r="BA113" s="871"/>
      <c r="BB113" s="871"/>
      <c r="BC113" s="871"/>
      <c r="BD113" s="871"/>
      <c r="BE113" s="871"/>
      <c r="BF113" s="871"/>
      <c r="BG113" s="871"/>
      <c r="BH113" s="871"/>
      <c r="BI113" s="871"/>
      <c r="BJ113" s="871"/>
      <c r="BK113" s="871"/>
      <c r="BL113" s="871"/>
      <c r="BM113" s="871"/>
      <c r="BN113" s="871"/>
      <c r="BO113" s="871"/>
      <c r="BP113" s="872"/>
      <c r="BQ113" s="873" t="s">
        <v>47</v>
      </c>
      <c r="BR113" s="858"/>
      <c r="BS113" s="858"/>
      <c r="BT113" s="858"/>
      <c r="BU113" s="858"/>
      <c r="BV113" s="858" t="s">
        <v>47</v>
      </c>
      <c r="BW113" s="858"/>
      <c r="BX113" s="858"/>
      <c r="BY113" s="858"/>
      <c r="BZ113" s="858"/>
      <c r="CA113" s="858" t="s">
        <v>47</v>
      </c>
      <c r="CB113" s="858"/>
      <c r="CC113" s="858"/>
      <c r="CD113" s="858"/>
      <c r="CE113" s="858"/>
      <c r="CF113" s="868" t="s">
        <v>47</v>
      </c>
      <c r="CG113" s="869"/>
      <c r="CH113" s="869"/>
      <c r="CI113" s="869"/>
      <c r="CJ113" s="869"/>
      <c r="CK113" s="905"/>
      <c r="CL113" s="906"/>
      <c r="CM113" s="870" t="s">
        <v>358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930">
        <v>42994</v>
      </c>
      <c r="DH113" s="922"/>
      <c r="DI113" s="922"/>
      <c r="DJ113" s="922"/>
      <c r="DK113" s="923"/>
      <c r="DL113" s="921">
        <v>37770</v>
      </c>
      <c r="DM113" s="922"/>
      <c r="DN113" s="922"/>
      <c r="DO113" s="922"/>
      <c r="DP113" s="923"/>
      <c r="DQ113" s="921">
        <v>32546</v>
      </c>
      <c r="DR113" s="922"/>
      <c r="DS113" s="922"/>
      <c r="DT113" s="922"/>
      <c r="DU113" s="923"/>
      <c r="DV113" s="931">
        <v>0.2</v>
      </c>
      <c r="DW113" s="932"/>
      <c r="DX113" s="932"/>
      <c r="DY113" s="932"/>
      <c r="DZ113" s="933"/>
    </row>
    <row r="114" spans="1:130" s="91" customFormat="1" ht="26.25" customHeight="1" x14ac:dyDescent="0.2">
      <c r="A114" s="926"/>
      <c r="B114" s="927"/>
      <c r="C114" s="871" t="s">
        <v>357</v>
      </c>
      <c r="D114" s="871"/>
      <c r="E114" s="871"/>
      <c r="F114" s="871"/>
      <c r="G114" s="871"/>
      <c r="H114" s="871"/>
      <c r="I114" s="871"/>
      <c r="J114" s="871"/>
      <c r="K114" s="871"/>
      <c r="L114" s="871"/>
      <c r="M114" s="871"/>
      <c r="N114" s="871"/>
      <c r="O114" s="871"/>
      <c r="P114" s="871"/>
      <c r="Q114" s="871"/>
      <c r="R114" s="871"/>
      <c r="S114" s="871"/>
      <c r="T114" s="871"/>
      <c r="U114" s="871"/>
      <c r="V114" s="871"/>
      <c r="W114" s="871"/>
      <c r="X114" s="871"/>
      <c r="Y114" s="871"/>
      <c r="Z114" s="872"/>
      <c r="AA114" s="930" t="s">
        <v>47</v>
      </c>
      <c r="AB114" s="922"/>
      <c r="AC114" s="922"/>
      <c r="AD114" s="922"/>
      <c r="AE114" s="923"/>
      <c r="AF114" s="921" t="s">
        <v>47</v>
      </c>
      <c r="AG114" s="922"/>
      <c r="AH114" s="922"/>
      <c r="AI114" s="922"/>
      <c r="AJ114" s="923"/>
      <c r="AK114" s="921" t="s">
        <v>47</v>
      </c>
      <c r="AL114" s="922"/>
      <c r="AM114" s="922"/>
      <c r="AN114" s="922"/>
      <c r="AO114" s="923"/>
      <c r="AP114" s="931" t="s">
        <v>47</v>
      </c>
      <c r="AQ114" s="932"/>
      <c r="AR114" s="932"/>
      <c r="AS114" s="932"/>
      <c r="AT114" s="933"/>
      <c r="AU114" s="894"/>
      <c r="AV114" s="895"/>
      <c r="AW114" s="895"/>
      <c r="AX114" s="895"/>
      <c r="AY114" s="895"/>
      <c r="AZ114" s="870" t="s">
        <v>356</v>
      </c>
      <c r="BA114" s="871"/>
      <c r="BB114" s="871"/>
      <c r="BC114" s="871"/>
      <c r="BD114" s="871"/>
      <c r="BE114" s="871"/>
      <c r="BF114" s="871"/>
      <c r="BG114" s="871"/>
      <c r="BH114" s="871"/>
      <c r="BI114" s="871"/>
      <c r="BJ114" s="871"/>
      <c r="BK114" s="871"/>
      <c r="BL114" s="871"/>
      <c r="BM114" s="871"/>
      <c r="BN114" s="871"/>
      <c r="BO114" s="871"/>
      <c r="BP114" s="872"/>
      <c r="BQ114" s="873">
        <v>5532355</v>
      </c>
      <c r="BR114" s="858"/>
      <c r="BS114" s="858"/>
      <c r="BT114" s="858"/>
      <c r="BU114" s="858"/>
      <c r="BV114" s="858">
        <v>5367099</v>
      </c>
      <c r="BW114" s="858"/>
      <c r="BX114" s="858"/>
      <c r="BY114" s="858"/>
      <c r="BZ114" s="858"/>
      <c r="CA114" s="858">
        <v>5275007</v>
      </c>
      <c r="CB114" s="858"/>
      <c r="CC114" s="858"/>
      <c r="CD114" s="858"/>
      <c r="CE114" s="858"/>
      <c r="CF114" s="868">
        <v>36.9</v>
      </c>
      <c r="CG114" s="869"/>
      <c r="CH114" s="869"/>
      <c r="CI114" s="869"/>
      <c r="CJ114" s="869"/>
      <c r="CK114" s="905"/>
      <c r="CL114" s="906"/>
      <c r="CM114" s="870" t="s">
        <v>332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930" t="s">
        <v>47</v>
      </c>
      <c r="DH114" s="922"/>
      <c r="DI114" s="922"/>
      <c r="DJ114" s="922"/>
      <c r="DK114" s="923"/>
      <c r="DL114" s="921" t="s">
        <v>47</v>
      </c>
      <c r="DM114" s="922"/>
      <c r="DN114" s="922"/>
      <c r="DO114" s="922"/>
      <c r="DP114" s="923"/>
      <c r="DQ114" s="921" t="s">
        <v>47</v>
      </c>
      <c r="DR114" s="922"/>
      <c r="DS114" s="922"/>
      <c r="DT114" s="922"/>
      <c r="DU114" s="923"/>
      <c r="DV114" s="931" t="s">
        <v>47</v>
      </c>
      <c r="DW114" s="932"/>
      <c r="DX114" s="932"/>
      <c r="DY114" s="932"/>
      <c r="DZ114" s="933"/>
    </row>
    <row r="115" spans="1:130" s="91" customFormat="1" ht="26.25" customHeight="1" x14ac:dyDescent="0.2">
      <c r="A115" s="926"/>
      <c r="B115" s="927"/>
      <c r="C115" s="871" t="s">
        <v>355</v>
      </c>
      <c r="D115" s="871"/>
      <c r="E115" s="871"/>
      <c r="F115" s="871"/>
      <c r="G115" s="871"/>
      <c r="H115" s="871"/>
      <c r="I115" s="871"/>
      <c r="J115" s="871"/>
      <c r="K115" s="871"/>
      <c r="L115" s="871"/>
      <c r="M115" s="871"/>
      <c r="N115" s="871"/>
      <c r="O115" s="871"/>
      <c r="P115" s="871"/>
      <c r="Q115" s="871"/>
      <c r="R115" s="871"/>
      <c r="S115" s="871"/>
      <c r="T115" s="871"/>
      <c r="U115" s="871"/>
      <c r="V115" s="871"/>
      <c r="W115" s="871"/>
      <c r="X115" s="871"/>
      <c r="Y115" s="871"/>
      <c r="Z115" s="872"/>
      <c r="AA115" s="914">
        <v>10554</v>
      </c>
      <c r="AB115" s="915"/>
      <c r="AC115" s="915"/>
      <c r="AD115" s="915"/>
      <c r="AE115" s="916"/>
      <c r="AF115" s="917">
        <v>9844</v>
      </c>
      <c r="AG115" s="915"/>
      <c r="AH115" s="915"/>
      <c r="AI115" s="915"/>
      <c r="AJ115" s="916"/>
      <c r="AK115" s="917">
        <v>9133</v>
      </c>
      <c r="AL115" s="915"/>
      <c r="AM115" s="915"/>
      <c r="AN115" s="915"/>
      <c r="AO115" s="916"/>
      <c r="AP115" s="918">
        <v>0.1</v>
      </c>
      <c r="AQ115" s="919"/>
      <c r="AR115" s="919"/>
      <c r="AS115" s="919"/>
      <c r="AT115" s="920"/>
      <c r="AU115" s="894"/>
      <c r="AV115" s="895"/>
      <c r="AW115" s="895"/>
      <c r="AX115" s="895"/>
      <c r="AY115" s="895"/>
      <c r="AZ115" s="870" t="s">
        <v>354</v>
      </c>
      <c r="BA115" s="871"/>
      <c r="BB115" s="871"/>
      <c r="BC115" s="871"/>
      <c r="BD115" s="871"/>
      <c r="BE115" s="871"/>
      <c r="BF115" s="871"/>
      <c r="BG115" s="871"/>
      <c r="BH115" s="871"/>
      <c r="BI115" s="871"/>
      <c r="BJ115" s="871"/>
      <c r="BK115" s="871"/>
      <c r="BL115" s="871"/>
      <c r="BM115" s="871"/>
      <c r="BN115" s="871"/>
      <c r="BO115" s="871"/>
      <c r="BP115" s="872"/>
      <c r="BQ115" s="873">
        <v>270385</v>
      </c>
      <c r="BR115" s="858"/>
      <c r="BS115" s="858"/>
      <c r="BT115" s="858"/>
      <c r="BU115" s="858"/>
      <c r="BV115" s="858">
        <v>360357</v>
      </c>
      <c r="BW115" s="858"/>
      <c r="BX115" s="858"/>
      <c r="BY115" s="858"/>
      <c r="BZ115" s="858"/>
      <c r="CA115" s="858">
        <v>540278</v>
      </c>
      <c r="CB115" s="858"/>
      <c r="CC115" s="858"/>
      <c r="CD115" s="858"/>
      <c r="CE115" s="858"/>
      <c r="CF115" s="868">
        <v>3.8</v>
      </c>
      <c r="CG115" s="869"/>
      <c r="CH115" s="869"/>
      <c r="CI115" s="869"/>
      <c r="CJ115" s="869"/>
      <c r="CK115" s="905"/>
      <c r="CL115" s="906"/>
      <c r="CM115" s="870" t="s">
        <v>353</v>
      </c>
      <c r="CN115" s="871"/>
      <c r="CO115" s="871"/>
      <c r="CP115" s="871"/>
      <c r="CQ115" s="871"/>
      <c r="CR115" s="871"/>
      <c r="CS115" s="871"/>
      <c r="CT115" s="871"/>
      <c r="CU115" s="871"/>
      <c r="CV115" s="871"/>
      <c r="CW115" s="871"/>
      <c r="CX115" s="871"/>
      <c r="CY115" s="871"/>
      <c r="CZ115" s="871"/>
      <c r="DA115" s="871"/>
      <c r="DB115" s="871"/>
      <c r="DC115" s="871"/>
      <c r="DD115" s="871"/>
      <c r="DE115" s="871"/>
      <c r="DF115" s="872"/>
      <c r="DG115" s="930" t="s">
        <v>47</v>
      </c>
      <c r="DH115" s="922"/>
      <c r="DI115" s="922"/>
      <c r="DJ115" s="922"/>
      <c r="DK115" s="923"/>
      <c r="DL115" s="921" t="s">
        <v>47</v>
      </c>
      <c r="DM115" s="922"/>
      <c r="DN115" s="922"/>
      <c r="DO115" s="922"/>
      <c r="DP115" s="923"/>
      <c r="DQ115" s="921" t="s">
        <v>47</v>
      </c>
      <c r="DR115" s="922"/>
      <c r="DS115" s="922"/>
      <c r="DT115" s="922"/>
      <c r="DU115" s="923"/>
      <c r="DV115" s="931" t="s">
        <v>47</v>
      </c>
      <c r="DW115" s="932"/>
      <c r="DX115" s="932"/>
      <c r="DY115" s="932"/>
      <c r="DZ115" s="933"/>
    </row>
    <row r="116" spans="1:130" s="91" customFormat="1" ht="26.25" customHeight="1" x14ac:dyDescent="0.2">
      <c r="A116" s="928"/>
      <c r="B116" s="929"/>
      <c r="C116" s="946" t="s">
        <v>352</v>
      </c>
      <c r="D116" s="946"/>
      <c r="E116" s="946"/>
      <c r="F116" s="946"/>
      <c r="G116" s="946"/>
      <c r="H116" s="946"/>
      <c r="I116" s="946"/>
      <c r="J116" s="946"/>
      <c r="K116" s="946"/>
      <c r="L116" s="946"/>
      <c r="M116" s="946"/>
      <c r="N116" s="946"/>
      <c r="O116" s="946"/>
      <c r="P116" s="946"/>
      <c r="Q116" s="946"/>
      <c r="R116" s="946"/>
      <c r="S116" s="946"/>
      <c r="T116" s="946"/>
      <c r="U116" s="946"/>
      <c r="V116" s="946"/>
      <c r="W116" s="946"/>
      <c r="X116" s="946"/>
      <c r="Y116" s="946"/>
      <c r="Z116" s="947"/>
      <c r="AA116" s="930" t="s">
        <v>47</v>
      </c>
      <c r="AB116" s="922"/>
      <c r="AC116" s="922"/>
      <c r="AD116" s="922"/>
      <c r="AE116" s="923"/>
      <c r="AF116" s="921" t="s">
        <v>47</v>
      </c>
      <c r="AG116" s="922"/>
      <c r="AH116" s="922"/>
      <c r="AI116" s="922"/>
      <c r="AJ116" s="923"/>
      <c r="AK116" s="921" t="s">
        <v>47</v>
      </c>
      <c r="AL116" s="922"/>
      <c r="AM116" s="922"/>
      <c r="AN116" s="922"/>
      <c r="AO116" s="923"/>
      <c r="AP116" s="931" t="s">
        <v>47</v>
      </c>
      <c r="AQ116" s="932"/>
      <c r="AR116" s="932"/>
      <c r="AS116" s="932"/>
      <c r="AT116" s="933"/>
      <c r="AU116" s="894"/>
      <c r="AV116" s="895"/>
      <c r="AW116" s="895"/>
      <c r="AX116" s="895"/>
      <c r="AY116" s="895"/>
      <c r="AZ116" s="934" t="s">
        <v>351</v>
      </c>
      <c r="BA116" s="935"/>
      <c r="BB116" s="935"/>
      <c r="BC116" s="935"/>
      <c r="BD116" s="935"/>
      <c r="BE116" s="935"/>
      <c r="BF116" s="935"/>
      <c r="BG116" s="935"/>
      <c r="BH116" s="935"/>
      <c r="BI116" s="935"/>
      <c r="BJ116" s="935"/>
      <c r="BK116" s="935"/>
      <c r="BL116" s="935"/>
      <c r="BM116" s="935"/>
      <c r="BN116" s="935"/>
      <c r="BO116" s="935"/>
      <c r="BP116" s="936"/>
      <c r="BQ116" s="873" t="s">
        <v>47</v>
      </c>
      <c r="BR116" s="858"/>
      <c r="BS116" s="858"/>
      <c r="BT116" s="858"/>
      <c r="BU116" s="858"/>
      <c r="BV116" s="858" t="s">
        <v>47</v>
      </c>
      <c r="BW116" s="858"/>
      <c r="BX116" s="858"/>
      <c r="BY116" s="858"/>
      <c r="BZ116" s="858"/>
      <c r="CA116" s="858" t="s">
        <v>47</v>
      </c>
      <c r="CB116" s="858"/>
      <c r="CC116" s="858"/>
      <c r="CD116" s="858"/>
      <c r="CE116" s="858"/>
      <c r="CF116" s="868" t="s">
        <v>47</v>
      </c>
      <c r="CG116" s="869"/>
      <c r="CH116" s="869"/>
      <c r="CI116" s="869"/>
      <c r="CJ116" s="869"/>
      <c r="CK116" s="905"/>
      <c r="CL116" s="906"/>
      <c r="CM116" s="870" t="s">
        <v>329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930" t="s">
        <v>47</v>
      </c>
      <c r="DH116" s="922"/>
      <c r="DI116" s="922"/>
      <c r="DJ116" s="922"/>
      <c r="DK116" s="923"/>
      <c r="DL116" s="921" t="s">
        <v>47</v>
      </c>
      <c r="DM116" s="922"/>
      <c r="DN116" s="922"/>
      <c r="DO116" s="922"/>
      <c r="DP116" s="923"/>
      <c r="DQ116" s="921" t="s">
        <v>47</v>
      </c>
      <c r="DR116" s="922"/>
      <c r="DS116" s="922"/>
      <c r="DT116" s="922"/>
      <c r="DU116" s="923"/>
      <c r="DV116" s="931" t="s">
        <v>47</v>
      </c>
      <c r="DW116" s="932"/>
      <c r="DX116" s="932"/>
      <c r="DY116" s="932"/>
      <c r="DZ116" s="933"/>
    </row>
    <row r="117" spans="1:130" s="91" customFormat="1" ht="26.25" customHeight="1" x14ac:dyDescent="0.2">
      <c r="A117" s="881" t="s">
        <v>43</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948" t="s">
        <v>350</v>
      </c>
      <c r="Z117" s="866"/>
      <c r="AA117" s="949">
        <v>4784743</v>
      </c>
      <c r="AB117" s="950"/>
      <c r="AC117" s="950"/>
      <c r="AD117" s="950"/>
      <c r="AE117" s="951"/>
      <c r="AF117" s="952">
        <v>4507302</v>
      </c>
      <c r="AG117" s="950"/>
      <c r="AH117" s="950"/>
      <c r="AI117" s="950"/>
      <c r="AJ117" s="951"/>
      <c r="AK117" s="952">
        <v>4404334</v>
      </c>
      <c r="AL117" s="950"/>
      <c r="AM117" s="950"/>
      <c r="AN117" s="950"/>
      <c r="AO117" s="951"/>
      <c r="AP117" s="953"/>
      <c r="AQ117" s="954"/>
      <c r="AR117" s="954"/>
      <c r="AS117" s="954"/>
      <c r="AT117" s="955"/>
      <c r="AU117" s="894"/>
      <c r="AV117" s="895"/>
      <c r="AW117" s="895"/>
      <c r="AX117" s="895"/>
      <c r="AY117" s="895"/>
      <c r="AZ117" s="934" t="s">
        <v>349</v>
      </c>
      <c r="BA117" s="935"/>
      <c r="BB117" s="935"/>
      <c r="BC117" s="935"/>
      <c r="BD117" s="935"/>
      <c r="BE117" s="935"/>
      <c r="BF117" s="935"/>
      <c r="BG117" s="935"/>
      <c r="BH117" s="935"/>
      <c r="BI117" s="935"/>
      <c r="BJ117" s="935"/>
      <c r="BK117" s="935"/>
      <c r="BL117" s="935"/>
      <c r="BM117" s="935"/>
      <c r="BN117" s="935"/>
      <c r="BO117" s="935"/>
      <c r="BP117" s="936"/>
      <c r="BQ117" s="873" t="s">
        <v>47</v>
      </c>
      <c r="BR117" s="858"/>
      <c r="BS117" s="858"/>
      <c r="BT117" s="858"/>
      <c r="BU117" s="858"/>
      <c r="BV117" s="858" t="s">
        <v>47</v>
      </c>
      <c r="BW117" s="858"/>
      <c r="BX117" s="858"/>
      <c r="BY117" s="858"/>
      <c r="BZ117" s="858"/>
      <c r="CA117" s="858" t="s">
        <v>47</v>
      </c>
      <c r="CB117" s="858"/>
      <c r="CC117" s="858"/>
      <c r="CD117" s="858"/>
      <c r="CE117" s="858"/>
      <c r="CF117" s="868" t="s">
        <v>47</v>
      </c>
      <c r="CG117" s="869"/>
      <c r="CH117" s="869"/>
      <c r="CI117" s="869"/>
      <c r="CJ117" s="869"/>
      <c r="CK117" s="905"/>
      <c r="CL117" s="906"/>
      <c r="CM117" s="870" t="s">
        <v>326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930" t="s">
        <v>47</v>
      </c>
      <c r="DH117" s="922"/>
      <c r="DI117" s="922"/>
      <c r="DJ117" s="922"/>
      <c r="DK117" s="923"/>
      <c r="DL117" s="921" t="s">
        <v>47</v>
      </c>
      <c r="DM117" s="922"/>
      <c r="DN117" s="922"/>
      <c r="DO117" s="922"/>
      <c r="DP117" s="923"/>
      <c r="DQ117" s="921" t="s">
        <v>47</v>
      </c>
      <c r="DR117" s="922"/>
      <c r="DS117" s="922"/>
      <c r="DT117" s="922"/>
      <c r="DU117" s="923"/>
      <c r="DV117" s="931" t="s">
        <v>47</v>
      </c>
      <c r="DW117" s="932"/>
      <c r="DX117" s="932"/>
      <c r="DY117" s="932"/>
      <c r="DZ117" s="933"/>
    </row>
    <row r="118" spans="1:130" s="91" customFormat="1" ht="26.25" customHeight="1" x14ac:dyDescent="0.2">
      <c r="A118" s="881" t="s">
        <v>348</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4" t="s">
        <v>347</v>
      </c>
      <c r="AB118" s="865"/>
      <c r="AC118" s="865"/>
      <c r="AD118" s="865"/>
      <c r="AE118" s="866"/>
      <c r="AF118" s="864" t="s">
        <v>346</v>
      </c>
      <c r="AG118" s="865"/>
      <c r="AH118" s="865"/>
      <c r="AI118" s="865"/>
      <c r="AJ118" s="866"/>
      <c r="AK118" s="864" t="s">
        <v>206</v>
      </c>
      <c r="AL118" s="865"/>
      <c r="AM118" s="865"/>
      <c r="AN118" s="865"/>
      <c r="AO118" s="866"/>
      <c r="AP118" s="969" t="s">
        <v>345</v>
      </c>
      <c r="AQ118" s="970"/>
      <c r="AR118" s="970"/>
      <c r="AS118" s="970"/>
      <c r="AT118" s="971"/>
      <c r="AU118" s="894"/>
      <c r="AV118" s="895"/>
      <c r="AW118" s="895"/>
      <c r="AX118" s="895"/>
      <c r="AY118" s="895"/>
      <c r="AZ118" s="961" t="s">
        <v>344</v>
      </c>
      <c r="BA118" s="946"/>
      <c r="BB118" s="946"/>
      <c r="BC118" s="946"/>
      <c r="BD118" s="946"/>
      <c r="BE118" s="946"/>
      <c r="BF118" s="946"/>
      <c r="BG118" s="946"/>
      <c r="BH118" s="946"/>
      <c r="BI118" s="946"/>
      <c r="BJ118" s="946"/>
      <c r="BK118" s="946"/>
      <c r="BL118" s="946"/>
      <c r="BM118" s="946"/>
      <c r="BN118" s="946"/>
      <c r="BO118" s="946"/>
      <c r="BP118" s="947"/>
      <c r="BQ118" s="957" t="s">
        <v>47</v>
      </c>
      <c r="BR118" s="937"/>
      <c r="BS118" s="937"/>
      <c r="BT118" s="937"/>
      <c r="BU118" s="937"/>
      <c r="BV118" s="937" t="s">
        <v>47</v>
      </c>
      <c r="BW118" s="937"/>
      <c r="BX118" s="937"/>
      <c r="BY118" s="937"/>
      <c r="BZ118" s="937"/>
      <c r="CA118" s="937" t="s">
        <v>47</v>
      </c>
      <c r="CB118" s="937"/>
      <c r="CC118" s="937"/>
      <c r="CD118" s="937"/>
      <c r="CE118" s="937"/>
      <c r="CF118" s="868" t="s">
        <v>47</v>
      </c>
      <c r="CG118" s="869"/>
      <c r="CH118" s="869"/>
      <c r="CI118" s="869"/>
      <c r="CJ118" s="869"/>
      <c r="CK118" s="905"/>
      <c r="CL118" s="906"/>
      <c r="CM118" s="870" t="s">
        <v>323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930" t="s">
        <v>47</v>
      </c>
      <c r="DH118" s="922"/>
      <c r="DI118" s="922"/>
      <c r="DJ118" s="922"/>
      <c r="DK118" s="923"/>
      <c r="DL118" s="921" t="s">
        <v>47</v>
      </c>
      <c r="DM118" s="922"/>
      <c r="DN118" s="922"/>
      <c r="DO118" s="922"/>
      <c r="DP118" s="923"/>
      <c r="DQ118" s="921" t="s">
        <v>47</v>
      </c>
      <c r="DR118" s="922"/>
      <c r="DS118" s="922"/>
      <c r="DT118" s="922"/>
      <c r="DU118" s="923"/>
      <c r="DV118" s="931" t="s">
        <v>47</v>
      </c>
      <c r="DW118" s="932"/>
      <c r="DX118" s="932"/>
      <c r="DY118" s="932"/>
      <c r="DZ118" s="933"/>
    </row>
    <row r="119" spans="1:130" s="91" customFormat="1" ht="26.25" customHeight="1" x14ac:dyDescent="0.2">
      <c r="A119" s="1006" t="s">
        <v>343</v>
      </c>
      <c r="B119" s="904"/>
      <c r="C119" s="898" t="s">
        <v>342</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47</v>
      </c>
      <c r="AB119" s="886"/>
      <c r="AC119" s="886"/>
      <c r="AD119" s="886"/>
      <c r="AE119" s="887"/>
      <c r="AF119" s="888" t="s">
        <v>47</v>
      </c>
      <c r="AG119" s="886"/>
      <c r="AH119" s="886"/>
      <c r="AI119" s="886"/>
      <c r="AJ119" s="887"/>
      <c r="AK119" s="888" t="s">
        <v>47</v>
      </c>
      <c r="AL119" s="886"/>
      <c r="AM119" s="886"/>
      <c r="AN119" s="886"/>
      <c r="AO119" s="887"/>
      <c r="AP119" s="889" t="s">
        <v>47</v>
      </c>
      <c r="AQ119" s="890"/>
      <c r="AR119" s="890"/>
      <c r="AS119" s="890"/>
      <c r="AT119" s="891"/>
      <c r="AU119" s="896"/>
      <c r="AV119" s="897"/>
      <c r="AW119" s="897"/>
      <c r="AX119" s="897"/>
      <c r="AY119" s="897"/>
      <c r="AZ119" s="101" t="s">
        <v>43</v>
      </c>
      <c r="BA119" s="101"/>
      <c r="BB119" s="101"/>
      <c r="BC119" s="101"/>
      <c r="BD119" s="101"/>
      <c r="BE119" s="101"/>
      <c r="BF119" s="101"/>
      <c r="BG119" s="101"/>
      <c r="BH119" s="101"/>
      <c r="BI119" s="101"/>
      <c r="BJ119" s="101"/>
      <c r="BK119" s="101"/>
      <c r="BL119" s="101"/>
      <c r="BM119" s="101"/>
      <c r="BN119" s="101"/>
      <c r="BO119" s="948" t="s">
        <v>341</v>
      </c>
      <c r="BP119" s="956"/>
      <c r="BQ119" s="957">
        <v>44038583</v>
      </c>
      <c r="BR119" s="937"/>
      <c r="BS119" s="937"/>
      <c r="BT119" s="937"/>
      <c r="BU119" s="937"/>
      <c r="BV119" s="937">
        <v>44828535</v>
      </c>
      <c r="BW119" s="937"/>
      <c r="BX119" s="937"/>
      <c r="BY119" s="937"/>
      <c r="BZ119" s="937"/>
      <c r="CA119" s="937">
        <v>43796232</v>
      </c>
      <c r="CB119" s="937"/>
      <c r="CC119" s="937"/>
      <c r="CD119" s="937"/>
      <c r="CE119" s="937"/>
      <c r="CF119" s="958"/>
      <c r="CG119" s="959"/>
      <c r="CH119" s="959"/>
      <c r="CI119" s="959"/>
      <c r="CJ119" s="960"/>
      <c r="CK119" s="907"/>
      <c r="CL119" s="908"/>
      <c r="CM119" s="961" t="s">
        <v>320</v>
      </c>
      <c r="CN119" s="946"/>
      <c r="CO119" s="946"/>
      <c r="CP119" s="946"/>
      <c r="CQ119" s="946"/>
      <c r="CR119" s="946"/>
      <c r="CS119" s="946"/>
      <c r="CT119" s="946"/>
      <c r="CU119" s="946"/>
      <c r="CV119" s="946"/>
      <c r="CW119" s="946"/>
      <c r="CX119" s="946"/>
      <c r="CY119" s="946"/>
      <c r="CZ119" s="946"/>
      <c r="DA119" s="946"/>
      <c r="DB119" s="946"/>
      <c r="DC119" s="946"/>
      <c r="DD119" s="946"/>
      <c r="DE119" s="946"/>
      <c r="DF119" s="947"/>
      <c r="DG119" s="962" t="s">
        <v>47</v>
      </c>
      <c r="DH119" s="963"/>
      <c r="DI119" s="963"/>
      <c r="DJ119" s="963"/>
      <c r="DK119" s="964"/>
      <c r="DL119" s="965" t="s">
        <v>47</v>
      </c>
      <c r="DM119" s="963"/>
      <c r="DN119" s="963"/>
      <c r="DO119" s="963"/>
      <c r="DP119" s="964"/>
      <c r="DQ119" s="965" t="s">
        <v>47</v>
      </c>
      <c r="DR119" s="963"/>
      <c r="DS119" s="963"/>
      <c r="DT119" s="963"/>
      <c r="DU119" s="964"/>
      <c r="DV119" s="966" t="s">
        <v>47</v>
      </c>
      <c r="DW119" s="967"/>
      <c r="DX119" s="967"/>
      <c r="DY119" s="967"/>
      <c r="DZ119" s="968"/>
    </row>
    <row r="120" spans="1:130" s="91" customFormat="1" ht="26.25" customHeight="1" x14ac:dyDescent="0.2">
      <c r="A120" s="1007"/>
      <c r="B120" s="906"/>
      <c r="C120" s="870" t="s">
        <v>340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930" t="s">
        <v>47</v>
      </c>
      <c r="AB120" s="922"/>
      <c r="AC120" s="922"/>
      <c r="AD120" s="922"/>
      <c r="AE120" s="923"/>
      <c r="AF120" s="921" t="s">
        <v>47</v>
      </c>
      <c r="AG120" s="922"/>
      <c r="AH120" s="922"/>
      <c r="AI120" s="922"/>
      <c r="AJ120" s="923"/>
      <c r="AK120" s="921" t="s">
        <v>47</v>
      </c>
      <c r="AL120" s="922"/>
      <c r="AM120" s="922"/>
      <c r="AN120" s="922"/>
      <c r="AO120" s="923"/>
      <c r="AP120" s="931" t="s">
        <v>47</v>
      </c>
      <c r="AQ120" s="932"/>
      <c r="AR120" s="932"/>
      <c r="AS120" s="932"/>
      <c r="AT120" s="933"/>
      <c r="AU120" s="938" t="s">
        <v>339</v>
      </c>
      <c r="AV120" s="939"/>
      <c r="AW120" s="939"/>
      <c r="AX120" s="939"/>
      <c r="AY120" s="940"/>
      <c r="AZ120" s="898" t="s">
        <v>338</v>
      </c>
      <c r="BA120" s="883"/>
      <c r="BB120" s="883"/>
      <c r="BC120" s="883"/>
      <c r="BD120" s="883"/>
      <c r="BE120" s="883"/>
      <c r="BF120" s="883"/>
      <c r="BG120" s="883"/>
      <c r="BH120" s="883"/>
      <c r="BI120" s="883"/>
      <c r="BJ120" s="883"/>
      <c r="BK120" s="883"/>
      <c r="BL120" s="883"/>
      <c r="BM120" s="883"/>
      <c r="BN120" s="883"/>
      <c r="BO120" s="883"/>
      <c r="BP120" s="884"/>
      <c r="BQ120" s="899">
        <v>10701821</v>
      </c>
      <c r="BR120" s="900"/>
      <c r="BS120" s="900"/>
      <c r="BT120" s="900"/>
      <c r="BU120" s="900"/>
      <c r="BV120" s="900">
        <v>10818578</v>
      </c>
      <c r="BW120" s="900"/>
      <c r="BX120" s="900"/>
      <c r="BY120" s="900"/>
      <c r="BZ120" s="900"/>
      <c r="CA120" s="900">
        <v>11258563</v>
      </c>
      <c r="CB120" s="900"/>
      <c r="CC120" s="900"/>
      <c r="CD120" s="900"/>
      <c r="CE120" s="900"/>
      <c r="CF120" s="901">
        <v>78.8</v>
      </c>
      <c r="CG120" s="902"/>
      <c r="CH120" s="902"/>
      <c r="CI120" s="902"/>
      <c r="CJ120" s="902"/>
      <c r="CK120" s="975" t="s">
        <v>337</v>
      </c>
      <c r="CL120" s="976"/>
      <c r="CM120" s="976"/>
      <c r="CN120" s="976"/>
      <c r="CO120" s="977"/>
      <c r="CP120" s="972" t="s">
        <v>336</v>
      </c>
      <c r="CQ120" s="973"/>
      <c r="CR120" s="973"/>
      <c r="CS120" s="973"/>
      <c r="CT120" s="973"/>
      <c r="CU120" s="973"/>
      <c r="CV120" s="973"/>
      <c r="CW120" s="973"/>
      <c r="CX120" s="973"/>
      <c r="CY120" s="973"/>
      <c r="CZ120" s="973"/>
      <c r="DA120" s="973"/>
      <c r="DB120" s="973"/>
      <c r="DC120" s="973"/>
      <c r="DD120" s="973"/>
      <c r="DE120" s="973"/>
      <c r="DF120" s="974"/>
      <c r="DG120" s="899">
        <v>8936486</v>
      </c>
      <c r="DH120" s="900"/>
      <c r="DI120" s="900"/>
      <c r="DJ120" s="900"/>
      <c r="DK120" s="900"/>
      <c r="DL120" s="900">
        <v>9907738</v>
      </c>
      <c r="DM120" s="900"/>
      <c r="DN120" s="900"/>
      <c r="DO120" s="900"/>
      <c r="DP120" s="900"/>
      <c r="DQ120" s="900">
        <v>9692024</v>
      </c>
      <c r="DR120" s="900"/>
      <c r="DS120" s="900"/>
      <c r="DT120" s="900"/>
      <c r="DU120" s="900"/>
      <c r="DV120" s="909">
        <v>67.900000000000006</v>
      </c>
      <c r="DW120" s="909"/>
      <c r="DX120" s="909"/>
      <c r="DY120" s="909"/>
      <c r="DZ120" s="910"/>
    </row>
    <row r="121" spans="1:130" s="91" customFormat="1" ht="26.25" customHeight="1" x14ac:dyDescent="0.2">
      <c r="A121" s="1007"/>
      <c r="B121" s="906"/>
      <c r="C121" s="934" t="s">
        <v>335</v>
      </c>
      <c r="D121" s="935"/>
      <c r="E121" s="935"/>
      <c r="F121" s="935"/>
      <c r="G121" s="935"/>
      <c r="H121" s="935"/>
      <c r="I121" s="935"/>
      <c r="J121" s="935"/>
      <c r="K121" s="935"/>
      <c r="L121" s="935"/>
      <c r="M121" s="935"/>
      <c r="N121" s="935"/>
      <c r="O121" s="935"/>
      <c r="P121" s="935"/>
      <c r="Q121" s="935"/>
      <c r="R121" s="935"/>
      <c r="S121" s="935"/>
      <c r="T121" s="935"/>
      <c r="U121" s="935"/>
      <c r="V121" s="935"/>
      <c r="W121" s="935"/>
      <c r="X121" s="935"/>
      <c r="Y121" s="935"/>
      <c r="Z121" s="936"/>
      <c r="AA121" s="930">
        <v>6343</v>
      </c>
      <c r="AB121" s="922"/>
      <c r="AC121" s="922"/>
      <c r="AD121" s="922"/>
      <c r="AE121" s="923"/>
      <c r="AF121" s="921">
        <v>6343</v>
      </c>
      <c r="AG121" s="922"/>
      <c r="AH121" s="922"/>
      <c r="AI121" s="922"/>
      <c r="AJ121" s="923"/>
      <c r="AK121" s="921">
        <v>6343</v>
      </c>
      <c r="AL121" s="922"/>
      <c r="AM121" s="922"/>
      <c r="AN121" s="922"/>
      <c r="AO121" s="923"/>
      <c r="AP121" s="931">
        <v>0</v>
      </c>
      <c r="AQ121" s="932"/>
      <c r="AR121" s="932"/>
      <c r="AS121" s="932"/>
      <c r="AT121" s="933"/>
      <c r="AU121" s="941"/>
      <c r="AV121" s="942"/>
      <c r="AW121" s="942"/>
      <c r="AX121" s="942"/>
      <c r="AY121" s="943"/>
      <c r="AZ121" s="870" t="s">
        <v>334</v>
      </c>
      <c r="BA121" s="871"/>
      <c r="BB121" s="871"/>
      <c r="BC121" s="871"/>
      <c r="BD121" s="871"/>
      <c r="BE121" s="871"/>
      <c r="BF121" s="871"/>
      <c r="BG121" s="871"/>
      <c r="BH121" s="871"/>
      <c r="BI121" s="871"/>
      <c r="BJ121" s="871"/>
      <c r="BK121" s="871"/>
      <c r="BL121" s="871"/>
      <c r="BM121" s="871"/>
      <c r="BN121" s="871"/>
      <c r="BO121" s="871"/>
      <c r="BP121" s="872"/>
      <c r="BQ121" s="873">
        <v>4349039</v>
      </c>
      <c r="BR121" s="858"/>
      <c r="BS121" s="858"/>
      <c r="BT121" s="858"/>
      <c r="BU121" s="858"/>
      <c r="BV121" s="858">
        <v>4544645</v>
      </c>
      <c r="BW121" s="858"/>
      <c r="BX121" s="858"/>
      <c r="BY121" s="858"/>
      <c r="BZ121" s="858"/>
      <c r="CA121" s="858">
        <v>3789544</v>
      </c>
      <c r="CB121" s="858"/>
      <c r="CC121" s="858"/>
      <c r="CD121" s="858"/>
      <c r="CE121" s="858"/>
      <c r="CF121" s="868">
        <v>26.5</v>
      </c>
      <c r="CG121" s="869"/>
      <c r="CH121" s="869"/>
      <c r="CI121" s="869"/>
      <c r="CJ121" s="869"/>
      <c r="CK121" s="978"/>
      <c r="CL121" s="979"/>
      <c r="CM121" s="979"/>
      <c r="CN121" s="979"/>
      <c r="CO121" s="980"/>
      <c r="CP121" s="985" t="s">
        <v>333</v>
      </c>
      <c r="CQ121" s="986"/>
      <c r="CR121" s="986"/>
      <c r="CS121" s="986"/>
      <c r="CT121" s="986"/>
      <c r="CU121" s="986"/>
      <c r="CV121" s="986"/>
      <c r="CW121" s="986"/>
      <c r="CX121" s="986"/>
      <c r="CY121" s="986"/>
      <c r="CZ121" s="986"/>
      <c r="DA121" s="986"/>
      <c r="DB121" s="986"/>
      <c r="DC121" s="986"/>
      <c r="DD121" s="986"/>
      <c r="DE121" s="986"/>
      <c r="DF121" s="987"/>
      <c r="DG121" s="873">
        <v>2043441</v>
      </c>
      <c r="DH121" s="858"/>
      <c r="DI121" s="858"/>
      <c r="DJ121" s="858"/>
      <c r="DK121" s="858"/>
      <c r="DL121" s="858">
        <v>2272989</v>
      </c>
      <c r="DM121" s="858"/>
      <c r="DN121" s="858"/>
      <c r="DO121" s="858"/>
      <c r="DP121" s="858"/>
      <c r="DQ121" s="858">
        <v>2206701</v>
      </c>
      <c r="DR121" s="858"/>
      <c r="DS121" s="858"/>
      <c r="DT121" s="858"/>
      <c r="DU121" s="858"/>
      <c r="DV121" s="859">
        <v>15.4</v>
      </c>
      <c r="DW121" s="859"/>
      <c r="DX121" s="859"/>
      <c r="DY121" s="859"/>
      <c r="DZ121" s="860"/>
    </row>
    <row r="122" spans="1:130" s="91" customFormat="1" ht="26.25" customHeight="1" x14ac:dyDescent="0.2">
      <c r="A122" s="1007"/>
      <c r="B122" s="906"/>
      <c r="C122" s="870" t="s">
        <v>332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930" t="s">
        <v>47</v>
      </c>
      <c r="AB122" s="922"/>
      <c r="AC122" s="922"/>
      <c r="AD122" s="922"/>
      <c r="AE122" s="923"/>
      <c r="AF122" s="921" t="s">
        <v>47</v>
      </c>
      <c r="AG122" s="922"/>
      <c r="AH122" s="922"/>
      <c r="AI122" s="922"/>
      <c r="AJ122" s="923"/>
      <c r="AK122" s="921" t="s">
        <v>47</v>
      </c>
      <c r="AL122" s="922"/>
      <c r="AM122" s="922"/>
      <c r="AN122" s="922"/>
      <c r="AO122" s="923"/>
      <c r="AP122" s="931" t="s">
        <v>47</v>
      </c>
      <c r="AQ122" s="932"/>
      <c r="AR122" s="932"/>
      <c r="AS122" s="932"/>
      <c r="AT122" s="933"/>
      <c r="AU122" s="941"/>
      <c r="AV122" s="942"/>
      <c r="AW122" s="942"/>
      <c r="AX122" s="942"/>
      <c r="AY122" s="943"/>
      <c r="AZ122" s="961" t="s">
        <v>331</v>
      </c>
      <c r="BA122" s="946"/>
      <c r="BB122" s="946"/>
      <c r="BC122" s="946"/>
      <c r="BD122" s="946"/>
      <c r="BE122" s="946"/>
      <c r="BF122" s="946"/>
      <c r="BG122" s="946"/>
      <c r="BH122" s="946"/>
      <c r="BI122" s="946"/>
      <c r="BJ122" s="946"/>
      <c r="BK122" s="946"/>
      <c r="BL122" s="946"/>
      <c r="BM122" s="946"/>
      <c r="BN122" s="946"/>
      <c r="BO122" s="946"/>
      <c r="BP122" s="947"/>
      <c r="BQ122" s="957">
        <v>30028384</v>
      </c>
      <c r="BR122" s="937"/>
      <c r="BS122" s="937"/>
      <c r="BT122" s="937"/>
      <c r="BU122" s="937"/>
      <c r="BV122" s="937">
        <v>29608069</v>
      </c>
      <c r="BW122" s="937"/>
      <c r="BX122" s="937"/>
      <c r="BY122" s="937"/>
      <c r="BZ122" s="937"/>
      <c r="CA122" s="937">
        <v>28485977</v>
      </c>
      <c r="CB122" s="937"/>
      <c r="CC122" s="937"/>
      <c r="CD122" s="937"/>
      <c r="CE122" s="937"/>
      <c r="CF122" s="983">
        <v>199.4</v>
      </c>
      <c r="CG122" s="984"/>
      <c r="CH122" s="984"/>
      <c r="CI122" s="984"/>
      <c r="CJ122" s="984"/>
      <c r="CK122" s="978"/>
      <c r="CL122" s="979"/>
      <c r="CM122" s="979"/>
      <c r="CN122" s="979"/>
      <c r="CO122" s="980"/>
      <c r="CP122" s="985" t="s">
        <v>330</v>
      </c>
      <c r="CQ122" s="986"/>
      <c r="CR122" s="986"/>
      <c r="CS122" s="986"/>
      <c r="CT122" s="986"/>
      <c r="CU122" s="986"/>
      <c r="CV122" s="986"/>
      <c r="CW122" s="986"/>
      <c r="CX122" s="986"/>
      <c r="CY122" s="986"/>
      <c r="CZ122" s="986"/>
      <c r="DA122" s="986"/>
      <c r="DB122" s="986"/>
      <c r="DC122" s="986"/>
      <c r="DD122" s="986"/>
      <c r="DE122" s="986"/>
      <c r="DF122" s="987"/>
      <c r="DG122" s="873">
        <v>1733496</v>
      </c>
      <c r="DH122" s="858"/>
      <c r="DI122" s="858"/>
      <c r="DJ122" s="858"/>
      <c r="DK122" s="858"/>
      <c r="DL122" s="858">
        <v>1663731</v>
      </c>
      <c r="DM122" s="858"/>
      <c r="DN122" s="858"/>
      <c r="DO122" s="858"/>
      <c r="DP122" s="858"/>
      <c r="DQ122" s="858">
        <v>1592746</v>
      </c>
      <c r="DR122" s="858"/>
      <c r="DS122" s="858"/>
      <c r="DT122" s="858"/>
      <c r="DU122" s="858"/>
      <c r="DV122" s="859">
        <v>11.2</v>
      </c>
      <c r="DW122" s="859"/>
      <c r="DX122" s="859"/>
      <c r="DY122" s="859"/>
      <c r="DZ122" s="860"/>
    </row>
    <row r="123" spans="1:130" s="91" customFormat="1" ht="26.25" customHeight="1" x14ac:dyDescent="0.2">
      <c r="A123" s="1007"/>
      <c r="B123" s="906"/>
      <c r="C123" s="870" t="s">
        <v>329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930" t="s">
        <v>47</v>
      </c>
      <c r="AB123" s="922"/>
      <c r="AC123" s="922"/>
      <c r="AD123" s="922"/>
      <c r="AE123" s="923"/>
      <c r="AF123" s="921" t="s">
        <v>47</v>
      </c>
      <c r="AG123" s="922"/>
      <c r="AH123" s="922"/>
      <c r="AI123" s="922"/>
      <c r="AJ123" s="923"/>
      <c r="AK123" s="921" t="s">
        <v>47</v>
      </c>
      <c r="AL123" s="922"/>
      <c r="AM123" s="922"/>
      <c r="AN123" s="922"/>
      <c r="AO123" s="923"/>
      <c r="AP123" s="931" t="s">
        <v>47</v>
      </c>
      <c r="AQ123" s="932"/>
      <c r="AR123" s="932"/>
      <c r="AS123" s="932"/>
      <c r="AT123" s="933"/>
      <c r="AU123" s="944"/>
      <c r="AV123" s="945"/>
      <c r="AW123" s="945"/>
      <c r="AX123" s="945"/>
      <c r="AY123" s="945"/>
      <c r="AZ123" s="101" t="s">
        <v>43</v>
      </c>
      <c r="BA123" s="101"/>
      <c r="BB123" s="101"/>
      <c r="BC123" s="101"/>
      <c r="BD123" s="101"/>
      <c r="BE123" s="101"/>
      <c r="BF123" s="101"/>
      <c r="BG123" s="101"/>
      <c r="BH123" s="101"/>
      <c r="BI123" s="101"/>
      <c r="BJ123" s="101"/>
      <c r="BK123" s="101"/>
      <c r="BL123" s="101"/>
      <c r="BM123" s="101"/>
      <c r="BN123" s="101"/>
      <c r="BO123" s="948" t="s">
        <v>328</v>
      </c>
      <c r="BP123" s="956"/>
      <c r="BQ123" s="1004">
        <v>45079244</v>
      </c>
      <c r="BR123" s="1005"/>
      <c r="BS123" s="1005"/>
      <c r="BT123" s="1005"/>
      <c r="BU123" s="1005"/>
      <c r="BV123" s="1005">
        <v>44971292</v>
      </c>
      <c r="BW123" s="1005"/>
      <c r="BX123" s="1005"/>
      <c r="BY123" s="1005"/>
      <c r="BZ123" s="1005"/>
      <c r="CA123" s="1005">
        <v>43534084</v>
      </c>
      <c r="CB123" s="1005"/>
      <c r="CC123" s="1005"/>
      <c r="CD123" s="1005"/>
      <c r="CE123" s="1005"/>
      <c r="CF123" s="958"/>
      <c r="CG123" s="959"/>
      <c r="CH123" s="959"/>
      <c r="CI123" s="959"/>
      <c r="CJ123" s="960"/>
      <c r="CK123" s="978"/>
      <c r="CL123" s="979"/>
      <c r="CM123" s="979"/>
      <c r="CN123" s="979"/>
      <c r="CO123" s="980"/>
      <c r="CP123" s="985" t="s">
        <v>327</v>
      </c>
      <c r="CQ123" s="986"/>
      <c r="CR123" s="986"/>
      <c r="CS123" s="986"/>
      <c r="CT123" s="986"/>
      <c r="CU123" s="986"/>
      <c r="CV123" s="986"/>
      <c r="CW123" s="986"/>
      <c r="CX123" s="986"/>
      <c r="CY123" s="986"/>
      <c r="CZ123" s="986"/>
      <c r="DA123" s="986"/>
      <c r="DB123" s="986"/>
      <c r="DC123" s="986"/>
      <c r="DD123" s="986"/>
      <c r="DE123" s="986"/>
      <c r="DF123" s="987"/>
      <c r="DG123" s="930" t="s">
        <v>47</v>
      </c>
      <c r="DH123" s="922"/>
      <c r="DI123" s="922"/>
      <c r="DJ123" s="922"/>
      <c r="DK123" s="923"/>
      <c r="DL123" s="921" t="s">
        <v>47</v>
      </c>
      <c r="DM123" s="922"/>
      <c r="DN123" s="922"/>
      <c r="DO123" s="922"/>
      <c r="DP123" s="923"/>
      <c r="DQ123" s="921" t="s">
        <v>47</v>
      </c>
      <c r="DR123" s="922"/>
      <c r="DS123" s="922"/>
      <c r="DT123" s="922"/>
      <c r="DU123" s="923"/>
      <c r="DV123" s="931" t="s">
        <v>47</v>
      </c>
      <c r="DW123" s="932"/>
      <c r="DX123" s="932"/>
      <c r="DY123" s="932"/>
      <c r="DZ123" s="933"/>
    </row>
    <row r="124" spans="1:130" s="91" customFormat="1" ht="26.25" customHeight="1" thickBot="1" x14ac:dyDescent="0.25">
      <c r="A124" s="1007"/>
      <c r="B124" s="906"/>
      <c r="C124" s="870" t="s">
        <v>326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930" t="s">
        <v>47</v>
      </c>
      <c r="AB124" s="922"/>
      <c r="AC124" s="922"/>
      <c r="AD124" s="922"/>
      <c r="AE124" s="923"/>
      <c r="AF124" s="921" t="s">
        <v>47</v>
      </c>
      <c r="AG124" s="922"/>
      <c r="AH124" s="922"/>
      <c r="AI124" s="922"/>
      <c r="AJ124" s="923"/>
      <c r="AK124" s="921" t="s">
        <v>47</v>
      </c>
      <c r="AL124" s="922"/>
      <c r="AM124" s="922"/>
      <c r="AN124" s="922"/>
      <c r="AO124" s="923"/>
      <c r="AP124" s="931" t="s">
        <v>47</v>
      </c>
      <c r="AQ124" s="932"/>
      <c r="AR124" s="932"/>
      <c r="AS124" s="932"/>
      <c r="AT124" s="933"/>
      <c r="AU124" s="1000" t="s">
        <v>325</v>
      </c>
      <c r="AV124" s="1001"/>
      <c r="AW124" s="1001"/>
      <c r="AX124" s="1001"/>
      <c r="AY124" s="1001"/>
      <c r="AZ124" s="1001"/>
      <c r="BA124" s="1001"/>
      <c r="BB124" s="1001"/>
      <c r="BC124" s="1001"/>
      <c r="BD124" s="1001"/>
      <c r="BE124" s="1001"/>
      <c r="BF124" s="1001"/>
      <c r="BG124" s="1001"/>
      <c r="BH124" s="1001"/>
      <c r="BI124" s="1001"/>
      <c r="BJ124" s="1001"/>
      <c r="BK124" s="1001"/>
      <c r="BL124" s="1001"/>
      <c r="BM124" s="1001"/>
      <c r="BN124" s="1001"/>
      <c r="BO124" s="1001"/>
      <c r="BP124" s="1002"/>
      <c r="BQ124" s="1003" t="s">
        <v>47</v>
      </c>
      <c r="BR124" s="988"/>
      <c r="BS124" s="988"/>
      <c r="BT124" s="988"/>
      <c r="BU124" s="988"/>
      <c r="BV124" s="988" t="s">
        <v>47</v>
      </c>
      <c r="BW124" s="988"/>
      <c r="BX124" s="988"/>
      <c r="BY124" s="988"/>
      <c r="BZ124" s="988"/>
      <c r="CA124" s="988">
        <v>1.8</v>
      </c>
      <c r="CB124" s="988"/>
      <c r="CC124" s="988"/>
      <c r="CD124" s="988"/>
      <c r="CE124" s="988"/>
      <c r="CF124" s="989"/>
      <c r="CG124" s="990"/>
      <c r="CH124" s="990"/>
      <c r="CI124" s="990"/>
      <c r="CJ124" s="991"/>
      <c r="CK124" s="981"/>
      <c r="CL124" s="981"/>
      <c r="CM124" s="981"/>
      <c r="CN124" s="981"/>
      <c r="CO124" s="982"/>
      <c r="CP124" s="985" t="s">
        <v>324</v>
      </c>
      <c r="CQ124" s="986"/>
      <c r="CR124" s="986"/>
      <c r="CS124" s="986"/>
      <c r="CT124" s="986"/>
      <c r="CU124" s="986"/>
      <c r="CV124" s="986"/>
      <c r="CW124" s="986"/>
      <c r="CX124" s="986"/>
      <c r="CY124" s="986"/>
      <c r="CZ124" s="986"/>
      <c r="DA124" s="986"/>
      <c r="DB124" s="986"/>
      <c r="DC124" s="986"/>
      <c r="DD124" s="986"/>
      <c r="DE124" s="986"/>
      <c r="DF124" s="987"/>
      <c r="DG124" s="962">
        <v>32037</v>
      </c>
      <c r="DH124" s="963"/>
      <c r="DI124" s="963"/>
      <c r="DJ124" s="963"/>
      <c r="DK124" s="964"/>
      <c r="DL124" s="965">
        <v>28798</v>
      </c>
      <c r="DM124" s="963"/>
      <c r="DN124" s="963"/>
      <c r="DO124" s="963"/>
      <c r="DP124" s="964"/>
      <c r="DQ124" s="965" t="s">
        <v>47</v>
      </c>
      <c r="DR124" s="963"/>
      <c r="DS124" s="963"/>
      <c r="DT124" s="963"/>
      <c r="DU124" s="964"/>
      <c r="DV124" s="966" t="s">
        <v>47</v>
      </c>
      <c r="DW124" s="967"/>
      <c r="DX124" s="967"/>
      <c r="DY124" s="967"/>
      <c r="DZ124" s="968"/>
    </row>
    <row r="125" spans="1:130" s="91" customFormat="1" ht="26.25" customHeight="1" x14ac:dyDescent="0.2">
      <c r="A125" s="1007"/>
      <c r="B125" s="906"/>
      <c r="C125" s="870" t="s">
        <v>323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930" t="s">
        <v>47</v>
      </c>
      <c r="AB125" s="922"/>
      <c r="AC125" s="922"/>
      <c r="AD125" s="922"/>
      <c r="AE125" s="923"/>
      <c r="AF125" s="921" t="s">
        <v>47</v>
      </c>
      <c r="AG125" s="922"/>
      <c r="AH125" s="922"/>
      <c r="AI125" s="922"/>
      <c r="AJ125" s="923"/>
      <c r="AK125" s="921" t="s">
        <v>47</v>
      </c>
      <c r="AL125" s="922"/>
      <c r="AM125" s="922"/>
      <c r="AN125" s="922"/>
      <c r="AO125" s="923"/>
      <c r="AP125" s="931" t="s">
        <v>47</v>
      </c>
      <c r="AQ125" s="932"/>
      <c r="AR125" s="932"/>
      <c r="AS125" s="932"/>
      <c r="AT125" s="933"/>
      <c r="AU125" s="100"/>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7"/>
      <c r="BR125" s="97"/>
      <c r="BS125" s="97"/>
      <c r="BT125" s="97"/>
      <c r="BU125" s="97"/>
      <c r="BV125" s="97"/>
      <c r="BW125" s="97"/>
      <c r="BX125" s="97"/>
      <c r="BY125" s="97"/>
      <c r="BZ125" s="97"/>
      <c r="CA125" s="97"/>
      <c r="CB125" s="97"/>
      <c r="CC125" s="97"/>
      <c r="CD125" s="97"/>
      <c r="CE125" s="97"/>
      <c r="CF125" s="97"/>
      <c r="CG125" s="97"/>
      <c r="CH125" s="97"/>
      <c r="CI125" s="97"/>
      <c r="CJ125" s="96"/>
      <c r="CK125" s="992" t="s">
        <v>322</v>
      </c>
      <c r="CL125" s="976"/>
      <c r="CM125" s="976"/>
      <c r="CN125" s="976"/>
      <c r="CO125" s="977"/>
      <c r="CP125" s="898" t="s">
        <v>321</v>
      </c>
      <c r="CQ125" s="883"/>
      <c r="CR125" s="883"/>
      <c r="CS125" s="883"/>
      <c r="CT125" s="883"/>
      <c r="CU125" s="883"/>
      <c r="CV125" s="883"/>
      <c r="CW125" s="883"/>
      <c r="CX125" s="883"/>
      <c r="CY125" s="883"/>
      <c r="CZ125" s="883"/>
      <c r="DA125" s="883"/>
      <c r="DB125" s="883"/>
      <c r="DC125" s="883"/>
      <c r="DD125" s="883"/>
      <c r="DE125" s="883"/>
      <c r="DF125" s="884"/>
      <c r="DG125" s="899" t="s">
        <v>47</v>
      </c>
      <c r="DH125" s="900"/>
      <c r="DI125" s="900"/>
      <c r="DJ125" s="900"/>
      <c r="DK125" s="900"/>
      <c r="DL125" s="900" t="s">
        <v>47</v>
      </c>
      <c r="DM125" s="900"/>
      <c r="DN125" s="900"/>
      <c r="DO125" s="900"/>
      <c r="DP125" s="900"/>
      <c r="DQ125" s="900" t="s">
        <v>47</v>
      </c>
      <c r="DR125" s="900"/>
      <c r="DS125" s="900"/>
      <c r="DT125" s="900"/>
      <c r="DU125" s="900"/>
      <c r="DV125" s="909" t="s">
        <v>47</v>
      </c>
      <c r="DW125" s="909"/>
      <c r="DX125" s="909"/>
      <c r="DY125" s="909"/>
      <c r="DZ125" s="910"/>
    </row>
    <row r="126" spans="1:130" s="91" customFormat="1" ht="26.25" customHeight="1" thickBot="1" x14ac:dyDescent="0.25">
      <c r="A126" s="1007"/>
      <c r="B126" s="906"/>
      <c r="C126" s="870" t="s">
        <v>320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930" t="s">
        <v>47</v>
      </c>
      <c r="AB126" s="922"/>
      <c r="AC126" s="922"/>
      <c r="AD126" s="922"/>
      <c r="AE126" s="923"/>
      <c r="AF126" s="921" t="s">
        <v>47</v>
      </c>
      <c r="AG126" s="922"/>
      <c r="AH126" s="922"/>
      <c r="AI126" s="922"/>
      <c r="AJ126" s="923"/>
      <c r="AK126" s="921" t="s">
        <v>47</v>
      </c>
      <c r="AL126" s="922"/>
      <c r="AM126" s="922"/>
      <c r="AN126" s="922"/>
      <c r="AO126" s="923"/>
      <c r="AP126" s="931" t="s">
        <v>47</v>
      </c>
      <c r="AQ126" s="932"/>
      <c r="AR126" s="932"/>
      <c r="AS126" s="932"/>
      <c r="AT126" s="933"/>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8"/>
      <c r="CE126" s="98"/>
      <c r="CF126" s="98"/>
      <c r="CG126" s="97"/>
      <c r="CH126" s="97"/>
      <c r="CI126" s="97"/>
      <c r="CJ126" s="96"/>
      <c r="CK126" s="993"/>
      <c r="CL126" s="979"/>
      <c r="CM126" s="979"/>
      <c r="CN126" s="979"/>
      <c r="CO126" s="980"/>
      <c r="CP126" s="870" t="s">
        <v>319</v>
      </c>
      <c r="CQ126" s="871"/>
      <c r="CR126" s="871"/>
      <c r="CS126" s="871"/>
      <c r="CT126" s="871"/>
      <c r="CU126" s="871"/>
      <c r="CV126" s="871"/>
      <c r="CW126" s="871"/>
      <c r="CX126" s="871"/>
      <c r="CY126" s="871"/>
      <c r="CZ126" s="871"/>
      <c r="DA126" s="871"/>
      <c r="DB126" s="871"/>
      <c r="DC126" s="871"/>
      <c r="DD126" s="871"/>
      <c r="DE126" s="871"/>
      <c r="DF126" s="872"/>
      <c r="DG126" s="873" t="s">
        <v>47</v>
      </c>
      <c r="DH126" s="858"/>
      <c r="DI126" s="858"/>
      <c r="DJ126" s="858"/>
      <c r="DK126" s="858"/>
      <c r="DL126" s="858" t="s">
        <v>47</v>
      </c>
      <c r="DM126" s="858"/>
      <c r="DN126" s="858"/>
      <c r="DO126" s="858"/>
      <c r="DP126" s="858"/>
      <c r="DQ126" s="858" t="s">
        <v>47</v>
      </c>
      <c r="DR126" s="858"/>
      <c r="DS126" s="858"/>
      <c r="DT126" s="858"/>
      <c r="DU126" s="858"/>
      <c r="DV126" s="859" t="s">
        <v>47</v>
      </c>
      <c r="DW126" s="859"/>
      <c r="DX126" s="859"/>
      <c r="DY126" s="859"/>
      <c r="DZ126" s="860"/>
    </row>
    <row r="127" spans="1:130" s="91" customFormat="1" ht="26.25" customHeight="1" x14ac:dyDescent="0.2">
      <c r="A127" s="1008"/>
      <c r="B127" s="908"/>
      <c r="C127" s="961" t="s">
        <v>318</v>
      </c>
      <c r="D127" s="946"/>
      <c r="E127" s="946"/>
      <c r="F127" s="946"/>
      <c r="G127" s="946"/>
      <c r="H127" s="946"/>
      <c r="I127" s="946"/>
      <c r="J127" s="946"/>
      <c r="K127" s="946"/>
      <c r="L127" s="946"/>
      <c r="M127" s="946"/>
      <c r="N127" s="946"/>
      <c r="O127" s="946"/>
      <c r="P127" s="946"/>
      <c r="Q127" s="946"/>
      <c r="R127" s="946"/>
      <c r="S127" s="946"/>
      <c r="T127" s="946"/>
      <c r="U127" s="946"/>
      <c r="V127" s="946"/>
      <c r="W127" s="946"/>
      <c r="X127" s="946"/>
      <c r="Y127" s="946"/>
      <c r="Z127" s="947"/>
      <c r="AA127" s="930">
        <v>4211</v>
      </c>
      <c r="AB127" s="922"/>
      <c r="AC127" s="922"/>
      <c r="AD127" s="922"/>
      <c r="AE127" s="923"/>
      <c r="AF127" s="921">
        <v>3501</v>
      </c>
      <c r="AG127" s="922"/>
      <c r="AH127" s="922"/>
      <c r="AI127" s="922"/>
      <c r="AJ127" s="923"/>
      <c r="AK127" s="921">
        <v>2790</v>
      </c>
      <c r="AL127" s="922"/>
      <c r="AM127" s="922"/>
      <c r="AN127" s="922"/>
      <c r="AO127" s="923"/>
      <c r="AP127" s="931">
        <v>0</v>
      </c>
      <c r="AQ127" s="932"/>
      <c r="AR127" s="932"/>
      <c r="AS127" s="932"/>
      <c r="AT127" s="933"/>
      <c r="AU127" s="97"/>
      <c r="AV127" s="97"/>
      <c r="AW127" s="97"/>
      <c r="AX127" s="1032" t="s">
        <v>317</v>
      </c>
      <c r="AY127" s="998"/>
      <c r="AZ127" s="998"/>
      <c r="BA127" s="998"/>
      <c r="BB127" s="998"/>
      <c r="BC127" s="998"/>
      <c r="BD127" s="998"/>
      <c r="BE127" s="999"/>
      <c r="BF127" s="997" t="s">
        <v>316</v>
      </c>
      <c r="BG127" s="998"/>
      <c r="BH127" s="998"/>
      <c r="BI127" s="998"/>
      <c r="BJ127" s="998"/>
      <c r="BK127" s="998"/>
      <c r="BL127" s="999"/>
      <c r="BM127" s="997" t="s">
        <v>315</v>
      </c>
      <c r="BN127" s="998"/>
      <c r="BO127" s="998"/>
      <c r="BP127" s="998"/>
      <c r="BQ127" s="998"/>
      <c r="BR127" s="998"/>
      <c r="BS127" s="999"/>
      <c r="BT127" s="997" t="s">
        <v>314</v>
      </c>
      <c r="BU127" s="998"/>
      <c r="BV127" s="998"/>
      <c r="BW127" s="998"/>
      <c r="BX127" s="998"/>
      <c r="BY127" s="998"/>
      <c r="BZ127" s="1009"/>
      <c r="CA127" s="97"/>
      <c r="CB127" s="97"/>
      <c r="CC127" s="97"/>
      <c r="CD127" s="98"/>
      <c r="CE127" s="98"/>
      <c r="CF127" s="98"/>
      <c r="CG127" s="97"/>
      <c r="CH127" s="97"/>
      <c r="CI127" s="97"/>
      <c r="CJ127" s="96"/>
      <c r="CK127" s="993"/>
      <c r="CL127" s="979"/>
      <c r="CM127" s="979"/>
      <c r="CN127" s="979"/>
      <c r="CO127" s="980"/>
      <c r="CP127" s="870" t="s">
        <v>313</v>
      </c>
      <c r="CQ127" s="871"/>
      <c r="CR127" s="871"/>
      <c r="CS127" s="871"/>
      <c r="CT127" s="871"/>
      <c r="CU127" s="871"/>
      <c r="CV127" s="871"/>
      <c r="CW127" s="871"/>
      <c r="CX127" s="871"/>
      <c r="CY127" s="871"/>
      <c r="CZ127" s="871"/>
      <c r="DA127" s="871"/>
      <c r="DB127" s="871"/>
      <c r="DC127" s="871"/>
      <c r="DD127" s="871"/>
      <c r="DE127" s="871"/>
      <c r="DF127" s="872"/>
      <c r="DG127" s="873" t="s">
        <v>47</v>
      </c>
      <c r="DH127" s="858"/>
      <c r="DI127" s="858"/>
      <c r="DJ127" s="858"/>
      <c r="DK127" s="858"/>
      <c r="DL127" s="858" t="s">
        <v>47</v>
      </c>
      <c r="DM127" s="858"/>
      <c r="DN127" s="858"/>
      <c r="DO127" s="858"/>
      <c r="DP127" s="858"/>
      <c r="DQ127" s="858" t="s">
        <v>47</v>
      </c>
      <c r="DR127" s="858"/>
      <c r="DS127" s="858"/>
      <c r="DT127" s="858"/>
      <c r="DU127" s="858"/>
      <c r="DV127" s="859" t="s">
        <v>47</v>
      </c>
      <c r="DW127" s="859"/>
      <c r="DX127" s="859"/>
      <c r="DY127" s="859"/>
      <c r="DZ127" s="860"/>
    </row>
    <row r="128" spans="1:130" s="91" customFormat="1" ht="26.25" customHeight="1" thickBot="1" x14ac:dyDescent="0.25">
      <c r="A128" s="1010" t="s">
        <v>312</v>
      </c>
      <c r="B128" s="1011"/>
      <c r="C128" s="1011"/>
      <c r="D128" s="1011"/>
      <c r="E128" s="1011"/>
      <c r="F128" s="1011"/>
      <c r="G128" s="1011"/>
      <c r="H128" s="1011"/>
      <c r="I128" s="1011"/>
      <c r="J128" s="1011"/>
      <c r="K128" s="1011"/>
      <c r="L128" s="1011"/>
      <c r="M128" s="1011"/>
      <c r="N128" s="1011"/>
      <c r="O128" s="1011"/>
      <c r="P128" s="1011"/>
      <c r="Q128" s="1011"/>
      <c r="R128" s="1011"/>
      <c r="S128" s="1011"/>
      <c r="T128" s="1011"/>
      <c r="U128" s="1011"/>
      <c r="V128" s="1011"/>
      <c r="W128" s="1012" t="s">
        <v>311</v>
      </c>
      <c r="X128" s="1012"/>
      <c r="Y128" s="1012"/>
      <c r="Z128" s="1013"/>
      <c r="AA128" s="1014">
        <v>398812</v>
      </c>
      <c r="AB128" s="1015"/>
      <c r="AC128" s="1015"/>
      <c r="AD128" s="1015"/>
      <c r="AE128" s="1016"/>
      <c r="AF128" s="1017">
        <v>474461</v>
      </c>
      <c r="AG128" s="1015"/>
      <c r="AH128" s="1015"/>
      <c r="AI128" s="1015"/>
      <c r="AJ128" s="1016"/>
      <c r="AK128" s="1017">
        <v>425280</v>
      </c>
      <c r="AL128" s="1015"/>
      <c r="AM128" s="1015"/>
      <c r="AN128" s="1015"/>
      <c r="AO128" s="1016"/>
      <c r="AP128" s="1018"/>
      <c r="AQ128" s="1019"/>
      <c r="AR128" s="1019"/>
      <c r="AS128" s="1019"/>
      <c r="AT128" s="1020"/>
      <c r="AU128" s="97"/>
      <c r="AV128" s="97"/>
      <c r="AW128" s="97"/>
      <c r="AX128" s="882" t="s">
        <v>310</v>
      </c>
      <c r="AY128" s="883"/>
      <c r="AZ128" s="883"/>
      <c r="BA128" s="883"/>
      <c r="BB128" s="883"/>
      <c r="BC128" s="883"/>
      <c r="BD128" s="883"/>
      <c r="BE128" s="884"/>
      <c r="BF128" s="1021" t="s">
        <v>47</v>
      </c>
      <c r="BG128" s="1022"/>
      <c r="BH128" s="1022"/>
      <c r="BI128" s="1022"/>
      <c r="BJ128" s="1022"/>
      <c r="BK128" s="1022"/>
      <c r="BL128" s="1023"/>
      <c r="BM128" s="1021">
        <v>12.62</v>
      </c>
      <c r="BN128" s="1022"/>
      <c r="BO128" s="1022"/>
      <c r="BP128" s="1022"/>
      <c r="BQ128" s="1022"/>
      <c r="BR128" s="1022"/>
      <c r="BS128" s="1023"/>
      <c r="BT128" s="1021">
        <v>20</v>
      </c>
      <c r="BU128" s="1022"/>
      <c r="BV128" s="1022"/>
      <c r="BW128" s="1022"/>
      <c r="BX128" s="1022"/>
      <c r="BY128" s="1022"/>
      <c r="BZ128" s="1024"/>
      <c r="CA128" s="98"/>
      <c r="CB128" s="98"/>
      <c r="CC128" s="98"/>
      <c r="CD128" s="98"/>
      <c r="CE128" s="98"/>
      <c r="CF128" s="98"/>
      <c r="CG128" s="97"/>
      <c r="CH128" s="97"/>
      <c r="CI128" s="97"/>
      <c r="CJ128" s="96"/>
      <c r="CK128" s="994"/>
      <c r="CL128" s="995"/>
      <c r="CM128" s="995"/>
      <c r="CN128" s="995"/>
      <c r="CO128" s="996"/>
      <c r="CP128" s="1025" t="s">
        <v>309</v>
      </c>
      <c r="CQ128" s="1026"/>
      <c r="CR128" s="1026"/>
      <c r="CS128" s="1026"/>
      <c r="CT128" s="1026"/>
      <c r="CU128" s="1026"/>
      <c r="CV128" s="1026"/>
      <c r="CW128" s="1026"/>
      <c r="CX128" s="1026"/>
      <c r="CY128" s="1026"/>
      <c r="CZ128" s="1026"/>
      <c r="DA128" s="1026"/>
      <c r="DB128" s="1026"/>
      <c r="DC128" s="1026"/>
      <c r="DD128" s="1026"/>
      <c r="DE128" s="1026"/>
      <c r="DF128" s="1027"/>
      <c r="DG128" s="1028">
        <v>270385</v>
      </c>
      <c r="DH128" s="1029"/>
      <c r="DI128" s="1029"/>
      <c r="DJ128" s="1029"/>
      <c r="DK128" s="1029"/>
      <c r="DL128" s="1029">
        <v>360357</v>
      </c>
      <c r="DM128" s="1029"/>
      <c r="DN128" s="1029"/>
      <c r="DO128" s="1029"/>
      <c r="DP128" s="1029"/>
      <c r="DQ128" s="1029">
        <v>540278</v>
      </c>
      <c r="DR128" s="1029"/>
      <c r="DS128" s="1029"/>
      <c r="DT128" s="1029"/>
      <c r="DU128" s="1029"/>
      <c r="DV128" s="1030">
        <v>3.8</v>
      </c>
      <c r="DW128" s="1030"/>
      <c r="DX128" s="1030"/>
      <c r="DY128" s="1030"/>
      <c r="DZ128" s="1031"/>
    </row>
    <row r="129" spans="1:131" s="91" customFormat="1" ht="26.25" customHeight="1" x14ac:dyDescent="0.2">
      <c r="A129" s="911" t="s">
        <v>120</v>
      </c>
      <c r="B129" s="912"/>
      <c r="C129" s="912"/>
      <c r="D129" s="912"/>
      <c r="E129" s="912"/>
      <c r="F129" s="912"/>
      <c r="G129" s="912"/>
      <c r="H129" s="912"/>
      <c r="I129" s="912"/>
      <c r="J129" s="912"/>
      <c r="K129" s="912"/>
      <c r="L129" s="912"/>
      <c r="M129" s="912"/>
      <c r="N129" s="912"/>
      <c r="O129" s="912"/>
      <c r="P129" s="912"/>
      <c r="Q129" s="912"/>
      <c r="R129" s="912"/>
      <c r="S129" s="912"/>
      <c r="T129" s="912"/>
      <c r="U129" s="912"/>
      <c r="V129" s="912"/>
      <c r="W129" s="1033" t="s">
        <v>308</v>
      </c>
      <c r="X129" s="1034"/>
      <c r="Y129" s="1034"/>
      <c r="Z129" s="1035"/>
      <c r="AA129" s="930">
        <v>17656742</v>
      </c>
      <c r="AB129" s="922"/>
      <c r="AC129" s="922"/>
      <c r="AD129" s="922"/>
      <c r="AE129" s="923"/>
      <c r="AF129" s="921">
        <v>17346786</v>
      </c>
      <c r="AG129" s="922"/>
      <c r="AH129" s="922"/>
      <c r="AI129" s="922"/>
      <c r="AJ129" s="923"/>
      <c r="AK129" s="921">
        <v>17482883</v>
      </c>
      <c r="AL129" s="922"/>
      <c r="AM129" s="922"/>
      <c r="AN129" s="922"/>
      <c r="AO129" s="923"/>
      <c r="AP129" s="1036"/>
      <c r="AQ129" s="1037"/>
      <c r="AR129" s="1037"/>
      <c r="AS129" s="1037"/>
      <c r="AT129" s="1038"/>
      <c r="AU129" s="92"/>
      <c r="AV129" s="92"/>
      <c r="AW129" s="92"/>
      <c r="AX129" s="1039" t="s">
        <v>307</v>
      </c>
      <c r="AY129" s="871"/>
      <c r="AZ129" s="871"/>
      <c r="BA129" s="871"/>
      <c r="BB129" s="871"/>
      <c r="BC129" s="871"/>
      <c r="BD129" s="871"/>
      <c r="BE129" s="872"/>
      <c r="BF129" s="1040" t="s">
        <v>47</v>
      </c>
      <c r="BG129" s="1041"/>
      <c r="BH129" s="1041"/>
      <c r="BI129" s="1041"/>
      <c r="BJ129" s="1041"/>
      <c r="BK129" s="1041"/>
      <c r="BL129" s="1042"/>
      <c r="BM129" s="1040">
        <v>17.62</v>
      </c>
      <c r="BN129" s="1041"/>
      <c r="BO129" s="1041"/>
      <c r="BP129" s="1041"/>
      <c r="BQ129" s="1041"/>
      <c r="BR129" s="1041"/>
      <c r="BS129" s="1042"/>
      <c r="BT129" s="1040">
        <v>30</v>
      </c>
      <c r="BU129" s="1041"/>
      <c r="BV129" s="1041"/>
      <c r="BW129" s="1041"/>
      <c r="BX129" s="1041"/>
      <c r="BY129" s="1041"/>
      <c r="BZ129" s="104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2"/>
      <c r="DQ129" s="92"/>
      <c r="DR129" s="92"/>
      <c r="DS129" s="92"/>
      <c r="DT129" s="92"/>
      <c r="DU129" s="92"/>
      <c r="DV129" s="92"/>
      <c r="DW129" s="92"/>
      <c r="DX129" s="92"/>
      <c r="DY129" s="92"/>
      <c r="DZ129" s="92"/>
    </row>
    <row r="130" spans="1:131" s="91" customFormat="1" ht="26.25" customHeight="1" x14ac:dyDescent="0.2">
      <c r="A130" s="911" t="s">
        <v>306</v>
      </c>
      <c r="B130" s="912"/>
      <c r="C130" s="912"/>
      <c r="D130" s="912"/>
      <c r="E130" s="912"/>
      <c r="F130" s="912"/>
      <c r="G130" s="912"/>
      <c r="H130" s="912"/>
      <c r="I130" s="912"/>
      <c r="J130" s="912"/>
      <c r="K130" s="912"/>
      <c r="L130" s="912"/>
      <c r="M130" s="912"/>
      <c r="N130" s="912"/>
      <c r="O130" s="912"/>
      <c r="P130" s="912"/>
      <c r="Q130" s="912"/>
      <c r="R130" s="912"/>
      <c r="S130" s="912"/>
      <c r="T130" s="912"/>
      <c r="U130" s="912"/>
      <c r="V130" s="912"/>
      <c r="W130" s="1033" t="s">
        <v>305</v>
      </c>
      <c r="X130" s="1034"/>
      <c r="Y130" s="1034"/>
      <c r="Z130" s="1035"/>
      <c r="AA130" s="930">
        <v>3460825</v>
      </c>
      <c r="AB130" s="922"/>
      <c r="AC130" s="922"/>
      <c r="AD130" s="922"/>
      <c r="AE130" s="923"/>
      <c r="AF130" s="921">
        <v>3284532</v>
      </c>
      <c r="AG130" s="922"/>
      <c r="AH130" s="922"/>
      <c r="AI130" s="922"/>
      <c r="AJ130" s="923"/>
      <c r="AK130" s="921">
        <v>3199366</v>
      </c>
      <c r="AL130" s="922"/>
      <c r="AM130" s="922"/>
      <c r="AN130" s="922"/>
      <c r="AO130" s="923"/>
      <c r="AP130" s="1036"/>
      <c r="AQ130" s="1037"/>
      <c r="AR130" s="1037"/>
      <c r="AS130" s="1037"/>
      <c r="AT130" s="1038"/>
      <c r="AU130" s="92"/>
      <c r="AV130" s="92"/>
      <c r="AW130" s="92"/>
      <c r="AX130" s="1039" t="s">
        <v>304</v>
      </c>
      <c r="AY130" s="871"/>
      <c r="AZ130" s="871"/>
      <c r="BA130" s="871"/>
      <c r="BB130" s="871"/>
      <c r="BC130" s="871"/>
      <c r="BD130" s="871"/>
      <c r="BE130" s="872"/>
      <c r="BF130" s="1044">
        <v>5.7</v>
      </c>
      <c r="BG130" s="1045"/>
      <c r="BH130" s="1045"/>
      <c r="BI130" s="1045"/>
      <c r="BJ130" s="1045"/>
      <c r="BK130" s="1045"/>
      <c r="BL130" s="1046"/>
      <c r="BM130" s="1044">
        <v>25</v>
      </c>
      <c r="BN130" s="1045"/>
      <c r="BO130" s="1045"/>
      <c r="BP130" s="1045"/>
      <c r="BQ130" s="1045"/>
      <c r="BR130" s="1045"/>
      <c r="BS130" s="1046"/>
      <c r="BT130" s="1044">
        <v>35</v>
      </c>
      <c r="BU130" s="1045"/>
      <c r="BV130" s="1045"/>
      <c r="BW130" s="1045"/>
      <c r="BX130" s="1045"/>
      <c r="BY130" s="1045"/>
      <c r="BZ130" s="1047"/>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2"/>
      <c r="DQ130" s="92"/>
      <c r="DR130" s="92"/>
      <c r="DS130" s="92"/>
      <c r="DT130" s="92"/>
      <c r="DU130" s="92"/>
      <c r="DV130" s="92"/>
      <c r="DW130" s="92"/>
      <c r="DX130" s="92"/>
      <c r="DY130" s="92"/>
      <c r="DZ130" s="92"/>
    </row>
    <row r="131" spans="1:131" s="91" customFormat="1" ht="26.25" customHeight="1" thickBot="1" x14ac:dyDescent="0.25">
      <c r="A131" s="1048"/>
      <c r="B131" s="1049"/>
      <c r="C131" s="1049"/>
      <c r="D131" s="1049"/>
      <c r="E131" s="1049"/>
      <c r="F131" s="1049"/>
      <c r="G131" s="1049"/>
      <c r="H131" s="1049"/>
      <c r="I131" s="1049"/>
      <c r="J131" s="1049"/>
      <c r="K131" s="1049"/>
      <c r="L131" s="1049"/>
      <c r="M131" s="1049"/>
      <c r="N131" s="1049"/>
      <c r="O131" s="1049"/>
      <c r="P131" s="1049"/>
      <c r="Q131" s="1049"/>
      <c r="R131" s="1049"/>
      <c r="S131" s="1049"/>
      <c r="T131" s="1049"/>
      <c r="U131" s="1049"/>
      <c r="V131" s="1049"/>
      <c r="W131" s="1050" t="s">
        <v>303</v>
      </c>
      <c r="X131" s="1051"/>
      <c r="Y131" s="1051"/>
      <c r="Z131" s="1052"/>
      <c r="AA131" s="962">
        <v>14195917</v>
      </c>
      <c r="AB131" s="963"/>
      <c r="AC131" s="963"/>
      <c r="AD131" s="963"/>
      <c r="AE131" s="964"/>
      <c r="AF131" s="965">
        <v>14062254</v>
      </c>
      <c r="AG131" s="963"/>
      <c r="AH131" s="963"/>
      <c r="AI131" s="963"/>
      <c r="AJ131" s="964"/>
      <c r="AK131" s="965">
        <v>14283517</v>
      </c>
      <c r="AL131" s="963"/>
      <c r="AM131" s="963"/>
      <c r="AN131" s="963"/>
      <c r="AO131" s="964"/>
      <c r="AP131" s="1053"/>
      <c r="AQ131" s="1054"/>
      <c r="AR131" s="1054"/>
      <c r="AS131" s="1054"/>
      <c r="AT131" s="1055"/>
      <c r="AU131" s="92"/>
      <c r="AV131" s="92"/>
      <c r="AW131" s="92"/>
      <c r="AX131" s="1079" t="s">
        <v>302</v>
      </c>
      <c r="AY131" s="1026"/>
      <c r="AZ131" s="1026"/>
      <c r="BA131" s="1026"/>
      <c r="BB131" s="1026"/>
      <c r="BC131" s="1026"/>
      <c r="BD131" s="1026"/>
      <c r="BE131" s="1027"/>
      <c r="BF131" s="1056">
        <v>1.8</v>
      </c>
      <c r="BG131" s="1057"/>
      <c r="BH131" s="1057"/>
      <c r="BI131" s="1057"/>
      <c r="BJ131" s="1057"/>
      <c r="BK131" s="1057"/>
      <c r="BL131" s="1058"/>
      <c r="BM131" s="1056">
        <v>350</v>
      </c>
      <c r="BN131" s="1057"/>
      <c r="BO131" s="1057"/>
      <c r="BP131" s="1057"/>
      <c r="BQ131" s="1057"/>
      <c r="BR131" s="1057"/>
      <c r="BS131" s="1058"/>
      <c r="BT131" s="1059"/>
      <c r="BU131" s="1060"/>
      <c r="BV131" s="1060"/>
      <c r="BW131" s="1060"/>
      <c r="BX131" s="1060"/>
      <c r="BY131" s="1060"/>
      <c r="BZ131" s="1061"/>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2"/>
      <c r="DQ131" s="92"/>
      <c r="DR131" s="92"/>
      <c r="DS131" s="92"/>
      <c r="DT131" s="92"/>
      <c r="DU131" s="92"/>
      <c r="DV131" s="92"/>
      <c r="DW131" s="92"/>
      <c r="DX131" s="92"/>
      <c r="DY131" s="92"/>
      <c r="DZ131" s="92"/>
    </row>
    <row r="132" spans="1:131" s="91" customFormat="1" ht="26.25" customHeight="1" x14ac:dyDescent="0.2">
      <c r="A132" s="1062" t="s">
        <v>301</v>
      </c>
      <c r="B132" s="1063"/>
      <c r="C132" s="1063"/>
      <c r="D132" s="1063"/>
      <c r="E132" s="1063"/>
      <c r="F132" s="1063"/>
      <c r="G132" s="1063"/>
      <c r="H132" s="1063"/>
      <c r="I132" s="1063"/>
      <c r="J132" s="1063"/>
      <c r="K132" s="1063"/>
      <c r="L132" s="1063"/>
      <c r="M132" s="1063"/>
      <c r="N132" s="1063"/>
      <c r="O132" s="1063"/>
      <c r="P132" s="1063"/>
      <c r="Q132" s="1063"/>
      <c r="R132" s="1063"/>
      <c r="S132" s="1063"/>
      <c r="T132" s="1063"/>
      <c r="U132" s="1063"/>
      <c r="V132" s="1066" t="s">
        <v>300</v>
      </c>
      <c r="W132" s="1066"/>
      <c r="X132" s="1066"/>
      <c r="Y132" s="1066"/>
      <c r="Z132" s="1067"/>
      <c r="AA132" s="1068">
        <v>6.5167047680000003</v>
      </c>
      <c r="AB132" s="1069"/>
      <c r="AC132" s="1069"/>
      <c r="AD132" s="1069"/>
      <c r="AE132" s="1070"/>
      <c r="AF132" s="1071">
        <v>5.3214015330000004</v>
      </c>
      <c r="AG132" s="1069"/>
      <c r="AH132" s="1069"/>
      <c r="AI132" s="1069"/>
      <c r="AJ132" s="1070"/>
      <c r="AK132" s="1071">
        <v>5.4586555959999998</v>
      </c>
      <c r="AL132" s="1069"/>
      <c r="AM132" s="1069"/>
      <c r="AN132" s="1069"/>
      <c r="AO132" s="1070"/>
      <c r="AP132" s="958"/>
      <c r="AQ132" s="959"/>
      <c r="AR132" s="959"/>
      <c r="AS132" s="959"/>
      <c r="AT132" s="1072"/>
      <c r="AU132" s="95"/>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4"/>
      <c r="BT132" s="92"/>
      <c r="BU132" s="92"/>
      <c r="BV132" s="92"/>
      <c r="BW132" s="92"/>
      <c r="BX132" s="92"/>
      <c r="BY132" s="92"/>
      <c r="BZ132" s="92"/>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2"/>
      <c r="DQ132" s="92"/>
      <c r="DR132" s="92"/>
      <c r="DS132" s="92"/>
      <c r="DT132" s="92"/>
      <c r="DU132" s="92"/>
      <c r="DV132" s="92"/>
      <c r="DW132" s="92"/>
      <c r="DX132" s="92"/>
      <c r="DY132" s="92"/>
      <c r="DZ132" s="92"/>
    </row>
    <row r="133" spans="1:131" s="91" customFormat="1" ht="26.25" customHeight="1" thickBot="1" x14ac:dyDescent="0.25">
      <c r="A133" s="1064"/>
      <c r="B133" s="1065"/>
      <c r="C133" s="1065"/>
      <c r="D133" s="1065"/>
      <c r="E133" s="1065"/>
      <c r="F133" s="1065"/>
      <c r="G133" s="1065"/>
      <c r="H133" s="1065"/>
      <c r="I133" s="1065"/>
      <c r="J133" s="1065"/>
      <c r="K133" s="1065"/>
      <c r="L133" s="1065"/>
      <c r="M133" s="1065"/>
      <c r="N133" s="1065"/>
      <c r="O133" s="1065"/>
      <c r="P133" s="1065"/>
      <c r="Q133" s="1065"/>
      <c r="R133" s="1065"/>
      <c r="S133" s="1065"/>
      <c r="T133" s="1065"/>
      <c r="U133" s="1065"/>
      <c r="V133" s="1073" t="s">
        <v>299</v>
      </c>
      <c r="W133" s="1073"/>
      <c r="X133" s="1073"/>
      <c r="Y133" s="1073"/>
      <c r="Z133" s="1074"/>
      <c r="AA133" s="1075">
        <v>7.1</v>
      </c>
      <c r="AB133" s="1076"/>
      <c r="AC133" s="1076"/>
      <c r="AD133" s="1076"/>
      <c r="AE133" s="1077"/>
      <c r="AF133" s="1075">
        <v>6.3</v>
      </c>
      <c r="AG133" s="1076"/>
      <c r="AH133" s="1076"/>
      <c r="AI133" s="1076"/>
      <c r="AJ133" s="1077"/>
      <c r="AK133" s="1075">
        <v>5.7</v>
      </c>
      <c r="AL133" s="1076"/>
      <c r="AM133" s="1076"/>
      <c r="AN133" s="1076"/>
      <c r="AO133" s="1077"/>
      <c r="AP133" s="989"/>
      <c r="AQ133" s="990"/>
      <c r="AR133" s="990"/>
      <c r="AS133" s="990"/>
      <c r="AT133" s="1078"/>
      <c r="AU133" s="92"/>
      <c r="AV133" s="92"/>
      <c r="AW133" s="92"/>
      <c r="AX133" s="92"/>
      <c r="AY133" s="92"/>
      <c r="AZ133" s="92"/>
      <c r="BA133" s="92"/>
      <c r="BB133" s="92"/>
      <c r="BC133" s="92"/>
      <c r="BD133" s="92"/>
      <c r="BE133" s="92"/>
      <c r="BF133" s="92"/>
      <c r="BG133" s="92"/>
      <c r="BH133" s="92"/>
      <c r="BI133" s="92"/>
      <c r="BJ133" s="92"/>
      <c r="BK133" s="92"/>
      <c r="BL133" s="92"/>
      <c r="BM133" s="92"/>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2"/>
      <c r="DQ133" s="92"/>
      <c r="DR133" s="92"/>
      <c r="DS133" s="92"/>
      <c r="DT133" s="92"/>
      <c r="DU133" s="92"/>
      <c r="DV133" s="92"/>
      <c r="DW133" s="92"/>
      <c r="DX133" s="92"/>
      <c r="DY133" s="92"/>
      <c r="DZ133" s="92"/>
    </row>
    <row r="134" spans="1:131" ht="11.25" customHeight="1" x14ac:dyDescent="0.2">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2"/>
      <c r="AV134" s="92"/>
      <c r="AW134" s="92"/>
      <c r="AX134" s="92"/>
      <c r="AY134" s="92"/>
      <c r="AZ134" s="92"/>
      <c r="BA134" s="92"/>
      <c r="BB134" s="92"/>
      <c r="BC134" s="92"/>
      <c r="BD134" s="92"/>
      <c r="BE134" s="92"/>
      <c r="BF134" s="92"/>
      <c r="BG134" s="92"/>
      <c r="BH134" s="92"/>
      <c r="BI134" s="92"/>
      <c r="BJ134" s="92"/>
      <c r="BK134" s="92"/>
      <c r="BL134" s="92"/>
      <c r="BM134" s="92"/>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2"/>
      <c r="DQ134" s="92"/>
      <c r="DR134" s="92"/>
      <c r="DS134" s="92"/>
      <c r="DT134" s="92"/>
      <c r="DU134" s="92"/>
      <c r="DV134" s="92"/>
      <c r="DW134" s="92"/>
      <c r="DX134" s="92"/>
      <c r="DY134" s="92"/>
      <c r="DZ134" s="92"/>
      <c r="EA134" s="91"/>
    </row>
    <row r="135" spans="1:131" ht="14.4" hidden="1" x14ac:dyDescent="0.2">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row>
  </sheetData>
  <sheetProtection algorithmName="SHA-512" hashValue="Acv2OkDe8wGTAFZOowobFISKAUFQARfW7xxyvbsozuXNGO7yl2S8FYW5j0PohGwq5+WT7SldrU/aCK9f+h0JjA==" saltValue="KwnL7tiNeI0D/NWnFXWKcw=="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AF61:AJ61"/>
    <mergeCell ref="DL61:DP61"/>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B64:DF64"/>
    <mergeCell ref="DG64:DK64"/>
    <mergeCell ref="CH63:CL63"/>
    <mergeCell ref="CM63:CQ63"/>
    <mergeCell ref="CR63:CV63"/>
    <mergeCell ref="BS64:CG64"/>
    <mergeCell ref="CH64:CL64"/>
    <mergeCell ref="CM64:CQ64"/>
    <mergeCell ref="CR64:CV64"/>
    <mergeCell ref="CW64:DA64"/>
    <mergeCell ref="AP63:AT63"/>
    <mergeCell ref="AU63:AY63"/>
    <mergeCell ref="AZ63:BD63"/>
    <mergeCell ref="BE63:BI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CW63:DA63"/>
    <mergeCell ref="DB63:DF63"/>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DG63:DK63"/>
    <mergeCell ref="V61:Z61"/>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45E61-F57A-4738-A093-0ED040CCDA8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JXV1J3P775fjexwm3hSfez0jZ6tg8TcOGJJJ98WWC4JQv1cV/b3rXPqimV9yjk/xvwyFIU7hwqhqlNmjJOM8PQ==" saltValue="owmxaO1/c+n7N/dQ4t/l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FED0E-AA86-4A07-A667-D4105AD88E02}">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8IdQBdXmtRO86YQjh0QnR553qlzm7hW2h6hWIS33hEkV9zbcXbbYEiYUf/nHvIZDFA8se0ixG8G6gbrkbLQVg==" saltValue="ymihVFA3R7ALDyPpyoH4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1F1A-72B8-4BBF-92F2-1D307C10A88A}">
  <sheetPr>
    <pageSetUpPr fitToPage="1"/>
  </sheetPr>
  <dimension ref="A1:AZ73"/>
  <sheetViews>
    <sheetView showGridLines="0" view="pageBreakPreview" workbookViewId="0"/>
  </sheetViews>
  <sheetFormatPr defaultColWidth="0" defaultRowHeight="0" customHeight="1" zeroHeight="1" x14ac:dyDescent="0.2"/>
  <cols>
    <col min="1" max="36" width="2.44140625" style="3" customWidth="1"/>
    <col min="37" max="44" width="17" style="3" customWidth="1"/>
    <col min="45" max="45" width="6.109375" style="13" customWidth="1"/>
    <col min="46" max="46" width="3" style="12"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8" t="s">
        <v>493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2" x14ac:dyDescent="0.2">
      <c r="A6" s="12"/>
      <c r="AK6" s="172" t="s">
        <v>492</v>
      </c>
      <c r="AL6" s="172"/>
      <c r="AM6" s="172"/>
      <c r="AN6" s="172"/>
    </row>
    <row r="7" spans="1:46" ht="13.5" customHeight="1" x14ac:dyDescent="0.2">
      <c r="A7" s="12"/>
      <c r="AK7" s="171"/>
      <c r="AL7" s="170"/>
      <c r="AM7" s="170"/>
      <c r="AN7" s="169"/>
      <c r="AO7" s="1080" t="s">
        <v>459</v>
      </c>
      <c r="AP7" s="168"/>
      <c r="AQ7" s="167" t="s">
        <v>475</v>
      </c>
      <c r="AR7" s="166"/>
    </row>
    <row r="8" spans="1:46" ht="13.2" x14ac:dyDescent="0.2">
      <c r="A8" s="12"/>
      <c r="AK8" s="165"/>
      <c r="AL8" s="164"/>
      <c r="AM8" s="164"/>
      <c r="AN8" s="163"/>
      <c r="AO8" s="1081"/>
      <c r="AP8" s="162" t="s">
        <v>474</v>
      </c>
      <c r="AQ8" s="161" t="s">
        <v>473</v>
      </c>
      <c r="AR8" s="160" t="s">
        <v>472</v>
      </c>
    </row>
    <row r="9" spans="1:46" ht="13.2" x14ac:dyDescent="0.2">
      <c r="A9" s="12"/>
      <c r="AK9" s="1082" t="s">
        <v>491</v>
      </c>
      <c r="AL9" s="1083"/>
      <c r="AM9" s="1083"/>
      <c r="AN9" s="1084"/>
      <c r="AO9" s="198">
        <v>6014387</v>
      </c>
      <c r="AP9" s="198">
        <v>132161</v>
      </c>
      <c r="AQ9" s="197">
        <v>100177</v>
      </c>
      <c r="AR9" s="196">
        <v>31.9</v>
      </c>
    </row>
    <row r="10" spans="1:46" ht="13.5" customHeight="1" x14ac:dyDescent="0.2">
      <c r="A10" s="12"/>
      <c r="AK10" s="1082" t="s">
        <v>490</v>
      </c>
      <c r="AL10" s="1083"/>
      <c r="AM10" s="1083"/>
      <c r="AN10" s="1084"/>
      <c r="AO10" s="195">
        <v>5135</v>
      </c>
      <c r="AP10" s="195">
        <v>113</v>
      </c>
      <c r="AQ10" s="194">
        <v>9943</v>
      </c>
      <c r="AR10" s="193">
        <v>-98.9</v>
      </c>
    </row>
    <row r="11" spans="1:46" ht="13.5" customHeight="1" x14ac:dyDescent="0.2">
      <c r="A11" s="12"/>
      <c r="AK11" s="1082" t="s">
        <v>489</v>
      </c>
      <c r="AL11" s="1083"/>
      <c r="AM11" s="1083"/>
      <c r="AN11" s="1084"/>
      <c r="AO11" s="195">
        <v>86581</v>
      </c>
      <c r="AP11" s="195">
        <v>1903</v>
      </c>
      <c r="AQ11" s="194">
        <v>1487</v>
      </c>
      <c r="AR11" s="193">
        <v>28</v>
      </c>
    </row>
    <row r="12" spans="1:46" ht="13.5" customHeight="1" x14ac:dyDescent="0.2">
      <c r="A12" s="12"/>
      <c r="AK12" s="1082" t="s">
        <v>488</v>
      </c>
      <c r="AL12" s="1083"/>
      <c r="AM12" s="1083"/>
      <c r="AN12" s="1084"/>
      <c r="AO12" s="195" t="s">
        <v>409</v>
      </c>
      <c r="AP12" s="195" t="s">
        <v>409</v>
      </c>
      <c r="AQ12" s="194">
        <v>23</v>
      </c>
      <c r="AR12" s="193" t="s">
        <v>409</v>
      </c>
    </row>
    <row r="13" spans="1:46" ht="13.5" customHeight="1" x14ac:dyDescent="0.2">
      <c r="A13" s="12"/>
      <c r="AK13" s="1082" t="s">
        <v>487</v>
      </c>
      <c r="AL13" s="1083"/>
      <c r="AM13" s="1083"/>
      <c r="AN13" s="1084"/>
      <c r="AO13" s="195">
        <v>360999</v>
      </c>
      <c r="AP13" s="195">
        <v>7933</v>
      </c>
      <c r="AQ13" s="194">
        <v>4025</v>
      </c>
      <c r="AR13" s="193">
        <v>97.1</v>
      </c>
    </row>
    <row r="14" spans="1:46" ht="13.5" customHeight="1" x14ac:dyDescent="0.2">
      <c r="A14" s="12"/>
      <c r="AK14" s="1082" t="s">
        <v>486</v>
      </c>
      <c r="AL14" s="1083"/>
      <c r="AM14" s="1083"/>
      <c r="AN14" s="1084"/>
      <c r="AO14" s="195">
        <v>58069</v>
      </c>
      <c r="AP14" s="195">
        <v>1276</v>
      </c>
      <c r="AQ14" s="194">
        <v>2366</v>
      </c>
      <c r="AR14" s="193">
        <v>-46.1</v>
      </c>
    </row>
    <row r="15" spans="1:46" ht="13.5" customHeight="1" x14ac:dyDescent="0.2">
      <c r="A15" s="12"/>
      <c r="AK15" s="1088" t="s">
        <v>485</v>
      </c>
      <c r="AL15" s="1089"/>
      <c r="AM15" s="1089"/>
      <c r="AN15" s="1090"/>
      <c r="AO15" s="195">
        <v>-538906</v>
      </c>
      <c r="AP15" s="195">
        <v>-11842</v>
      </c>
      <c r="AQ15" s="194">
        <v>-7732</v>
      </c>
      <c r="AR15" s="193">
        <v>53.2</v>
      </c>
    </row>
    <row r="16" spans="1:46" ht="13.2" x14ac:dyDescent="0.2">
      <c r="A16" s="12"/>
      <c r="AK16" s="1088" t="s">
        <v>43</v>
      </c>
      <c r="AL16" s="1089"/>
      <c r="AM16" s="1089"/>
      <c r="AN16" s="1090"/>
      <c r="AO16" s="195">
        <v>5986265</v>
      </c>
      <c r="AP16" s="195">
        <v>131543</v>
      </c>
      <c r="AQ16" s="194">
        <v>110288</v>
      </c>
      <c r="AR16" s="193">
        <v>19.3</v>
      </c>
    </row>
    <row r="17" spans="1:46" ht="13.2" x14ac:dyDescent="0.2">
      <c r="A17" s="12"/>
    </row>
    <row r="18" spans="1:46" ht="13.2" x14ac:dyDescent="0.2">
      <c r="A18" s="12"/>
      <c r="AQ18" s="150"/>
      <c r="AR18" s="150"/>
    </row>
    <row r="19" spans="1:46" ht="13.2" x14ac:dyDescent="0.2">
      <c r="A19" s="12"/>
      <c r="AK19" s="3" t="s">
        <v>484</v>
      </c>
    </row>
    <row r="20" spans="1:46" ht="13.2" x14ac:dyDescent="0.2">
      <c r="A20" s="12"/>
      <c r="AK20" s="192"/>
      <c r="AL20" s="191"/>
      <c r="AM20" s="191"/>
      <c r="AN20" s="190"/>
      <c r="AO20" s="189" t="s">
        <v>483</v>
      </c>
      <c r="AP20" s="188" t="s">
        <v>482</v>
      </c>
      <c r="AQ20" s="187" t="s">
        <v>481</v>
      </c>
      <c r="AR20" s="186"/>
    </row>
    <row r="21" spans="1:46" s="172" customFormat="1" ht="13.2" x14ac:dyDescent="0.2">
      <c r="A21" s="175"/>
      <c r="AK21" s="1091" t="s">
        <v>480</v>
      </c>
      <c r="AL21" s="1092"/>
      <c r="AM21" s="1092"/>
      <c r="AN21" s="1093"/>
      <c r="AO21" s="185">
        <v>12.83</v>
      </c>
      <c r="AP21" s="184">
        <v>10.26</v>
      </c>
      <c r="AQ21" s="183">
        <v>2.57</v>
      </c>
      <c r="AS21" s="180"/>
      <c r="AT21" s="175"/>
    </row>
    <row r="22" spans="1:46" s="172" customFormat="1" ht="13.2" x14ac:dyDescent="0.2">
      <c r="A22" s="175"/>
      <c r="AK22" s="1091" t="s">
        <v>479</v>
      </c>
      <c r="AL22" s="1092"/>
      <c r="AM22" s="1092"/>
      <c r="AN22" s="1093"/>
      <c r="AO22" s="182">
        <v>98.7</v>
      </c>
      <c r="AP22" s="181">
        <v>97.6</v>
      </c>
      <c r="AQ22" s="157">
        <v>1.1000000000000001</v>
      </c>
      <c r="AR22" s="150"/>
      <c r="AS22" s="180"/>
      <c r="AT22" s="175"/>
    </row>
    <row r="23" spans="1:46" s="172" customFormat="1" ht="13.2" x14ac:dyDescent="0.2">
      <c r="A23" s="175"/>
      <c r="AP23" s="150"/>
      <c r="AQ23" s="150"/>
      <c r="AR23" s="150"/>
      <c r="AS23" s="180"/>
      <c r="AT23" s="175"/>
    </row>
    <row r="24" spans="1:46" s="172" customFormat="1" ht="13.2" x14ac:dyDescent="0.2">
      <c r="A24" s="175"/>
      <c r="AP24" s="150"/>
      <c r="AQ24" s="150"/>
      <c r="AR24" s="150"/>
      <c r="AS24" s="180"/>
      <c r="AT24" s="175"/>
    </row>
    <row r="25" spans="1:46" s="172" customFormat="1" ht="13.2" x14ac:dyDescent="0.2">
      <c r="A25" s="179"/>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7"/>
      <c r="AQ25" s="177"/>
      <c r="AR25" s="177"/>
      <c r="AS25" s="176"/>
      <c r="AT25" s="175"/>
    </row>
    <row r="26" spans="1:46" s="172" customFormat="1" ht="13.2" x14ac:dyDescent="0.2">
      <c r="A26" s="172" t="s">
        <v>478</v>
      </c>
      <c r="AP26" s="150"/>
      <c r="AQ26" s="150"/>
      <c r="AR26" s="150"/>
    </row>
    <row r="27" spans="1:46" ht="13.2" x14ac:dyDescent="0.2">
      <c r="A27" s="174"/>
      <c r="AS27" s="3"/>
      <c r="AT27" s="3"/>
    </row>
    <row r="28" spans="1:46" ht="16.2" x14ac:dyDescent="0.2">
      <c r="A28" s="18" t="s">
        <v>477</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73"/>
    </row>
    <row r="29" spans="1:46" ht="13.2" x14ac:dyDescent="0.2">
      <c r="A29" s="12"/>
      <c r="AK29" s="172" t="s">
        <v>476</v>
      </c>
      <c r="AL29" s="172"/>
      <c r="AM29" s="172"/>
      <c r="AN29" s="172"/>
      <c r="AS29" s="151"/>
    </row>
    <row r="30" spans="1:46" ht="13.5" customHeight="1" x14ac:dyDescent="0.2">
      <c r="A30" s="12"/>
      <c r="AK30" s="171"/>
      <c r="AL30" s="170"/>
      <c r="AM30" s="170"/>
      <c r="AN30" s="169"/>
      <c r="AO30" s="1080" t="s">
        <v>459</v>
      </c>
      <c r="AP30" s="168"/>
      <c r="AQ30" s="167" t="s">
        <v>475</v>
      </c>
      <c r="AR30" s="166"/>
    </row>
    <row r="31" spans="1:46" ht="13.2" x14ac:dyDescent="0.2">
      <c r="A31" s="12"/>
      <c r="AK31" s="165"/>
      <c r="AL31" s="164"/>
      <c r="AM31" s="164"/>
      <c r="AN31" s="163"/>
      <c r="AO31" s="1081"/>
      <c r="AP31" s="162" t="s">
        <v>474</v>
      </c>
      <c r="AQ31" s="161" t="s">
        <v>473</v>
      </c>
      <c r="AR31" s="160" t="s">
        <v>472</v>
      </c>
    </row>
    <row r="32" spans="1:46" ht="27" customHeight="1" x14ac:dyDescent="0.2">
      <c r="A32" s="12"/>
      <c r="AK32" s="1085" t="s">
        <v>471</v>
      </c>
      <c r="AL32" s="1086"/>
      <c r="AM32" s="1086"/>
      <c r="AN32" s="1087"/>
      <c r="AO32" s="156">
        <v>3256670</v>
      </c>
      <c r="AP32" s="156">
        <v>71563</v>
      </c>
      <c r="AQ32" s="155">
        <v>68741</v>
      </c>
      <c r="AR32" s="154">
        <v>4.0999999999999996</v>
      </c>
    </row>
    <row r="33" spans="1:46" ht="13.5" customHeight="1" x14ac:dyDescent="0.2">
      <c r="A33" s="12"/>
      <c r="AK33" s="1085" t="s">
        <v>470</v>
      </c>
      <c r="AL33" s="1086"/>
      <c r="AM33" s="1086"/>
      <c r="AN33" s="1087"/>
      <c r="AO33" s="156" t="s">
        <v>409</v>
      </c>
      <c r="AP33" s="156" t="s">
        <v>409</v>
      </c>
      <c r="AQ33" s="155" t="s">
        <v>409</v>
      </c>
      <c r="AR33" s="154" t="s">
        <v>409</v>
      </c>
    </row>
    <row r="34" spans="1:46" ht="27" customHeight="1" x14ac:dyDescent="0.2">
      <c r="A34" s="12"/>
      <c r="AK34" s="1085" t="s">
        <v>469</v>
      </c>
      <c r="AL34" s="1086"/>
      <c r="AM34" s="1086"/>
      <c r="AN34" s="1087"/>
      <c r="AO34" s="156" t="s">
        <v>409</v>
      </c>
      <c r="AP34" s="156" t="s">
        <v>409</v>
      </c>
      <c r="AQ34" s="155">
        <v>1</v>
      </c>
      <c r="AR34" s="154" t="s">
        <v>409</v>
      </c>
    </row>
    <row r="35" spans="1:46" ht="27" customHeight="1" x14ac:dyDescent="0.2">
      <c r="A35" s="12"/>
      <c r="AK35" s="1085" t="s">
        <v>468</v>
      </c>
      <c r="AL35" s="1086"/>
      <c r="AM35" s="1086"/>
      <c r="AN35" s="1087"/>
      <c r="AO35" s="156">
        <v>1138531</v>
      </c>
      <c r="AP35" s="156">
        <v>25018</v>
      </c>
      <c r="AQ35" s="155">
        <v>17075</v>
      </c>
      <c r="AR35" s="154">
        <v>46.5</v>
      </c>
    </row>
    <row r="36" spans="1:46" ht="27" customHeight="1" x14ac:dyDescent="0.2">
      <c r="A36" s="12"/>
      <c r="AK36" s="1085" t="s">
        <v>467</v>
      </c>
      <c r="AL36" s="1086"/>
      <c r="AM36" s="1086"/>
      <c r="AN36" s="1087"/>
      <c r="AO36" s="156" t="s">
        <v>409</v>
      </c>
      <c r="AP36" s="156" t="s">
        <v>409</v>
      </c>
      <c r="AQ36" s="155">
        <v>2445</v>
      </c>
      <c r="AR36" s="154" t="s">
        <v>409</v>
      </c>
    </row>
    <row r="37" spans="1:46" ht="13.5" customHeight="1" x14ac:dyDescent="0.2">
      <c r="A37" s="12"/>
      <c r="AK37" s="1085" t="s">
        <v>466</v>
      </c>
      <c r="AL37" s="1086"/>
      <c r="AM37" s="1086"/>
      <c r="AN37" s="1087"/>
      <c r="AO37" s="156">
        <v>9133</v>
      </c>
      <c r="AP37" s="156">
        <v>201</v>
      </c>
      <c r="AQ37" s="155">
        <v>621</v>
      </c>
      <c r="AR37" s="154">
        <v>-67.599999999999994</v>
      </c>
    </row>
    <row r="38" spans="1:46" ht="27" customHeight="1" x14ac:dyDescent="0.2">
      <c r="A38" s="12"/>
      <c r="AK38" s="1094" t="s">
        <v>465</v>
      </c>
      <c r="AL38" s="1095"/>
      <c r="AM38" s="1095"/>
      <c r="AN38" s="1096"/>
      <c r="AO38" s="159" t="s">
        <v>409</v>
      </c>
      <c r="AP38" s="159" t="s">
        <v>409</v>
      </c>
      <c r="AQ38" s="158">
        <v>4</v>
      </c>
      <c r="AR38" s="157" t="s">
        <v>409</v>
      </c>
      <c r="AS38" s="151"/>
    </row>
    <row r="39" spans="1:46" ht="13.2" x14ac:dyDescent="0.2">
      <c r="A39" s="12"/>
      <c r="AK39" s="1094" t="s">
        <v>464</v>
      </c>
      <c r="AL39" s="1095"/>
      <c r="AM39" s="1095"/>
      <c r="AN39" s="1096"/>
      <c r="AO39" s="156">
        <v>-425280</v>
      </c>
      <c r="AP39" s="156">
        <v>-9345</v>
      </c>
      <c r="AQ39" s="155">
        <v>-4161</v>
      </c>
      <c r="AR39" s="154">
        <v>124.6</v>
      </c>
      <c r="AS39" s="151"/>
    </row>
    <row r="40" spans="1:46" ht="27" customHeight="1" x14ac:dyDescent="0.2">
      <c r="A40" s="12"/>
      <c r="AK40" s="1085" t="s">
        <v>463</v>
      </c>
      <c r="AL40" s="1086"/>
      <c r="AM40" s="1086"/>
      <c r="AN40" s="1087"/>
      <c r="AO40" s="156">
        <v>-3199366</v>
      </c>
      <c r="AP40" s="156">
        <v>-70303</v>
      </c>
      <c r="AQ40" s="155">
        <v>-59663</v>
      </c>
      <c r="AR40" s="154">
        <v>17.8</v>
      </c>
      <c r="AS40" s="151"/>
    </row>
    <row r="41" spans="1:46" ht="13.2" x14ac:dyDescent="0.2">
      <c r="A41" s="12"/>
      <c r="AK41" s="1097" t="s">
        <v>214</v>
      </c>
      <c r="AL41" s="1098"/>
      <c r="AM41" s="1098"/>
      <c r="AN41" s="1099"/>
      <c r="AO41" s="156">
        <v>779688</v>
      </c>
      <c r="AP41" s="156">
        <v>17133</v>
      </c>
      <c r="AQ41" s="155">
        <v>25063</v>
      </c>
      <c r="AR41" s="154">
        <v>-31.6</v>
      </c>
      <c r="AS41" s="151"/>
    </row>
    <row r="42" spans="1:46" ht="13.2" x14ac:dyDescent="0.2">
      <c r="A42" s="12"/>
      <c r="AK42" s="153" t="s">
        <v>462</v>
      </c>
      <c r="AQ42" s="150"/>
      <c r="AR42" s="150"/>
      <c r="AS42" s="151"/>
    </row>
    <row r="43" spans="1:46" ht="13.2" x14ac:dyDescent="0.2">
      <c r="A43" s="12"/>
      <c r="AP43" s="152"/>
      <c r="AQ43" s="150"/>
      <c r="AS43" s="151"/>
    </row>
    <row r="44" spans="1:46" ht="13.2" x14ac:dyDescent="0.2">
      <c r="A44" s="12"/>
      <c r="AQ44" s="150"/>
    </row>
    <row r="45" spans="1:46" ht="13.2"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49"/>
      <c r="AR45" s="8"/>
      <c r="AS45" s="8"/>
      <c r="AT45" s="3"/>
    </row>
    <row r="46" spans="1:46" ht="13.2"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461</v>
      </c>
    </row>
    <row r="48" spans="1:46" ht="13.2" x14ac:dyDescent="0.2">
      <c r="A48" s="12"/>
      <c r="AK48" s="147" t="s">
        <v>460</v>
      </c>
      <c r="AL48" s="147"/>
      <c r="AM48" s="147"/>
      <c r="AN48" s="147"/>
      <c r="AO48" s="147"/>
      <c r="AP48" s="147"/>
      <c r="AQ48" s="148"/>
      <c r="AR48" s="147"/>
    </row>
    <row r="49" spans="1:44" ht="13.5" customHeight="1" x14ac:dyDescent="0.2">
      <c r="A49" s="12"/>
      <c r="AK49" s="137"/>
      <c r="AL49" s="139"/>
      <c r="AM49" s="1100" t="s">
        <v>459</v>
      </c>
      <c r="AN49" s="1102" t="s">
        <v>458</v>
      </c>
      <c r="AO49" s="1103"/>
      <c r="AP49" s="1103"/>
      <c r="AQ49" s="1103"/>
      <c r="AR49" s="1104"/>
    </row>
    <row r="50" spans="1:44" ht="13.2" x14ac:dyDescent="0.2">
      <c r="A50" s="12"/>
      <c r="AK50" s="146"/>
      <c r="AL50" s="145"/>
      <c r="AM50" s="1101"/>
      <c r="AN50" s="144" t="s">
        <v>457</v>
      </c>
      <c r="AO50" s="143" t="s">
        <v>456</v>
      </c>
      <c r="AP50" s="142" t="s">
        <v>455</v>
      </c>
      <c r="AQ50" s="141" t="s">
        <v>454</v>
      </c>
      <c r="AR50" s="140" t="s">
        <v>453</v>
      </c>
    </row>
    <row r="51" spans="1:44" ht="13.2" x14ac:dyDescent="0.2">
      <c r="A51" s="12"/>
      <c r="AK51" s="137" t="s">
        <v>452</v>
      </c>
      <c r="AL51" s="139"/>
      <c r="AM51" s="135">
        <v>3529542</v>
      </c>
      <c r="AN51" s="134">
        <v>70914</v>
      </c>
      <c r="AO51" s="133">
        <v>-22.6</v>
      </c>
      <c r="AP51" s="132">
        <v>83280</v>
      </c>
      <c r="AQ51" s="138">
        <v>-2.5</v>
      </c>
      <c r="AR51" s="130">
        <v>-20.100000000000001</v>
      </c>
    </row>
    <row r="52" spans="1:44" ht="13.2" x14ac:dyDescent="0.2">
      <c r="A52" s="12"/>
      <c r="AK52" s="129"/>
      <c r="AL52" s="128" t="s">
        <v>446</v>
      </c>
      <c r="AM52" s="127">
        <v>2066108</v>
      </c>
      <c r="AN52" s="126">
        <v>41511</v>
      </c>
      <c r="AO52" s="125">
        <v>-10.7</v>
      </c>
      <c r="AP52" s="124">
        <v>43123</v>
      </c>
      <c r="AQ52" s="123">
        <v>-2.8</v>
      </c>
      <c r="AR52" s="122">
        <v>-7.9</v>
      </c>
    </row>
    <row r="53" spans="1:44" ht="13.2" x14ac:dyDescent="0.2">
      <c r="A53" s="12"/>
      <c r="AK53" s="137" t="s">
        <v>451</v>
      </c>
      <c r="AL53" s="139"/>
      <c r="AM53" s="135">
        <v>3726972</v>
      </c>
      <c r="AN53" s="134">
        <v>76495</v>
      </c>
      <c r="AO53" s="133">
        <v>7.9</v>
      </c>
      <c r="AP53" s="132">
        <v>88968</v>
      </c>
      <c r="AQ53" s="138">
        <v>6.8</v>
      </c>
      <c r="AR53" s="130">
        <v>1.1000000000000001</v>
      </c>
    </row>
    <row r="54" spans="1:44" ht="13.2" x14ac:dyDescent="0.2">
      <c r="A54" s="12"/>
      <c r="AK54" s="129"/>
      <c r="AL54" s="128" t="s">
        <v>446</v>
      </c>
      <c r="AM54" s="127">
        <v>2484232</v>
      </c>
      <c r="AN54" s="126">
        <v>50988</v>
      </c>
      <c r="AO54" s="125">
        <v>22.8</v>
      </c>
      <c r="AP54" s="124">
        <v>45482</v>
      </c>
      <c r="AQ54" s="123">
        <v>5.5</v>
      </c>
      <c r="AR54" s="122">
        <v>17.3</v>
      </c>
    </row>
    <row r="55" spans="1:44" ht="13.2" x14ac:dyDescent="0.2">
      <c r="A55" s="12"/>
      <c r="AK55" s="137" t="s">
        <v>450</v>
      </c>
      <c r="AL55" s="139"/>
      <c r="AM55" s="135">
        <v>2575002</v>
      </c>
      <c r="AN55" s="134">
        <v>54068</v>
      </c>
      <c r="AO55" s="133">
        <v>-29.3</v>
      </c>
      <c r="AP55" s="132">
        <v>85173</v>
      </c>
      <c r="AQ55" s="138">
        <v>-4.3</v>
      </c>
      <c r="AR55" s="130">
        <v>-25</v>
      </c>
    </row>
    <row r="56" spans="1:44" ht="13.2" x14ac:dyDescent="0.2">
      <c r="A56" s="12"/>
      <c r="AK56" s="129"/>
      <c r="AL56" s="128" t="s">
        <v>446</v>
      </c>
      <c r="AM56" s="127">
        <v>1810654</v>
      </c>
      <c r="AN56" s="126">
        <v>38019</v>
      </c>
      <c r="AO56" s="125">
        <v>-25.4</v>
      </c>
      <c r="AP56" s="124">
        <v>43913</v>
      </c>
      <c r="AQ56" s="123">
        <v>-3.4</v>
      </c>
      <c r="AR56" s="122">
        <v>-22</v>
      </c>
    </row>
    <row r="57" spans="1:44" ht="13.2" x14ac:dyDescent="0.2">
      <c r="A57" s="12"/>
      <c r="AK57" s="137" t="s">
        <v>449</v>
      </c>
      <c r="AL57" s="139"/>
      <c r="AM57" s="135">
        <v>3305834</v>
      </c>
      <c r="AN57" s="134">
        <v>71187</v>
      </c>
      <c r="AO57" s="133">
        <v>31.7</v>
      </c>
      <c r="AP57" s="132">
        <v>94081</v>
      </c>
      <c r="AQ57" s="138">
        <v>10.5</v>
      </c>
      <c r="AR57" s="130">
        <v>21.2</v>
      </c>
    </row>
    <row r="58" spans="1:44" ht="13.2" x14ac:dyDescent="0.2">
      <c r="A58" s="12"/>
      <c r="AK58" s="129"/>
      <c r="AL58" s="128" t="s">
        <v>446</v>
      </c>
      <c r="AM58" s="127">
        <v>2231673</v>
      </c>
      <c r="AN58" s="126">
        <v>48056</v>
      </c>
      <c r="AO58" s="125">
        <v>26.4</v>
      </c>
      <c r="AP58" s="124">
        <v>48949</v>
      </c>
      <c r="AQ58" s="123">
        <v>11.5</v>
      </c>
      <c r="AR58" s="122">
        <v>14.9</v>
      </c>
    </row>
    <row r="59" spans="1:44" ht="13.2" x14ac:dyDescent="0.2">
      <c r="A59" s="12"/>
      <c r="AK59" s="137" t="s">
        <v>448</v>
      </c>
      <c r="AL59" s="139"/>
      <c r="AM59" s="135">
        <v>2811160</v>
      </c>
      <c r="AN59" s="134">
        <v>61773</v>
      </c>
      <c r="AO59" s="133">
        <v>-13.2</v>
      </c>
      <c r="AP59" s="132">
        <v>92632</v>
      </c>
      <c r="AQ59" s="138">
        <v>-1.5</v>
      </c>
      <c r="AR59" s="130">
        <v>-11.7</v>
      </c>
    </row>
    <row r="60" spans="1:44" ht="13.2" x14ac:dyDescent="0.2">
      <c r="A60" s="12"/>
      <c r="AK60" s="129"/>
      <c r="AL60" s="128" t="s">
        <v>446</v>
      </c>
      <c r="AM60" s="127">
        <v>1376633</v>
      </c>
      <c r="AN60" s="126">
        <v>30250</v>
      </c>
      <c r="AO60" s="125">
        <v>-37.1</v>
      </c>
      <c r="AP60" s="124">
        <v>47978</v>
      </c>
      <c r="AQ60" s="123">
        <v>-2</v>
      </c>
      <c r="AR60" s="122">
        <v>-35.1</v>
      </c>
    </row>
    <row r="61" spans="1:44" ht="13.2" x14ac:dyDescent="0.2">
      <c r="A61" s="12"/>
      <c r="AK61" s="137" t="s">
        <v>447</v>
      </c>
      <c r="AL61" s="136"/>
      <c r="AM61" s="135">
        <v>3189702</v>
      </c>
      <c r="AN61" s="134">
        <v>66887</v>
      </c>
      <c r="AO61" s="133">
        <v>-5.0999999999999996</v>
      </c>
      <c r="AP61" s="132">
        <v>88827</v>
      </c>
      <c r="AQ61" s="131">
        <v>1.8</v>
      </c>
      <c r="AR61" s="130">
        <v>-6.9</v>
      </c>
    </row>
    <row r="62" spans="1:44" ht="13.2" x14ac:dyDescent="0.2">
      <c r="A62" s="12"/>
      <c r="AK62" s="129"/>
      <c r="AL62" s="128" t="s">
        <v>446</v>
      </c>
      <c r="AM62" s="127">
        <v>1993860</v>
      </c>
      <c r="AN62" s="126">
        <v>41765</v>
      </c>
      <c r="AO62" s="125">
        <v>-4.8</v>
      </c>
      <c r="AP62" s="124">
        <v>45889</v>
      </c>
      <c r="AQ62" s="123">
        <v>1.8</v>
      </c>
      <c r="AR62" s="122">
        <v>-6.6</v>
      </c>
    </row>
    <row r="63" spans="1:44" ht="13.2" x14ac:dyDescent="0.2">
      <c r="A63" s="12"/>
    </row>
    <row r="64" spans="1:44" ht="13.2" x14ac:dyDescent="0.2">
      <c r="A64" s="12"/>
    </row>
    <row r="65" spans="1:46" ht="13.2" x14ac:dyDescent="0.2">
      <c r="A65" s="12"/>
    </row>
    <row r="66" spans="1:46" ht="13.2"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row r="68" spans="1:46" ht="13.5" hidden="1" customHeight="1" x14ac:dyDescent="0.2"/>
    <row r="69" spans="1:46" ht="13.5" hidden="1" customHeight="1" x14ac:dyDescent="0.2"/>
    <row r="70" spans="1:46" ht="13.2" hidden="1" x14ac:dyDescent="0.2"/>
    <row r="71" spans="1:46" ht="13.2" hidden="1" x14ac:dyDescent="0.2"/>
    <row r="72" spans="1:46" ht="13.2" hidden="1" x14ac:dyDescent="0.2"/>
    <row r="73" spans="1:46" ht="13.2" hidden="1" x14ac:dyDescent="0.2"/>
  </sheetData>
  <sheetProtection algorithmName="SHA-512" hashValue="4tbHAJJs6iI0s+82ChOV8QzgYq4d7MO8VUUxt4hMfIFUkj46/ydUI2tEfoIqL4kwVw0urNGs6zAUVA9r4e6PlA==" saltValue="sTfstvz9Zvbc2+ENSMsc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1970-5915-4575-94DA-25A9528BFF1B}">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quHYA4rmWDZXkHpHl3xBXNGAofP/F0XKNeh1u+dwariyEMFwT5oiBKjD74U9uRMl7UTS9CvAu3bRx46zPPmwvg==" saltValue="gAxAZzy4CRKqyvqIisFT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AE03F-0E25-41BF-BF59-A5AE7CF688E3}">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TrcO/V0UnmWS/3DRay0Vym/isOeqS7KtR0g9wDb73ceWYvlBssB69Emzlhb4B0gXY4oEzzjtM6HgN8/BZICt/Q==" saltValue="Dk+QWELLTVE36LsXkcaG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FEBB-C637-4779-8F6A-DC5E0A69C8E8}">
  <sheetPr>
    <pageSetUpPr fitToPage="1"/>
  </sheetPr>
  <dimension ref="B1:J50"/>
  <sheetViews>
    <sheetView showGridLines="0" zoomScaleSheetLayoutView="100" workbookViewId="0"/>
  </sheetViews>
  <sheetFormatPr defaultColWidth="0" defaultRowHeight="0" customHeight="1" zeroHeight="1" x14ac:dyDescent="0.2"/>
  <cols>
    <col min="1" max="1" width="8.21875" style="199" customWidth="1"/>
    <col min="2" max="16" width="14.6640625" style="199" customWidth="1"/>
    <col min="17" max="16384" width="0" style="199" hidden="1"/>
  </cols>
  <sheetData>
    <row r="1" s="199" customFormat="1" ht="16.5" customHeight="1" x14ac:dyDescent="0.2"/>
    <row r="2" s="199" customFormat="1" ht="16.5" customHeight="1" x14ac:dyDescent="0.2"/>
    <row r="3" s="199" customFormat="1" ht="16.5" customHeight="1" x14ac:dyDescent="0.2"/>
    <row r="4" s="199" customFormat="1" ht="16.5" customHeight="1" x14ac:dyDescent="0.2"/>
    <row r="5" s="199" customFormat="1" ht="16.5" customHeight="1" x14ac:dyDescent="0.2"/>
    <row r="6" s="199" customFormat="1" ht="16.5" customHeight="1" x14ac:dyDescent="0.2"/>
    <row r="7" s="199" customFormat="1" ht="16.5" customHeight="1" x14ac:dyDescent="0.2"/>
    <row r="8" s="199" customFormat="1" ht="16.5" customHeight="1" x14ac:dyDescent="0.2"/>
    <row r="9" s="199" customFormat="1" ht="16.5" customHeight="1" x14ac:dyDescent="0.2"/>
    <row r="10" s="199" customFormat="1" ht="16.5" customHeight="1" x14ac:dyDescent="0.2"/>
    <row r="11" s="199" customFormat="1" ht="16.5" customHeight="1" x14ac:dyDescent="0.2"/>
    <row r="12" s="199" customFormat="1" ht="16.5" customHeight="1" x14ac:dyDescent="0.2"/>
    <row r="13" s="199" customFormat="1" ht="16.5" customHeight="1" x14ac:dyDescent="0.2"/>
    <row r="14" s="199" customFormat="1" ht="16.5" customHeight="1" x14ac:dyDescent="0.2"/>
    <row r="15" s="199" customFormat="1" ht="16.5" customHeight="1" x14ac:dyDescent="0.2"/>
    <row r="16" s="199" customFormat="1" ht="16.5" customHeight="1" x14ac:dyDescent="0.2"/>
    <row r="17" s="199" customFormat="1" ht="16.5" customHeight="1" x14ac:dyDescent="0.2"/>
    <row r="18" s="199" customFormat="1" ht="16.5" customHeight="1" x14ac:dyDescent="0.2"/>
    <row r="19" s="199" customFormat="1" ht="16.5" customHeight="1" x14ac:dyDescent="0.2"/>
    <row r="20" s="199" customFormat="1" ht="16.5" customHeight="1" x14ac:dyDescent="0.2"/>
    <row r="21" s="199" customFormat="1" ht="16.5" customHeight="1" x14ac:dyDescent="0.2"/>
    <row r="22" s="199" customFormat="1" ht="16.5" customHeight="1" x14ac:dyDescent="0.2"/>
    <row r="23" s="199" customFormat="1" ht="16.5" customHeight="1" x14ac:dyDescent="0.2"/>
    <row r="24" s="199" customFormat="1" ht="16.5" customHeight="1" x14ac:dyDescent="0.2"/>
    <row r="25" s="199" customFormat="1" ht="16.5" customHeight="1" x14ac:dyDescent="0.2"/>
    <row r="26" s="199" customFormat="1" ht="16.5" customHeight="1" x14ac:dyDescent="0.2"/>
    <row r="27" s="199" customFormat="1" ht="16.5" customHeight="1" x14ac:dyDescent="0.2"/>
    <row r="28" s="199" customFormat="1" ht="16.5" customHeight="1" x14ac:dyDescent="0.2"/>
    <row r="29" s="199" customFormat="1" ht="16.5" customHeight="1" x14ac:dyDescent="0.2"/>
    <row r="30" s="199" customFormat="1" ht="16.5" customHeight="1" x14ac:dyDescent="0.2"/>
    <row r="31" s="199" customFormat="1" ht="16.5" customHeight="1" x14ac:dyDescent="0.2"/>
    <row r="32" s="199"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19"/>
      <c r="C45" s="219"/>
      <c r="D45" s="219"/>
      <c r="E45" s="219"/>
      <c r="F45" s="219"/>
      <c r="G45" s="219"/>
      <c r="H45" s="219"/>
      <c r="I45" s="219"/>
      <c r="J45" s="218" t="s">
        <v>501</v>
      </c>
    </row>
    <row r="46" spans="2:10" ht="29.25" customHeight="1" thickBot="1" x14ac:dyDescent="0.25">
      <c r="B46" s="217" t="s">
        <v>66</v>
      </c>
      <c r="C46" s="216"/>
      <c r="D46" s="216"/>
      <c r="E46" s="215" t="s">
        <v>500</v>
      </c>
      <c r="F46" s="214" t="s">
        <v>4</v>
      </c>
      <c r="G46" s="213" t="s">
        <v>5</v>
      </c>
      <c r="H46" s="213" t="s">
        <v>6</v>
      </c>
      <c r="I46" s="213" t="s">
        <v>7</v>
      </c>
      <c r="J46" s="212" t="s">
        <v>8</v>
      </c>
    </row>
    <row r="47" spans="2:10" ht="57.75" customHeight="1" x14ac:dyDescent="0.2">
      <c r="B47" s="211"/>
      <c r="C47" s="1105" t="s">
        <v>499</v>
      </c>
      <c r="D47" s="1105"/>
      <c r="E47" s="1106"/>
      <c r="F47" s="210">
        <v>23.34</v>
      </c>
      <c r="G47" s="209">
        <v>23.26</v>
      </c>
      <c r="H47" s="209">
        <v>24.02</v>
      </c>
      <c r="I47" s="209">
        <v>23.83</v>
      </c>
      <c r="J47" s="208">
        <v>25.23</v>
      </c>
    </row>
    <row r="48" spans="2:10" ht="57.75" customHeight="1" x14ac:dyDescent="0.2">
      <c r="B48" s="207"/>
      <c r="C48" s="1107" t="s">
        <v>498</v>
      </c>
      <c r="D48" s="1107"/>
      <c r="E48" s="1108"/>
      <c r="F48" s="206">
        <v>3.9</v>
      </c>
      <c r="G48" s="205">
        <v>3.41</v>
      </c>
      <c r="H48" s="205">
        <v>3.27</v>
      </c>
      <c r="I48" s="205">
        <v>3.15</v>
      </c>
      <c r="J48" s="204">
        <v>3.31</v>
      </c>
    </row>
    <row r="49" spans="2:10" ht="57.75" customHeight="1" thickBot="1" x14ac:dyDescent="0.25">
      <c r="B49" s="203"/>
      <c r="C49" s="1109" t="s">
        <v>497</v>
      </c>
      <c r="D49" s="1109"/>
      <c r="E49" s="1110"/>
      <c r="F49" s="202">
        <v>2</v>
      </c>
      <c r="G49" s="201" t="s">
        <v>496</v>
      </c>
      <c r="H49" s="201" t="s">
        <v>495</v>
      </c>
      <c r="I49" s="201" t="s">
        <v>494</v>
      </c>
      <c r="J49" s="200">
        <v>1.77</v>
      </c>
    </row>
    <row r="50" spans="2:10" ht="13.5" customHeight="1" x14ac:dyDescent="0.2"/>
  </sheetData>
  <sheetProtection algorithmName="SHA-512" hashValue="S9grDjgt4cXa6EmqugclAJPMYRgGDa5KPkSPFJL416Uu+B7VTYTKU+9/rhoGBjwfBWMTJ1uDvEvp1LV6LuRzAw==" saltValue="fzgFNwc3sCbQgiF4KLC3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2022-09-29T00:47:50Z</cp:lastPrinted>
  <dcterms:created xsi:type="dcterms:W3CDTF">2022-07-27T05:24:23Z</dcterms:created>
  <dcterms:modified xsi:type="dcterms:W3CDTF">2022-09-29T00:48:12Z</dcterms:modified>
  <cp:category/>
</cp:coreProperties>
</file>