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985" activeTab="0"/>
  </bookViews>
  <sheets>
    <sheet name="２回目" sheetId="1" r:id="rId1"/>
  </sheets>
  <definedNames>
    <definedName name="_xlnm.Print_Area" localSheetId="0">'２回目'!$A$1:$J$33</definedName>
  </definedNames>
  <calcPr fullCalcOnLoad="1"/>
</workbook>
</file>

<file path=xl/sharedStrings.xml><?xml version="1.0" encoding="utf-8"?>
<sst xmlns="http://schemas.openxmlformats.org/spreadsheetml/2006/main" count="138" uniqueCount="46">
  <si>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</si>
  <si>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</si>
  <si>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</si>
  <si>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</si>
  <si>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</si>
  <si>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</si>
  <si>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</si>
  <si>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</si>
  <si>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</si>
  <si>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</si>
  <si>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</si>
  <si>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</si>
  <si>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</si>
  <si>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</si>
  <si>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</si>
  <si>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</si>
  <si>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</si>
  <si>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</si>
  <si>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</si>
  <si>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</si>
  <si>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</si>
  <si>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</si>
  <si>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</si>
  <si>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</si>
  <si>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</si>
  <si>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</si>
  <si>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</si>
  <si>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</si>
  <si>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岩国市・和木町選挙区</t>
  </si>
  <si>
    <t>萩市・阿武町選挙区</t>
  </si>
  <si>
    <t>下松市選挙区</t>
  </si>
  <si>
    <t>－</t>
  </si>
  <si>
    <t>期日前投票率　Ｅ／Ｄ　　　　　　　　　Ｆ</t>
  </si>
  <si>
    <t>萩市</t>
  </si>
  <si>
    <t>阿武町</t>
  </si>
  <si>
    <t>美祢市選挙区</t>
  </si>
  <si>
    <t>無投票</t>
  </si>
  <si>
    <t>令和５年４月９日執行山口県議会議員一般選挙  期日前投票の中間状況（２回目）</t>
  </si>
  <si>
    <t>R5.4.7現在</t>
  </si>
  <si>
    <t xml:space="preserve">前回（H31.4.7執行) </t>
  </si>
  <si>
    <t>－</t>
  </si>
  <si>
    <t>選挙人名簿
登録者数Ａ　(R5.3.30)</t>
  </si>
  <si>
    <t xml:space="preserve">今回（R5.4.9執行) </t>
  </si>
  <si>
    <t>期日前投票者数Ｅ
 (H31.4.5)</t>
  </si>
  <si>
    <t>選挙人名簿登録者数Ｄ　(H31.3.28)</t>
  </si>
  <si>
    <t>期日前投票者数Ｂ
 (R5.4.7)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</si>
</sst>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1" fillId="0" borderId="0" xfId="49" applyFont="1" applyAlignment="1" applyProtection="1">
      <alignment/>
      <protection/>
    </xf>
    <xf numFmtId="38" fontId="1" fillId="0" borderId="0" xfId="49" applyFont="1" applyFill="1" applyAlignment="1" applyProtection="1">
      <alignment/>
      <protection/>
    </xf>
    <xf numFmtId="38" fontId="4" fillId="0" borderId="0" xfId="49" applyFont="1" applyAlignment="1" applyProtection="1">
      <alignment/>
      <protection/>
    </xf>
    <xf numFmtId="38" fontId="4" fillId="0" borderId="10" xfId="49" applyFont="1" applyBorder="1" applyAlignment="1" applyProtection="1">
      <alignment horizontal="center" vertical="center" wrapText="1"/>
      <protection/>
    </xf>
    <xf numFmtId="38" fontId="4" fillId="0" borderId="10" xfId="49" applyFont="1" applyBorder="1" applyAlignment="1" applyProtection="1">
      <alignment vertical="center" wrapText="1"/>
      <protection/>
    </xf>
    <xf numFmtId="38" fontId="4" fillId="0" borderId="11" xfId="49" applyFont="1" applyBorder="1" applyAlignment="1" applyProtection="1">
      <alignment vertical="center" wrapText="1"/>
      <protection/>
    </xf>
    <xf numFmtId="38" fontId="4" fillId="0" borderId="12" xfId="49" applyFont="1" applyBorder="1" applyAlignment="1" applyProtection="1">
      <alignment vertical="center" wrapText="1"/>
      <protection/>
    </xf>
    <xf numFmtId="0" fontId="4" fillId="0" borderId="12" xfId="49" applyNumberFormat="1" applyFont="1" applyBorder="1" applyAlignment="1" applyProtection="1">
      <alignment vertical="center" wrapText="1"/>
      <protection/>
    </xf>
    <xf numFmtId="38" fontId="3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40" fontId="1" fillId="0" borderId="0" xfId="49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9" applyNumberFormat="1" applyFont="1" applyBorder="1" applyAlignment="1" applyProtection="1">
      <alignment/>
      <protection/>
    </xf>
    <xf numFmtId="177" fontId="8" fillId="0" borderId="12" xfId="49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9" applyNumberFormat="1" applyFont="1" applyBorder="1" applyAlignment="1" applyProtection="1">
      <alignment/>
      <protection/>
    </xf>
    <xf numFmtId="10" fontId="8" fillId="0" borderId="14" xfId="49" applyNumberFormat="1" applyFont="1" applyFill="1" applyBorder="1" applyAlignment="1" applyProtection="1">
      <alignment/>
      <protection/>
    </xf>
    <xf numFmtId="38" fontId="1" fillId="33" borderId="15" xfId="49" applyFont="1" applyFill="1" applyBorder="1" applyAlignment="1" applyProtection="1">
      <alignment horizontal="center"/>
      <protection/>
    </xf>
    <xf numFmtId="38" fontId="1" fillId="0" borderId="12" xfId="49" applyFont="1" applyBorder="1" applyAlignment="1" applyProtection="1">
      <alignment horizontal="left" wrapText="1"/>
      <protection/>
    </xf>
    <xf numFmtId="38" fontId="1" fillId="0" borderId="16" xfId="49" applyFont="1" applyBorder="1" applyAlignment="1" applyProtection="1">
      <alignment horizontal="left" wrapText="1"/>
      <protection/>
    </xf>
    <xf numFmtId="38" fontId="1" fillId="0" borderId="17" xfId="49" applyFont="1" applyBorder="1" applyAlignment="1" applyProtection="1">
      <alignment horizontal="right" wrapText="1"/>
      <protection/>
    </xf>
    <xf numFmtId="38" fontId="1" fillId="0" borderId="10" xfId="49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9" applyFont="1" applyAlignment="1" applyProtection="1">
      <alignment/>
      <protection/>
    </xf>
    <xf numFmtId="38" fontId="9" fillId="0" borderId="0" xfId="49" applyFont="1" applyFill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40" fontId="4" fillId="0" borderId="0" xfId="49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9" applyFont="1" applyBorder="1" applyAlignment="1" applyProtection="1">
      <alignment horizontal="left" wrapText="1"/>
      <protection/>
    </xf>
    <xf numFmtId="177" fontId="8" fillId="0" borderId="19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9" applyNumberFormat="1" applyFont="1" applyBorder="1" applyAlignment="1" applyProtection="1">
      <alignment horizontal="center"/>
      <protection/>
    </xf>
    <xf numFmtId="177" fontId="8" fillId="0" borderId="12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 applyProtection="1">
      <alignment horizontal="center"/>
      <protection locked="0"/>
    </xf>
    <xf numFmtId="177" fontId="8" fillId="0" borderId="10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>
      <alignment horizontal="center"/>
    </xf>
    <xf numFmtId="3" fontId="8" fillId="0" borderId="12" xfId="49" applyNumberFormat="1" applyFont="1" applyBorder="1" applyAlignment="1" applyProtection="1">
      <alignment horizontal="center"/>
      <protection/>
    </xf>
    <xf numFmtId="37" fontId="8" fillId="0" borderId="11" xfId="0" applyNumberFormat="1" applyFont="1" applyBorder="1" applyAlignment="1">
      <alignment/>
    </xf>
    <xf numFmtId="37" fontId="8" fillId="33" borderId="13" xfId="0" applyNumberFormat="1" applyFont="1" applyFill="1" applyBorder="1" applyAlignment="1">
      <alignment/>
    </xf>
    <xf numFmtId="3" fontId="8" fillId="0" borderId="12" xfId="49" applyNumberFormat="1" applyFont="1" applyBorder="1" applyAlignment="1" applyProtection="1">
      <alignment/>
      <protection/>
    </xf>
    <xf numFmtId="3" fontId="8" fillId="0" borderId="10" xfId="49" applyNumberFormat="1" applyFont="1" applyBorder="1" applyAlignment="1" applyProtection="1">
      <alignment horizontal="center"/>
      <protection/>
    </xf>
    <xf numFmtId="3" fontId="8" fillId="0" borderId="14" xfId="49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9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9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38" fontId="4" fillId="0" borderId="18" xfId="49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0" xfId="49" applyFont="1" applyBorder="1" applyAlignment="1" applyProtection="1">
      <alignment horizontal="right"/>
      <protection/>
    </xf>
    <xf numFmtId="38" fontId="4" fillId="0" borderId="18" xfId="49" applyFont="1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center" vertical="center"/>
      <protection/>
    </xf>
    <xf numFmtId="38" fontId="4" fillId="0" borderId="21" xfId="49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0" zoomScaleSheetLayoutView="70" zoomScalePageLayoutView="0" workbookViewId="0" topLeftCell="A10">
      <selection activeCell="Q19" sqref="Q19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8" t="s">
        <v>37</v>
      </c>
      <c r="B1" s="48"/>
      <c r="C1" s="48"/>
      <c r="D1" s="48"/>
      <c r="E1" s="48"/>
      <c r="F1" s="48"/>
      <c r="G1" s="48"/>
      <c r="H1" s="49"/>
      <c r="I1" s="49"/>
      <c r="J1" s="49"/>
    </row>
    <row r="2" spans="8:10" ht="26.25" customHeight="1">
      <c r="H2" s="1" t="s">
        <v>7</v>
      </c>
      <c r="I2" s="57" t="s">
        <v>38</v>
      </c>
      <c r="J2" s="57"/>
    </row>
    <row r="3" ht="9" customHeight="1"/>
    <row r="4" spans="1:10" s="3" customFormat="1" ht="30" customHeight="1">
      <c r="A4" s="50" t="s">
        <v>1</v>
      </c>
      <c r="B4" s="52" t="s">
        <v>42</v>
      </c>
      <c r="C4" s="53"/>
      <c r="D4" s="53"/>
      <c r="E4" s="54" t="s">
        <v>39</v>
      </c>
      <c r="F4" s="55"/>
      <c r="G4" s="56"/>
      <c r="H4" s="58" t="s">
        <v>2</v>
      </c>
      <c r="I4" s="59"/>
      <c r="J4" s="60"/>
    </row>
    <row r="5" spans="1:10" s="3" customFormat="1" ht="59.25" customHeight="1">
      <c r="A5" s="51"/>
      <c r="B5" s="4" t="s">
        <v>41</v>
      </c>
      <c r="C5" s="5" t="s">
        <v>45</v>
      </c>
      <c r="D5" s="6" t="s">
        <v>3</v>
      </c>
      <c r="E5" s="4" t="s">
        <v>44</v>
      </c>
      <c r="F5" s="5" t="s">
        <v>43</v>
      </c>
      <c r="G5" s="6" t="s">
        <v>32</v>
      </c>
      <c r="H5" s="7" t="s">
        <v>4</v>
      </c>
      <c r="I5" s="8" t="s">
        <v>5</v>
      </c>
      <c r="J5" s="8" t="s">
        <v>6</v>
      </c>
    </row>
    <row r="6" spans="1:10" ht="36.75" customHeight="1">
      <c r="A6" s="20" t="s">
        <v>10</v>
      </c>
      <c r="B6" s="13">
        <v>212747</v>
      </c>
      <c r="C6" s="13">
        <v>21169</v>
      </c>
      <c r="D6" s="14">
        <f aca="true" t="shared" si="0" ref="D6:D23">+C6/B6</f>
        <v>0.09950316573206673</v>
      </c>
      <c r="E6" s="13">
        <v>223019</v>
      </c>
      <c r="F6" s="13">
        <v>21480</v>
      </c>
      <c r="G6" s="14">
        <f aca="true" t="shared" si="1" ref="G6:G27">+F6/E6</f>
        <v>0.09631466377304176</v>
      </c>
      <c r="H6" s="44">
        <f aca="true" t="shared" si="2" ref="H6:H22">+B6-E6</f>
        <v>-10272</v>
      </c>
      <c r="I6" s="44">
        <f aca="true" t="shared" si="3" ref="I6:I22">+C6-F6</f>
        <v>-311</v>
      </c>
      <c r="J6" s="15">
        <f aca="true" t="shared" si="4" ref="J6:J22">+C6/F6</f>
        <v>0.9855214152700186</v>
      </c>
    </row>
    <row r="7" spans="1:10" ht="36.75" customHeight="1">
      <c r="A7" s="20" t="s">
        <v>11</v>
      </c>
      <c r="B7" s="42">
        <v>135671</v>
      </c>
      <c r="C7" s="12">
        <v>11232</v>
      </c>
      <c r="D7" s="14">
        <f>+C7/B7</f>
        <v>0.08278851044069846</v>
      </c>
      <c r="E7" s="35" t="s">
        <v>36</v>
      </c>
      <c r="F7" s="35" t="s">
        <v>31</v>
      </c>
      <c r="G7" s="36" t="s">
        <v>31</v>
      </c>
      <c r="H7" s="41" t="s">
        <v>31</v>
      </c>
      <c r="I7" s="41" t="s">
        <v>31</v>
      </c>
      <c r="J7" s="37" t="s">
        <v>31</v>
      </c>
    </row>
    <row r="8" spans="1:10" ht="36.75" customHeight="1">
      <c r="A8" s="20" t="s">
        <v>12</v>
      </c>
      <c r="B8" s="42">
        <v>157896</v>
      </c>
      <c r="C8" s="12">
        <v>13987</v>
      </c>
      <c r="D8" s="14">
        <f t="shared" si="0"/>
        <v>0.08858362466433602</v>
      </c>
      <c r="E8" s="12">
        <v>159910</v>
      </c>
      <c r="F8" s="12">
        <v>14334</v>
      </c>
      <c r="G8" s="14">
        <f t="shared" si="1"/>
        <v>0.08963792133074855</v>
      </c>
      <c r="H8" s="44">
        <f t="shared" si="2"/>
        <v>-2014</v>
      </c>
      <c r="I8" s="44">
        <f t="shared" si="3"/>
        <v>-347</v>
      </c>
      <c r="J8" s="15">
        <f t="shared" si="4"/>
        <v>0.97579182363611</v>
      </c>
    </row>
    <row r="9" spans="1:10" ht="36.75" customHeight="1">
      <c r="A9" s="21" t="s">
        <v>29</v>
      </c>
      <c r="B9" s="40" t="s">
        <v>36</v>
      </c>
      <c r="C9" s="40" t="s">
        <v>31</v>
      </c>
      <c r="D9" s="36" t="s">
        <v>31</v>
      </c>
      <c r="E9" s="12">
        <v>44565</v>
      </c>
      <c r="F9" s="12">
        <v>8979</v>
      </c>
      <c r="G9" s="14">
        <f>+F9/E9</f>
        <v>0.2014809828340626</v>
      </c>
      <c r="H9" s="41" t="s">
        <v>40</v>
      </c>
      <c r="I9" s="41" t="s">
        <v>40</v>
      </c>
      <c r="J9" s="37" t="s">
        <v>40</v>
      </c>
    </row>
    <row r="10" spans="1:10" ht="36.75" customHeight="1">
      <c r="A10" s="22" t="s">
        <v>33</v>
      </c>
      <c r="B10" s="40" t="s">
        <v>36</v>
      </c>
      <c r="C10" s="40" t="s">
        <v>31</v>
      </c>
      <c r="D10" s="36" t="s">
        <v>31</v>
      </c>
      <c r="E10" s="13">
        <v>41637</v>
      </c>
      <c r="F10" s="13">
        <v>8298</v>
      </c>
      <c r="G10" s="14">
        <f>+F10/E10</f>
        <v>0.19929389725484545</v>
      </c>
      <c r="H10" s="41" t="s">
        <v>40</v>
      </c>
      <c r="I10" s="41" t="s">
        <v>40</v>
      </c>
      <c r="J10" s="37" t="s">
        <v>40</v>
      </c>
    </row>
    <row r="11" spans="1:10" ht="36.75" customHeight="1">
      <c r="A11" s="23" t="s">
        <v>34</v>
      </c>
      <c r="B11" s="40" t="s">
        <v>36</v>
      </c>
      <c r="C11" s="40" t="s">
        <v>31</v>
      </c>
      <c r="D11" s="36" t="s">
        <v>31</v>
      </c>
      <c r="E11" s="13">
        <v>2928</v>
      </c>
      <c r="F11" s="13">
        <v>681</v>
      </c>
      <c r="G11" s="14">
        <f>+F11/E11</f>
        <v>0.23258196721311475</v>
      </c>
      <c r="H11" s="41" t="s">
        <v>40</v>
      </c>
      <c r="I11" s="41" t="s">
        <v>40</v>
      </c>
      <c r="J11" s="37" t="s">
        <v>40</v>
      </c>
    </row>
    <row r="12" spans="1:10" ht="36.75" customHeight="1">
      <c r="A12" s="20" t="s">
        <v>13</v>
      </c>
      <c r="B12" s="42">
        <v>95297</v>
      </c>
      <c r="C12" s="12">
        <v>10347</v>
      </c>
      <c r="D12" s="14">
        <f t="shared" si="0"/>
        <v>0.10857634553028951</v>
      </c>
      <c r="E12" s="12">
        <v>97045</v>
      </c>
      <c r="F12" s="12">
        <v>11246</v>
      </c>
      <c r="G12" s="14">
        <f t="shared" si="1"/>
        <v>0.11588438353341234</v>
      </c>
      <c r="H12" s="44">
        <f t="shared" si="2"/>
        <v>-1748</v>
      </c>
      <c r="I12" s="44">
        <f t="shared" si="3"/>
        <v>-899</v>
      </c>
      <c r="J12" s="15">
        <f t="shared" si="4"/>
        <v>0.9200604659434466</v>
      </c>
    </row>
    <row r="13" spans="1:10" ht="36.75" customHeight="1">
      <c r="A13" s="20" t="s">
        <v>30</v>
      </c>
      <c r="B13" s="40" t="s">
        <v>36</v>
      </c>
      <c r="C13" s="35" t="s">
        <v>31</v>
      </c>
      <c r="D13" s="36" t="s">
        <v>31</v>
      </c>
      <c r="E13" s="35" t="s">
        <v>36</v>
      </c>
      <c r="F13" s="35" t="s">
        <v>31</v>
      </c>
      <c r="G13" s="36" t="s">
        <v>31</v>
      </c>
      <c r="H13" s="41" t="s">
        <v>31</v>
      </c>
      <c r="I13" s="41" t="s">
        <v>31</v>
      </c>
      <c r="J13" s="37" t="s">
        <v>31</v>
      </c>
    </row>
    <row r="14" spans="1:10" ht="36.75" customHeight="1">
      <c r="A14" s="21" t="s">
        <v>28</v>
      </c>
      <c r="B14" s="42">
        <v>114134</v>
      </c>
      <c r="C14" s="12">
        <f>C15+C16</f>
        <v>12546</v>
      </c>
      <c r="D14" s="14">
        <f t="shared" si="0"/>
        <v>0.1099234233444898</v>
      </c>
      <c r="E14" s="12">
        <v>119371</v>
      </c>
      <c r="F14" s="12">
        <v>14291</v>
      </c>
      <c r="G14" s="14">
        <f t="shared" si="1"/>
        <v>0.1197191947793015</v>
      </c>
      <c r="H14" s="44">
        <f t="shared" si="2"/>
        <v>-5237</v>
      </c>
      <c r="I14" s="44">
        <f t="shared" si="3"/>
        <v>-1745</v>
      </c>
      <c r="J14" s="15">
        <f t="shared" si="4"/>
        <v>0.8778951787838499</v>
      </c>
    </row>
    <row r="15" spans="1:10" ht="36.75" customHeight="1">
      <c r="A15" s="22" t="s">
        <v>14</v>
      </c>
      <c r="B15" s="13">
        <v>109368</v>
      </c>
      <c r="C15" s="13">
        <v>11942</v>
      </c>
      <c r="D15" s="14">
        <f t="shared" si="0"/>
        <v>0.10919098822324629</v>
      </c>
      <c r="E15" s="13">
        <v>114225</v>
      </c>
      <c r="F15" s="13">
        <v>13715</v>
      </c>
      <c r="G15" s="14">
        <f t="shared" si="1"/>
        <v>0.12007003720726636</v>
      </c>
      <c r="H15" s="44">
        <f t="shared" si="2"/>
        <v>-4857</v>
      </c>
      <c r="I15" s="44">
        <f t="shared" si="3"/>
        <v>-1773</v>
      </c>
      <c r="J15" s="15">
        <f t="shared" si="4"/>
        <v>0.8707254830477579</v>
      </c>
    </row>
    <row r="16" spans="1:10" ht="36.75" customHeight="1">
      <c r="A16" s="23" t="s">
        <v>15</v>
      </c>
      <c r="B16" s="13">
        <v>4766</v>
      </c>
      <c r="C16" s="13">
        <v>604</v>
      </c>
      <c r="D16" s="14">
        <f t="shared" si="0"/>
        <v>0.12673101133025597</v>
      </c>
      <c r="E16" s="13">
        <v>5146</v>
      </c>
      <c r="F16" s="13">
        <v>576</v>
      </c>
      <c r="G16" s="14">
        <f t="shared" si="1"/>
        <v>0.11193159735717062</v>
      </c>
      <c r="H16" s="44">
        <f t="shared" si="2"/>
        <v>-380</v>
      </c>
      <c r="I16" s="44">
        <f t="shared" si="3"/>
        <v>28</v>
      </c>
      <c r="J16" s="15">
        <f t="shared" si="4"/>
        <v>1.0486111111111112</v>
      </c>
    </row>
    <row r="17" spans="1:10" ht="36.75" customHeight="1">
      <c r="A17" s="20" t="s">
        <v>16</v>
      </c>
      <c r="B17" s="40" t="s">
        <v>36</v>
      </c>
      <c r="C17" s="35" t="s">
        <v>31</v>
      </c>
      <c r="D17" s="36" t="s">
        <v>31</v>
      </c>
      <c r="E17" s="35" t="s">
        <v>36</v>
      </c>
      <c r="F17" s="35" t="s">
        <v>31</v>
      </c>
      <c r="G17" s="36" t="s">
        <v>31</v>
      </c>
      <c r="H17" s="41" t="s">
        <v>31</v>
      </c>
      <c r="I17" s="41" t="s">
        <v>31</v>
      </c>
      <c r="J17" s="37" t="s">
        <v>31</v>
      </c>
    </row>
    <row r="18" spans="1:10" ht="36.75" customHeight="1">
      <c r="A18" s="20" t="s">
        <v>17</v>
      </c>
      <c r="B18" s="13">
        <v>27634</v>
      </c>
      <c r="C18" s="13">
        <v>6236</v>
      </c>
      <c r="D18" s="14">
        <f>+C18/B18</f>
        <v>0.22566403705580082</v>
      </c>
      <c r="E18" s="38" t="s">
        <v>36</v>
      </c>
      <c r="F18" s="35" t="s">
        <v>31</v>
      </c>
      <c r="G18" s="36" t="s">
        <v>31</v>
      </c>
      <c r="H18" s="41" t="s">
        <v>31</v>
      </c>
      <c r="I18" s="41" t="s">
        <v>31</v>
      </c>
      <c r="J18" s="37" t="s">
        <v>31</v>
      </c>
    </row>
    <row r="19" spans="1:10" ht="36.75" customHeight="1">
      <c r="A19" s="20" t="s">
        <v>18</v>
      </c>
      <c r="B19" s="40" t="s">
        <v>36</v>
      </c>
      <c r="C19" s="35" t="s">
        <v>31</v>
      </c>
      <c r="D19" s="36" t="s">
        <v>31</v>
      </c>
      <c r="E19" s="13">
        <v>27597</v>
      </c>
      <c r="F19" s="13">
        <v>3445</v>
      </c>
      <c r="G19" s="14">
        <f t="shared" si="1"/>
        <v>0.12483240931985361</v>
      </c>
      <c r="H19" s="41" t="s">
        <v>31</v>
      </c>
      <c r="I19" s="41" t="s">
        <v>31</v>
      </c>
      <c r="J19" s="37" t="s">
        <v>31</v>
      </c>
    </row>
    <row r="20" spans="1:10" ht="36.75" customHeight="1">
      <c r="A20" s="20" t="s">
        <v>35</v>
      </c>
      <c r="B20" s="13">
        <v>19639</v>
      </c>
      <c r="C20" s="12">
        <v>4377</v>
      </c>
      <c r="D20" s="14">
        <f>+C20/B20</f>
        <v>0.222872855033352</v>
      </c>
      <c r="E20" s="12">
        <v>21508</v>
      </c>
      <c r="F20" s="12">
        <v>2826</v>
      </c>
      <c r="G20" s="14">
        <f>+F20/E20</f>
        <v>0.13139297005765296</v>
      </c>
      <c r="H20" s="44">
        <f>+B20-E20</f>
        <v>-1869</v>
      </c>
      <c r="I20" s="44">
        <f>+C20-F20</f>
        <v>1551</v>
      </c>
      <c r="J20" s="15">
        <f>+C20/F20</f>
        <v>1.548832271762208</v>
      </c>
    </row>
    <row r="21" spans="1:10" ht="36.75" customHeight="1">
      <c r="A21" s="20" t="s">
        <v>19</v>
      </c>
      <c r="B21" s="13">
        <v>117344</v>
      </c>
      <c r="C21" s="13">
        <v>9788</v>
      </c>
      <c r="D21" s="14">
        <f t="shared" si="0"/>
        <v>0.08341287155713117</v>
      </c>
      <c r="E21" s="13">
        <v>121155</v>
      </c>
      <c r="F21" s="13">
        <v>7976</v>
      </c>
      <c r="G21" s="14">
        <f t="shared" si="1"/>
        <v>0.06583302381247162</v>
      </c>
      <c r="H21" s="44">
        <f t="shared" si="2"/>
        <v>-3811</v>
      </c>
      <c r="I21" s="44">
        <f t="shared" si="3"/>
        <v>1812</v>
      </c>
      <c r="J21" s="15">
        <f t="shared" si="4"/>
        <v>1.2271815446339016</v>
      </c>
    </row>
    <row r="22" spans="1:10" ht="36.75" customHeight="1">
      <c r="A22" s="20" t="s">
        <v>20</v>
      </c>
      <c r="B22" s="32">
        <v>50868</v>
      </c>
      <c r="C22" s="32">
        <v>4524</v>
      </c>
      <c r="D22" s="14">
        <f t="shared" si="0"/>
        <v>0.08893606982778958</v>
      </c>
      <c r="E22" s="32">
        <v>52836</v>
      </c>
      <c r="F22" s="32">
        <v>4788</v>
      </c>
      <c r="G22" s="14">
        <f t="shared" si="1"/>
        <v>0.09062003179650238</v>
      </c>
      <c r="H22" s="44">
        <f t="shared" si="2"/>
        <v>-1968</v>
      </c>
      <c r="I22" s="44">
        <f t="shared" si="3"/>
        <v>-264</v>
      </c>
      <c r="J22" s="15">
        <f t="shared" si="4"/>
        <v>0.9448621553884712</v>
      </c>
    </row>
    <row r="23" spans="1:13" ht="36.75" customHeight="1">
      <c r="A23" s="33" t="s">
        <v>26</v>
      </c>
      <c r="B23" s="13">
        <v>12991</v>
      </c>
      <c r="C23" s="13">
        <v>2186</v>
      </c>
      <c r="D23" s="14">
        <f t="shared" si="0"/>
        <v>0.16827034100531138</v>
      </c>
      <c r="E23" s="38" t="s">
        <v>36</v>
      </c>
      <c r="F23" s="35" t="s">
        <v>31</v>
      </c>
      <c r="G23" s="36" t="s">
        <v>31</v>
      </c>
      <c r="H23" s="45" t="s">
        <v>31</v>
      </c>
      <c r="I23" s="45" t="s">
        <v>31</v>
      </c>
      <c r="J23" s="39" t="s">
        <v>31</v>
      </c>
      <c r="M23" s="1" t="s">
        <v>22</v>
      </c>
    </row>
    <row r="24" spans="1:10" ht="36.75" customHeight="1">
      <c r="A24" s="21" t="s">
        <v>27</v>
      </c>
      <c r="B24" s="40" t="s">
        <v>36</v>
      </c>
      <c r="C24" s="35" t="s">
        <v>40</v>
      </c>
      <c r="D24" s="36" t="s">
        <v>40</v>
      </c>
      <c r="E24" s="12">
        <v>26047</v>
      </c>
      <c r="F24" s="12">
        <v>3362</v>
      </c>
      <c r="G24" s="14">
        <f t="shared" si="1"/>
        <v>0.12907436556993127</v>
      </c>
      <c r="H24" s="45" t="s">
        <v>31</v>
      </c>
      <c r="I24" s="45" t="s">
        <v>31</v>
      </c>
      <c r="J24" s="39" t="s">
        <v>31</v>
      </c>
    </row>
    <row r="25" spans="1:10" ht="36.75" customHeight="1">
      <c r="A25" s="22" t="s">
        <v>8</v>
      </c>
      <c r="B25" s="38" t="s">
        <v>36</v>
      </c>
      <c r="C25" s="38" t="s">
        <v>40</v>
      </c>
      <c r="D25" s="36" t="s">
        <v>40</v>
      </c>
      <c r="E25" s="13">
        <v>2555</v>
      </c>
      <c r="F25" s="13">
        <v>392</v>
      </c>
      <c r="G25" s="14">
        <f t="shared" si="1"/>
        <v>0.15342465753424658</v>
      </c>
      <c r="H25" s="45" t="s">
        <v>31</v>
      </c>
      <c r="I25" s="45" t="s">
        <v>31</v>
      </c>
      <c r="J25" s="39" t="s">
        <v>31</v>
      </c>
    </row>
    <row r="26" spans="1:10" ht="36.75" customHeight="1">
      <c r="A26" s="22" t="s">
        <v>0</v>
      </c>
      <c r="B26" s="38" t="s">
        <v>36</v>
      </c>
      <c r="C26" s="38" t="s">
        <v>40</v>
      </c>
      <c r="D26" s="36" t="s">
        <v>40</v>
      </c>
      <c r="E26" s="13">
        <v>13152</v>
      </c>
      <c r="F26" s="13">
        <v>1933</v>
      </c>
      <c r="G26" s="14">
        <f t="shared" si="1"/>
        <v>0.14697384428223845</v>
      </c>
      <c r="H26" s="45" t="s">
        <v>31</v>
      </c>
      <c r="I26" s="45" t="s">
        <v>31</v>
      </c>
      <c r="J26" s="39" t="s">
        <v>31</v>
      </c>
    </row>
    <row r="27" spans="1:10" ht="36.75" customHeight="1" thickBot="1">
      <c r="A27" s="23" t="s">
        <v>9</v>
      </c>
      <c r="B27" s="38" t="s">
        <v>36</v>
      </c>
      <c r="C27" s="38" t="s">
        <v>40</v>
      </c>
      <c r="D27" s="36" t="s">
        <v>40</v>
      </c>
      <c r="E27" s="13">
        <v>10340</v>
      </c>
      <c r="F27" s="13">
        <v>1037</v>
      </c>
      <c r="G27" s="14">
        <f t="shared" si="1"/>
        <v>0.10029013539651838</v>
      </c>
      <c r="H27" s="45" t="s">
        <v>31</v>
      </c>
      <c r="I27" s="45" t="s">
        <v>31</v>
      </c>
      <c r="J27" s="39" t="s">
        <v>31</v>
      </c>
    </row>
    <row r="28" spans="1:10" ht="36.75" customHeight="1" thickBot="1">
      <c r="A28" s="19" t="s">
        <v>21</v>
      </c>
      <c r="B28" s="43">
        <f>B6+B7+B8+B12+B14+B18+B20+B21+B22+B23</f>
        <v>944221</v>
      </c>
      <c r="C28" s="16">
        <f>C6+C7+C8+C12+C14+C18+C20+C21+C22+C23</f>
        <v>96392</v>
      </c>
      <c r="D28" s="17">
        <f>+C28/B28</f>
        <v>0.1020862700575395</v>
      </c>
      <c r="E28" s="16">
        <v>893053</v>
      </c>
      <c r="F28" s="16">
        <v>92727</v>
      </c>
      <c r="G28" s="18">
        <f>+F28/E28</f>
        <v>0.10383146353016003</v>
      </c>
      <c r="H28" s="46" t="s">
        <v>31</v>
      </c>
      <c r="I28" s="46" t="s">
        <v>31</v>
      </c>
      <c r="J28" s="34" t="s">
        <v>31</v>
      </c>
    </row>
    <row r="29" spans="1:13" s="9" customFormat="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1"/>
      <c r="L29" s="1"/>
      <c r="M29" s="1"/>
    </row>
    <row r="30" spans="1:13" s="9" customFormat="1" ht="17.25" customHeight="1">
      <c r="A30" s="31"/>
      <c r="B30" s="30"/>
      <c r="C30" s="30"/>
      <c r="D30" s="30"/>
      <c r="E30" s="30"/>
      <c r="F30" s="30"/>
      <c r="G30" s="30"/>
      <c r="H30" s="24"/>
      <c r="I30" s="24"/>
      <c r="J30" s="24"/>
      <c r="K30" s="1"/>
      <c r="L30" s="1"/>
      <c r="M30" s="1"/>
    </row>
    <row r="31" spans="1:10" s="25" customFormat="1" ht="18.75" customHeight="1">
      <c r="A31" s="47"/>
      <c r="B31" s="47"/>
      <c r="C31" s="47"/>
      <c r="D31" s="47"/>
      <c r="E31" s="47"/>
      <c r="F31" s="47"/>
      <c r="G31" s="47"/>
      <c r="H31" s="29"/>
      <c r="I31" s="29"/>
      <c r="J31" s="29"/>
    </row>
    <row r="32" spans="5:7" s="25" customFormat="1" ht="18" customHeight="1">
      <c r="E32" s="26"/>
      <c r="F32" s="26"/>
      <c r="G32" s="26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8" t="s">
        <v>25</v>
      </c>
      <c r="E34" s="27"/>
      <c r="F34" s="27"/>
      <c r="G34" s="27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7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原田　充</cp:lastModifiedBy>
  <cp:lastPrinted>2023-04-08T02:31:54Z</cp:lastPrinted>
  <dcterms:created xsi:type="dcterms:W3CDTF">2007-07-11T06:07:00Z</dcterms:created>
  <dcterms:modified xsi:type="dcterms:W3CDTF">2023-04-08T02:32:00Z</dcterms:modified>
  <cp:category/>
  <cp:version/>
  <cp:contentType/>
  <cp:contentStatus/>
</cp:coreProperties>
</file>