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9580" windowHeight="6990" activeTab="0"/>
  </bookViews>
  <sheets>
    <sheet name="Sheet1" sheetId="1" r:id="rId1"/>
  </sheets>
  <definedNames>
    <definedName name="_xlnm.Print_Area" localSheetId="0">'Sheet1'!$B$1:$M$29</definedName>
  </definedNames>
  <calcPr fullCalcOnLoad="1"/>
</workbook>
</file>

<file path=xl/sharedStrings.xml><?xml version="1.0" encoding="utf-8"?>
<sst xmlns="http://schemas.openxmlformats.org/spreadsheetml/2006/main" count="55" uniqueCount="55">
  <si>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</si>
  <si>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</si>
  <si>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</si>
  <si>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</si>
  <si>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</si>
  <si>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</si>
  <si>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</si>
  <si>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</si>
  <si>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</si>
  <si>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</si>
  <si>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</si>
  <si>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</si>
  <si>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</si>
  <si>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</si>
  <si>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</si>
  <si>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阿武町</t>
  </si>
  <si>
    <t>負傷者数</t>
  </si>
  <si>
    <t>人口１０万人当たりの負傷者数</t>
  </si>
  <si>
    <t>高速道路</t>
  </si>
  <si>
    <t>合計</t>
  </si>
  <si>
    <t>人　　口</t>
  </si>
  <si>
    <t>下関市</t>
  </si>
  <si>
    <t>宇部市</t>
  </si>
  <si>
    <t>山口市</t>
  </si>
  <si>
    <t>萩　 市</t>
  </si>
  <si>
    <t>防府市</t>
  </si>
  <si>
    <t>下松市</t>
  </si>
  <si>
    <t>岩国市</t>
  </si>
  <si>
    <t>光　 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</si>
  <si>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</si>
  <si>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</si>
  <si>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</si>
  <si>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</si>
  <si>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</si>
  <si>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</si>
  <si>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</si>
  <si>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</si>
  <si>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</si>
  <si>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</si>
  <si>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</si>
  <si>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免許人口１万人当たりの事故死者数</t>
  </si>
  <si>
    <t>計</t>
  </si>
  <si>
    <t>免許人口</t>
  </si>
  <si>
    <t>人口１０万人当たりの事故死者数</t>
  </si>
  <si>
    <t>人身事故発生件数</t>
  </si>
  <si>
    <t>人口１０万人当たりの発生件数</t>
  </si>
  <si>
    <t>市町別</t>
  </si>
  <si>
    <t>山口市</t>
  </si>
  <si>
    <t>平生町</t>
  </si>
  <si>
    <t>田布施町</t>
  </si>
  <si>
    <t>区　　　分</t>
  </si>
  <si>
    <t>※　市町の人口は令和３年国勢調査（令和２年10月１日現在）による数値です。</t>
  </si>
  <si>
    <t>令和３年１２月末</t>
  </si>
  <si>
    <t>交通事故
死者数</t>
  </si>
  <si>
    <t>令和５年　市町別交通事故死者数及び事故率（12月31日現在）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</si>
</sst>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#,##0_ "/>
    <numFmt numFmtId="180" formatCode="0_ "/>
    <numFmt numFmtId="181" formatCode="0.00_);[Red]\(0.00\)"/>
    <numFmt numFmtId="182" formatCode="0.000_);[Red]\(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7"/>
      <name val="Terminal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color indexed="59"/>
      <name val="ＭＳ ゴシック"/>
      <family val="3"/>
    </font>
    <font>
      <b/>
      <sz val="16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28"/>
      <color indexed="20"/>
      <name val="ＭＳ Ｐゴシック"/>
      <family val="3"/>
    </font>
    <font>
      <b/>
      <sz val="12"/>
      <color indexed="45"/>
      <name val="ＭＳ ゴシック"/>
      <family val="3"/>
    </font>
    <font>
      <b/>
      <sz val="12"/>
      <color indexed="45"/>
      <name val="ＭＳ Ｐゴシック"/>
      <family val="3"/>
    </font>
    <font>
      <sz val="12"/>
      <color indexed="45"/>
      <name val="ＭＳ Ｐゴシック"/>
      <family val="3"/>
    </font>
    <font>
      <b/>
      <sz val="16"/>
      <color indexed="45"/>
      <name val="ＭＳ ゴシック"/>
      <family val="3"/>
    </font>
    <font>
      <b/>
      <sz val="14"/>
      <color indexed="45"/>
      <name val="ＭＳ ゴシック"/>
      <family val="3"/>
    </font>
    <font>
      <sz val="16"/>
      <color indexed="45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 diagonalDown="1"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 style="thin">
        <color indexed="16"/>
      </diagonal>
    </border>
    <border>
      <left style="medium">
        <color indexed="16"/>
      </left>
      <right style="medium">
        <color indexed="12"/>
      </right>
      <top style="medium">
        <color indexed="16"/>
      </top>
      <bottom style="medium">
        <color indexed="1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 diagonalDown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/>
    </border>
    <border>
      <left style="medium">
        <color indexed="1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12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12"/>
      </left>
      <right style="medium">
        <color indexed="9"/>
      </right>
      <top style="medium">
        <color indexed="9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 diagonalDown="1">
      <left style="medium">
        <color indexed="16"/>
      </left>
      <right style="medium">
        <color indexed="12"/>
      </right>
      <top style="medium">
        <color indexed="16"/>
      </top>
      <bottom style="medium">
        <color indexed="16"/>
      </bottom>
      <diagonal style="thin">
        <color indexed="16"/>
      </diagonal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12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medium">
        <color indexed="12"/>
      </bottom>
      <diagonal style="thin">
        <color indexed="9"/>
      </diagonal>
    </border>
    <border diagonalDown="1">
      <left style="thin">
        <color indexed="9"/>
      </left>
      <right style="medium">
        <color indexed="9"/>
      </right>
      <top>
        <color indexed="63"/>
      </top>
      <bottom style="medium">
        <color indexed="12"/>
      </bottom>
      <diagonal style="thin">
        <color indexed="9"/>
      </diagonal>
    </border>
    <border diagonalDown="1">
      <left style="thin">
        <color indexed="9"/>
      </left>
      <right style="medium">
        <color indexed="12"/>
      </right>
      <top>
        <color indexed="63"/>
      </top>
      <bottom style="medium">
        <color indexed="12"/>
      </bottom>
      <diagonal style="thin">
        <color indexed="9"/>
      </diagonal>
    </border>
    <border>
      <left style="medium">
        <color indexed="9"/>
      </left>
      <right style="medium">
        <color indexed="9"/>
      </right>
      <top style="medium">
        <color indexed="12"/>
      </top>
      <bottom style="medium">
        <color indexed="12"/>
      </bottom>
    </border>
    <border>
      <left style="medium">
        <color indexed="9"/>
      </left>
      <right style="medium">
        <color indexed="9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9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9"/>
      </right>
      <top style="medium">
        <color indexed="12"/>
      </top>
      <bottom style="medium">
        <color indexed="9"/>
      </bottom>
    </border>
    <border>
      <left style="medium">
        <color indexed="9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9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 applyProtection="1">
      <alignment horizontal="distributed" vertical="distributed"/>
      <protection/>
    </xf>
    <xf numFmtId="179" fontId="2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>
      <alignment vertical="center"/>
    </xf>
    <xf numFmtId="178" fontId="6" fillId="32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2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178" fontId="13" fillId="32" borderId="0" xfId="0" applyNumberFormat="1" applyFont="1" applyFill="1" applyBorder="1" applyAlignment="1">
      <alignment vertical="center"/>
    </xf>
    <xf numFmtId="0" fontId="12" fillId="32" borderId="0" xfId="0" applyFont="1" applyFill="1" applyAlignment="1">
      <alignment horizontal="left" vertical="top"/>
    </xf>
    <xf numFmtId="0" fontId="0" fillId="0" borderId="0" xfId="0" applyBorder="1" applyAlignment="1">
      <alignment vertical="center"/>
    </xf>
    <xf numFmtId="179" fontId="0" fillId="32" borderId="0" xfId="0" applyNumberFormat="1" applyFill="1" applyBorder="1" applyAlignment="1">
      <alignment vertical="center"/>
    </xf>
    <xf numFmtId="181" fontId="8" fillId="32" borderId="10" xfId="0" applyNumberFormat="1" applyFont="1" applyFill="1" applyBorder="1" applyAlignment="1">
      <alignment vertical="center" shrinkToFit="1"/>
    </xf>
    <xf numFmtId="177" fontId="8" fillId="32" borderId="10" xfId="0" applyNumberFormat="1" applyFont="1" applyFill="1" applyBorder="1" applyAlignment="1">
      <alignment vertical="center" shrinkToFit="1"/>
    </xf>
    <xf numFmtId="0" fontId="0" fillId="32" borderId="0" xfId="0" applyFill="1" applyBorder="1" applyAlignment="1">
      <alignment vertical="center" shrinkToFit="1"/>
    </xf>
    <xf numFmtId="181" fontId="8" fillId="32" borderId="11" xfId="0" applyNumberFormat="1" applyFont="1" applyFill="1" applyBorder="1" applyAlignment="1">
      <alignment vertical="center" shrinkToFit="1"/>
    </xf>
    <xf numFmtId="181" fontId="8" fillId="32" borderId="12" xfId="0" applyNumberFormat="1" applyFont="1" applyFill="1" applyBorder="1" applyAlignment="1">
      <alignment vertical="center" shrinkToFit="1"/>
    </xf>
    <xf numFmtId="0" fontId="15" fillId="32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179" fontId="0" fillId="34" borderId="13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0" fontId="21" fillId="35" borderId="15" xfId="0" applyFont="1" applyFill="1" applyBorder="1" applyAlignment="1" applyProtection="1" quotePrefix="1">
      <alignment horizontal="distributed" vertical="distributed"/>
      <protection/>
    </xf>
    <xf numFmtId="0" fontId="22" fillId="35" borderId="15" xfId="0" applyFont="1" applyFill="1" applyBorder="1" applyAlignment="1" applyProtection="1" quotePrefix="1">
      <alignment horizontal="distributed" vertical="distributed"/>
      <protection/>
    </xf>
    <xf numFmtId="0" fontId="21" fillId="35" borderId="16" xfId="0" applyFont="1" applyFill="1" applyBorder="1" applyAlignment="1" applyProtection="1">
      <alignment horizontal="distributed" vertical="distributed"/>
      <protection/>
    </xf>
    <xf numFmtId="0" fontId="21" fillId="35" borderId="17" xfId="0" applyFont="1" applyFill="1" applyBorder="1" applyAlignment="1" applyProtection="1">
      <alignment horizontal="distributed" vertical="distributed"/>
      <protection/>
    </xf>
    <xf numFmtId="179" fontId="0" fillId="0" borderId="18" xfId="0" applyNumberFormat="1" applyBorder="1" applyAlignment="1">
      <alignment vertical="center"/>
    </xf>
    <xf numFmtId="179" fontId="9" fillId="32" borderId="10" xfId="0" applyNumberFormat="1" applyFont="1" applyFill="1" applyBorder="1" applyAlignment="1" applyProtection="1">
      <alignment vertical="center" shrinkToFit="1"/>
      <protection/>
    </xf>
    <xf numFmtId="179" fontId="9" fillId="4" borderId="10" xfId="0" applyNumberFormat="1" applyFont="1" applyFill="1" applyBorder="1" applyAlignment="1" applyProtection="1">
      <alignment vertical="center" shrinkToFit="1"/>
      <protection/>
    </xf>
    <xf numFmtId="179" fontId="9" fillId="4" borderId="10" xfId="0" applyNumberFormat="1" applyFont="1" applyFill="1" applyBorder="1" applyAlignment="1">
      <alignment vertical="center" shrinkToFit="1"/>
    </xf>
    <xf numFmtId="0" fontId="10" fillId="4" borderId="10" xfId="0" applyFont="1" applyFill="1" applyBorder="1" applyAlignment="1">
      <alignment vertical="center" shrinkToFit="1"/>
    </xf>
    <xf numFmtId="179" fontId="9" fillId="32" borderId="10" xfId="0" applyNumberFormat="1" applyFont="1" applyFill="1" applyBorder="1" applyAlignment="1">
      <alignment vertical="center" shrinkToFit="1"/>
    </xf>
    <xf numFmtId="0" fontId="10" fillId="32" borderId="11" xfId="0" applyFont="1" applyFill="1" applyBorder="1" applyAlignment="1">
      <alignment vertical="center" shrinkToFit="1"/>
    </xf>
    <xf numFmtId="179" fontId="10" fillId="4" borderId="10" xfId="0" applyNumberFormat="1" applyFont="1" applyFill="1" applyBorder="1" applyAlignment="1">
      <alignment vertical="center" shrinkToFit="1"/>
    </xf>
    <xf numFmtId="177" fontId="8" fillId="32" borderId="19" xfId="0" applyNumberFormat="1" applyFont="1" applyFill="1" applyBorder="1" applyAlignment="1">
      <alignment vertical="center" shrinkToFit="1"/>
    </xf>
    <xf numFmtId="179" fontId="21" fillId="35" borderId="20" xfId="0" applyNumberFormat="1" applyFont="1" applyFill="1" applyBorder="1" applyAlignment="1">
      <alignment horizontal="right" vertical="center" shrinkToFit="1"/>
    </xf>
    <xf numFmtId="179" fontId="21" fillId="35" borderId="21" xfId="0" applyNumberFormat="1" applyFont="1" applyFill="1" applyBorder="1" applyAlignment="1">
      <alignment horizontal="right" vertical="center" shrinkToFit="1"/>
    </xf>
    <xf numFmtId="179" fontId="21" fillId="35" borderId="22" xfId="0" applyNumberFormat="1" applyFont="1" applyFill="1" applyBorder="1" applyAlignment="1">
      <alignment horizontal="right" vertical="center" shrinkToFit="1"/>
    </xf>
    <xf numFmtId="0" fontId="21" fillId="35" borderId="23" xfId="0" applyFont="1" applyFill="1" applyBorder="1" applyAlignment="1">
      <alignment horizontal="right" vertical="center" shrinkToFit="1"/>
    </xf>
    <xf numFmtId="0" fontId="21" fillId="35" borderId="20" xfId="0" applyFont="1" applyFill="1" applyBorder="1" applyAlignment="1">
      <alignment horizontal="right" vertical="center" shrinkToFit="1"/>
    </xf>
    <xf numFmtId="0" fontId="14" fillId="35" borderId="24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17" fillId="4" borderId="0" xfId="0" applyFont="1" applyFill="1" applyBorder="1" applyAlignment="1">
      <alignment vertical="center" shrinkToFit="1"/>
    </xf>
    <xf numFmtId="0" fontId="18" fillId="35" borderId="25" xfId="0" applyFont="1" applyFill="1" applyBorder="1" applyAlignment="1">
      <alignment horizontal="center" vertical="center" shrinkToFit="1"/>
    </xf>
    <xf numFmtId="0" fontId="20" fillId="35" borderId="25" xfId="0" applyFont="1" applyFill="1" applyBorder="1" applyAlignment="1">
      <alignment horizontal="center" vertical="center" shrinkToFit="1"/>
    </xf>
    <xf numFmtId="0" fontId="20" fillId="35" borderId="26" xfId="0" applyFont="1" applyFill="1" applyBorder="1" applyAlignment="1">
      <alignment horizontal="center" vertical="center" shrinkToFit="1"/>
    </xf>
    <xf numFmtId="0" fontId="19" fillId="35" borderId="25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shrinkToFit="1"/>
    </xf>
    <xf numFmtId="0" fontId="19" fillId="35" borderId="29" xfId="0" applyFont="1" applyFill="1" applyBorder="1" applyAlignment="1">
      <alignment horizontal="left" vertical="center" wrapText="1"/>
    </xf>
    <xf numFmtId="0" fontId="20" fillId="35" borderId="29" xfId="0" applyFont="1" applyFill="1" applyBorder="1" applyAlignment="1">
      <alignment horizontal="left" vertical="center"/>
    </xf>
    <xf numFmtId="0" fontId="20" fillId="35" borderId="30" xfId="0" applyFont="1" applyFill="1" applyBorder="1" applyAlignment="1">
      <alignment horizontal="left" vertical="center"/>
    </xf>
    <xf numFmtId="0" fontId="19" fillId="35" borderId="25" xfId="0" applyFont="1" applyFill="1" applyBorder="1" applyAlignment="1">
      <alignment horizontal="left" vertical="center" textRotation="255" wrapText="1"/>
    </xf>
    <xf numFmtId="0" fontId="20" fillId="35" borderId="25" xfId="0" applyFont="1" applyFill="1" applyBorder="1" applyAlignment="1">
      <alignment horizontal="left" vertical="center" textRotation="255" wrapText="1"/>
    </xf>
    <xf numFmtId="0" fontId="20" fillId="35" borderId="26" xfId="0" applyFont="1" applyFill="1" applyBorder="1" applyAlignment="1">
      <alignment horizontal="left" vertical="center" textRotation="255" wrapText="1"/>
    </xf>
    <xf numFmtId="0" fontId="19" fillId="35" borderId="25" xfId="0" applyFont="1" applyFill="1" applyBorder="1" applyAlignment="1">
      <alignment horizontal="left" vertical="center" wrapText="1"/>
    </xf>
    <xf numFmtId="0" fontId="20" fillId="35" borderId="25" xfId="0" applyFont="1" applyFill="1" applyBorder="1" applyAlignment="1">
      <alignment horizontal="left" vertical="center"/>
    </xf>
    <xf numFmtId="0" fontId="20" fillId="35" borderId="26" xfId="0" applyFont="1" applyFill="1" applyBorder="1" applyAlignment="1">
      <alignment horizontal="left" vertical="center"/>
    </xf>
    <xf numFmtId="0" fontId="24" fillId="32" borderId="31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9.00390625" defaultRowHeight="13.5"/>
  <cols>
    <col min="1" max="1" width="5.875" style="0" customWidth="1"/>
    <col min="2" max="2" width="19.75390625" style="0" customWidth="1"/>
    <col min="3" max="3" width="16.875" style="0" customWidth="1"/>
    <col min="4" max="4" width="10.00390625" style="0" customWidth="1"/>
    <col min="5" max="5" width="10.625" style="0" customWidth="1"/>
    <col min="6" max="6" width="12.00390625" style="0" customWidth="1"/>
    <col min="7" max="7" width="11.50390625" style="0" customWidth="1"/>
    <col min="8" max="8" width="5.25390625" style="0" customWidth="1"/>
    <col min="9" max="10" width="10.375" style="1" customWidth="1"/>
    <col min="11" max="11" width="9.00390625" style="1" customWidth="1"/>
    <col min="14" max="14" width="11.875" style="0" customWidth="1"/>
  </cols>
  <sheetData>
    <row r="1" spans="2:10" ht="35.25" customHeight="1" thickBot="1">
      <c r="B1" s="52" t="s">
        <v>54</v>
      </c>
      <c r="C1" s="52"/>
      <c r="D1" s="52"/>
      <c r="E1" s="52"/>
      <c r="F1" s="52"/>
      <c r="G1" s="52"/>
      <c r="H1" s="52"/>
      <c r="I1" s="52"/>
      <c r="J1" s="29"/>
    </row>
    <row r="2" spans="2:13" ht="13.5" customHeight="1" thickBot="1">
      <c r="B2" s="59" t="s">
        <v>50</v>
      </c>
      <c r="C2" s="53" t="s">
        <v>20</v>
      </c>
      <c r="D2" s="56" t="s">
        <v>44</v>
      </c>
      <c r="E2" s="56" t="s">
        <v>16</v>
      </c>
      <c r="F2" s="56" t="s">
        <v>45</v>
      </c>
      <c r="G2" s="56" t="s">
        <v>17</v>
      </c>
      <c r="H2" s="66" t="s">
        <v>53</v>
      </c>
      <c r="I2" s="69" t="s">
        <v>43</v>
      </c>
      <c r="J2" s="63" t="s">
        <v>40</v>
      </c>
      <c r="K2" s="2"/>
      <c r="L2" s="62" t="s">
        <v>46</v>
      </c>
      <c r="M2" s="62" t="s">
        <v>42</v>
      </c>
    </row>
    <row r="3" spans="2:13" ht="14.25" customHeight="1" thickBot="1">
      <c r="B3" s="60"/>
      <c r="C3" s="54"/>
      <c r="D3" s="57"/>
      <c r="E3" s="57"/>
      <c r="F3" s="57"/>
      <c r="G3" s="57"/>
      <c r="H3" s="67"/>
      <c r="I3" s="70"/>
      <c r="J3" s="64"/>
      <c r="K3" s="2"/>
      <c r="L3" s="62"/>
      <c r="M3" s="62"/>
    </row>
    <row r="4" spans="2:17" ht="38.25" customHeight="1" thickBot="1">
      <c r="B4" s="61"/>
      <c r="C4" s="55"/>
      <c r="D4" s="58"/>
      <c r="E4" s="58"/>
      <c r="F4" s="58"/>
      <c r="G4" s="58"/>
      <c r="H4" s="68"/>
      <c r="I4" s="71"/>
      <c r="J4" s="65"/>
      <c r="K4" s="2"/>
      <c r="L4" s="62"/>
      <c r="M4" s="62"/>
      <c r="N4" s="2"/>
      <c r="O4" s="2"/>
      <c r="P4" s="2"/>
      <c r="Q4" s="2"/>
    </row>
    <row r="5" spans="2:17" ht="19.5" thickBot="1">
      <c r="B5" s="30" t="s">
        <v>0</v>
      </c>
      <c r="C5" s="35">
        <v>255051</v>
      </c>
      <c r="D5" s="36">
        <v>451</v>
      </c>
      <c r="E5" s="37">
        <v>528</v>
      </c>
      <c r="F5" s="17">
        <f aca="true" t="shared" si="0" ref="F5:F15">D5/C5*100000</f>
        <v>176.8273796221148</v>
      </c>
      <c r="G5" s="17">
        <f aca="true" t="shared" si="1" ref="G5:G23">E5/C5*100000</f>
        <v>207.01742004540267</v>
      </c>
      <c r="H5" s="38">
        <v>8</v>
      </c>
      <c r="I5" s="18">
        <f aca="true" t="shared" si="2" ref="I5:I15">H5/C5*100000</f>
        <v>3.136627576445495</v>
      </c>
      <c r="J5" s="21">
        <f aca="true" t="shared" si="3" ref="J5:J23">H5/M5*10000</f>
        <v>0.4912978861908447</v>
      </c>
      <c r="L5" s="24" t="s">
        <v>21</v>
      </c>
      <c r="M5" s="34">
        <v>162834</v>
      </c>
      <c r="O5" s="16"/>
      <c r="Q5" s="2"/>
    </row>
    <row r="6" spans="2:17" ht="19.5" thickBot="1">
      <c r="B6" s="30" t="s">
        <v>1</v>
      </c>
      <c r="C6" s="35">
        <v>162570</v>
      </c>
      <c r="D6" s="36">
        <v>330</v>
      </c>
      <c r="E6" s="37">
        <v>401</v>
      </c>
      <c r="F6" s="17">
        <f t="shared" si="0"/>
        <v>202.98948145414283</v>
      </c>
      <c r="G6" s="17">
        <f t="shared" si="1"/>
        <v>246.66297594882204</v>
      </c>
      <c r="H6" s="38">
        <v>1</v>
      </c>
      <c r="I6" s="18">
        <f t="shared" si="2"/>
        <v>0.6151196407701298</v>
      </c>
      <c r="J6" s="21">
        <f t="shared" si="3"/>
        <v>0.09160780864960928</v>
      </c>
      <c r="L6" s="24" t="s">
        <v>22</v>
      </c>
      <c r="M6" s="34">
        <v>109161</v>
      </c>
      <c r="O6" s="16"/>
      <c r="Q6" s="2"/>
    </row>
    <row r="7" spans="2:17" ht="19.5" thickBot="1">
      <c r="B7" s="30" t="s">
        <v>47</v>
      </c>
      <c r="C7" s="39">
        <v>193966</v>
      </c>
      <c r="D7" s="37">
        <v>300</v>
      </c>
      <c r="E7" s="37">
        <v>344</v>
      </c>
      <c r="F7" s="17">
        <f t="shared" si="0"/>
        <v>154.66628171947661</v>
      </c>
      <c r="G7" s="17">
        <f t="shared" si="1"/>
        <v>177.35066970499983</v>
      </c>
      <c r="H7" s="38">
        <v>6</v>
      </c>
      <c r="I7" s="18">
        <f t="shared" si="2"/>
        <v>3.093325634389532</v>
      </c>
      <c r="J7" s="21">
        <f t="shared" si="3"/>
        <v>0.45715330636128826</v>
      </c>
      <c r="L7" s="24" t="s">
        <v>23</v>
      </c>
      <c r="M7" s="34">
        <v>131247</v>
      </c>
      <c r="O7" s="16"/>
      <c r="Q7" s="2"/>
    </row>
    <row r="8" spans="2:17" ht="19.5" thickBot="1">
      <c r="B8" s="30" t="s">
        <v>2</v>
      </c>
      <c r="C8" s="35">
        <v>44626</v>
      </c>
      <c r="D8" s="36">
        <v>36</v>
      </c>
      <c r="E8" s="37">
        <v>40</v>
      </c>
      <c r="F8" s="17">
        <f t="shared" si="0"/>
        <v>80.67046116613633</v>
      </c>
      <c r="G8" s="17">
        <f t="shared" si="1"/>
        <v>89.63384574015147</v>
      </c>
      <c r="H8" s="38">
        <v>2</v>
      </c>
      <c r="I8" s="18">
        <f t="shared" si="2"/>
        <v>4.481692287007574</v>
      </c>
      <c r="J8" s="21">
        <f t="shared" si="3"/>
        <v>0.6784030392456158</v>
      </c>
      <c r="L8" s="24" t="s">
        <v>24</v>
      </c>
      <c r="M8" s="34">
        <v>29481</v>
      </c>
      <c r="O8" s="16"/>
      <c r="Q8" s="2"/>
    </row>
    <row r="9" spans="2:17" ht="19.5" thickBot="1">
      <c r="B9" s="30" t="s">
        <v>3</v>
      </c>
      <c r="C9" s="35">
        <v>113979</v>
      </c>
      <c r="D9" s="36">
        <v>201</v>
      </c>
      <c r="E9" s="37">
        <v>232</v>
      </c>
      <c r="F9" s="17">
        <f t="shared" si="0"/>
        <v>176.3482746821783</v>
      </c>
      <c r="G9" s="17">
        <f t="shared" si="1"/>
        <v>203.54626729485256</v>
      </c>
      <c r="H9" s="38">
        <v>2</v>
      </c>
      <c r="I9" s="18">
        <f t="shared" si="2"/>
        <v>1.7547092008176945</v>
      </c>
      <c r="J9" s="21">
        <f t="shared" si="3"/>
        <v>0.25721156937639056</v>
      </c>
      <c r="L9" s="24" t="s">
        <v>25</v>
      </c>
      <c r="M9" s="34">
        <v>77757</v>
      </c>
      <c r="O9" s="16"/>
      <c r="Q9" s="2"/>
    </row>
    <row r="10" spans="2:17" ht="19.5" thickBot="1">
      <c r="B10" s="30" t="s">
        <v>4</v>
      </c>
      <c r="C10" s="35">
        <v>55887</v>
      </c>
      <c r="D10" s="36">
        <v>87</v>
      </c>
      <c r="E10" s="37">
        <v>102</v>
      </c>
      <c r="F10" s="17">
        <f t="shared" si="0"/>
        <v>155.6712652316281</v>
      </c>
      <c r="G10" s="17">
        <f t="shared" si="1"/>
        <v>182.51113854742604</v>
      </c>
      <c r="H10" s="38">
        <v>0</v>
      </c>
      <c r="I10" s="18">
        <f t="shared" si="2"/>
        <v>0</v>
      </c>
      <c r="J10" s="21">
        <f t="shared" si="3"/>
        <v>0</v>
      </c>
      <c r="L10" s="24" t="s">
        <v>26</v>
      </c>
      <c r="M10" s="34">
        <v>38787</v>
      </c>
      <c r="O10" s="16"/>
      <c r="Q10" s="2"/>
    </row>
    <row r="11" spans="2:17" ht="19.5" thickBot="1">
      <c r="B11" s="30" t="s">
        <v>5</v>
      </c>
      <c r="C11" s="35">
        <v>129125</v>
      </c>
      <c r="D11" s="36">
        <v>202</v>
      </c>
      <c r="E11" s="37">
        <v>242</v>
      </c>
      <c r="F11" s="17">
        <f t="shared" si="0"/>
        <v>156.4375605033882</v>
      </c>
      <c r="G11" s="17">
        <f t="shared" si="1"/>
        <v>187.41529525653436</v>
      </c>
      <c r="H11" s="38">
        <v>2</v>
      </c>
      <c r="I11" s="18">
        <f t="shared" si="2"/>
        <v>1.5488867376573088</v>
      </c>
      <c r="J11" s="21">
        <f t="shared" si="3"/>
        <v>0.2294709547139071</v>
      </c>
      <c r="L11" s="24" t="s">
        <v>27</v>
      </c>
      <c r="M11" s="34">
        <v>87157</v>
      </c>
      <c r="O11" s="16"/>
      <c r="Q11" s="2"/>
    </row>
    <row r="12" spans="2:17" ht="19.5" thickBot="1">
      <c r="B12" s="30" t="s">
        <v>6</v>
      </c>
      <c r="C12" s="35">
        <v>49798</v>
      </c>
      <c r="D12" s="36">
        <v>65</v>
      </c>
      <c r="E12" s="37">
        <v>80</v>
      </c>
      <c r="F12" s="17">
        <f t="shared" si="0"/>
        <v>130.52733041487608</v>
      </c>
      <c r="G12" s="17">
        <f t="shared" si="1"/>
        <v>160.64902204907827</v>
      </c>
      <c r="H12" s="38">
        <v>3</v>
      </c>
      <c r="I12" s="18">
        <f t="shared" si="2"/>
        <v>6.024338326840435</v>
      </c>
      <c r="J12" s="21">
        <f t="shared" si="3"/>
        <v>0.8695904229108091</v>
      </c>
      <c r="L12" s="24" t="s">
        <v>28</v>
      </c>
      <c r="M12" s="34">
        <v>34499</v>
      </c>
      <c r="O12" s="16"/>
      <c r="Q12" s="2"/>
    </row>
    <row r="13" spans="2:17" ht="19.5" thickBot="1">
      <c r="B13" s="30" t="s">
        <v>7</v>
      </c>
      <c r="C13" s="35">
        <v>32519</v>
      </c>
      <c r="D13" s="36">
        <v>52</v>
      </c>
      <c r="E13" s="37">
        <v>65</v>
      </c>
      <c r="F13" s="17">
        <f t="shared" si="0"/>
        <v>159.90651619053477</v>
      </c>
      <c r="G13" s="17">
        <f t="shared" si="1"/>
        <v>199.88314523816845</v>
      </c>
      <c r="H13" s="38">
        <v>1</v>
      </c>
      <c r="I13" s="18">
        <f t="shared" si="2"/>
        <v>3.075125311356438</v>
      </c>
      <c r="J13" s="21">
        <f t="shared" si="3"/>
        <v>0.45938993017273066</v>
      </c>
      <c r="L13" s="24" t="s">
        <v>29</v>
      </c>
      <c r="M13" s="34">
        <v>21768</v>
      </c>
      <c r="O13" s="16"/>
      <c r="Q13" s="2"/>
    </row>
    <row r="14" spans="2:17" ht="19.5" thickBot="1">
      <c r="B14" s="30" t="s">
        <v>8</v>
      </c>
      <c r="C14" s="35">
        <v>30799</v>
      </c>
      <c r="D14" s="36">
        <v>69</v>
      </c>
      <c r="E14" s="37">
        <v>83</v>
      </c>
      <c r="F14" s="17">
        <f t="shared" si="0"/>
        <v>224.03324783272183</v>
      </c>
      <c r="G14" s="17">
        <f t="shared" si="1"/>
        <v>269.4892691321147</v>
      </c>
      <c r="H14" s="38">
        <v>3</v>
      </c>
      <c r="I14" s="18">
        <f t="shared" si="2"/>
        <v>9.740575992727036</v>
      </c>
      <c r="J14" s="21">
        <f t="shared" si="3"/>
        <v>1.4546865150560055</v>
      </c>
      <c r="L14" s="24" t="s">
        <v>30</v>
      </c>
      <c r="M14" s="34">
        <v>20623</v>
      </c>
      <c r="O14" s="16"/>
      <c r="Q14" s="2"/>
    </row>
    <row r="15" spans="2:17" ht="19.5" thickBot="1">
      <c r="B15" s="30" t="s">
        <v>9</v>
      </c>
      <c r="C15" s="35">
        <v>23247</v>
      </c>
      <c r="D15" s="36">
        <v>30</v>
      </c>
      <c r="E15" s="37">
        <v>37</v>
      </c>
      <c r="F15" s="17">
        <f t="shared" si="0"/>
        <v>129.04890953671443</v>
      </c>
      <c r="G15" s="17">
        <f t="shared" si="1"/>
        <v>159.16032176194778</v>
      </c>
      <c r="H15" s="38">
        <v>1</v>
      </c>
      <c r="I15" s="18">
        <f t="shared" si="2"/>
        <v>4.3016303178904804</v>
      </c>
      <c r="J15" s="21">
        <f t="shared" si="3"/>
        <v>0.6217358865953743</v>
      </c>
      <c r="L15" s="24" t="s">
        <v>31</v>
      </c>
      <c r="M15" s="34">
        <v>16084</v>
      </c>
      <c r="O15" s="16"/>
      <c r="Q15" s="2"/>
    </row>
    <row r="16" spans="2:17" ht="19.5" thickBot="1">
      <c r="B16" s="30" t="s">
        <v>10</v>
      </c>
      <c r="C16" s="35">
        <v>137540</v>
      </c>
      <c r="D16" s="36">
        <v>227</v>
      </c>
      <c r="E16" s="37">
        <v>261</v>
      </c>
      <c r="F16" s="17">
        <f aca="true" t="shared" si="4" ref="F16:F23">D16/C16*100000</f>
        <v>165.04289661189472</v>
      </c>
      <c r="G16" s="17">
        <f t="shared" si="1"/>
        <v>189.7629780427512</v>
      </c>
      <c r="H16" s="38">
        <v>0</v>
      </c>
      <c r="I16" s="18">
        <f aca="true" t="shared" si="5" ref="I16:I23">H16/C16*100000</f>
        <v>0</v>
      </c>
      <c r="J16" s="21">
        <f t="shared" si="3"/>
        <v>0</v>
      </c>
      <c r="L16" s="24" t="s">
        <v>32</v>
      </c>
      <c r="M16" s="34">
        <v>94963</v>
      </c>
      <c r="O16" s="16"/>
      <c r="Q16" s="2"/>
    </row>
    <row r="17" spans="2:17" ht="19.5" thickBot="1">
      <c r="B17" s="31" t="s">
        <v>11</v>
      </c>
      <c r="C17" s="35">
        <v>60326</v>
      </c>
      <c r="D17" s="36">
        <v>100</v>
      </c>
      <c r="E17" s="37">
        <v>123</v>
      </c>
      <c r="F17" s="17">
        <f t="shared" si="4"/>
        <v>165.76600470775452</v>
      </c>
      <c r="G17" s="17">
        <f t="shared" si="1"/>
        <v>203.8921857905381</v>
      </c>
      <c r="H17" s="38">
        <v>2</v>
      </c>
      <c r="I17" s="18">
        <f t="shared" si="5"/>
        <v>3.3153200941550907</v>
      </c>
      <c r="J17" s="21">
        <f t="shared" si="3"/>
        <v>0.4908698213233851</v>
      </c>
      <c r="L17" s="25" t="s">
        <v>33</v>
      </c>
      <c r="M17" s="34">
        <v>40744</v>
      </c>
      <c r="O17" s="16"/>
      <c r="Q17" s="2"/>
    </row>
    <row r="18" spans="2:17" ht="19.5" thickBot="1">
      <c r="B18" s="30" t="s">
        <v>12</v>
      </c>
      <c r="C18" s="35">
        <v>14798</v>
      </c>
      <c r="D18" s="36">
        <v>23</v>
      </c>
      <c r="E18" s="37">
        <v>29</v>
      </c>
      <c r="F18" s="17">
        <f t="shared" si="4"/>
        <v>155.4264089741857</v>
      </c>
      <c r="G18" s="17">
        <f t="shared" si="1"/>
        <v>195.97242870658198</v>
      </c>
      <c r="H18" s="38">
        <v>0</v>
      </c>
      <c r="I18" s="18">
        <f t="shared" si="5"/>
        <v>0</v>
      </c>
      <c r="J18" s="21">
        <f t="shared" si="3"/>
        <v>0</v>
      </c>
      <c r="K18" s="2"/>
      <c r="L18" s="25" t="s">
        <v>34</v>
      </c>
      <c r="M18" s="34">
        <v>9462</v>
      </c>
      <c r="O18" s="16"/>
      <c r="Q18" s="2"/>
    </row>
    <row r="19" spans="2:17" ht="19.5" thickBot="1">
      <c r="B19" s="30" t="s">
        <v>13</v>
      </c>
      <c r="C19" s="35">
        <v>6034</v>
      </c>
      <c r="D19" s="36">
        <v>9</v>
      </c>
      <c r="E19" s="37">
        <v>11</v>
      </c>
      <c r="F19" s="17">
        <f>D19/C19*100000</f>
        <v>149.15478952601924</v>
      </c>
      <c r="G19" s="17">
        <f t="shared" si="1"/>
        <v>182.30029830957906</v>
      </c>
      <c r="H19" s="38">
        <v>0</v>
      </c>
      <c r="I19" s="18">
        <f>H19/C19*100000</f>
        <v>0</v>
      </c>
      <c r="J19" s="21">
        <f t="shared" si="3"/>
        <v>0</v>
      </c>
      <c r="K19" s="2"/>
      <c r="L19" s="24" t="s">
        <v>35</v>
      </c>
      <c r="M19" s="34">
        <v>3875</v>
      </c>
      <c r="O19" s="16"/>
      <c r="Q19" s="2"/>
    </row>
    <row r="20" spans="2:17" ht="19.5" thickBot="1">
      <c r="B20" s="30" t="s">
        <v>14</v>
      </c>
      <c r="C20" s="35">
        <v>2342</v>
      </c>
      <c r="D20" s="36">
        <v>2</v>
      </c>
      <c r="E20" s="37">
        <v>3</v>
      </c>
      <c r="F20" s="17">
        <f>D20/C20*100000</f>
        <v>85.39709649871904</v>
      </c>
      <c r="G20" s="17">
        <f t="shared" si="1"/>
        <v>128.09564474807857</v>
      </c>
      <c r="H20" s="38">
        <v>0</v>
      </c>
      <c r="I20" s="18">
        <f>H20/C20*100000</f>
        <v>0</v>
      </c>
      <c r="J20" s="21">
        <f t="shared" si="3"/>
        <v>0</v>
      </c>
      <c r="K20" s="2"/>
      <c r="L20" s="24" t="s">
        <v>36</v>
      </c>
      <c r="M20" s="34">
        <v>1435</v>
      </c>
      <c r="O20" s="16"/>
      <c r="Q20" s="2"/>
    </row>
    <row r="21" spans="2:17" ht="19.5" thickBot="1">
      <c r="B21" s="30" t="s">
        <v>49</v>
      </c>
      <c r="C21" s="35">
        <v>14483</v>
      </c>
      <c r="D21" s="36">
        <v>18</v>
      </c>
      <c r="E21" s="37">
        <v>23</v>
      </c>
      <c r="F21" s="17">
        <f t="shared" si="4"/>
        <v>124.28364289166609</v>
      </c>
      <c r="G21" s="17">
        <f t="shared" si="1"/>
        <v>158.80687702824002</v>
      </c>
      <c r="H21" s="38">
        <v>0</v>
      </c>
      <c r="I21" s="18">
        <f t="shared" si="5"/>
        <v>0</v>
      </c>
      <c r="J21" s="21">
        <f t="shared" si="3"/>
        <v>0</v>
      </c>
      <c r="K21" s="2"/>
      <c r="L21" s="24" t="s">
        <v>37</v>
      </c>
      <c r="M21" s="34">
        <v>10375</v>
      </c>
      <c r="O21" s="16"/>
      <c r="Q21" s="2"/>
    </row>
    <row r="22" spans="2:17" ht="19.5" thickBot="1">
      <c r="B22" s="30" t="s">
        <v>48</v>
      </c>
      <c r="C22" s="35">
        <v>11914</v>
      </c>
      <c r="D22" s="36">
        <v>9</v>
      </c>
      <c r="E22" s="37">
        <v>8</v>
      </c>
      <c r="F22" s="17">
        <f t="shared" si="4"/>
        <v>75.54137988920597</v>
      </c>
      <c r="G22" s="17">
        <f t="shared" si="1"/>
        <v>67.14789323484976</v>
      </c>
      <c r="H22" s="38">
        <v>1</v>
      </c>
      <c r="I22" s="18">
        <f t="shared" si="5"/>
        <v>8.39348665435622</v>
      </c>
      <c r="J22" s="21">
        <f t="shared" si="3"/>
        <v>1.2577034335303736</v>
      </c>
      <c r="K22" s="2"/>
      <c r="L22" s="24" t="s">
        <v>38</v>
      </c>
      <c r="M22" s="34">
        <v>7951</v>
      </c>
      <c r="O22" s="16"/>
      <c r="Q22" s="2"/>
    </row>
    <row r="23" spans="2:17" ht="19.5" thickBot="1">
      <c r="B23" s="30" t="s">
        <v>15</v>
      </c>
      <c r="C23" s="35">
        <v>3055</v>
      </c>
      <c r="D23" s="36">
        <v>3</v>
      </c>
      <c r="E23" s="37">
        <v>3</v>
      </c>
      <c r="F23" s="17">
        <f t="shared" si="4"/>
        <v>98.19967266775777</v>
      </c>
      <c r="G23" s="17">
        <f t="shared" si="1"/>
        <v>98.19967266775777</v>
      </c>
      <c r="H23" s="38">
        <v>1</v>
      </c>
      <c r="I23" s="18">
        <f t="shared" si="5"/>
        <v>32.733224222585925</v>
      </c>
      <c r="J23" s="21">
        <f t="shared" si="3"/>
        <v>5.002501250625312</v>
      </c>
      <c r="K23" s="2"/>
      <c r="L23" s="24" t="s">
        <v>39</v>
      </c>
      <c r="M23" s="34">
        <v>1999</v>
      </c>
      <c r="O23" s="16"/>
      <c r="Q23" s="2"/>
    </row>
    <row r="24" spans="2:17" ht="19.5" thickBot="1">
      <c r="B24" s="32" t="s">
        <v>18</v>
      </c>
      <c r="C24" s="40"/>
      <c r="D24" s="36">
        <v>55</v>
      </c>
      <c r="E24" s="41">
        <v>84</v>
      </c>
      <c r="F24" s="20"/>
      <c r="G24" s="20"/>
      <c r="H24" s="38">
        <v>2</v>
      </c>
      <c r="I24" s="42"/>
      <c r="J24" s="42"/>
      <c r="K24" s="16"/>
      <c r="L24" s="26"/>
      <c r="M24" s="26"/>
      <c r="N24" s="2"/>
      <c r="O24" s="16"/>
      <c r="P24" s="2"/>
      <c r="Q24" s="2"/>
    </row>
    <row r="25" spans="2:26" ht="19.5" thickBot="1">
      <c r="B25" s="33" t="s">
        <v>19</v>
      </c>
      <c r="C25" s="43">
        <f>SUM(C5:C23)</f>
        <v>1342059</v>
      </c>
      <c r="D25" s="43">
        <f>SUM(D5:D24)</f>
        <v>2269</v>
      </c>
      <c r="E25" s="44">
        <f>SUM(E5:E24)</f>
        <v>2699</v>
      </c>
      <c r="F25" s="45"/>
      <c r="G25" s="46"/>
      <c r="H25" s="47">
        <f>SUM(H5:H24)</f>
        <v>35</v>
      </c>
      <c r="I25" s="46"/>
      <c r="J25" s="48"/>
      <c r="K25" s="2"/>
      <c r="L25" s="27" t="s">
        <v>41</v>
      </c>
      <c r="M25" s="28">
        <f>SUM(M5:M24)</f>
        <v>900202</v>
      </c>
      <c r="N25" s="16"/>
      <c r="O25" s="22"/>
      <c r="P25" s="16"/>
      <c r="Q25" s="22"/>
      <c r="R25" s="23"/>
      <c r="S25" s="23"/>
      <c r="T25" s="23"/>
      <c r="U25" s="23"/>
      <c r="V25" s="23"/>
      <c r="W25" s="23"/>
      <c r="X25" s="23"/>
      <c r="Y25" s="23"/>
      <c r="Z25" s="23"/>
    </row>
    <row r="26" spans="2:18" ht="21" customHeight="1">
      <c r="B26" s="3"/>
      <c r="C26" s="4"/>
      <c r="D26" s="4"/>
      <c r="E26" s="12"/>
      <c r="F26" s="12"/>
      <c r="G26" s="13"/>
      <c r="H26" s="5"/>
      <c r="I26" s="6"/>
      <c r="J26" s="2"/>
      <c r="L26" s="72" t="s">
        <v>52</v>
      </c>
      <c r="M26" s="72"/>
      <c r="N26" s="2"/>
      <c r="O26" s="19"/>
      <c r="P26" s="19"/>
      <c r="Q26" s="19"/>
      <c r="R26" s="9"/>
    </row>
    <row r="27" spans="2:17" ht="21" customHeight="1">
      <c r="B27" s="8"/>
      <c r="C27" s="7"/>
      <c r="D27" s="7"/>
      <c r="E27" s="10" t="s">
        <v>51</v>
      </c>
      <c r="F27" s="10"/>
      <c r="G27" s="10"/>
      <c r="H27" s="10"/>
      <c r="I27" s="10"/>
      <c r="J27" s="11"/>
      <c r="N27" s="2"/>
      <c r="O27" s="2"/>
      <c r="P27" s="2"/>
      <c r="Q27" s="2"/>
    </row>
    <row r="28" spans="5:17" ht="13.5" customHeight="1">
      <c r="E28" s="49"/>
      <c r="F28" s="49"/>
      <c r="G28" s="49"/>
      <c r="H28" s="49"/>
      <c r="I28" s="49"/>
      <c r="J28" s="49"/>
      <c r="K28" s="49"/>
      <c r="N28" s="2"/>
      <c r="O28" s="2"/>
      <c r="P28" s="2"/>
      <c r="Q28" s="2"/>
    </row>
    <row r="29" spans="5:17" ht="12.75">
      <c r="E29" s="49"/>
      <c r="F29" s="49"/>
      <c r="G29" s="49"/>
      <c r="H29" s="49"/>
      <c r="I29" s="49"/>
      <c r="J29" s="49"/>
      <c r="K29" s="49"/>
      <c r="N29" s="2"/>
      <c r="O29" s="2"/>
      <c r="P29" s="15"/>
      <c r="Q29" s="15"/>
    </row>
    <row r="30" spans="5:17" ht="12.75">
      <c r="E30" s="49"/>
      <c r="F30" s="49"/>
      <c r="G30" s="49"/>
      <c r="H30" s="49"/>
      <c r="I30" s="49"/>
      <c r="J30" s="49"/>
      <c r="K30" s="49"/>
      <c r="N30" s="2"/>
      <c r="O30" s="2"/>
      <c r="P30" s="15"/>
      <c r="Q30" s="15"/>
    </row>
    <row r="31" spans="5:17" ht="12.75">
      <c r="E31" s="50"/>
      <c r="F31" s="50"/>
      <c r="G31" s="50"/>
      <c r="H31" s="50"/>
      <c r="I31" s="50"/>
      <c r="J31" s="50"/>
      <c r="K31" s="51"/>
      <c r="N31" s="2"/>
      <c r="O31" s="2"/>
      <c r="P31" s="15"/>
      <c r="Q31" s="15"/>
    </row>
    <row r="32" spans="5:16" ht="12.75">
      <c r="E32" s="14"/>
      <c r="F32" s="14"/>
      <c r="G32" s="14"/>
      <c r="H32" s="14"/>
      <c r="I32" s="14"/>
      <c r="J32" s="14"/>
      <c r="N32" s="1"/>
      <c r="O32" s="2"/>
      <c r="P32" s="15"/>
    </row>
    <row r="33" spans="5:16" ht="12.75">
      <c r="E33" s="14"/>
      <c r="F33" s="14"/>
      <c r="G33" s="14"/>
      <c r="H33" s="14"/>
      <c r="I33" s="14"/>
      <c r="J33" s="14"/>
      <c r="N33" s="1"/>
      <c r="O33" s="15"/>
      <c r="P33" s="15"/>
    </row>
    <row r="34" ht="12.75">
      <c r="N34" s="1"/>
    </row>
    <row r="35" ht="12.75">
      <c r="N35" s="1"/>
    </row>
    <row r="36" ht="12.75">
      <c r="N36" s="1"/>
    </row>
    <row r="37" ht="12.75">
      <c r="N37" s="1"/>
    </row>
    <row r="38" ht="12.75">
      <c r="N38" s="1"/>
    </row>
    <row r="39" ht="12.75">
      <c r="N39" s="1"/>
    </row>
    <row r="40" ht="12.75">
      <c r="N40" s="1"/>
    </row>
    <row r="41" ht="12.75">
      <c r="N41" s="1"/>
    </row>
    <row r="42" ht="12.75">
      <c r="N42" s="1"/>
    </row>
    <row r="43" ht="12.75">
      <c r="N43" s="1"/>
    </row>
    <row r="44" ht="12.75">
      <c r="N44" s="1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</sheetData>
  <sheetProtection formatCells="0" formatColumns="0" formatRows="0" insertColumns="0" insertRows="0" insertHyperlinks="0" deleteColumns="0"/>
  <mergeCells count="13">
    <mergeCell ref="M2:M4"/>
    <mergeCell ref="J2:J4"/>
    <mergeCell ref="H2:H4"/>
    <mergeCell ref="I2:I4"/>
    <mergeCell ref="L2:L4"/>
    <mergeCell ref="L26:M26"/>
    <mergeCell ref="B1:I1"/>
    <mergeCell ref="C2:C4"/>
    <mergeCell ref="E2:E4"/>
    <mergeCell ref="G2:G4"/>
    <mergeCell ref="D2:D4"/>
    <mergeCell ref="F2:F4"/>
    <mergeCell ref="B2:B4"/>
  </mergeCells>
  <printOptions/>
  <pageMargins left="0.75" right="0.37" top="0.63" bottom="0.28" header="0.2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</dc:creator>
  <cp:keywords/>
  <dc:description/>
  <cp:lastModifiedBy>土橋　正践</cp:lastModifiedBy>
  <cp:lastPrinted>2018-07-25T22:59:32Z</cp:lastPrinted>
  <dcterms:created xsi:type="dcterms:W3CDTF">2010-01-27T08:10:12Z</dcterms:created>
  <dcterms:modified xsi:type="dcterms:W3CDTF">2024-01-26T06:36:40Z</dcterms:modified>
  <cp:category/>
  <cp:version/>
  <cp:contentType/>
  <cp:contentStatus/>
</cp:coreProperties>
</file>