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1 指定関係\08 公示（法第51条関係）\掲載データ\02　一般相談\★9月公示分\"/>
    </mc:Choice>
  </mc:AlternateContent>
  <xr:revisionPtr revIDLastSave="0" documentId="8_{BEC1539C-1151-44E7-BEDD-6B6C95F9AAA7}" xr6:coauthVersionLast="36" xr6:coauthVersionMax="36" xr10:uidLastSave="{00000000-0000-0000-0000-000000000000}"/>
  <bookViews>
    <workbookView xWindow="0" yWindow="0" windowWidth="28800" windowHeight="12140" xr2:uid="{00000000-000D-0000-FFFF-FFFF00000000}"/>
  </bookViews>
  <sheets>
    <sheet name="5年度" sheetId="18" r:id="rId1"/>
    <sheet name="4年度" sheetId="17" r:id="rId2"/>
    <sheet name="3年度" sheetId="15" r:id="rId3"/>
    <sheet name="2年度" sheetId="16" r:id="rId4"/>
    <sheet name="元年度 " sheetId="14" r:id="rId5"/>
    <sheet name="30年度" sheetId="13" r:id="rId6"/>
    <sheet name="29年度" sheetId="12" r:id="rId7"/>
    <sheet name="28年度" sheetId="11" r:id="rId8"/>
    <sheet name="27年度" sheetId="9" r:id="rId9"/>
  </sheets>
  <externalReferences>
    <externalReference r:id="rId10"/>
  </externalReferences>
  <definedNames>
    <definedName name="_xlnm.Print_Area" localSheetId="8">'27年度'!$A$1:$G$6</definedName>
    <definedName name="_xlnm.Print_Area" localSheetId="7">'28年度'!$A$1:$G$10</definedName>
    <definedName name="_xlnm.Print_Area" localSheetId="6">'29年度'!$A$1:$G$10</definedName>
    <definedName name="_xlnm.Print_Area" localSheetId="3">'2年度'!$A$1:$G$11</definedName>
    <definedName name="_xlnm.Print_Area" localSheetId="5">'30年度'!$A$1:$G$10</definedName>
    <definedName name="_xlnm.Print_Area" localSheetId="2">'3年度'!$A$1:$G$11</definedName>
    <definedName name="_xlnm.Print_Area" localSheetId="1">'4年度'!$A$1:$G$11</definedName>
    <definedName name="_xlnm.Print_Area" localSheetId="0">'5年度'!$B$1:$H$11</definedName>
    <definedName name="_xlnm.Print_Area" localSheetId="4">'元年度 '!$A$1:$G$11</definedName>
  </definedNames>
  <calcPr calcId="191029"/>
</workbook>
</file>

<file path=xl/calcChain.xml><?xml version="1.0" encoding="utf-8"?>
<calcChain xmlns="http://schemas.openxmlformats.org/spreadsheetml/2006/main">
  <c r="H10" i="18" l="1"/>
  <c r="F10" i="18"/>
  <c r="E10" i="18"/>
  <c r="D10" i="18"/>
  <c r="C10" i="18"/>
  <c r="B10" i="18"/>
  <c r="H9" i="18"/>
  <c r="F9" i="18"/>
  <c r="E9" i="18"/>
  <c r="D9" i="18"/>
  <c r="C9" i="18"/>
  <c r="B9" i="18"/>
  <c r="H8" i="18"/>
  <c r="F8" i="18"/>
  <c r="E8" i="18"/>
  <c r="D8" i="18"/>
  <c r="C8" i="18"/>
  <c r="B8" i="18"/>
  <c r="H7" i="18"/>
  <c r="F7" i="18"/>
  <c r="E7" i="18"/>
  <c r="D7" i="18"/>
  <c r="C7" i="18"/>
  <c r="B7" i="18"/>
  <c r="H6" i="18"/>
  <c r="F6" i="18"/>
  <c r="E6" i="18"/>
  <c r="D6" i="18"/>
  <c r="C6" i="18"/>
  <c r="B6" i="18"/>
  <c r="H5" i="18"/>
  <c r="F5" i="18"/>
  <c r="E5" i="18"/>
  <c r="D5" i="18"/>
  <c r="C5" i="18"/>
  <c r="B5" i="18"/>
</calcChain>
</file>

<file path=xl/sharedStrings.xml><?xml version="1.0" encoding="utf-8"?>
<sst xmlns="http://schemas.openxmlformats.org/spreadsheetml/2006/main" count="180" uniqueCount="54">
  <si>
    <t>指定年月日</t>
    <rPh sb="0" eb="2">
      <t>シテイ</t>
    </rPh>
    <rPh sb="2" eb="5">
      <t>ネンガッピ</t>
    </rPh>
    <phoneticPr fontId="2"/>
  </si>
  <si>
    <t>サービス種別</t>
    <rPh sb="4" eb="6">
      <t>シュベツ</t>
    </rPh>
    <phoneticPr fontId="2"/>
  </si>
  <si>
    <t>名称</t>
    <rPh sb="0" eb="2">
      <t>メイショウ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</si>
  <si>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</si>
  <si>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所在地</t>
    <rPh sb="0" eb="3">
      <t>ショザイチ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</si>
  <si>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</si>
  <si>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障害者の日常生活及び社会生活を総合的に支援するための法律（平成17年法律第123号）第51条の14第1項の規定により、次のとおり指定一般相談支援事業者の指定をしました。</t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rPh sb="49" eb="50">
      <t>ダイ</t>
    </rPh>
    <rPh sb="51" eb="52">
      <t>コウ</t>
    </rPh>
    <rPh sb="53" eb="55">
      <t>キテイ</t>
    </rPh>
    <rPh sb="59" eb="60">
      <t>ツギ</t>
    </rPh>
    <rPh sb="66" eb="68">
      <t>イッパン</t>
    </rPh>
    <rPh sb="68" eb="70">
      <t>ソウダン</t>
    </rPh>
    <rPh sb="70" eb="72">
      <t>シエン</t>
    </rPh>
    <phoneticPr fontId="2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</si>
  <si>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2"/>
  </si>
  <si>
    <t>指定一般相談支援事業を行う事業所</t>
    <rPh sb="0" eb="2">
      <t>シテイ</t>
    </rPh>
    <rPh sb="2" eb="4">
      <t>イッパン</t>
    </rPh>
    <rPh sb="4" eb="6">
      <t>ソウダン</t>
    </rPh>
    <rPh sb="6" eb="8">
      <t>シエン</t>
    </rPh>
    <rPh sb="8" eb="10">
      <t>ジギョウ</t>
    </rPh>
    <rPh sb="11" eb="12">
      <t>オコナ</t>
    </rPh>
    <rPh sb="13" eb="15">
      <t>ジギョウ</t>
    </rPh>
    <rPh sb="15" eb="16">
      <t>ショ</t>
    </rPh>
    <phoneticPr fontId="2"/>
  </si>
  <si>
    <t>特定非営利活動法人ピアサポートセンター香生の里</t>
    <rPh sb="0" eb="2">
      <t>トクテイ</t>
    </rPh>
    <rPh sb="2" eb="5">
      <t>ヒエイリ</t>
    </rPh>
    <rPh sb="5" eb="7">
      <t>カツドウ</t>
    </rPh>
    <rPh sb="7" eb="9">
      <t>ホウジン</t>
    </rPh>
    <rPh sb="19" eb="20">
      <t>カオリ</t>
    </rPh>
    <rPh sb="20" eb="21">
      <t>セイ</t>
    </rPh>
    <rPh sb="22" eb="23">
      <t>サト</t>
    </rPh>
    <phoneticPr fontId="1"/>
  </si>
  <si>
    <t>地域移行</t>
    <rPh sb="0" eb="2">
      <t>チイキ</t>
    </rPh>
    <rPh sb="2" eb="4">
      <t>イコウ</t>
    </rPh>
    <phoneticPr fontId="2"/>
  </si>
  <si>
    <t>地域定着</t>
    <rPh sb="0" eb="2">
      <t>チイキ</t>
    </rPh>
    <rPh sb="2" eb="4">
      <t>テイチャク</t>
    </rPh>
    <phoneticPr fontId="2"/>
  </si>
  <si>
    <t>萩市大字椿５９８番地１</t>
  </si>
  <si>
    <t>萩市大字椿５９８番地１</t>
    <phoneticPr fontId="2"/>
  </si>
  <si>
    <t>※平成28年4月1日指定分については、「保健福祉施設等名簿（平成28年4月1日現在）」をご確認ください。（山口県厚政課のホームページに掲載。）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</si>
  <si>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※平成29年4月1日指定分については、「保健福祉施設等名簿（平成29年4月1日現在）」をご確認ください。（山口県厚政課のホームページに掲載。）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</si>
  <si>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株式会社ＲＥＴＩＣＥ</t>
    <rPh sb="0" eb="4">
      <t>カブシキガイシャ</t>
    </rPh>
    <phoneticPr fontId="2"/>
  </si>
  <si>
    <t>島根県出雲市武志町182-3</t>
    <rPh sb="0" eb="3">
      <t>シマネケン</t>
    </rPh>
    <rPh sb="3" eb="6">
      <t>イズモシ</t>
    </rPh>
    <rPh sb="6" eb="8">
      <t>タケシ</t>
    </rPh>
    <rPh sb="8" eb="9">
      <t>マチ</t>
    </rPh>
    <phoneticPr fontId="2"/>
  </si>
  <si>
    <t>相談支援事業所Ｒｅｉｋａ</t>
    <rPh sb="0" eb="2">
      <t>ソウダン</t>
    </rPh>
    <rPh sb="2" eb="4">
      <t>シエン</t>
    </rPh>
    <rPh sb="4" eb="7">
      <t>ジギョウショ</t>
    </rPh>
    <phoneticPr fontId="2"/>
  </si>
  <si>
    <t>下松市大手町二丁目10-22</t>
    <rPh sb="0" eb="3">
      <t>クダマツシ</t>
    </rPh>
    <rPh sb="3" eb="6">
      <t>オオテマチ</t>
    </rPh>
    <rPh sb="6" eb="9">
      <t>ニチョウメ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</si>
  <si>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</si>
  <si>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</si>
  <si>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萩市障害者生活支援センターほっとすぺーす</t>
  </si>
  <si>
    <t>萩市大字椿東４５０９番地１</t>
  </si>
  <si>
    <t>萩市三見３８５２番地１</t>
  </si>
  <si>
    <t>社会福祉法人ふたば園</t>
  </si>
  <si>
    <t>ろしゅう相談支援センター</t>
    <rPh sb="4" eb="6">
      <t>ソウダン</t>
    </rPh>
    <rPh sb="6" eb="8">
      <t>シエン</t>
    </rPh>
    <phoneticPr fontId="2"/>
  </si>
  <si>
    <t>宇部市大字小串91番地の６</t>
    <rPh sb="0" eb="3">
      <t>ウベシ</t>
    </rPh>
    <rPh sb="3" eb="5">
      <t>オオアザ</t>
    </rPh>
    <rPh sb="5" eb="7">
      <t>オグシ</t>
    </rPh>
    <rPh sb="9" eb="11">
      <t>バンチ</t>
    </rPh>
    <phoneticPr fontId="2"/>
  </si>
  <si>
    <t>※平成31年4月1日指定分については、「保健福祉施設等名簿（2019年4月1日現在）」をご確認ください。（山口県厚政課のホームページに掲載。）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4" eb="35">
      <t>ネン</t>
    </rPh>
    <rPh sb="35" eb="36">
      <t>ヘイネン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</si>
  <si>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※平成30年4月1日指定分については、「保健福祉施設等名簿（平成30年4月1日現在）」をご確認ください。（山口県厚政課のホームページに掲載。）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5" eb="36">
      <t>ヘイネン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</si>
  <si>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長門市東深川１３２１番地１</t>
    <phoneticPr fontId="2"/>
  </si>
  <si>
    <t>社会福祉法人長門市社会福祉協議会</t>
  </si>
  <si>
    <t>地域活動支援センターたけのこ村</t>
  </si>
  <si>
    <t>長門市西深川１０８４５番地１</t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</si>
  <si>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</si>
  <si>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</si>
  <si>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山陽小野田市大字小野田１１３３７番地１</t>
    <phoneticPr fontId="2"/>
  </si>
  <si>
    <t>社会福祉法人山陽小野田市社会福祉事業団</t>
    <phoneticPr fontId="2"/>
  </si>
  <si>
    <t>相談支援事業所のぞみ</t>
    <phoneticPr fontId="2"/>
  </si>
  <si>
    <t>山陽小野田市高栄三丁目６番１５号</t>
    <phoneticPr fontId="2"/>
  </si>
  <si>
    <t>株式会社いぶき</t>
    <phoneticPr fontId="2"/>
  </si>
  <si>
    <t>宇部市東岐波４７１１－２</t>
    <rPh sb="0" eb="3">
      <t>ウベシ</t>
    </rPh>
    <rPh sb="3" eb="6">
      <t>ヒガシキワ</t>
    </rPh>
    <phoneticPr fontId="2"/>
  </si>
  <si>
    <t>サポートスペース創</t>
    <rPh sb="8" eb="9">
      <t>ソウ</t>
    </rPh>
    <phoneticPr fontId="2"/>
  </si>
  <si>
    <t>宇部市妻崎開作１０１４－３</t>
    <rPh sb="0" eb="3">
      <t>ウベシ</t>
    </rPh>
    <rPh sb="3" eb="4">
      <t>ツマ</t>
    </rPh>
    <rPh sb="4" eb="5">
      <t>サキ</t>
    </rPh>
    <rPh sb="5" eb="6">
      <t>ヒラ</t>
    </rPh>
    <rPh sb="6" eb="7">
      <t>サク</t>
    </rPh>
    <phoneticPr fontId="2"/>
  </si>
  <si>
    <t>令和2年2月1日</t>
    <phoneticPr fontId="2"/>
  </si>
  <si>
    <t>※令和2年4月1日指定分については、「保健福祉施設等名簿（2020年4月1日現在）」をご確認ください。（山口県厚政課のホームページに掲載。）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</si>
  <si>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※令和3年4月1日指定分については、「保健福祉施設等名簿（2021年4月1日現在）」をご確認ください。（山口県厚政課のホームページに掲載。）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</si>
  <si>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※令和4年4月1日指定分については、「保健福祉施設等名簿（2022年4月1日現在）」をご確認ください。（山口県厚政課のホームページに掲載。）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</si>
  <si>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合同会社PeAAAce</t>
    <rPh sb="0" eb="4">
      <t>ゴウドウカイシャ</t>
    </rPh>
    <phoneticPr fontId="2"/>
  </si>
  <si>
    <t>宇部市大字上宇部２４９４－１２</t>
    <rPh sb="0" eb="3">
      <t>ウベシ</t>
    </rPh>
    <rPh sb="3" eb="5">
      <t>オオアザ</t>
    </rPh>
    <rPh sb="5" eb="8">
      <t>カミウベ</t>
    </rPh>
    <phoneticPr fontId="2"/>
  </si>
  <si>
    <t>相談支援事業所PeAAAce</t>
    <rPh sb="0" eb="7">
      <t>ソウダンシエンジギョウショ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</si>
  <si>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</si>
  <si>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</si>
  <si>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※令和5年4月1日指定分については、「保健福祉施設等名簿（2023年4月1日現在）」をご確認ください。（山口県厚政課のホームページに掲載。）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</si>
</sst>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58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58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9525</xdr:rowOff>
    </xdr:from>
    <xdr:to>
      <xdr:col>14</xdr:col>
      <xdr:colOff>504825</xdr:colOff>
      <xdr:row>6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9D94C0-6D61-4D17-B225-4EE9BA05C2CE}"/>
            </a:ext>
          </a:extLst>
        </xdr:cNvPr>
        <xdr:cNvSpPr/>
      </xdr:nvSpPr>
      <xdr:spPr>
        <a:xfrm>
          <a:off x="12839700" y="285750"/>
          <a:ext cx="4086225" cy="12287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サービス種別は手入力。サービス種別を追加した場合は指定年月日も手入力してください。</a:t>
          </a:r>
          <a:endParaRPr kumimoji="1" lang="ja-JP" alt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22312;&#23429;&#31119;&#31049;&#29677;/&#9679;&#25351;&#23450;&#21488;&#24115;&#65288;&#25351;&#23450;&#20107;&#26989;&#25152;&#19968;&#35239;&#65289;/&#21488;&#24115;&#65288;&#38556;&#23475;&#31119;&#31049;&#12469;&#12540;&#12499;&#12473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障害福祉サービス等"/>
      <sheetName val="障害児通所・入所"/>
      <sheetName val="変更履歴等 （訪問・相談)"/>
      <sheetName val="変更履歴等"/>
      <sheetName val="Sheet1"/>
    </sheetNames>
    <sheetDataSet>
      <sheetData sheetId="0">
        <row r="11">
          <cell r="C11">
            <v>1</v>
          </cell>
          <cell r="E11" t="str">
            <v>株式会社いきいき健康ライフ●平成３０年２月２８日廃止</v>
          </cell>
          <cell r="F11" t="str">
            <v>株式会社いきいき健康ライフ</v>
          </cell>
          <cell r="G11" t="str">
            <v>代表取締役　松島美奈子</v>
          </cell>
          <cell r="J11" t="str">
            <v>〇</v>
          </cell>
          <cell r="N11">
            <v>38903</v>
          </cell>
          <cell r="O11">
            <v>38903</v>
          </cell>
          <cell r="P11">
            <v>38930</v>
          </cell>
          <cell r="Q11">
            <v>7550241</v>
          </cell>
          <cell r="R11" t="str">
            <v>宇部市</v>
          </cell>
          <cell r="S11" t="str">
            <v>大字東岐波２７６番２</v>
          </cell>
          <cell r="T11" t="str">
            <v>0836-58-6515</v>
          </cell>
          <cell r="U11" t="str">
            <v>0836-58-6515</v>
          </cell>
          <cell r="V11">
            <v>7550029</v>
          </cell>
          <cell r="W11" t="str">
            <v>宇部市</v>
          </cell>
          <cell r="X11" t="str">
            <v>東岐波２７６番地２</v>
          </cell>
          <cell r="Y11" t="str">
            <v>0836-58-6515</v>
          </cell>
          <cell r="Z11" t="str">
            <v>0836-58-6515</v>
          </cell>
          <cell r="AB11">
            <v>3510200011</v>
          </cell>
          <cell r="AD11" t="str">
            <v>平成２６年４月１日～休止
平成２６年５月１日再開
平成３０年２月２８日廃止</v>
          </cell>
        </row>
        <row r="12">
          <cell r="C12">
            <v>2</v>
          </cell>
          <cell r="E12" t="str">
            <v>訪問介護事業所はればれ長門●平成２４年５月２８日廃止</v>
          </cell>
          <cell r="F12" t="str">
            <v>有限会社長門中央介護事業所</v>
          </cell>
          <cell r="G12" t="str">
            <v>代表取締役　津森俊夫</v>
          </cell>
          <cell r="J12" t="str">
            <v>〇</v>
          </cell>
          <cell r="N12">
            <v>38852</v>
          </cell>
          <cell r="O12">
            <v>38903</v>
          </cell>
          <cell r="P12">
            <v>38869</v>
          </cell>
          <cell r="Q12">
            <v>7594102</v>
          </cell>
          <cell r="R12" t="str">
            <v>長門市</v>
          </cell>
          <cell r="S12" t="str">
            <v>西深川４２１８番地</v>
          </cell>
          <cell r="T12" t="str">
            <v>0837-22-0687</v>
          </cell>
          <cell r="U12" t="str">
            <v>0837-22-0687</v>
          </cell>
          <cell r="V12">
            <v>7594101</v>
          </cell>
          <cell r="W12" t="str">
            <v>長門市</v>
          </cell>
          <cell r="X12" t="str">
            <v>仙崎池田２９１番地２</v>
          </cell>
          <cell r="Y12" t="str">
            <v>0837-23-2323</v>
          </cell>
          <cell r="Z12" t="str">
            <v>0837-22-6666</v>
          </cell>
          <cell r="AB12">
            <v>3513300016</v>
          </cell>
          <cell r="AD12" t="str">
            <v>平成２１年４月１日～休止
平成２４年５月２８日廃止</v>
          </cell>
        </row>
        <row r="13">
          <cell r="C13">
            <v>3</v>
          </cell>
          <cell r="E13" t="str">
            <v>ニチイケアセンター菊川</v>
          </cell>
          <cell r="F13" t="str">
            <v>株式会社ニチイ学館</v>
          </cell>
          <cell r="G13" t="str">
            <v>代表取締役　森　信介</v>
          </cell>
          <cell r="J13" t="str">
            <v>〇</v>
          </cell>
          <cell r="N13">
            <v>38873</v>
          </cell>
          <cell r="O13">
            <v>38903</v>
          </cell>
          <cell r="P13">
            <v>38899</v>
          </cell>
          <cell r="Q13">
            <v>1010062</v>
          </cell>
          <cell r="R13" t="str">
            <v>東京都</v>
          </cell>
          <cell r="S13" t="str">
            <v>千代田区神田駿河台２丁目９番</v>
          </cell>
          <cell r="T13" t="str">
            <v>03-3291-6888</v>
          </cell>
          <cell r="U13" t="str">
            <v>03-3291-6886</v>
          </cell>
          <cell r="V13">
            <v>7460082</v>
          </cell>
          <cell r="W13" t="str">
            <v>周南市</v>
          </cell>
          <cell r="X13" t="str">
            <v>大字下上字向土井６４４－１</v>
          </cell>
          <cell r="Y13" t="str">
            <v>0834-61-2800</v>
          </cell>
          <cell r="Z13" t="str">
            <v>0834-61-2811</v>
          </cell>
          <cell r="AA13" t="str">
            <v>hstI62@nichiigakkan.co.jp</v>
          </cell>
          <cell r="AB13">
            <v>3516300013</v>
          </cell>
          <cell r="AD13" t="str">
            <v>同行援護はH23.12.1指定</v>
          </cell>
        </row>
        <row r="14">
          <cell r="C14">
            <v>4</v>
          </cell>
          <cell r="E14" t="str">
            <v>アトラスケアワークス●平成２６年１０月３０日廃止</v>
          </cell>
          <cell r="F14" t="str">
            <v>有限会社ＺＥＲＯ－ＯＮＥ</v>
          </cell>
          <cell r="G14" t="str">
            <v>代表取締役　井原吾郎</v>
          </cell>
          <cell r="J14" t="str">
            <v>〇</v>
          </cell>
          <cell r="N14">
            <v>38866</v>
          </cell>
          <cell r="O14">
            <v>38903</v>
          </cell>
          <cell r="P14">
            <v>38899</v>
          </cell>
          <cell r="Q14">
            <v>7450122</v>
          </cell>
          <cell r="R14" t="str">
            <v>周南市</v>
          </cell>
          <cell r="S14" t="str">
            <v>大字須々万本郷６８８番地の１</v>
          </cell>
          <cell r="T14" t="str">
            <v>0834-87-0333</v>
          </cell>
          <cell r="U14" t="str">
            <v>0834-87-0334</v>
          </cell>
          <cell r="V14">
            <v>7450122</v>
          </cell>
          <cell r="W14" t="str">
            <v>周南市</v>
          </cell>
          <cell r="X14" t="str">
            <v>須々万本郷６８８－１</v>
          </cell>
          <cell r="Y14" t="str">
            <v>0834-87-0333</v>
          </cell>
          <cell r="Z14" t="str">
            <v>0834-87-0334</v>
          </cell>
          <cell r="AA14" t="str">
            <v>zero-one@m2.ccsnet.ne.jp</v>
          </cell>
          <cell r="AB14">
            <v>3516300021</v>
          </cell>
          <cell r="AD14" t="str">
            <v>平成２６年１０月３０日廃止</v>
          </cell>
        </row>
        <row r="15">
          <cell r="C15">
            <v>8</v>
          </cell>
          <cell r="E15" t="str">
            <v>だいち善和●平成２２年６月３０日廃止</v>
          </cell>
          <cell r="F15" t="str">
            <v>社会福祉法人光栄会</v>
          </cell>
          <cell r="G15" t="str">
            <v>理事長　原田雄二</v>
          </cell>
          <cell r="H15" t="str">
            <v>〇</v>
          </cell>
          <cell r="N15">
            <v>38776</v>
          </cell>
          <cell r="O15">
            <v>38926</v>
          </cell>
          <cell r="P15">
            <v>38808</v>
          </cell>
          <cell r="Q15">
            <v>7550241</v>
          </cell>
          <cell r="R15" t="str">
            <v>宇部市</v>
          </cell>
          <cell r="S15" t="str">
            <v>大字東岐波字道田２２３番地</v>
          </cell>
          <cell r="T15" t="str">
            <v>0836-58-2202</v>
          </cell>
          <cell r="U15" t="str">
            <v>0836-58-5949</v>
          </cell>
          <cell r="V15">
            <v>7590134</v>
          </cell>
          <cell r="W15" t="str">
            <v>宇部市</v>
          </cell>
          <cell r="X15" t="str">
            <v>大字善和３５５番地１０</v>
          </cell>
          <cell r="Y15" t="str">
            <v>0836-62-0026</v>
          </cell>
          <cell r="Z15" t="str">
            <v>0836-62-0837</v>
          </cell>
          <cell r="AB15">
            <v>3510200045</v>
          </cell>
          <cell r="AD15" t="str">
            <v>Ｈ２２．６．３０廃止</v>
          </cell>
        </row>
        <row r="16">
          <cell r="C16">
            <v>9</v>
          </cell>
          <cell r="E16" t="str">
            <v>なごみの家短期入所事業部●平成２０年３月３１日廃止</v>
          </cell>
          <cell r="F16" t="str">
            <v>社会福祉法人暁会</v>
          </cell>
          <cell r="G16" t="str">
            <v>理事長　吉水千賀子</v>
          </cell>
          <cell r="H16" t="str">
            <v>〇</v>
          </cell>
          <cell r="N16">
            <v>38910</v>
          </cell>
          <cell r="O16">
            <v>38926</v>
          </cell>
          <cell r="P16">
            <v>38930</v>
          </cell>
          <cell r="Q16">
            <v>7510822</v>
          </cell>
          <cell r="R16" t="str">
            <v>下関市</v>
          </cell>
          <cell r="S16" t="str">
            <v>大字小野６４番地の１</v>
          </cell>
          <cell r="T16" t="str">
            <v>0832-56-5336</v>
          </cell>
          <cell r="U16" t="str">
            <v>0832-56-5025</v>
          </cell>
          <cell r="V16">
            <v>7470014</v>
          </cell>
          <cell r="W16" t="str">
            <v>防府市</v>
          </cell>
          <cell r="X16" t="str">
            <v>大字江泊１７９０番地</v>
          </cell>
          <cell r="Y16" t="str">
            <v>0835-38-5282</v>
          </cell>
          <cell r="Z16" t="str">
            <v>0835-38-5283</v>
          </cell>
          <cell r="AA16" t="str">
            <v>akanago@c-able.ne.jp</v>
          </cell>
          <cell r="AB16">
            <v>3515600017</v>
          </cell>
        </row>
        <row r="17">
          <cell r="C17">
            <v>11</v>
          </cell>
          <cell r="E17" t="str">
            <v>株式会社河村福祉サービス下関支店</v>
          </cell>
          <cell r="F17" t="str">
            <v>株式会社河村福祉サービス</v>
          </cell>
          <cell r="G17" t="str">
            <v>代表取締役　河村高志</v>
          </cell>
          <cell r="J17" t="str">
            <v>〇</v>
          </cell>
          <cell r="N17">
            <v>38899</v>
          </cell>
          <cell r="O17">
            <v>38926</v>
          </cell>
          <cell r="P17">
            <v>38991</v>
          </cell>
          <cell r="Q17">
            <v>7550041</v>
          </cell>
          <cell r="R17" t="str">
            <v>宇部市</v>
          </cell>
          <cell r="S17" t="str">
            <v>相生町４－２</v>
          </cell>
          <cell r="T17" t="str">
            <v>0836-33-0451</v>
          </cell>
          <cell r="U17" t="str">
            <v>0836-33-4545</v>
          </cell>
          <cell r="V17">
            <v>7550061</v>
          </cell>
          <cell r="W17" t="str">
            <v>下関市</v>
          </cell>
          <cell r="X17" t="str">
            <v>上新地町３－５－１</v>
          </cell>
          <cell r="Y17" t="str">
            <v>0832-31-0499</v>
          </cell>
          <cell r="Z17" t="str">
            <v>0832-31-0668</v>
          </cell>
          <cell r="AB17">
            <v>3513100028</v>
          </cell>
        </row>
        <row r="18">
          <cell r="C18">
            <v>12</v>
          </cell>
          <cell r="E18" t="str">
            <v>光富士白苑　訪問介護事業所</v>
          </cell>
          <cell r="F18" t="str">
            <v>社会福祉法人光富士白苑</v>
          </cell>
          <cell r="G18" t="str">
            <v>理事長　内藤勲敏</v>
          </cell>
          <cell r="H18" t="str">
            <v>〇</v>
          </cell>
          <cell r="J18">
            <v>37207</v>
          </cell>
          <cell r="N18">
            <v>38936</v>
          </cell>
          <cell r="O18">
            <v>38947</v>
          </cell>
          <cell r="P18">
            <v>38991</v>
          </cell>
          <cell r="Q18">
            <v>7430022</v>
          </cell>
          <cell r="R18" t="str">
            <v>光市</v>
          </cell>
          <cell r="S18" t="str">
            <v>虹ヶ浜２丁目５番７号</v>
          </cell>
          <cell r="T18" t="str">
            <v>0833-71-3090</v>
          </cell>
          <cell r="U18" t="str">
            <v>0833-71-3196</v>
          </cell>
          <cell r="V18">
            <v>7430022</v>
          </cell>
          <cell r="W18" t="str">
            <v>光市</v>
          </cell>
          <cell r="X18" t="str">
            <v>虹ヶ浜２丁目５－１２</v>
          </cell>
          <cell r="Y18" t="str">
            <v>0833-72-6013</v>
          </cell>
          <cell r="Z18" t="str">
            <v>0833-72-6068</v>
          </cell>
          <cell r="AA18" t="str">
            <v>fujisiro@carrot.ocn.ne.jp</v>
          </cell>
          <cell r="AB18">
            <v>3515400012</v>
          </cell>
          <cell r="AD18" t="str">
            <v>H30..9.30重度訪問廃止</v>
          </cell>
        </row>
        <row r="19">
          <cell r="C19">
            <v>13</v>
          </cell>
          <cell r="E19" t="str">
            <v>身体障害者居宅サービス事業所・風</v>
          </cell>
          <cell r="F19" t="str">
            <v>社会福祉法人山口県盲人福祉協会</v>
          </cell>
          <cell r="G19" t="str">
            <v>理事長　舛尾政美</v>
          </cell>
          <cell r="H19" t="str">
            <v>〇</v>
          </cell>
          <cell r="N19">
            <v>38932</v>
          </cell>
          <cell r="O19">
            <v>38947</v>
          </cell>
          <cell r="P19">
            <v>38991</v>
          </cell>
          <cell r="Q19">
            <v>7500032</v>
          </cell>
          <cell r="R19" t="str">
            <v>下関市</v>
          </cell>
          <cell r="S19" t="str">
            <v>関西町１番１０号</v>
          </cell>
          <cell r="T19" t="str">
            <v>0832-31-7114</v>
          </cell>
          <cell r="U19" t="str">
            <v>0832-31-8097</v>
          </cell>
          <cell r="V19">
            <v>7596312</v>
          </cell>
          <cell r="W19" t="str">
            <v>下関市</v>
          </cell>
          <cell r="X19" t="str">
            <v>大字永田郷４４０番地の３</v>
          </cell>
          <cell r="Y19" t="str">
            <v>083-286-7300</v>
          </cell>
          <cell r="Z19" t="str">
            <v>083-286-6791</v>
          </cell>
          <cell r="AA19" t="str">
            <v>syunkouen@yamamou.com</v>
          </cell>
          <cell r="AB19">
            <v>3513100036</v>
          </cell>
          <cell r="AD19" t="str">
            <v>同行援護はH23.10,1指定</v>
          </cell>
        </row>
        <row r="20">
          <cell r="C20">
            <v>14</v>
          </cell>
          <cell r="E20" t="str">
            <v>ヘルパーステーションさくら●平成２１年４月１３日廃止</v>
          </cell>
          <cell r="F20" t="str">
            <v>有限会社ライフコーポレーション</v>
          </cell>
          <cell r="G20" t="str">
            <v>代表取締役　山村晩雨</v>
          </cell>
          <cell r="J20" t="str">
            <v>〇</v>
          </cell>
          <cell r="N20">
            <v>38949</v>
          </cell>
          <cell r="O20">
            <v>38950</v>
          </cell>
          <cell r="P20">
            <v>38991</v>
          </cell>
          <cell r="Q20">
            <v>7500058</v>
          </cell>
          <cell r="R20" t="str">
            <v>下関市</v>
          </cell>
          <cell r="S20" t="str">
            <v>金比羅町１１番２号</v>
          </cell>
          <cell r="T20" t="str">
            <v>0832-35-6265</v>
          </cell>
          <cell r="U20" t="str">
            <v>0832-35-6123</v>
          </cell>
          <cell r="V20">
            <v>7500058</v>
          </cell>
          <cell r="W20" t="str">
            <v>下関市</v>
          </cell>
          <cell r="X20" t="str">
            <v>金比羅町１１番２号</v>
          </cell>
          <cell r="Y20" t="str">
            <v>0832-35-6265</v>
          </cell>
          <cell r="Z20" t="str">
            <v>0832-32-6123</v>
          </cell>
          <cell r="AB20">
            <v>3513100044</v>
          </cell>
          <cell r="AD20" t="str">
            <v>H21.4.13廃止</v>
          </cell>
        </row>
        <row r="21">
          <cell r="C21">
            <v>15</v>
          </cell>
          <cell r="E21" t="str">
            <v>美和苑ヘルパーステーション</v>
          </cell>
          <cell r="F21" t="str">
            <v>社会福祉法人美和福祉会</v>
          </cell>
          <cell r="G21" t="str">
            <v>理事長　松田好正</v>
          </cell>
          <cell r="H21" t="str">
            <v>〇</v>
          </cell>
          <cell r="N21">
            <v>38930</v>
          </cell>
          <cell r="O21">
            <v>38950</v>
          </cell>
          <cell r="P21">
            <v>38991</v>
          </cell>
          <cell r="Q21">
            <v>7401231</v>
          </cell>
          <cell r="R21" t="str">
            <v>岩国市</v>
          </cell>
          <cell r="S21" t="str">
            <v>美和町生身２５３８番地</v>
          </cell>
          <cell r="T21" t="str">
            <v>0827-96-1130</v>
          </cell>
          <cell r="U21" t="str">
            <v>0827-96-0080</v>
          </cell>
          <cell r="V21">
            <v>7401231</v>
          </cell>
          <cell r="W21" t="str">
            <v>岩国市</v>
          </cell>
          <cell r="X21" t="str">
            <v>美和町生見２５３８番地</v>
          </cell>
          <cell r="Y21" t="str">
            <v>0827-96-1130</v>
          </cell>
          <cell r="Z21" t="str">
            <v>0827-96-0419</v>
          </cell>
          <cell r="AB21">
            <v>3515500019</v>
          </cell>
        </row>
        <row r="22">
          <cell r="C22">
            <v>16</v>
          </cell>
          <cell r="E22" t="str">
            <v>有限会社ヘルパーステーション長府●平成２２年１０月１日廃止</v>
          </cell>
          <cell r="F22" t="str">
            <v>有限会社ヘルパーステーション長府</v>
          </cell>
          <cell r="G22" t="str">
            <v>取締役　阿部ひとみ</v>
          </cell>
          <cell r="J22" t="str">
            <v>〇</v>
          </cell>
          <cell r="N22">
            <v>38950</v>
          </cell>
          <cell r="O22">
            <v>38952</v>
          </cell>
          <cell r="P22">
            <v>38991</v>
          </cell>
          <cell r="Q22">
            <v>7520942</v>
          </cell>
          <cell r="R22" t="str">
            <v>下関市</v>
          </cell>
          <cell r="S22" t="str">
            <v>長府四王司町９番７号</v>
          </cell>
          <cell r="T22" t="str">
            <v>0832-46-6910</v>
          </cell>
          <cell r="U22" t="str">
            <v>0832-46-4001</v>
          </cell>
          <cell r="V22">
            <v>7520942</v>
          </cell>
          <cell r="W22" t="str">
            <v>下関市</v>
          </cell>
          <cell r="X22" t="str">
            <v>長府四王司町９番７号</v>
          </cell>
          <cell r="Y22" t="str">
            <v>0832-46-6910</v>
          </cell>
          <cell r="Z22" t="str">
            <v>0832-46-4001</v>
          </cell>
          <cell r="AB22">
            <v>3513100051</v>
          </cell>
          <cell r="AD22" t="str">
            <v>H22.10.1廃止</v>
          </cell>
        </row>
        <row r="23">
          <cell r="C23">
            <v>17</v>
          </cell>
          <cell r="E23" t="str">
            <v>有限会社ゴールデン・エイジ・サービス</v>
          </cell>
          <cell r="F23" t="str">
            <v>有限会社ゴールデン・エイジ・サービス</v>
          </cell>
          <cell r="G23" t="str">
            <v>代表取締役　福本優子</v>
          </cell>
          <cell r="J23" t="str">
            <v>〇</v>
          </cell>
          <cell r="N23">
            <v>38957</v>
          </cell>
          <cell r="O23">
            <v>38957</v>
          </cell>
          <cell r="P23">
            <v>38991</v>
          </cell>
          <cell r="Q23">
            <v>7510833</v>
          </cell>
          <cell r="R23" t="str">
            <v>下関市</v>
          </cell>
          <cell r="S23" t="str">
            <v>武久町１丁目３９番６号</v>
          </cell>
          <cell r="T23" t="str">
            <v>0832-55-2005</v>
          </cell>
          <cell r="U23" t="str">
            <v>0832-54-7403</v>
          </cell>
          <cell r="V23">
            <v>7510833</v>
          </cell>
          <cell r="W23" t="str">
            <v>下関市</v>
          </cell>
          <cell r="X23" t="str">
            <v>武久町１丁目３９番６号</v>
          </cell>
          <cell r="Y23" t="str">
            <v>083-255-2005</v>
          </cell>
          <cell r="Z23" t="str">
            <v>083-254-7403</v>
          </cell>
          <cell r="AA23" t="str">
            <v>golden-age@crux.ocn.ne.jp</v>
          </cell>
          <cell r="AB23">
            <v>3513100069</v>
          </cell>
          <cell r="AD23" t="str">
            <v>同行援護はH23.11.1指定</v>
          </cell>
        </row>
        <row r="24">
          <cell r="C24">
            <v>18</v>
          </cell>
          <cell r="E24" t="str">
            <v>ゴールデンエイジ相談支援事業所</v>
          </cell>
          <cell r="F24" t="str">
            <v>有限会社ゴールデン・エイジ・サービス</v>
          </cell>
          <cell r="G24" t="str">
            <v>代表取締役　福本優子</v>
          </cell>
          <cell r="J24" t="str">
            <v>〇</v>
          </cell>
          <cell r="N24">
            <v>38957</v>
          </cell>
          <cell r="O24">
            <v>38957</v>
          </cell>
          <cell r="P24">
            <v>38991</v>
          </cell>
          <cell r="Q24">
            <v>7510833</v>
          </cell>
          <cell r="R24" t="str">
            <v>下関市</v>
          </cell>
          <cell r="S24" t="str">
            <v>武久町１丁目３９番６号</v>
          </cell>
          <cell r="T24" t="str">
            <v>0832-55-2005</v>
          </cell>
          <cell r="U24" t="str">
            <v>0832-54-7403</v>
          </cell>
          <cell r="V24">
            <v>7510833</v>
          </cell>
          <cell r="W24" t="str">
            <v>下関市</v>
          </cell>
          <cell r="X24" t="str">
            <v>武久町１丁目３９番６号</v>
          </cell>
          <cell r="Y24" t="str">
            <v>0832-55-2005</v>
          </cell>
          <cell r="Z24" t="str">
            <v>0832-54-7403</v>
          </cell>
          <cell r="AA24" t="str">
            <v>golden-age@crux.ocn.ne.jp</v>
          </cell>
          <cell r="AB24">
            <v>3533100073</v>
          </cell>
          <cell r="AD24" t="str">
            <v>平成20年4月1日～休止中</v>
          </cell>
        </row>
        <row r="25">
          <cell r="C25">
            <v>19</v>
          </cell>
          <cell r="E25" t="str">
            <v>安岡苑ケア＆グループホーム　ひびき</v>
          </cell>
          <cell r="F25" t="str">
            <v>社会福祉法人あゆみの会</v>
          </cell>
          <cell r="G25" t="str">
            <v>理事長　木下生也</v>
          </cell>
          <cell r="H25" t="str">
            <v>〇</v>
          </cell>
          <cell r="N25">
            <v>38959</v>
          </cell>
          <cell r="O25">
            <v>38959</v>
          </cell>
          <cell r="P25">
            <v>38991</v>
          </cell>
          <cell r="Q25">
            <v>7596603</v>
          </cell>
          <cell r="R25" t="str">
            <v>下関市</v>
          </cell>
          <cell r="S25" t="str">
            <v>大字安岡字畑代１４５番地第５</v>
          </cell>
          <cell r="T25" t="str">
            <v>0832-58-4111</v>
          </cell>
          <cell r="U25" t="str">
            <v>0832-58-5432</v>
          </cell>
          <cell r="V25">
            <v>7596603</v>
          </cell>
          <cell r="W25" t="str">
            <v>下関市</v>
          </cell>
          <cell r="X25" t="str">
            <v>大字安岡字畑代１４５番地第５</v>
          </cell>
          <cell r="Y25" t="str">
            <v>0832-58-4111</v>
          </cell>
          <cell r="Z25" t="str">
            <v>0832-58-5432</v>
          </cell>
          <cell r="AB25">
            <v>3523100083</v>
          </cell>
          <cell r="AD25" t="str">
            <v>住居数１６</v>
          </cell>
        </row>
        <row r="26">
          <cell r="C26">
            <v>20</v>
          </cell>
          <cell r="E26" t="str">
            <v>さんコープ訪問介護　宮野</v>
          </cell>
          <cell r="F26" t="str">
            <v>福祉生活協同組合さんコープ</v>
          </cell>
          <cell r="G26" t="str">
            <v>理事長　岡崎　悟</v>
          </cell>
          <cell r="M26" t="str">
            <v>〇</v>
          </cell>
          <cell r="N26">
            <v>38952</v>
          </cell>
          <cell r="O26">
            <v>38959</v>
          </cell>
          <cell r="P26">
            <v>38991</v>
          </cell>
          <cell r="Q26" t="str">
            <v>754-0001</v>
          </cell>
          <cell r="R26" t="str">
            <v>山口市</v>
          </cell>
          <cell r="S26" t="str">
            <v>小郡上郷901-21</v>
          </cell>
          <cell r="T26" t="str">
            <v>083-934-9505</v>
          </cell>
          <cell r="U26" t="str">
            <v>083-934-9506</v>
          </cell>
          <cell r="V26">
            <v>7530021</v>
          </cell>
          <cell r="W26" t="str">
            <v>山口市</v>
          </cell>
          <cell r="X26" t="str">
            <v>桜畠２丁目２３１２番８</v>
          </cell>
          <cell r="Y26" t="str">
            <v>083-934-9505</v>
          </cell>
          <cell r="Z26" t="str">
            <v>083-934-9506</v>
          </cell>
          <cell r="AB26">
            <v>3510100021</v>
          </cell>
          <cell r="AD26" t="str">
            <v>H1.12.31重度訪問廃止</v>
          </cell>
        </row>
        <row r="27">
          <cell r="C27">
            <v>21</v>
          </cell>
          <cell r="E27" t="str">
            <v>アス･ヘルパーステーション●平成22年3月31日廃止</v>
          </cell>
          <cell r="F27" t="str">
            <v>特定非営利活動法人アス･ライフサポート</v>
          </cell>
          <cell r="G27" t="str">
            <v>理事長 藤田英二</v>
          </cell>
          <cell r="K27" t="str">
            <v>〇</v>
          </cell>
          <cell r="N27">
            <v>38952</v>
          </cell>
          <cell r="O27">
            <v>38960</v>
          </cell>
          <cell r="P27">
            <v>38991</v>
          </cell>
          <cell r="Q27">
            <v>7530033</v>
          </cell>
          <cell r="R27" t="str">
            <v>山口市</v>
          </cell>
          <cell r="S27" t="str">
            <v>大市町３番１２</v>
          </cell>
          <cell r="T27" t="str">
            <v>083-934-1294</v>
          </cell>
          <cell r="U27" t="str">
            <v>083-934-1294</v>
          </cell>
          <cell r="V27">
            <v>7530033</v>
          </cell>
          <cell r="W27" t="str">
            <v>山口市</v>
          </cell>
          <cell r="X27" t="str">
            <v>大市町３番１２</v>
          </cell>
          <cell r="Y27" t="str">
            <v>083-934-1294</v>
          </cell>
          <cell r="Z27" t="str">
            <v>083-934-1295</v>
          </cell>
          <cell r="AA27" t="str">
            <v>npo-us@c-able.ne.jp</v>
          </cell>
          <cell r="AB27">
            <v>3510100039</v>
          </cell>
          <cell r="AD27" t="str">
            <v>Ｈ22.3.31廃止</v>
          </cell>
        </row>
        <row r="28">
          <cell r="C28">
            <v>22</v>
          </cell>
          <cell r="E28" t="str">
            <v>ヘルパーステーション りぶ</v>
          </cell>
          <cell r="F28" t="str">
            <v>有限会社ハートランド</v>
          </cell>
          <cell r="G28" t="str">
            <v>代表取締役　末田俊也</v>
          </cell>
          <cell r="J28" t="str">
            <v>〇</v>
          </cell>
          <cell r="N28">
            <v>38959</v>
          </cell>
          <cell r="O28">
            <v>38960</v>
          </cell>
          <cell r="P28">
            <v>38991</v>
          </cell>
          <cell r="Q28">
            <v>7500086</v>
          </cell>
          <cell r="R28" t="str">
            <v>下関市</v>
          </cell>
          <cell r="S28" t="str">
            <v>彦島塩浜町１丁目２０番２０号</v>
          </cell>
          <cell r="T28" t="str">
            <v>0832-67-6157</v>
          </cell>
          <cell r="U28" t="str">
            <v>0832-67-6157</v>
          </cell>
          <cell r="V28">
            <v>7500086</v>
          </cell>
          <cell r="W28" t="str">
            <v>下関市</v>
          </cell>
          <cell r="X28" t="str">
            <v>彦島塩浜町１丁目２０番２０号</v>
          </cell>
          <cell r="Y28" t="str">
            <v>0832-67-6157</v>
          </cell>
          <cell r="Z28" t="str">
            <v>0832-67-6157</v>
          </cell>
          <cell r="AA28" t="str">
            <v>mamounia@agate.plala.or.jp</v>
          </cell>
          <cell r="AB28">
            <v>3513100093</v>
          </cell>
          <cell r="AD28" t="str">
            <v>同行援護はH23.10,1指定</v>
          </cell>
        </row>
        <row r="29">
          <cell r="C29">
            <v>23</v>
          </cell>
          <cell r="E29" t="str">
            <v>医療法人茜会 桜山ホームヘルパーステーション</v>
          </cell>
          <cell r="F29" t="str">
            <v>医療法人茜会</v>
          </cell>
          <cell r="G29" t="str">
            <v>理事長　吉水卓見</v>
          </cell>
          <cell r="I29" t="str">
            <v>〇</v>
          </cell>
          <cell r="N29">
            <v>38961</v>
          </cell>
          <cell r="O29">
            <v>38961</v>
          </cell>
          <cell r="P29">
            <v>38991</v>
          </cell>
          <cell r="Q29">
            <v>7500061</v>
          </cell>
          <cell r="R29" t="str">
            <v>下関市</v>
          </cell>
          <cell r="S29" t="str">
            <v>上新地町１丁目５番２号</v>
          </cell>
          <cell r="T29" t="str">
            <v>0832-32-8600</v>
          </cell>
          <cell r="U29" t="str">
            <v>0832-32-9583</v>
          </cell>
          <cell r="V29">
            <v>7500061</v>
          </cell>
          <cell r="W29" t="str">
            <v>下関市</v>
          </cell>
          <cell r="X29" t="str">
            <v>上新地町３丁目２番３号</v>
          </cell>
          <cell r="Y29" t="str">
            <v>0832-23-1367</v>
          </cell>
          <cell r="Z29" t="str">
            <v>0832-23-1385</v>
          </cell>
          <cell r="AA29" t="str">
            <v>sakurayama@fine.ocn.ne.jp</v>
          </cell>
          <cell r="AB29">
            <v>3513100101</v>
          </cell>
          <cell r="AD29" t="str">
            <v>同行援護はH23.11.1指定</v>
          </cell>
        </row>
        <row r="30">
          <cell r="C30">
            <v>24</v>
          </cell>
          <cell r="E30" t="str">
            <v>医療法人茜会 勝山ホームヘルパーステーション</v>
          </cell>
          <cell r="F30" t="str">
            <v>医療法人茜会</v>
          </cell>
          <cell r="G30" t="str">
            <v>理事長　吉水卓見</v>
          </cell>
          <cell r="I30" t="str">
            <v>〇</v>
          </cell>
          <cell r="N30">
            <v>38961</v>
          </cell>
          <cell r="O30">
            <v>38961</v>
          </cell>
          <cell r="P30">
            <v>38991</v>
          </cell>
          <cell r="Q30">
            <v>7500061</v>
          </cell>
          <cell r="R30" t="str">
            <v>下関市</v>
          </cell>
          <cell r="S30" t="str">
            <v>上新地町１丁目５番２号</v>
          </cell>
          <cell r="T30" t="str">
            <v>0832-32-8600</v>
          </cell>
          <cell r="U30" t="str">
            <v>0832-32-9583</v>
          </cell>
          <cell r="V30">
            <v>7510872</v>
          </cell>
          <cell r="W30" t="str">
            <v>下関市</v>
          </cell>
          <cell r="X30" t="str">
            <v>秋根南町２丁目３番７号</v>
          </cell>
          <cell r="Y30" t="str">
            <v>083-257-2662</v>
          </cell>
          <cell r="Z30" t="str">
            <v>083-257-2660</v>
          </cell>
          <cell r="AA30" t="str">
            <v>katuyama@fine.ocn.ne.jp</v>
          </cell>
          <cell r="AB30">
            <v>3513100119</v>
          </cell>
          <cell r="AD30" t="str">
            <v>同行援護はH23.11.1指定</v>
          </cell>
        </row>
        <row r="31">
          <cell r="C31">
            <v>25</v>
          </cell>
          <cell r="E31" t="str">
            <v>医療法人茜会 唐戸ホームヘルパーステーション</v>
          </cell>
          <cell r="F31" t="str">
            <v>医療法人茜会</v>
          </cell>
          <cell r="G31" t="str">
            <v>理事長　吉水卓見</v>
          </cell>
          <cell r="I31" t="str">
            <v>〇</v>
          </cell>
          <cell r="N31">
            <v>38961</v>
          </cell>
          <cell r="O31">
            <v>38961</v>
          </cell>
          <cell r="P31">
            <v>38991</v>
          </cell>
          <cell r="Q31">
            <v>7500061</v>
          </cell>
          <cell r="R31" t="str">
            <v>下関市</v>
          </cell>
          <cell r="S31" t="str">
            <v>上新地町１丁目５番２号</v>
          </cell>
          <cell r="T31" t="str">
            <v>0832-32-8600</v>
          </cell>
          <cell r="U31" t="str">
            <v>0832-32-9583</v>
          </cell>
          <cell r="V31">
            <v>7500008</v>
          </cell>
          <cell r="W31" t="str">
            <v>下関市</v>
          </cell>
          <cell r="X31" t="str">
            <v>田中町１０番１３号</v>
          </cell>
          <cell r="Y31" t="str">
            <v>0832-31-3133</v>
          </cell>
          <cell r="Z31" t="str">
            <v>0832-31-3136</v>
          </cell>
          <cell r="AB31">
            <v>3513100127</v>
          </cell>
          <cell r="AD31" t="str">
            <v>同行援護はH23.11.1指定</v>
          </cell>
        </row>
        <row r="32">
          <cell r="C32">
            <v>26</v>
          </cell>
          <cell r="E32" t="str">
            <v>はまゆう苑あやらぎ</v>
          </cell>
          <cell r="F32" t="str">
            <v>社会福祉法人松涛会</v>
          </cell>
          <cell r="G32" t="str">
            <v>理事長　斎藤正樹</v>
          </cell>
          <cell r="H32" t="str">
            <v>〇</v>
          </cell>
          <cell r="N32">
            <v>38959</v>
          </cell>
          <cell r="O32">
            <v>38964</v>
          </cell>
          <cell r="P32">
            <v>38991</v>
          </cell>
          <cell r="Q32">
            <v>7516604</v>
          </cell>
          <cell r="R32" t="str">
            <v>下関市</v>
          </cell>
          <cell r="S32" t="str">
            <v>横野町３丁目１５番１０号</v>
          </cell>
          <cell r="T32" t="str">
            <v>0832-58-3800</v>
          </cell>
          <cell r="U32" t="str">
            <v>0832-58-5397</v>
          </cell>
          <cell r="V32">
            <v>7510865</v>
          </cell>
          <cell r="W32" t="str">
            <v>下関市</v>
          </cell>
          <cell r="X32" t="str">
            <v>綾羅木新町３丁目１１番４０号</v>
          </cell>
          <cell r="Y32" t="str">
            <v>0832-51-1113</v>
          </cell>
          <cell r="Z32" t="str">
            <v>0832-51-1118</v>
          </cell>
          <cell r="AB32">
            <v>3513100135</v>
          </cell>
          <cell r="AD32" t="str">
            <v>同行援護はH23.11.1指定</v>
          </cell>
        </row>
        <row r="33">
          <cell r="C33">
            <v>27</v>
          </cell>
          <cell r="E33" t="str">
            <v>アイユウ長府ホームヘルプサービス事業部</v>
          </cell>
          <cell r="F33" t="str">
            <v>医療法人松永会</v>
          </cell>
          <cell r="G33" t="str">
            <v>理事長　松永清美</v>
          </cell>
          <cell r="I33" t="str">
            <v>〇</v>
          </cell>
          <cell r="N33">
            <v>38961</v>
          </cell>
          <cell r="O33">
            <v>38964</v>
          </cell>
          <cell r="P33">
            <v>38991</v>
          </cell>
          <cell r="Q33">
            <v>7520975</v>
          </cell>
          <cell r="R33" t="str">
            <v>下関市</v>
          </cell>
          <cell r="S33" t="str">
            <v>長府中浜町２番５号</v>
          </cell>
          <cell r="T33" t="str">
            <v>0832-45-2103</v>
          </cell>
          <cell r="U33" t="str">
            <v>0832-45-0689</v>
          </cell>
          <cell r="V33">
            <v>7520958</v>
          </cell>
          <cell r="W33" t="str">
            <v>下関市</v>
          </cell>
          <cell r="X33" t="str">
            <v>長府金屋浜町１番５号</v>
          </cell>
          <cell r="Y33" t="str">
            <v>083-246-6430</v>
          </cell>
          <cell r="Z33" t="str">
            <v>083-246-5485</v>
          </cell>
          <cell r="AA33" t="str">
            <v>aiyu-h5@crest.ocn.ne.jp</v>
          </cell>
          <cell r="AB33">
            <v>3513100143</v>
          </cell>
          <cell r="AD33" t="str">
            <v>同行援護はH23.10,1指定</v>
          </cell>
        </row>
        <row r="34">
          <cell r="C34">
            <v>28</v>
          </cell>
          <cell r="E34" t="str">
            <v>ヘルパーステーションスマイルちゃん</v>
          </cell>
          <cell r="F34" t="str">
            <v>特定非営利活動法人スマイルちゃん</v>
          </cell>
          <cell r="G34" t="str">
            <v>理事長　藤川秀美</v>
          </cell>
          <cell r="K34" t="str">
            <v>〇</v>
          </cell>
          <cell r="N34">
            <v>38950</v>
          </cell>
          <cell r="O34">
            <v>38964</v>
          </cell>
          <cell r="P34">
            <v>38991</v>
          </cell>
          <cell r="Q34">
            <v>7420417</v>
          </cell>
          <cell r="R34" t="str">
            <v>岩国市</v>
          </cell>
          <cell r="S34" t="str">
            <v>周東町下久原１４６番地</v>
          </cell>
          <cell r="T34" t="str">
            <v>0827-82-0078</v>
          </cell>
          <cell r="U34" t="str">
            <v>0827-82-4415</v>
          </cell>
          <cell r="V34">
            <v>7420417</v>
          </cell>
          <cell r="W34" t="str">
            <v>岩国市</v>
          </cell>
          <cell r="X34" t="str">
            <v>周東町下久原１４６番</v>
          </cell>
          <cell r="Y34" t="str">
            <v>0827-82-0078</v>
          </cell>
          <cell r="Z34" t="str">
            <v>0827-82-4415</v>
          </cell>
          <cell r="AB34">
            <v>3515500027</v>
          </cell>
          <cell r="AD34" t="str">
            <v>同行援護はH23.10,1指定、R2.10.31廃止、居宅介護R5.6.30廃止</v>
          </cell>
        </row>
        <row r="35">
          <cell r="C35">
            <v>29</v>
          </cell>
          <cell r="E35" t="str">
            <v>グループホームなでしこ</v>
          </cell>
          <cell r="F35" t="str">
            <v>社会福祉法人内日福祉会</v>
          </cell>
          <cell r="G35" t="str">
            <v>理事長　中本英樹</v>
          </cell>
          <cell r="H35" t="str">
            <v>〇</v>
          </cell>
          <cell r="N35">
            <v>38967</v>
          </cell>
          <cell r="O35">
            <v>38964</v>
          </cell>
          <cell r="P35">
            <v>38991</v>
          </cell>
          <cell r="Q35">
            <v>7500251</v>
          </cell>
          <cell r="R35" t="str">
            <v>下関市</v>
          </cell>
          <cell r="S35" t="str">
            <v>大字植田字弥次郎１３９８番地１</v>
          </cell>
          <cell r="T35" t="str">
            <v>0832-89-5454</v>
          </cell>
          <cell r="U35" t="str">
            <v>0832-89-5455</v>
          </cell>
          <cell r="V35">
            <v>7596612</v>
          </cell>
          <cell r="W35" t="str">
            <v>下関市</v>
          </cell>
          <cell r="X35" t="str">
            <v>垢田町３丁目１１－２２コーポα</v>
          </cell>
          <cell r="Y35" t="str">
            <v>0832-53-6690</v>
          </cell>
          <cell r="Z35" t="str">
            <v>0832-53-6690</v>
          </cell>
          <cell r="AB35">
            <v>3523100158</v>
          </cell>
          <cell r="AD35" t="str">
            <v>住居数１</v>
          </cell>
        </row>
        <row r="36">
          <cell r="C36">
            <v>30</v>
          </cell>
          <cell r="E36" t="str">
            <v>やない地域生活支援センター</v>
          </cell>
          <cell r="F36" t="str">
            <v>医療法人恵愛会</v>
          </cell>
          <cell r="G36" t="str">
            <v>理事長　中岡清人</v>
          </cell>
          <cell r="I36" t="str">
            <v>〇</v>
          </cell>
          <cell r="N36">
            <v>38961</v>
          </cell>
          <cell r="O36">
            <v>38964</v>
          </cell>
          <cell r="P36">
            <v>41061</v>
          </cell>
          <cell r="Q36">
            <v>7420021</v>
          </cell>
          <cell r="R36" t="str">
            <v>柳井市</v>
          </cell>
          <cell r="S36" t="str">
            <v>柳井１９１０番地の１</v>
          </cell>
          <cell r="T36" t="str">
            <v>0820-22-1002</v>
          </cell>
          <cell r="U36" t="str">
            <v>0820-22-1103</v>
          </cell>
          <cell r="V36">
            <v>7420021</v>
          </cell>
          <cell r="W36" t="str">
            <v>柳井市</v>
          </cell>
          <cell r="X36" t="str">
            <v>柳井１９１０番地の１</v>
          </cell>
          <cell r="Y36" t="str">
            <v>0820-22-1205</v>
          </cell>
          <cell r="Z36" t="str">
            <v>0820-22-2226</v>
          </cell>
          <cell r="AA36" t="str">
            <v>yanai-sc@nifty.com</v>
          </cell>
          <cell r="AB36">
            <v>3535200012</v>
          </cell>
        </row>
        <row r="37">
          <cell r="C37">
            <v>31</v>
          </cell>
          <cell r="E37" t="str">
            <v>社会福祉法人松風会 松風苑身体障害者指定居宅介護事業所●Ｈ25.1.31廃止
H25.1.31廃止</v>
          </cell>
          <cell r="F37" t="str">
            <v>社会福祉法人松風会</v>
          </cell>
          <cell r="G37" t="str">
            <v>理事長　坂本達哉</v>
          </cell>
          <cell r="H37" t="str">
            <v>〇</v>
          </cell>
          <cell r="N37">
            <v>38964</v>
          </cell>
          <cell r="O37">
            <v>38964</v>
          </cell>
          <cell r="P37">
            <v>38991</v>
          </cell>
          <cell r="Q37">
            <v>7420034</v>
          </cell>
          <cell r="R37" t="str">
            <v>柳井市</v>
          </cell>
          <cell r="S37" t="str">
            <v>余田３７６２番地の１</v>
          </cell>
          <cell r="T37" t="str">
            <v>0820-23-6363</v>
          </cell>
          <cell r="U37" t="str">
            <v>0820-23-6365</v>
          </cell>
          <cell r="V37">
            <v>7420034</v>
          </cell>
          <cell r="W37" t="str">
            <v>柳井市</v>
          </cell>
          <cell r="X37" t="str">
            <v>余田３７６２番地の１</v>
          </cell>
          <cell r="Y37" t="str">
            <v>0820-23-6363</v>
          </cell>
          <cell r="Z37" t="str">
            <v>0820-23-6365</v>
          </cell>
          <cell r="AB37">
            <v>3515200024</v>
          </cell>
          <cell r="AD37" t="str">
            <v>Ｈ25.1.31廃止</v>
          </cell>
        </row>
        <row r="38">
          <cell r="C38">
            <v>32</v>
          </cell>
          <cell r="E38" t="str">
            <v>社会福祉法人　柳井市社会福祉協議会　指定訪問介護事業所</v>
          </cell>
          <cell r="F38" t="str">
            <v>社会福祉法人柳井市社会福祉協議会</v>
          </cell>
          <cell r="G38" t="str">
            <v>会長　杉森定夫</v>
          </cell>
          <cell r="H38" t="str">
            <v>〇</v>
          </cell>
          <cell r="N38">
            <v>38961</v>
          </cell>
          <cell r="O38">
            <v>38964</v>
          </cell>
          <cell r="P38">
            <v>38991</v>
          </cell>
          <cell r="Q38">
            <v>7420031</v>
          </cell>
          <cell r="R38" t="str">
            <v>柳井市</v>
          </cell>
          <cell r="S38" t="str">
            <v>南町３丁目９番２号</v>
          </cell>
          <cell r="T38" t="str">
            <v>0820-22-3870</v>
          </cell>
          <cell r="U38" t="str">
            <v>0820-23-1107</v>
          </cell>
          <cell r="V38">
            <v>7420031</v>
          </cell>
          <cell r="W38" t="str">
            <v>柳井市</v>
          </cell>
          <cell r="X38" t="str">
            <v>南町３丁目９番２号</v>
          </cell>
          <cell r="Y38" t="str">
            <v>0820-22-3870</v>
          </cell>
          <cell r="Z38" t="str">
            <v>0820-23-1107</v>
          </cell>
          <cell r="AB38">
            <v>3515200032</v>
          </cell>
          <cell r="AD38" t="str">
            <v xml:space="preserve">同行援護はH23.10,1指定
</v>
          </cell>
        </row>
        <row r="39">
          <cell r="C39">
            <v>33</v>
          </cell>
          <cell r="E39" t="str">
            <v>下松市社会福祉協議会指定訪問介護事業所</v>
          </cell>
          <cell r="F39" t="str">
            <v>社会福祉法人下松市社会福祉協議会</v>
          </cell>
          <cell r="G39" t="str">
            <v>会長　市川正紀</v>
          </cell>
          <cell r="H39" t="str">
            <v>〇</v>
          </cell>
          <cell r="N39">
            <v>38959</v>
          </cell>
          <cell r="O39">
            <v>38968</v>
          </cell>
          <cell r="P39">
            <v>38991</v>
          </cell>
          <cell r="Q39">
            <v>7440022</v>
          </cell>
          <cell r="R39" t="str">
            <v>下松市</v>
          </cell>
          <cell r="S39" t="str">
            <v>大字末武下６１７番地の２</v>
          </cell>
          <cell r="T39" t="str">
            <v>0833-41-2242</v>
          </cell>
          <cell r="U39" t="str">
            <v>0833-41-2330</v>
          </cell>
          <cell r="V39">
            <v>7440022</v>
          </cell>
          <cell r="W39" t="str">
            <v>下松市</v>
          </cell>
          <cell r="X39" t="str">
            <v>大字末武下６１７番地の２</v>
          </cell>
          <cell r="Y39" t="str">
            <v>0833-41-2720</v>
          </cell>
          <cell r="Z39" t="str">
            <v>083-41-2341</v>
          </cell>
          <cell r="AB39">
            <v>3515300014</v>
          </cell>
          <cell r="AD39" t="str">
            <v>同行援護はH24.2.1指定</v>
          </cell>
        </row>
        <row r="40">
          <cell r="C40">
            <v>34</v>
          </cell>
          <cell r="E40" t="str">
            <v>富士ヘルパーステーション●平成２１年９月１日廃止</v>
          </cell>
          <cell r="F40" t="str">
            <v>株式会社メディカルテンダー</v>
          </cell>
          <cell r="G40" t="str">
            <v>代表取締役　野村信彦</v>
          </cell>
          <cell r="J40" t="str">
            <v>〇</v>
          </cell>
          <cell r="N40">
            <v>38967</v>
          </cell>
          <cell r="O40">
            <v>38968</v>
          </cell>
          <cell r="P40">
            <v>38991</v>
          </cell>
          <cell r="Q40">
            <v>7510841</v>
          </cell>
          <cell r="R40" t="str">
            <v>下関市</v>
          </cell>
          <cell r="S40" t="str">
            <v>垢田町１丁目２１番１６号</v>
          </cell>
          <cell r="T40" t="str">
            <v>0832-50-1551</v>
          </cell>
          <cell r="U40" t="str">
            <v>0832-50-1552</v>
          </cell>
          <cell r="V40">
            <v>7510831</v>
          </cell>
          <cell r="W40" t="str">
            <v>下関市</v>
          </cell>
          <cell r="X40" t="str">
            <v>大学町３丁目６番１６号</v>
          </cell>
          <cell r="Y40" t="str">
            <v>0832-54-3322</v>
          </cell>
          <cell r="Z40" t="str">
            <v>0832-54-3511</v>
          </cell>
          <cell r="AB40">
            <v>3513100168</v>
          </cell>
          <cell r="AD40" t="str">
            <v>Ｈ21.9.1廃止</v>
          </cell>
        </row>
        <row r="41">
          <cell r="C41">
            <v>35</v>
          </cell>
          <cell r="E41" t="str">
            <v>豊関介護サービス株式会社</v>
          </cell>
          <cell r="F41" t="str">
            <v>豊関介護サービス株式会社</v>
          </cell>
          <cell r="G41" t="str">
            <v>代表取締役　頴原健</v>
          </cell>
          <cell r="J41" t="str">
            <v>〇</v>
          </cell>
          <cell r="N41">
            <v>38967</v>
          </cell>
          <cell r="O41">
            <v>38968</v>
          </cell>
          <cell r="P41">
            <v>38991</v>
          </cell>
          <cell r="Q41">
            <v>7510837</v>
          </cell>
          <cell r="R41" t="str">
            <v>下関市</v>
          </cell>
          <cell r="S41" t="str">
            <v>山の田中央町５－１</v>
          </cell>
          <cell r="T41" t="str">
            <v>0832-51-1188</v>
          </cell>
          <cell r="U41" t="str">
            <v>0832-51-1188</v>
          </cell>
          <cell r="V41">
            <v>7510837</v>
          </cell>
          <cell r="W41" t="str">
            <v>下関市</v>
          </cell>
          <cell r="X41" t="str">
            <v>山の田中央町５－１</v>
          </cell>
          <cell r="Y41" t="str">
            <v>0832-51-1188</v>
          </cell>
          <cell r="Z41" t="str">
            <v>0832-51-2377</v>
          </cell>
          <cell r="AA41" t="str">
            <v>hokan.kk@piano.ocn.ne.jp</v>
          </cell>
          <cell r="AB41">
            <v>3513100176</v>
          </cell>
          <cell r="AD41" t="str">
            <v>同行援護はH23.10,1指定</v>
          </cell>
        </row>
        <row r="42">
          <cell r="C42">
            <v>36</v>
          </cell>
          <cell r="E42" t="str">
            <v>豊関介護サービス株式会社　豊田支店</v>
          </cell>
          <cell r="F42" t="str">
            <v>豊関介護サービス株式会社</v>
          </cell>
          <cell r="G42" t="str">
            <v>代表取締役　頴原健</v>
          </cell>
          <cell r="J42" t="str">
            <v>〇</v>
          </cell>
          <cell r="N42">
            <v>38967</v>
          </cell>
          <cell r="O42">
            <v>38968</v>
          </cell>
          <cell r="P42">
            <v>38991</v>
          </cell>
          <cell r="Q42">
            <v>7510837</v>
          </cell>
          <cell r="R42" t="str">
            <v>下関市</v>
          </cell>
          <cell r="S42" t="str">
            <v>山の田中央町５－１</v>
          </cell>
          <cell r="T42" t="str">
            <v>0832-51-1188</v>
          </cell>
          <cell r="U42" t="str">
            <v>0832-51-1188</v>
          </cell>
          <cell r="V42">
            <v>7500441</v>
          </cell>
          <cell r="W42" t="str">
            <v>下関市</v>
          </cell>
          <cell r="X42" t="str">
            <v>豊田町大字中村６６９番地</v>
          </cell>
          <cell r="Y42" t="str">
            <v>0837-67-0088</v>
          </cell>
          <cell r="Z42" t="str">
            <v>0837-67-0087</v>
          </cell>
          <cell r="AB42">
            <v>3513100184</v>
          </cell>
        </row>
        <row r="43">
          <cell r="C43">
            <v>37</v>
          </cell>
          <cell r="E43" t="str">
            <v>豊関介護サービス株式会社　ヘルパーステーションひこしま●平成19年8月31日廃止</v>
          </cell>
          <cell r="F43" t="str">
            <v>豊関介護サービス株式会社</v>
          </cell>
          <cell r="G43" t="str">
            <v>代表取締役　頴原俊一</v>
          </cell>
          <cell r="J43" t="str">
            <v>〇</v>
          </cell>
          <cell r="N43">
            <v>38967</v>
          </cell>
          <cell r="O43">
            <v>38968</v>
          </cell>
          <cell r="P43">
            <v>38991</v>
          </cell>
          <cell r="Q43">
            <v>7510837</v>
          </cell>
          <cell r="R43" t="str">
            <v>下関市</v>
          </cell>
          <cell r="S43" t="str">
            <v>山の田中央町５－１</v>
          </cell>
          <cell r="T43" t="str">
            <v>0832-51-1188</v>
          </cell>
          <cell r="U43" t="str">
            <v>0832-51-1188</v>
          </cell>
          <cell r="V43">
            <v>7500085</v>
          </cell>
          <cell r="W43" t="str">
            <v>下関市</v>
          </cell>
          <cell r="X43" t="str">
            <v>彦島田の首町２－７－６</v>
          </cell>
          <cell r="Y43" t="str">
            <v>0832-61-0377</v>
          </cell>
          <cell r="Z43" t="str">
            <v>0832-61-0378</v>
          </cell>
          <cell r="AB43">
            <v>3513100192</v>
          </cell>
          <cell r="AD43" t="str">
            <v>Ｈ19.8.31廃止</v>
          </cell>
        </row>
        <row r="44">
          <cell r="C44">
            <v>38</v>
          </cell>
          <cell r="E44" t="str">
            <v>安岡苑</v>
          </cell>
          <cell r="F44" t="str">
            <v>社会福祉法人あゆみの会</v>
          </cell>
          <cell r="G44" t="str">
            <v>理事長　木下生也</v>
          </cell>
          <cell r="H44" t="str">
            <v>〇</v>
          </cell>
          <cell r="N44">
            <v>38968</v>
          </cell>
          <cell r="O44">
            <v>38972</v>
          </cell>
          <cell r="P44">
            <v>38991</v>
          </cell>
          <cell r="Q44">
            <v>7596603</v>
          </cell>
          <cell r="R44" t="str">
            <v>下関市</v>
          </cell>
          <cell r="S44" t="str">
            <v>大字安岡字畑代１４５番地第５</v>
          </cell>
          <cell r="T44" t="str">
            <v>0832-58-4111</v>
          </cell>
          <cell r="U44" t="str">
            <v>0832-58-5432</v>
          </cell>
          <cell r="V44">
            <v>7596603</v>
          </cell>
          <cell r="W44" t="str">
            <v>下関市</v>
          </cell>
          <cell r="X44" t="str">
            <v>大字安岡字畑代１４５番地第５</v>
          </cell>
          <cell r="Y44" t="str">
            <v>0832-58-4111</v>
          </cell>
          <cell r="Z44" t="str">
            <v>0832-58-5432</v>
          </cell>
          <cell r="AB44">
            <v>3513100200</v>
          </cell>
        </row>
        <row r="45">
          <cell r="C45">
            <v>39</v>
          </cell>
          <cell r="E45" t="str">
            <v>特別養護老人ホーム みどり園</v>
          </cell>
          <cell r="F45" t="str">
            <v>社会福祉法人朋愛会</v>
          </cell>
          <cell r="G45" t="str">
            <v>理事長　木下毅</v>
          </cell>
          <cell r="H45" t="str">
            <v>〇</v>
          </cell>
          <cell r="N45">
            <v>38968</v>
          </cell>
          <cell r="O45">
            <v>38972</v>
          </cell>
          <cell r="P45">
            <v>38991</v>
          </cell>
          <cell r="Q45">
            <v>7520928</v>
          </cell>
          <cell r="R45" t="str">
            <v>下関市</v>
          </cell>
          <cell r="S45" t="str">
            <v>長府才川２丁目２１番１号</v>
          </cell>
          <cell r="T45" t="str">
            <v>0832-48-3222</v>
          </cell>
          <cell r="U45" t="str">
            <v>0832-48-3937</v>
          </cell>
          <cell r="V45">
            <v>7520928</v>
          </cell>
          <cell r="W45" t="str">
            <v>下関市</v>
          </cell>
          <cell r="X45" t="str">
            <v>長府才川２丁目２１番１号</v>
          </cell>
          <cell r="Y45" t="str">
            <v>0832-48-3222</v>
          </cell>
          <cell r="Z45" t="str">
            <v>0832-48-3937</v>
          </cell>
          <cell r="AA45" t="str">
            <v>midorien@mua.biglobe.ne.jp</v>
          </cell>
          <cell r="AB45">
            <v>3513100218</v>
          </cell>
        </row>
        <row r="46">
          <cell r="C46">
            <v>40</v>
          </cell>
          <cell r="E46" t="str">
            <v>みどり園訪問介護事業所</v>
          </cell>
          <cell r="F46" t="str">
            <v>社会福祉法人朋愛会</v>
          </cell>
          <cell r="G46" t="str">
            <v>理事長　木下毅</v>
          </cell>
          <cell r="H46" t="str">
            <v>〇</v>
          </cell>
          <cell r="N46">
            <v>38967</v>
          </cell>
          <cell r="O46">
            <v>38972</v>
          </cell>
          <cell r="P46">
            <v>38991</v>
          </cell>
          <cell r="Q46">
            <v>7520928</v>
          </cell>
          <cell r="R46" t="str">
            <v>下関市</v>
          </cell>
          <cell r="S46" t="str">
            <v>長府才川２丁目２１番１号</v>
          </cell>
          <cell r="T46" t="str">
            <v>0832-48-3222</v>
          </cell>
          <cell r="U46" t="str">
            <v>0832-48-3937</v>
          </cell>
          <cell r="V46">
            <v>7520928</v>
          </cell>
          <cell r="W46" t="str">
            <v>下関市</v>
          </cell>
          <cell r="X46" t="str">
            <v>長府才川２丁目２１番１号</v>
          </cell>
          <cell r="Y46" t="str">
            <v>083-248-2639</v>
          </cell>
          <cell r="Z46" t="str">
            <v>083-248-1304</v>
          </cell>
          <cell r="AA46" t="str">
            <v>midorien@mua.biglobe.ne.jp</v>
          </cell>
          <cell r="AB46">
            <v>3513100226</v>
          </cell>
        </row>
        <row r="47">
          <cell r="C47">
            <v>41</v>
          </cell>
          <cell r="E47" t="str">
            <v>コスモスホームヘルパーステーション</v>
          </cell>
          <cell r="F47" t="str">
            <v>医療法人社団松涛会</v>
          </cell>
          <cell r="G47" t="str">
            <v>理事長　斎藤正樹</v>
          </cell>
          <cell r="I47" t="str">
            <v>〇</v>
          </cell>
          <cell r="N47">
            <v>38967</v>
          </cell>
          <cell r="O47">
            <v>38972</v>
          </cell>
          <cell r="P47">
            <v>38991</v>
          </cell>
          <cell r="Q47">
            <v>7596604</v>
          </cell>
          <cell r="R47" t="str">
            <v>下関市</v>
          </cell>
          <cell r="S47" t="str">
            <v>横野町３丁目１６番３５号</v>
          </cell>
          <cell r="T47" t="str">
            <v>0832-58-3711</v>
          </cell>
          <cell r="U47" t="str">
            <v>0832-58-2590</v>
          </cell>
          <cell r="V47">
            <v>7596604</v>
          </cell>
          <cell r="W47" t="str">
            <v>下関市</v>
          </cell>
          <cell r="X47" t="str">
            <v>横野町３丁目１６番３５号</v>
          </cell>
          <cell r="Y47" t="str">
            <v>0832-59-7171</v>
          </cell>
          <cell r="Z47" t="str">
            <v>0832-58-2590</v>
          </cell>
          <cell r="AA47" t="str">
            <v>webmaster@syoutoukai.or.jp</v>
          </cell>
          <cell r="AB47">
            <v>3513100234</v>
          </cell>
          <cell r="AD47" t="str">
            <v>同行援護はH23.11.1指定</v>
          </cell>
        </row>
        <row r="48">
          <cell r="C48">
            <v>42</v>
          </cell>
          <cell r="E48" t="str">
            <v>彦島ホームヘルパーステーション</v>
          </cell>
          <cell r="F48" t="str">
            <v>医療法人社団松涛会</v>
          </cell>
          <cell r="G48" t="str">
            <v>理事長　斎藤正樹</v>
          </cell>
          <cell r="I48" t="str">
            <v>〇</v>
          </cell>
          <cell r="N48">
            <v>38967</v>
          </cell>
          <cell r="O48">
            <v>38972</v>
          </cell>
          <cell r="P48">
            <v>38991</v>
          </cell>
          <cell r="Q48">
            <v>7596604</v>
          </cell>
          <cell r="R48" t="str">
            <v>下関市</v>
          </cell>
          <cell r="S48" t="str">
            <v>横野町３丁目１６番３５号</v>
          </cell>
          <cell r="T48" t="str">
            <v>0832-58-3711</v>
          </cell>
          <cell r="U48" t="str">
            <v>0832-58-2590</v>
          </cell>
          <cell r="V48">
            <v>7500075</v>
          </cell>
          <cell r="W48" t="str">
            <v>下関市</v>
          </cell>
          <cell r="X48" t="str">
            <v>彦島江の浦町９丁目４番５号</v>
          </cell>
          <cell r="Y48" t="str">
            <v>0832-66-4455</v>
          </cell>
          <cell r="Z48" t="str">
            <v>0832-66-1315</v>
          </cell>
          <cell r="AA48" t="str">
            <v>webmaster@syoutoukai.or.jp</v>
          </cell>
          <cell r="AB48">
            <v>3513100242</v>
          </cell>
          <cell r="AD48" t="str">
            <v>同行援護はH23.11.1指定</v>
          </cell>
        </row>
        <row r="49">
          <cell r="C49">
            <v>43</v>
          </cell>
          <cell r="E49" t="str">
            <v>ニチイケアセンター下関</v>
          </cell>
          <cell r="F49" t="str">
            <v>株式会社ニチイ学館</v>
          </cell>
          <cell r="G49" t="str">
            <v>代表取締役　齊藤　正俊</v>
          </cell>
          <cell r="J49" t="str">
            <v>〇</v>
          </cell>
          <cell r="N49">
            <v>38968</v>
          </cell>
          <cell r="O49">
            <v>38972</v>
          </cell>
          <cell r="P49">
            <v>38991</v>
          </cell>
          <cell r="Q49">
            <v>1018688</v>
          </cell>
          <cell r="R49" t="str">
            <v>東京都</v>
          </cell>
          <cell r="S49" t="str">
            <v>千代田区神田駿河台２丁目９番</v>
          </cell>
          <cell r="T49" t="str">
            <v>03-3291-2121</v>
          </cell>
          <cell r="U49" t="str">
            <v>03-3291-6886</v>
          </cell>
          <cell r="V49">
            <v>7500016</v>
          </cell>
          <cell r="W49" t="str">
            <v>下関市</v>
          </cell>
          <cell r="X49" t="str">
            <v>細江町２－２－１原弘産３Ｆ</v>
          </cell>
          <cell r="Y49" t="str">
            <v>0832-28-6451</v>
          </cell>
          <cell r="Z49" t="str">
            <v>0832-28-6452</v>
          </cell>
          <cell r="AB49">
            <v>3513100259</v>
          </cell>
          <cell r="AD49" t="str">
            <v>同行援護はH23.11.1指定</v>
          </cell>
        </row>
        <row r="50">
          <cell r="C50">
            <v>44</v>
          </cell>
          <cell r="E50" t="str">
            <v>鼓ケ浦 ケアセンターはぁと●H30.3.31廃止</v>
          </cell>
          <cell r="F50" t="str">
            <v>社会福祉法人鼓ケ浦整肢学園</v>
          </cell>
          <cell r="G50" t="str">
            <v>理事長　杉尾嘉嗣</v>
          </cell>
          <cell r="H50" t="str">
            <v>〇</v>
          </cell>
          <cell r="N50">
            <v>38966</v>
          </cell>
          <cell r="O50">
            <v>38972</v>
          </cell>
          <cell r="P50">
            <v>38991</v>
          </cell>
          <cell r="Q50">
            <v>7450801</v>
          </cell>
          <cell r="R50" t="str">
            <v>周南市</v>
          </cell>
          <cell r="S50" t="str">
            <v>大字久米７５２番地の４</v>
          </cell>
          <cell r="T50" t="str">
            <v>0834-29-5011</v>
          </cell>
          <cell r="U50" t="str">
            <v>0834-29-1156</v>
          </cell>
          <cell r="V50">
            <v>7450801</v>
          </cell>
          <cell r="W50" t="str">
            <v>周南市</v>
          </cell>
          <cell r="X50" t="str">
            <v>大字久米７５２番地４</v>
          </cell>
          <cell r="Y50" t="str">
            <v>0834-29-5555</v>
          </cell>
          <cell r="Z50" t="str">
            <v>0834-29-1156</v>
          </cell>
          <cell r="AB50">
            <v>3516300039</v>
          </cell>
          <cell r="AD50" t="str">
            <v>H30.3.31廃止</v>
          </cell>
        </row>
        <row r="51">
          <cell r="C51">
            <v>45</v>
          </cell>
          <cell r="E51" t="str">
            <v>周南市社会福祉協議会しんなんよう</v>
          </cell>
          <cell r="F51" t="str">
            <v>社会福祉法人周南市社会福祉協議会</v>
          </cell>
          <cell r="G51" t="str">
            <v>会長　吉谷川亮</v>
          </cell>
          <cell r="H51" t="str">
            <v>〇</v>
          </cell>
          <cell r="N51">
            <v>38968</v>
          </cell>
          <cell r="O51">
            <v>38972</v>
          </cell>
          <cell r="P51">
            <v>38991</v>
          </cell>
          <cell r="Q51">
            <v>7458529</v>
          </cell>
          <cell r="R51" t="str">
            <v>周南市</v>
          </cell>
          <cell r="S51" t="str">
            <v>速玉町３番１７号</v>
          </cell>
          <cell r="T51" t="str">
            <v>0834-22-2115</v>
          </cell>
          <cell r="U51" t="str">
            <v>0834-22-2116</v>
          </cell>
          <cell r="V51">
            <v>7460014</v>
          </cell>
          <cell r="W51" t="str">
            <v>周南市</v>
          </cell>
          <cell r="X51" t="str">
            <v>古川町１番１７号</v>
          </cell>
          <cell r="Y51" t="str">
            <v>0834-61-2277</v>
          </cell>
          <cell r="Z51" t="str">
            <v>0834-61-2115</v>
          </cell>
          <cell r="AB51">
            <v>3516300047</v>
          </cell>
          <cell r="AD51" t="str">
            <v>同行援護はH28.4.1指定
R5.8.1～R6.1.31休止</v>
          </cell>
        </row>
        <row r="52">
          <cell r="C52">
            <v>46</v>
          </cell>
          <cell r="E52" t="str">
            <v>フェニックス ヘルパーステーション</v>
          </cell>
          <cell r="F52" t="str">
            <v>社会福祉法人暁会</v>
          </cell>
          <cell r="G52" t="str">
            <v>理事長　吉水千賀子</v>
          </cell>
          <cell r="H52" t="str">
            <v>〇</v>
          </cell>
          <cell r="N52">
            <v>38968</v>
          </cell>
          <cell r="O52">
            <v>38972</v>
          </cell>
          <cell r="P52">
            <v>38991</v>
          </cell>
          <cell r="Q52">
            <v>7510887</v>
          </cell>
          <cell r="R52" t="str">
            <v>下関市</v>
          </cell>
          <cell r="S52" t="str">
            <v>大字小野６４番地の１</v>
          </cell>
          <cell r="T52" t="str">
            <v>0832-56-5336</v>
          </cell>
          <cell r="U52" t="str">
            <v>0832-56-5025</v>
          </cell>
          <cell r="V52">
            <v>7510887</v>
          </cell>
          <cell r="W52" t="str">
            <v>下関市</v>
          </cell>
          <cell r="X52" t="str">
            <v>大字小野６４番地の１</v>
          </cell>
          <cell r="Y52" t="str">
            <v>083-256-5336</v>
          </cell>
          <cell r="Z52" t="str">
            <v>083-256-5025</v>
          </cell>
          <cell r="AA52" t="str">
            <v>akatsukikai@akatsukikai.com</v>
          </cell>
          <cell r="AB52">
            <v>3513100267</v>
          </cell>
        </row>
        <row r="53">
          <cell r="C53">
            <v>47</v>
          </cell>
          <cell r="E53" t="str">
            <v>エンゼル介護センター</v>
          </cell>
          <cell r="F53" t="str">
            <v>有限会社エンゼル介護センター</v>
          </cell>
          <cell r="G53" t="str">
            <v>取締役　杉原恵美子</v>
          </cell>
          <cell r="J53" t="str">
            <v>〇</v>
          </cell>
          <cell r="N53">
            <v>38971</v>
          </cell>
          <cell r="O53">
            <v>38972</v>
          </cell>
          <cell r="P53">
            <v>38991</v>
          </cell>
          <cell r="Q53">
            <v>7520943</v>
          </cell>
          <cell r="R53" t="str">
            <v>下関市</v>
          </cell>
          <cell r="S53" t="str">
            <v>長府豊城町１１－３１</v>
          </cell>
          <cell r="T53" t="str">
            <v>0832-41-0578</v>
          </cell>
          <cell r="U53" t="str">
            <v>0832-41-0588</v>
          </cell>
          <cell r="V53">
            <v>7520943</v>
          </cell>
          <cell r="W53" t="str">
            <v>下関市</v>
          </cell>
          <cell r="X53" t="str">
            <v>長府豊城町１１－３１</v>
          </cell>
          <cell r="Y53" t="str">
            <v>0832-41-0578</v>
          </cell>
          <cell r="Z53" t="str">
            <v>0832-41-0588</v>
          </cell>
          <cell r="AB53">
            <v>3513100275</v>
          </cell>
        </row>
        <row r="54">
          <cell r="C54">
            <v>48</v>
          </cell>
          <cell r="E54" t="str">
            <v>訪問介護 さくら</v>
          </cell>
          <cell r="F54" t="str">
            <v>有限会社さくら</v>
          </cell>
          <cell r="G54" t="str">
            <v>取締役　岡田眞由美</v>
          </cell>
          <cell r="J54" t="str">
            <v>〇</v>
          </cell>
          <cell r="N54">
            <v>38971</v>
          </cell>
          <cell r="O54">
            <v>38972</v>
          </cell>
          <cell r="P54">
            <v>38991</v>
          </cell>
          <cell r="Q54">
            <v>7500441</v>
          </cell>
          <cell r="R54" t="str">
            <v>下関市</v>
          </cell>
          <cell r="S54" t="str">
            <v>豊田町大字中村字安光６７４番地の２</v>
          </cell>
          <cell r="T54" t="str">
            <v>0837-66-3929</v>
          </cell>
          <cell r="U54" t="str">
            <v>0837-66-3929</v>
          </cell>
          <cell r="V54">
            <v>7500441</v>
          </cell>
          <cell r="W54" t="str">
            <v>下関市</v>
          </cell>
          <cell r="X54" t="str">
            <v>豊田町大字中村字安光６７４番地の２</v>
          </cell>
          <cell r="Y54" t="str">
            <v>0837-66-3929</v>
          </cell>
          <cell r="Z54" t="str">
            <v>0837-66-3929</v>
          </cell>
          <cell r="AB54">
            <v>3513100283</v>
          </cell>
        </row>
        <row r="55">
          <cell r="C55">
            <v>49</v>
          </cell>
          <cell r="E55" t="str">
            <v>たぶせ苑指定訪問支援事業所</v>
          </cell>
          <cell r="F55" t="str">
            <v>社会福祉法人施福会</v>
          </cell>
          <cell r="G55" t="str">
            <v>理事長 石田修一</v>
          </cell>
          <cell r="H55" t="str">
            <v>〇</v>
          </cell>
          <cell r="N55">
            <v>38961</v>
          </cell>
          <cell r="O55">
            <v>38973</v>
          </cell>
          <cell r="P55">
            <v>38991</v>
          </cell>
          <cell r="Q55">
            <v>7421503</v>
          </cell>
          <cell r="R55" t="str">
            <v>田布施町</v>
          </cell>
          <cell r="S55" t="str">
            <v>大字宿井４０６番地</v>
          </cell>
          <cell r="T55" t="str">
            <v>0820-53-1294</v>
          </cell>
          <cell r="U55" t="str">
            <v>0820-53-2940</v>
          </cell>
          <cell r="V55">
            <v>7421503</v>
          </cell>
          <cell r="W55" t="str">
            <v>田布施町</v>
          </cell>
          <cell r="X55" t="str">
            <v>大字宿井４０６番地</v>
          </cell>
          <cell r="Y55">
            <v>820531294</v>
          </cell>
          <cell r="Z55">
            <v>820532940</v>
          </cell>
          <cell r="AA55" t="str">
            <v>hh.tabuse@cyber.ocn.ne.jp</v>
          </cell>
          <cell r="AB55">
            <v>3515910010</v>
          </cell>
        </row>
        <row r="56">
          <cell r="C56">
            <v>50</v>
          </cell>
          <cell r="E56" t="str">
            <v>ハートケアセンター下関</v>
          </cell>
          <cell r="F56" t="str">
            <v>有限会社ライフプラス</v>
          </cell>
          <cell r="G56" t="str">
            <v>代表取締役　立テ俊典</v>
          </cell>
          <cell r="J56" t="str">
            <v>〇</v>
          </cell>
          <cell r="N56">
            <v>38972</v>
          </cell>
          <cell r="O56">
            <v>38973</v>
          </cell>
          <cell r="P56">
            <v>38991</v>
          </cell>
          <cell r="Q56">
            <v>7500018</v>
          </cell>
          <cell r="R56" t="str">
            <v>下関市</v>
          </cell>
          <cell r="S56" t="str">
            <v>豊前田町３－２－７</v>
          </cell>
          <cell r="T56">
            <v>832280336</v>
          </cell>
          <cell r="U56">
            <v>832280337</v>
          </cell>
          <cell r="V56">
            <v>7500018</v>
          </cell>
          <cell r="W56" t="str">
            <v>下関市</v>
          </cell>
          <cell r="X56" t="str">
            <v>豊前田町３－２－７</v>
          </cell>
          <cell r="Y56">
            <v>832280336</v>
          </cell>
          <cell r="Z56">
            <v>832280337</v>
          </cell>
          <cell r="AA56" t="str">
            <v>lifepula@ams.odn.ne.jp</v>
          </cell>
          <cell r="AB56">
            <v>3513100291</v>
          </cell>
        </row>
        <row r="57">
          <cell r="C57">
            <v>51</v>
          </cell>
          <cell r="E57" t="str">
            <v>福祥苑</v>
          </cell>
          <cell r="F57" t="str">
            <v>社会福祉法人福祥会</v>
          </cell>
          <cell r="G57" t="str">
            <v>理事長　福永茂藏</v>
          </cell>
          <cell r="H57" t="str">
            <v>〇</v>
          </cell>
          <cell r="N57">
            <v>38965</v>
          </cell>
          <cell r="O57">
            <v>38973</v>
          </cell>
          <cell r="P57">
            <v>41183</v>
          </cell>
          <cell r="Q57">
            <v>7594103</v>
          </cell>
          <cell r="R57" t="str">
            <v>長門市</v>
          </cell>
          <cell r="S57" t="str">
            <v>深川湯本字鍜治６２０番２</v>
          </cell>
          <cell r="T57">
            <v>837226423</v>
          </cell>
          <cell r="U57">
            <v>837226437</v>
          </cell>
          <cell r="V57">
            <v>7594103</v>
          </cell>
          <cell r="W57" t="str">
            <v>長門市</v>
          </cell>
          <cell r="X57" t="str">
            <v>深川湯本字鍜治６２０番２</v>
          </cell>
          <cell r="Y57">
            <v>837226423</v>
          </cell>
          <cell r="Z57">
            <v>837226437</v>
          </cell>
          <cell r="AA57" t="str">
            <v>fukusho@helen.ocn.ne.jp</v>
          </cell>
          <cell r="AB57">
            <v>3513300024</v>
          </cell>
        </row>
        <row r="58">
          <cell r="C58">
            <v>52</v>
          </cell>
          <cell r="E58" t="str">
            <v>湯免清風園</v>
          </cell>
          <cell r="F58" t="str">
            <v>社会福祉法人清風会</v>
          </cell>
          <cell r="G58" t="str">
            <v>理事長　岡田和好</v>
          </cell>
          <cell r="H58" t="str">
            <v>〇</v>
          </cell>
          <cell r="N58">
            <v>38968</v>
          </cell>
          <cell r="O58">
            <v>38973</v>
          </cell>
          <cell r="P58">
            <v>41183</v>
          </cell>
          <cell r="Q58">
            <v>7593802</v>
          </cell>
          <cell r="R58" t="str">
            <v>長門市</v>
          </cell>
          <cell r="S58" t="str">
            <v>三隅中３９３番地１</v>
          </cell>
          <cell r="T58">
            <v>837432121</v>
          </cell>
          <cell r="U58">
            <v>837421599</v>
          </cell>
          <cell r="V58">
            <v>7593802</v>
          </cell>
          <cell r="W58" t="str">
            <v>長門市</v>
          </cell>
          <cell r="X58" t="str">
            <v>三隅中３９３番地１</v>
          </cell>
          <cell r="Y58">
            <v>837432121</v>
          </cell>
          <cell r="Z58">
            <v>837421599</v>
          </cell>
          <cell r="AB58">
            <v>3513300032</v>
          </cell>
        </row>
        <row r="59">
          <cell r="C59">
            <v>53</v>
          </cell>
          <cell r="E59" t="str">
            <v>下関幸陽園</v>
          </cell>
          <cell r="F59" t="str">
            <v>社会福祉法人慈恵会</v>
          </cell>
          <cell r="G59" t="str">
            <v>理事長　中原恭弘</v>
          </cell>
          <cell r="H59" t="str">
            <v>〇</v>
          </cell>
          <cell r="N59">
            <v>38971</v>
          </cell>
          <cell r="O59">
            <v>38973</v>
          </cell>
          <cell r="P59">
            <v>38991</v>
          </cell>
          <cell r="Q59">
            <v>7510804</v>
          </cell>
          <cell r="R59" t="str">
            <v>下関市</v>
          </cell>
          <cell r="S59" t="str">
            <v>楠乃５丁目５番２８号</v>
          </cell>
          <cell r="T59">
            <v>832566810</v>
          </cell>
          <cell r="U59">
            <v>832564717</v>
          </cell>
          <cell r="V59">
            <v>7510804</v>
          </cell>
          <cell r="W59" t="str">
            <v>下関市</v>
          </cell>
          <cell r="X59" t="str">
            <v>楠乃５丁目５番２８号</v>
          </cell>
          <cell r="Y59">
            <v>832566810</v>
          </cell>
          <cell r="Z59">
            <v>832564717</v>
          </cell>
          <cell r="AA59" t="str">
            <v>ko-yo-en@deluxe.ocn.ne.jp</v>
          </cell>
          <cell r="AB59">
            <v>3513100309</v>
          </cell>
        </row>
        <row r="60">
          <cell r="C60">
            <v>54</v>
          </cell>
          <cell r="E60" t="str">
            <v>下関市障害者生活支援センター</v>
          </cell>
          <cell r="F60" t="str">
            <v>社会福祉法人下関市社会福祉協議会</v>
          </cell>
          <cell r="G60" t="str">
            <v>会長　濱本笙子</v>
          </cell>
          <cell r="H60" t="str">
            <v>〇</v>
          </cell>
          <cell r="N60">
            <v>38973</v>
          </cell>
          <cell r="O60">
            <v>38973</v>
          </cell>
          <cell r="P60">
            <v>38991</v>
          </cell>
          <cell r="Q60">
            <v>7510823</v>
          </cell>
          <cell r="R60" t="str">
            <v>下関市</v>
          </cell>
          <cell r="S60" t="str">
            <v>貴船町３丁目４番１号</v>
          </cell>
          <cell r="T60">
            <v>832322001</v>
          </cell>
          <cell r="U60" t="str">
            <v>-</v>
          </cell>
          <cell r="V60">
            <v>7510823</v>
          </cell>
          <cell r="W60" t="str">
            <v>下関市</v>
          </cell>
          <cell r="X60" t="str">
            <v>貴船町３丁目１番４３号</v>
          </cell>
          <cell r="Y60">
            <v>832283211</v>
          </cell>
          <cell r="Z60">
            <v>832283212</v>
          </cell>
          <cell r="AA60" t="str">
            <v>sishakyo@shimosyakyo.or.jp</v>
          </cell>
          <cell r="AB60">
            <v>3533100313</v>
          </cell>
        </row>
        <row r="61">
          <cell r="C61">
            <v>55</v>
          </cell>
          <cell r="E61" t="str">
            <v>障害者支援施設員光園</v>
          </cell>
          <cell r="F61" t="str">
            <v>社会福祉法人やまばと会員光園</v>
          </cell>
          <cell r="G61" t="str">
            <v>理事長　伊木瑞生</v>
          </cell>
          <cell r="H61" t="str">
            <v>〇</v>
          </cell>
          <cell r="N61">
            <v>38972</v>
          </cell>
          <cell r="O61">
            <v>38973</v>
          </cell>
          <cell r="P61">
            <v>38991</v>
          </cell>
          <cell r="Q61">
            <v>7520904</v>
          </cell>
          <cell r="R61" t="str">
            <v>下関市</v>
          </cell>
          <cell r="S61" t="str">
            <v>大字員光字流河原１５４４</v>
          </cell>
          <cell r="T61" t="str">
            <v>083-248-5115</v>
          </cell>
          <cell r="U61" t="str">
            <v>083-248-5118</v>
          </cell>
          <cell r="V61">
            <v>7520904</v>
          </cell>
          <cell r="W61" t="str">
            <v>下関市</v>
          </cell>
          <cell r="X61" t="str">
            <v>大字員光字流河原１５４４</v>
          </cell>
          <cell r="Y61" t="str">
            <v>083-248-5185</v>
          </cell>
          <cell r="Z61" t="str">
            <v>083-248-5187</v>
          </cell>
          <cell r="AB61">
            <v>3513100325</v>
          </cell>
        </row>
        <row r="62">
          <cell r="C62">
            <v>56</v>
          </cell>
          <cell r="E62" t="str">
            <v>特別養護老人ホーム 員光園●平成２１年４月１日廃止</v>
          </cell>
          <cell r="F62" t="str">
            <v>社会福祉法人やまばと会員光園</v>
          </cell>
          <cell r="G62" t="str">
            <v>理事長　伊木瑞生</v>
          </cell>
          <cell r="H62" t="str">
            <v>〇</v>
          </cell>
          <cell r="N62">
            <v>38959</v>
          </cell>
          <cell r="O62">
            <v>38973</v>
          </cell>
          <cell r="P62">
            <v>38991</v>
          </cell>
          <cell r="Q62">
            <v>7520904</v>
          </cell>
          <cell r="R62" t="str">
            <v>下関市</v>
          </cell>
          <cell r="S62" t="str">
            <v>大字員光字流河原１５４４</v>
          </cell>
          <cell r="T62">
            <v>832485115</v>
          </cell>
          <cell r="U62">
            <v>832485118</v>
          </cell>
          <cell r="V62">
            <v>7520904</v>
          </cell>
          <cell r="W62" t="str">
            <v>下関市</v>
          </cell>
          <cell r="X62" t="str">
            <v>大字員光字流河原１５４４</v>
          </cell>
          <cell r="Y62">
            <v>832485115</v>
          </cell>
          <cell r="Z62">
            <v>832485118</v>
          </cell>
          <cell r="AB62">
            <v>3513100333</v>
          </cell>
        </row>
        <row r="63">
          <cell r="C63">
            <v>57</v>
          </cell>
          <cell r="E63" t="str">
            <v>ホームヘルパーステーション員光●平成２１年４月１日廃止</v>
          </cell>
          <cell r="F63" t="str">
            <v>社会福祉法人やまばと会員光園</v>
          </cell>
          <cell r="G63" t="str">
            <v>理事長　伊木瑞生</v>
          </cell>
          <cell r="H63" t="str">
            <v>〇</v>
          </cell>
          <cell r="N63">
            <v>38971</v>
          </cell>
          <cell r="O63">
            <v>38973</v>
          </cell>
          <cell r="P63">
            <v>38991</v>
          </cell>
          <cell r="Q63">
            <v>7520904</v>
          </cell>
          <cell r="R63" t="str">
            <v>下関市</v>
          </cell>
          <cell r="S63" t="str">
            <v>員光１５４４</v>
          </cell>
          <cell r="T63">
            <v>832485115</v>
          </cell>
          <cell r="U63">
            <v>832485118</v>
          </cell>
          <cell r="V63">
            <v>7520904</v>
          </cell>
          <cell r="W63" t="str">
            <v>下関市</v>
          </cell>
          <cell r="X63" t="str">
            <v>員光１５４４</v>
          </cell>
          <cell r="Y63">
            <v>832485115</v>
          </cell>
          <cell r="Z63">
            <v>832485118</v>
          </cell>
          <cell r="AB63">
            <v>3513100341</v>
          </cell>
          <cell r="AD63" t="str">
            <v>Ｈ21.4.1廃止</v>
          </cell>
        </row>
        <row r="64">
          <cell r="C64">
            <v>59</v>
          </cell>
          <cell r="E64" t="str">
            <v>株式会社河村福祉サービス</v>
          </cell>
          <cell r="F64" t="str">
            <v>株式会社河村福祉サービス</v>
          </cell>
          <cell r="G64" t="str">
            <v>代表取締役　河村高志</v>
          </cell>
          <cell r="J64" t="str">
            <v>〇</v>
          </cell>
          <cell r="N64">
            <v>38958</v>
          </cell>
          <cell r="O64">
            <v>38973</v>
          </cell>
          <cell r="P64">
            <v>38991</v>
          </cell>
          <cell r="Q64">
            <v>7550041</v>
          </cell>
          <cell r="R64" t="str">
            <v>宇部市</v>
          </cell>
          <cell r="S64" t="str">
            <v>相生町４－２</v>
          </cell>
          <cell r="T64">
            <v>836330451</v>
          </cell>
          <cell r="U64">
            <v>836334545</v>
          </cell>
          <cell r="V64">
            <v>7550084</v>
          </cell>
          <cell r="W64" t="str">
            <v>宇部市</v>
          </cell>
          <cell r="X64" t="str">
            <v>大字川上７２０番９</v>
          </cell>
          <cell r="Y64">
            <v>836370007</v>
          </cell>
          <cell r="Z64">
            <v>836360006</v>
          </cell>
          <cell r="AB64">
            <v>3510200052</v>
          </cell>
          <cell r="AD64" t="str">
            <v>R5.6.1重度訪問介護廃止</v>
          </cell>
        </row>
        <row r="65">
          <cell r="C65">
            <v>60</v>
          </cell>
          <cell r="E65" t="str">
            <v>株式会社河村福祉サービス　在宅介護センター●平成２３年８月３１日廃止</v>
          </cell>
          <cell r="F65" t="str">
            <v>株式会社河村福祉サービス</v>
          </cell>
          <cell r="G65" t="str">
            <v>代表取締役　河村高志</v>
          </cell>
          <cell r="J65" t="str">
            <v>〇</v>
          </cell>
          <cell r="N65">
            <v>38958</v>
          </cell>
          <cell r="O65">
            <v>38973</v>
          </cell>
          <cell r="P65">
            <v>38991</v>
          </cell>
          <cell r="Q65">
            <v>7550041</v>
          </cell>
          <cell r="R65" t="str">
            <v>宇部市</v>
          </cell>
          <cell r="S65" t="str">
            <v>相生町４－２</v>
          </cell>
          <cell r="T65">
            <v>836330451</v>
          </cell>
          <cell r="U65">
            <v>836334545</v>
          </cell>
          <cell r="V65">
            <v>7592212</v>
          </cell>
          <cell r="W65" t="str">
            <v>美祢市</v>
          </cell>
          <cell r="X65" t="str">
            <v>大嶺町東分１４４４－１１</v>
          </cell>
          <cell r="Y65">
            <v>837543633</v>
          </cell>
          <cell r="Z65">
            <v>837543632</v>
          </cell>
          <cell r="AB65">
            <v>3513400014</v>
          </cell>
          <cell r="AD65" t="str">
            <v>Ｈ23.8.31廃止</v>
          </cell>
        </row>
        <row r="66">
          <cell r="C66">
            <v>61</v>
          </cell>
          <cell r="E66" t="str">
            <v>山口県このみ園●平成２４年３月３１日廃止</v>
          </cell>
          <cell r="F66" t="str">
            <v>山口県</v>
          </cell>
          <cell r="G66" t="str">
            <v>山口県知事　二井関成</v>
          </cell>
          <cell r="L66" t="str">
            <v>〇</v>
          </cell>
          <cell r="N66">
            <v>38961</v>
          </cell>
          <cell r="O66">
            <v>38974</v>
          </cell>
          <cell r="P66">
            <v>38991</v>
          </cell>
          <cell r="Q66">
            <v>7538501</v>
          </cell>
          <cell r="R66" t="str">
            <v>山口市</v>
          </cell>
          <cell r="S66" t="str">
            <v>滝町１番１号</v>
          </cell>
          <cell r="T66" t="str">
            <v>083-933-2760</v>
          </cell>
          <cell r="U66" t="str">
            <v>083-933-2779</v>
          </cell>
          <cell r="V66">
            <v>7590206</v>
          </cell>
          <cell r="W66" t="str">
            <v>宇部市</v>
          </cell>
          <cell r="X66" t="str">
            <v>大字東須恵８０５－１</v>
          </cell>
          <cell r="Y66">
            <v>836418145</v>
          </cell>
          <cell r="Z66">
            <v>836413313</v>
          </cell>
          <cell r="AB66">
            <v>3510200060</v>
          </cell>
        </row>
        <row r="67">
          <cell r="C67">
            <v>62</v>
          </cell>
          <cell r="E67" t="str">
            <v>ひまわり・介護ステーション●平成29年1月31日廃止</v>
          </cell>
          <cell r="F67" t="str">
            <v>有限会社あさかいご</v>
          </cell>
          <cell r="G67" t="str">
            <v>代表取締役　小山田耀闊</v>
          </cell>
          <cell r="J67" t="str">
            <v>〇</v>
          </cell>
          <cell r="N67">
            <v>38960</v>
          </cell>
          <cell r="O67">
            <v>38974</v>
          </cell>
          <cell r="P67">
            <v>38991</v>
          </cell>
          <cell r="Q67">
            <v>7570005</v>
          </cell>
          <cell r="R67" t="str">
            <v>山陽小野田市</v>
          </cell>
          <cell r="S67" t="str">
            <v>大字鴨庄５６－２</v>
          </cell>
          <cell r="T67">
            <v>836730338</v>
          </cell>
          <cell r="U67">
            <v>836730618</v>
          </cell>
          <cell r="V67">
            <v>7570005</v>
          </cell>
          <cell r="W67" t="str">
            <v>山陽小野田市</v>
          </cell>
          <cell r="X67" t="str">
            <v>大字鴨庄５６－２</v>
          </cell>
          <cell r="Y67">
            <v>836730338</v>
          </cell>
          <cell r="Z67">
            <v>836730618</v>
          </cell>
          <cell r="AB67">
            <v>3516400011</v>
          </cell>
          <cell r="AD67" t="str">
            <v>平成29年1月1日～31日休止
平成29年1月31日廃止</v>
          </cell>
        </row>
        <row r="68">
          <cell r="C68">
            <v>63</v>
          </cell>
          <cell r="E68" t="str">
            <v>ひまわり・介護ステーション宇部●平成24年4月1日廃止</v>
          </cell>
          <cell r="F68" t="str">
            <v>有限会社あさかいご</v>
          </cell>
          <cell r="G68" t="str">
            <v>代表取締役　小山田耀闊</v>
          </cell>
          <cell r="J68" t="str">
            <v>〇</v>
          </cell>
          <cell r="N68">
            <v>38960</v>
          </cell>
          <cell r="O68">
            <v>38974</v>
          </cell>
          <cell r="P68">
            <v>38991</v>
          </cell>
          <cell r="Q68">
            <v>7570005</v>
          </cell>
          <cell r="R68" t="str">
            <v>山陽小野田市</v>
          </cell>
          <cell r="S68" t="str">
            <v>大字鴨庄５６－２</v>
          </cell>
          <cell r="T68">
            <v>836730338</v>
          </cell>
          <cell r="U68">
            <v>836730618</v>
          </cell>
          <cell r="V68">
            <v>7550055</v>
          </cell>
          <cell r="W68" t="str">
            <v>宇部市</v>
          </cell>
          <cell r="X68" t="str">
            <v>居能町３丁目－２－２１</v>
          </cell>
          <cell r="Y68">
            <v>836318388</v>
          </cell>
          <cell r="Z68">
            <v>836318398</v>
          </cell>
          <cell r="AB68">
            <v>3510200078</v>
          </cell>
          <cell r="AD68" t="str">
            <v>平成21年4月1日～24年3月31日休止
平成24年4月1日廃止</v>
          </cell>
        </row>
        <row r="69">
          <cell r="C69">
            <v>64</v>
          </cell>
          <cell r="E69" t="str">
            <v>長寿園訪問介護事業所●令和２年３月３１日廃止</v>
          </cell>
          <cell r="F69" t="str">
            <v>社会福祉法人長寿会</v>
          </cell>
          <cell r="G69" t="str">
            <v>理事長　長澤孝明</v>
          </cell>
          <cell r="H69" t="str">
            <v>〇</v>
          </cell>
          <cell r="N69">
            <v>38959</v>
          </cell>
          <cell r="O69">
            <v>38974</v>
          </cell>
          <cell r="P69">
            <v>38991</v>
          </cell>
          <cell r="Q69">
            <v>7560804</v>
          </cell>
          <cell r="R69" t="str">
            <v>山陽小野田市</v>
          </cell>
          <cell r="S69" t="str">
            <v>大字小野田１３２４番地の１０</v>
          </cell>
          <cell r="T69">
            <v>836842424</v>
          </cell>
          <cell r="U69">
            <v>836846253</v>
          </cell>
          <cell r="V69">
            <v>7560804</v>
          </cell>
          <cell r="W69" t="str">
            <v>山陽小野田市</v>
          </cell>
          <cell r="X69" t="str">
            <v>大字小野田１３２４番地の１０</v>
          </cell>
          <cell r="Y69">
            <v>836847055</v>
          </cell>
          <cell r="Z69">
            <v>836844630</v>
          </cell>
          <cell r="AB69">
            <v>3516400029</v>
          </cell>
          <cell r="AD69" t="str">
            <v>令和２年３月３１日廃止</v>
          </cell>
        </row>
        <row r="70">
          <cell r="C70">
            <v>65</v>
          </cell>
          <cell r="E70" t="str">
            <v>第一サポートセンター●平成20年1月31日廃止</v>
          </cell>
          <cell r="F70" t="str">
            <v>小野田第一交通株式会社</v>
          </cell>
          <cell r="G70" t="str">
            <v>代表取締役　坂田和美</v>
          </cell>
          <cell r="J70" t="str">
            <v>〇</v>
          </cell>
          <cell r="N70">
            <v>38958</v>
          </cell>
          <cell r="O70">
            <v>38974</v>
          </cell>
          <cell r="P70">
            <v>38991</v>
          </cell>
          <cell r="Q70">
            <v>7560091</v>
          </cell>
          <cell r="R70" t="str">
            <v>山陽小野田市</v>
          </cell>
          <cell r="S70" t="str">
            <v>日の出１丁目１０番１８号</v>
          </cell>
          <cell r="T70">
            <v>836842133</v>
          </cell>
          <cell r="U70">
            <v>836845513</v>
          </cell>
          <cell r="V70">
            <v>7560091</v>
          </cell>
          <cell r="W70" t="str">
            <v>山陽小野田市</v>
          </cell>
          <cell r="X70" t="str">
            <v>日の出１丁目１０番１８号</v>
          </cell>
          <cell r="Y70">
            <v>836832113</v>
          </cell>
          <cell r="Z70">
            <v>836845513</v>
          </cell>
          <cell r="AA70" t="str">
            <v>　</v>
          </cell>
          <cell r="AB70">
            <v>3516400037</v>
          </cell>
          <cell r="AD70" t="str">
            <v>Ｈ20.1.31廃止</v>
          </cell>
        </row>
        <row r="71">
          <cell r="C71">
            <v>66</v>
          </cell>
          <cell r="E71" t="str">
            <v>ろしゅうケアセンター集いの家</v>
          </cell>
          <cell r="F71" t="str">
            <v>有限会社ろしゅう</v>
          </cell>
          <cell r="G71" t="str">
            <v>代表取締役　米原慮洲</v>
          </cell>
          <cell r="J71" t="str">
            <v>〇</v>
          </cell>
          <cell r="N71">
            <v>38937</v>
          </cell>
          <cell r="O71">
            <v>38974</v>
          </cell>
          <cell r="P71">
            <v>38991</v>
          </cell>
          <cell r="Q71">
            <v>7550067</v>
          </cell>
          <cell r="R71" t="str">
            <v>宇部市</v>
          </cell>
          <cell r="S71" t="str">
            <v>大字小串９１番地の６</v>
          </cell>
          <cell r="T71">
            <v>836329531</v>
          </cell>
          <cell r="U71">
            <v>836329211</v>
          </cell>
          <cell r="V71">
            <v>7550067</v>
          </cell>
          <cell r="W71" t="str">
            <v>宇部市</v>
          </cell>
          <cell r="X71" t="str">
            <v>宇部市大字小串９１番地の６</v>
          </cell>
          <cell r="Y71">
            <v>836329531</v>
          </cell>
          <cell r="Z71">
            <v>836329531</v>
          </cell>
          <cell r="AA71" t="str">
            <v>yo8717@c-able.ne.jp</v>
          </cell>
          <cell r="AB71">
            <v>3510200086</v>
          </cell>
          <cell r="AD71" t="str">
            <v>同行援護はH23.10,1指定</v>
          </cell>
        </row>
        <row r="72">
          <cell r="C72">
            <v>67</v>
          </cell>
          <cell r="E72" t="str">
            <v>ひだまり</v>
          </cell>
          <cell r="F72" t="str">
            <v>医療法人和同会</v>
          </cell>
          <cell r="G72" t="str">
            <v>理事長　高橋幹治</v>
          </cell>
          <cell r="I72" t="str">
            <v>〇</v>
          </cell>
          <cell r="N72">
            <v>38972</v>
          </cell>
          <cell r="O72">
            <v>38974</v>
          </cell>
          <cell r="P72">
            <v>38991</v>
          </cell>
          <cell r="Q72">
            <v>7550151</v>
          </cell>
          <cell r="R72" t="str">
            <v>宇部市</v>
          </cell>
          <cell r="S72" t="str">
            <v>大字西岐波２２９－１６</v>
          </cell>
          <cell r="T72">
            <v>836516222</v>
          </cell>
          <cell r="U72">
            <v>836514440</v>
          </cell>
          <cell r="V72">
            <v>7550151</v>
          </cell>
          <cell r="W72" t="str">
            <v>宇部市</v>
          </cell>
          <cell r="X72" t="str">
            <v>大字西岐波２２９－３</v>
          </cell>
          <cell r="Y72">
            <v>836516222</v>
          </cell>
          <cell r="Z72">
            <v>836542023</v>
          </cell>
          <cell r="AA72" t="str">
            <v>katakura.home@wadokai.or.jp</v>
          </cell>
          <cell r="AB72">
            <v>3520200092</v>
          </cell>
          <cell r="AD72" t="str">
            <v>住居数２</v>
          </cell>
        </row>
        <row r="73">
          <cell r="C73">
            <v>68</v>
          </cell>
          <cell r="E73" t="str">
            <v>ヘルパーステーションオーパーツ●平成20年4月30日廃止</v>
          </cell>
          <cell r="F73" t="str">
            <v>有限会社オーパーツ介護サービスセンター</v>
          </cell>
          <cell r="G73" t="str">
            <v>取締役　前田洋子</v>
          </cell>
          <cell r="J73" t="str">
            <v>〇</v>
          </cell>
          <cell r="N73">
            <v>38959</v>
          </cell>
          <cell r="O73">
            <v>38974</v>
          </cell>
          <cell r="P73">
            <v>38991</v>
          </cell>
          <cell r="Q73">
            <v>7560809</v>
          </cell>
          <cell r="R73" t="str">
            <v>山陽小野田市</v>
          </cell>
          <cell r="S73" t="str">
            <v>大字東高泊１９１５－１５</v>
          </cell>
          <cell r="T73">
            <v>836811382</v>
          </cell>
          <cell r="U73">
            <v>836810303</v>
          </cell>
          <cell r="V73">
            <v>7560809</v>
          </cell>
          <cell r="W73" t="str">
            <v>山陽小野田市</v>
          </cell>
          <cell r="X73" t="str">
            <v>大字高泊１９１５－１５</v>
          </cell>
          <cell r="Y73">
            <v>836811382</v>
          </cell>
          <cell r="Z73">
            <v>836810303</v>
          </cell>
          <cell r="AB73">
            <v>3516400045</v>
          </cell>
          <cell r="AD73" t="str">
            <v>Ｈ20.4.30廃止</v>
          </cell>
        </row>
        <row r="74">
          <cell r="C74">
            <v>69</v>
          </cell>
          <cell r="E74" t="str">
            <v>神原苑在宅介護支援センター</v>
          </cell>
          <cell r="F74" t="str">
            <v>社会福祉法人神原苑</v>
          </cell>
          <cell r="G74" t="str">
            <v>理事長　濃川則之</v>
          </cell>
          <cell r="H74" t="str">
            <v>〇</v>
          </cell>
          <cell r="N74">
            <v>38961</v>
          </cell>
          <cell r="O74">
            <v>38974</v>
          </cell>
          <cell r="P74">
            <v>41365</v>
          </cell>
          <cell r="Q74">
            <v>7550022</v>
          </cell>
          <cell r="R74" t="str">
            <v>宇部市</v>
          </cell>
          <cell r="S74" t="str">
            <v>神原町２丁目４６０６番地の１</v>
          </cell>
          <cell r="T74">
            <v>836342885</v>
          </cell>
          <cell r="U74">
            <v>836342884</v>
          </cell>
          <cell r="V74">
            <v>7550022</v>
          </cell>
          <cell r="W74" t="str">
            <v>宇部市</v>
          </cell>
          <cell r="X74" t="str">
            <v>神原町２丁目１番２２号</v>
          </cell>
          <cell r="Y74">
            <v>836358033</v>
          </cell>
          <cell r="Z74">
            <v>836342884</v>
          </cell>
          <cell r="AA74" t="str">
            <v>kami1@jeans.ocn.ne.jp</v>
          </cell>
          <cell r="AB74">
            <v>3530200108</v>
          </cell>
        </row>
        <row r="75">
          <cell r="C75">
            <v>70</v>
          </cell>
          <cell r="E75" t="str">
            <v>神原苑障害児ディサービスセンタたー</v>
          </cell>
          <cell r="F75" t="str">
            <v>社会福祉法人神原苑</v>
          </cell>
          <cell r="G75" t="str">
            <v>理事長　濃川則之</v>
          </cell>
          <cell r="H75" t="str">
            <v>〇</v>
          </cell>
          <cell r="N75">
            <v>38965</v>
          </cell>
          <cell r="O75">
            <v>38974</v>
          </cell>
          <cell r="P75">
            <v>38991</v>
          </cell>
          <cell r="Q75">
            <v>7550022</v>
          </cell>
          <cell r="R75" t="str">
            <v>宇部市</v>
          </cell>
          <cell r="S75" t="str">
            <v>神原町２丁目４６０６番地の１</v>
          </cell>
          <cell r="T75">
            <v>836342885</v>
          </cell>
          <cell r="U75">
            <v>836342884</v>
          </cell>
          <cell r="V75">
            <v>7550022</v>
          </cell>
          <cell r="W75" t="str">
            <v>宇部市</v>
          </cell>
          <cell r="X75" t="str">
            <v>神原町２丁目４番４０号</v>
          </cell>
          <cell r="Y75">
            <v>836355671</v>
          </cell>
          <cell r="Z75">
            <v>836355685</v>
          </cell>
          <cell r="AA75" t="str">
            <v>kami1@jeans.ocn.ne.jp</v>
          </cell>
          <cell r="AB75">
            <v>3510200110</v>
          </cell>
        </row>
        <row r="76">
          <cell r="C76">
            <v>71</v>
          </cell>
          <cell r="E76" t="str">
            <v>特別養護老人ホーム神原苑</v>
          </cell>
          <cell r="F76" t="str">
            <v>社会福祉法人神原苑</v>
          </cell>
          <cell r="G76" t="str">
            <v>理事長　濃川則之</v>
          </cell>
          <cell r="H76" t="str">
            <v>〇</v>
          </cell>
          <cell r="N76">
            <v>38961</v>
          </cell>
          <cell r="O76">
            <v>38974</v>
          </cell>
          <cell r="P76">
            <v>41183</v>
          </cell>
          <cell r="Q76">
            <v>7550022</v>
          </cell>
          <cell r="R76" t="str">
            <v>宇部市</v>
          </cell>
          <cell r="S76" t="str">
            <v>神原町２丁目４６０６番地の１</v>
          </cell>
          <cell r="T76">
            <v>836342885</v>
          </cell>
          <cell r="U76">
            <v>836342884</v>
          </cell>
          <cell r="V76">
            <v>7550022</v>
          </cell>
          <cell r="W76" t="str">
            <v>宇部市</v>
          </cell>
          <cell r="X76" t="str">
            <v>神原町２丁目１番２２号</v>
          </cell>
          <cell r="Y76">
            <v>836342885</v>
          </cell>
          <cell r="Z76">
            <v>836342884</v>
          </cell>
          <cell r="AA76" t="str">
            <v>kami1@jeans.ocn.ne.jp</v>
          </cell>
          <cell r="AB76">
            <v>3510200128</v>
          </cell>
        </row>
        <row r="77">
          <cell r="C77">
            <v>72</v>
          </cell>
          <cell r="E77" t="str">
            <v>神原苑ホームヘルパーステーション</v>
          </cell>
          <cell r="F77" t="str">
            <v>社会福祉法人神原苑</v>
          </cell>
          <cell r="G77" t="str">
            <v>理事長　濃川則之</v>
          </cell>
          <cell r="H77" t="str">
            <v>〇</v>
          </cell>
          <cell r="N77">
            <v>38967</v>
          </cell>
          <cell r="O77">
            <v>38974</v>
          </cell>
          <cell r="P77">
            <v>38991</v>
          </cell>
          <cell r="Q77">
            <v>7550022</v>
          </cell>
          <cell r="R77" t="str">
            <v>宇部市</v>
          </cell>
          <cell r="S77" t="str">
            <v>神原町２丁目４６０６番地の１</v>
          </cell>
          <cell r="T77">
            <v>836342885</v>
          </cell>
          <cell r="U77">
            <v>836342884</v>
          </cell>
          <cell r="V77">
            <v>7550022</v>
          </cell>
          <cell r="W77" t="str">
            <v>宇部市</v>
          </cell>
          <cell r="X77" t="str">
            <v>神原町２丁目４番４０号</v>
          </cell>
          <cell r="Y77">
            <v>836355555</v>
          </cell>
          <cell r="Z77">
            <v>836355685</v>
          </cell>
          <cell r="AA77" t="str">
            <v>kami1@jeans.ocn.ne.jp</v>
          </cell>
          <cell r="AB77">
            <v>3510200136</v>
          </cell>
          <cell r="AD77" t="str">
            <v>同行援護はH24.1.1指定</v>
          </cell>
        </row>
        <row r="78">
          <cell r="C78">
            <v>73</v>
          </cell>
          <cell r="E78" t="str">
            <v>神原苑上宇部ホームヘルパーステーション</v>
          </cell>
          <cell r="F78" t="str">
            <v>社会福祉法人神原苑</v>
          </cell>
          <cell r="G78" t="str">
            <v>理事長　濃川則之</v>
          </cell>
          <cell r="H78" t="str">
            <v>〇</v>
          </cell>
          <cell r="N78">
            <v>38967</v>
          </cell>
          <cell r="O78">
            <v>38974</v>
          </cell>
          <cell r="P78">
            <v>38991</v>
          </cell>
          <cell r="Q78">
            <v>7550022</v>
          </cell>
          <cell r="R78" t="str">
            <v>宇部市</v>
          </cell>
          <cell r="S78" t="str">
            <v>神原町２丁目４６０６番地の１</v>
          </cell>
          <cell r="T78">
            <v>836342885</v>
          </cell>
          <cell r="U78">
            <v>836342884</v>
          </cell>
          <cell r="V78">
            <v>7550071</v>
          </cell>
          <cell r="W78" t="str">
            <v>宇部市</v>
          </cell>
          <cell r="X78" t="str">
            <v>宮地町５番４０号</v>
          </cell>
          <cell r="Y78">
            <v>836368540</v>
          </cell>
          <cell r="Z78">
            <v>836368540</v>
          </cell>
          <cell r="AA78" t="str">
            <v>kami1@jeans.ocn.ne.jp</v>
          </cell>
          <cell r="AB78">
            <v>3510200144</v>
          </cell>
          <cell r="AD78" t="str">
            <v>同行援護はH24.1.1指定、H30.1.1廃止</v>
          </cell>
        </row>
        <row r="79">
          <cell r="C79">
            <v>74</v>
          </cell>
          <cell r="E79" t="str">
            <v>ヘルパーステーションはばたき</v>
          </cell>
          <cell r="F79" t="str">
            <v>医療生活協同組合健文会</v>
          </cell>
          <cell r="G79" t="str">
            <v>理事長　野田浩夫</v>
          </cell>
          <cell r="M79" t="str">
            <v>〇</v>
          </cell>
          <cell r="N79">
            <v>38965</v>
          </cell>
          <cell r="O79">
            <v>38974</v>
          </cell>
          <cell r="P79">
            <v>38991</v>
          </cell>
          <cell r="Q79">
            <v>7550005</v>
          </cell>
          <cell r="R79" t="str">
            <v>宇部市</v>
          </cell>
          <cell r="S79" t="str">
            <v>五十目山１６－２３</v>
          </cell>
          <cell r="T79">
            <v>836336644</v>
          </cell>
          <cell r="U79">
            <v>836336651</v>
          </cell>
          <cell r="V79" t="str">
            <v>755-0005</v>
          </cell>
          <cell r="W79" t="str">
            <v>宇部市</v>
          </cell>
          <cell r="X79" t="str">
            <v xml:space="preserve">五十目山町16-41-1 </v>
          </cell>
          <cell r="Y79">
            <v>836336234</v>
          </cell>
          <cell r="Z79">
            <v>836337149</v>
          </cell>
          <cell r="AB79">
            <v>3510200151</v>
          </cell>
        </row>
        <row r="80">
          <cell r="C80">
            <v>75</v>
          </cell>
          <cell r="E80" t="str">
            <v>介護ビーナス 指定訪問介護事業所●19年12月31日廃止</v>
          </cell>
          <cell r="F80" t="str">
            <v>株式会社ビーナス</v>
          </cell>
          <cell r="G80" t="str">
            <v>代表取締役　岡田英治</v>
          </cell>
          <cell r="J80" t="str">
            <v>〇</v>
          </cell>
          <cell r="N80">
            <v>38964</v>
          </cell>
          <cell r="O80">
            <v>38974</v>
          </cell>
          <cell r="P80">
            <v>38991</v>
          </cell>
          <cell r="Q80">
            <v>7550151</v>
          </cell>
          <cell r="R80" t="str">
            <v>宇部市</v>
          </cell>
          <cell r="S80" t="str">
            <v>西岐波３７１８番地２</v>
          </cell>
          <cell r="T80">
            <v>836516720</v>
          </cell>
          <cell r="U80">
            <v>836516720</v>
          </cell>
          <cell r="V80">
            <v>7550154</v>
          </cell>
          <cell r="W80" t="str">
            <v>宇部市</v>
          </cell>
          <cell r="X80" t="str">
            <v>今村南２丁目１０－３６</v>
          </cell>
          <cell r="Y80">
            <v>836516720</v>
          </cell>
          <cell r="Z80">
            <v>836516720</v>
          </cell>
          <cell r="AB80">
            <v>3510200169</v>
          </cell>
          <cell r="AD80" t="str">
            <v>Ｈ19.12.31廃止</v>
          </cell>
        </row>
        <row r="81">
          <cell r="C81">
            <v>76</v>
          </cell>
          <cell r="E81" t="str">
            <v>障害者グループホームあゆみ</v>
          </cell>
          <cell r="F81" t="str">
            <v>社会福祉法人むべの里</v>
          </cell>
          <cell r="G81" t="str">
            <v>理事長　原田雄二</v>
          </cell>
          <cell r="H81" t="str">
            <v>〇</v>
          </cell>
          <cell r="N81">
            <v>38967</v>
          </cell>
          <cell r="O81">
            <v>38974</v>
          </cell>
          <cell r="P81">
            <v>38991</v>
          </cell>
          <cell r="Q81">
            <v>7550206</v>
          </cell>
          <cell r="R81" t="str">
            <v>宇部市</v>
          </cell>
          <cell r="S81" t="str">
            <v>大字東須恵字大浴３２０-１</v>
          </cell>
          <cell r="T81">
            <v>836451100</v>
          </cell>
          <cell r="U81">
            <v>836431889</v>
          </cell>
          <cell r="V81">
            <v>7550096</v>
          </cell>
          <cell r="W81" t="str">
            <v>宇部市</v>
          </cell>
          <cell r="X81" t="str">
            <v>開１丁目７番１８号</v>
          </cell>
          <cell r="Y81">
            <v>836371185</v>
          </cell>
          <cell r="Z81">
            <v>836371187</v>
          </cell>
          <cell r="AB81">
            <v>3520200175</v>
          </cell>
          <cell r="AD81" t="str">
            <v>住居数５</v>
          </cell>
        </row>
        <row r="82">
          <cell r="C82">
            <v>77</v>
          </cell>
          <cell r="D82" t="str">
            <v>１～４</v>
          </cell>
          <cell r="E82" t="str">
            <v>あゆみ ●就労移行24年3月31日廃止、生活介護R4.3.31廃止</v>
          </cell>
          <cell r="F82" t="str">
            <v>社会福祉法人むべの里</v>
          </cell>
          <cell r="G82" t="str">
            <v>理事長　原田雄二</v>
          </cell>
          <cell r="H82" t="str">
            <v>〇</v>
          </cell>
          <cell r="N82">
            <v>38967</v>
          </cell>
          <cell r="O82">
            <v>38974</v>
          </cell>
          <cell r="P82">
            <v>38991</v>
          </cell>
          <cell r="Q82">
            <v>7550206</v>
          </cell>
          <cell r="R82" t="str">
            <v>宇部市</v>
          </cell>
          <cell r="S82" t="str">
            <v>大字東須恵字大浴３２０-１</v>
          </cell>
          <cell r="T82">
            <v>836451100</v>
          </cell>
          <cell r="U82">
            <v>836431889</v>
          </cell>
          <cell r="V82">
            <v>7550096</v>
          </cell>
          <cell r="W82" t="str">
            <v>宇部市</v>
          </cell>
          <cell r="X82" t="str">
            <v>開１丁目７番１８号</v>
          </cell>
          <cell r="Y82">
            <v>836371185</v>
          </cell>
          <cell r="Z82">
            <v>836371187</v>
          </cell>
          <cell r="AB82">
            <v>3510200185</v>
          </cell>
          <cell r="AD82" t="str">
            <v>自立訓練20年4月～休止中。
就労移行支援20年9月30日廃止。</v>
          </cell>
        </row>
        <row r="83">
          <cell r="C83">
            <v>78</v>
          </cell>
          <cell r="E83" t="str">
            <v>アイユウの苑ホームヘルプサービス</v>
          </cell>
          <cell r="F83" t="str">
            <v>社会福祉法人松美会</v>
          </cell>
          <cell r="G83" t="str">
            <v>理事長　松永清美</v>
          </cell>
          <cell r="H83" t="str">
            <v>〇</v>
          </cell>
          <cell r="N83">
            <v>38972</v>
          </cell>
          <cell r="O83">
            <v>38974</v>
          </cell>
          <cell r="P83">
            <v>38991</v>
          </cell>
          <cell r="Q83">
            <v>7550092</v>
          </cell>
          <cell r="R83" t="str">
            <v>下関市</v>
          </cell>
          <cell r="S83" t="str">
            <v>彦島迫町３丁目１７番２号</v>
          </cell>
          <cell r="T83">
            <v>832668287</v>
          </cell>
          <cell r="U83">
            <v>832667276</v>
          </cell>
          <cell r="V83">
            <v>7500092</v>
          </cell>
          <cell r="W83" t="str">
            <v>下関市</v>
          </cell>
          <cell r="X83" t="str">
            <v>彦島迫町３丁目１７番２号</v>
          </cell>
          <cell r="Y83">
            <v>832611372</v>
          </cell>
          <cell r="Z83">
            <v>832667276</v>
          </cell>
          <cell r="AB83">
            <v>3513100366</v>
          </cell>
          <cell r="AD83" t="str">
            <v>同行援護はH23.10,1指定</v>
          </cell>
        </row>
        <row r="84">
          <cell r="C84">
            <v>79</v>
          </cell>
          <cell r="E84" t="str">
            <v>特別養護老人ホーム アイユウの苑</v>
          </cell>
          <cell r="F84" t="str">
            <v>社会福祉法人松美会</v>
          </cell>
          <cell r="G84" t="str">
            <v>理事長　松永清美</v>
          </cell>
          <cell r="H84" t="str">
            <v>〇</v>
          </cell>
          <cell r="N84">
            <v>38972</v>
          </cell>
          <cell r="O84">
            <v>38974</v>
          </cell>
          <cell r="P84">
            <v>38991</v>
          </cell>
          <cell r="Q84">
            <v>7550092</v>
          </cell>
          <cell r="R84" t="str">
            <v>下関市</v>
          </cell>
          <cell r="S84" t="str">
            <v>彦島迫町３丁目１７番２号</v>
          </cell>
          <cell r="T84">
            <v>832668287</v>
          </cell>
          <cell r="U84">
            <v>832667276</v>
          </cell>
          <cell r="V84">
            <v>7500092</v>
          </cell>
          <cell r="W84" t="str">
            <v>下関市</v>
          </cell>
          <cell r="X84" t="str">
            <v>彦島迫町３丁目１７番２号</v>
          </cell>
          <cell r="Y84">
            <v>832668287</v>
          </cell>
          <cell r="Z84">
            <v>832667276</v>
          </cell>
          <cell r="AB84">
            <v>3513100374</v>
          </cell>
        </row>
        <row r="85">
          <cell r="C85">
            <v>80</v>
          </cell>
          <cell r="E85" t="str">
            <v>彦島みんなの家</v>
          </cell>
          <cell r="F85" t="str">
            <v>特定非営利活動法人ヒューマンネットワーク ピア</v>
          </cell>
          <cell r="G85" t="str">
            <v>代表理事　宮川昌子</v>
          </cell>
          <cell r="K85" t="str">
            <v>〇</v>
          </cell>
          <cell r="N85">
            <v>38973</v>
          </cell>
          <cell r="O85">
            <v>38974</v>
          </cell>
          <cell r="P85">
            <v>38991</v>
          </cell>
          <cell r="Q85">
            <v>7500087</v>
          </cell>
          <cell r="R85" t="str">
            <v>下関市</v>
          </cell>
          <cell r="S85" t="str">
            <v>彦島福浦町３丁目２番１０号</v>
          </cell>
          <cell r="T85">
            <v>832663107</v>
          </cell>
          <cell r="U85">
            <v>832429953</v>
          </cell>
          <cell r="V85">
            <v>7500087</v>
          </cell>
          <cell r="W85" t="str">
            <v>下関市</v>
          </cell>
          <cell r="X85" t="str">
            <v>彦島福浦町３丁目２番１０号</v>
          </cell>
          <cell r="Y85">
            <v>832663107</v>
          </cell>
          <cell r="Z85">
            <v>832429953</v>
          </cell>
          <cell r="AB85">
            <v>3513100382</v>
          </cell>
        </row>
        <row r="86">
          <cell r="C86">
            <v>81</v>
          </cell>
          <cell r="E86" t="str">
            <v>ピア ヘルパーステーション どりーむ</v>
          </cell>
          <cell r="F86" t="str">
            <v>特定非営利活動法人ヒューマンネットワーク ピア</v>
          </cell>
          <cell r="G86" t="str">
            <v>代表理事　宮川昌子</v>
          </cell>
          <cell r="K86" t="str">
            <v>〇</v>
          </cell>
          <cell r="N86">
            <v>38973</v>
          </cell>
          <cell r="O86">
            <v>38974</v>
          </cell>
          <cell r="P86">
            <v>38991</v>
          </cell>
          <cell r="Q86">
            <v>7550087</v>
          </cell>
          <cell r="R86" t="str">
            <v>下関市</v>
          </cell>
          <cell r="S86" t="str">
            <v>彦島福浦町３丁目２番１０号</v>
          </cell>
          <cell r="T86">
            <v>832663107</v>
          </cell>
          <cell r="U86">
            <v>832429953</v>
          </cell>
          <cell r="V86">
            <v>7500063</v>
          </cell>
          <cell r="W86" t="str">
            <v>下関市</v>
          </cell>
          <cell r="X86" t="str">
            <v>新地町２－１３</v>
          </cell>
          <cell r="Y86" t="str">
            <v>083-242-9952</v>
          </cell>
          <cell r="Z86" t="str">
            <v>083-242-9953</v>
          </cell>
          <cell r="AA86" t="str">
            <v>dream@lion.ocn.ne.jp</v>
          </cell>
          <cell r="AB86">
            <v>3513100390</v>
          </cell>
        </row>
        <row r="87">
          <cell r="C87">
            <v>82</v>
          </cell>
          <cell r="E87" t="str">
            <v>はまゆう園ショートステイ</v>
          </cell>
          <cell r="F87" t="str">
            <v>社会福祉法人豊心福祉会</v>
          </cell>
          <cell r="G87" t="str">
            <v>理事長　工藤紀彦</v>
          </cell>
          <cell r="H87" t="str">
            <v>〇</v>
          </cell>
          <cell r="N87">
            <v>38973</v>
          </cell>
          <cell r="O87">
            <v>38974</v>
          </cell>
          <cell r="P87">
            <v>38991</v>
          </cell>
          <cell r="Q87">
            <v>7595511</v>
          </cell>
          <cell r="R87" t="str">
            <v>下関市</v>
          </cell>
          <cell r="S87" t="str">
            <v>豊北町大字滝部３７６２番地</v>
          </cell>
          <cell r="T87">
            <v>837821683</v>
          </cell>
          <cell r="U87">
            <v>837821520</v>
          </cell>
          <cell r="V87">
            <v>7595511</v>
          </cell>
          <cell r="W87" t="str">
            <v>下関市</v>
          </cell>
          <cell r="X87" t="str">
            <v>豊北町大字滝部３７６２番地</v>
          </cell>
          <cell r="Y87">
            <v>837821683</v>
          </cell>
          <cell r="Z87">
            <v>837821520</v>
          </cell>
          <cell r="AA87" t="str">
            <v>chiteki@deluxe.ocn.ne.jp</v>
          </cell>
          <cell r="AB87">
            <v>3513100408</v>
          </cell>
        </row>
        <row r="88">
          <cell r="C88">
            <v>83</v>
          </cell>
          <cell r="E88" t="str">
            <v>はまゆう園ほーむ</v>
          </cell>
          <cell r="F88" t="str">
            <v>社会福祉法人豊心福祉会</v>
          </cell>
          <cell r="G88" t="str">
            <v>理事長　工藤紀彦</v>
          </cell>
          <cell r="H88" t="str">
            <v>〇</v>
          </cell>
          <cell r="N88">
            <v>38973</v>
          </cell>
          <cell r="O88">
            <v>38974</v>
          </cell>
          <cell r="P88">
            <v>38991</v>
          </cell>
          <cell r="Q88">
            <v>7595511</v>
          </cell>
          <cell r="R88" t="str">
            <v>下関市</v>
          </cell>
          <cell r="S88" t="str">
            <v>豊北町大字滝部３９７番地の１</v>
          </cell>
          <cell r="T88">
            <v>837821683</v>
          </cell>
          <cell r="U88">
            <v>837821520</v>
          </cell>
          <cell r="V88">
            <v>7595511</v>
          </cell>
          <cell r="W88" t="str">
            <v>下関市</v>
          </cell>
          <cell r="X88" t="str">
            <v>豊北町大字滝部３９７番地の１</v>
          </cell>
          <cell r="Y88">
            <v>837821683</v>
          </cell>
          <cell r="Z88">
            <v>837821520</v>
          </cell>
          <cell r="AB88">
            <v>3523100414</v>
          </cell>
          <cell r="AD88" t="str">
            <v>住居数３</v>
          </cell>
        </row>
        <row r="89">
          <cell r="C89">
            <v>84</v>
          </cell>
          <cell r="E89" t="str">
            <v>王喜の郷ホームヘルパーステーションいるか</v>
          </cell>
          <cell r="F89" t="str">
            <v>社会福祉法人緑樹会</v>
          </cell>
          <cell r="G89" t="str">
            <v>理事長　末谷勝則</v>
          </cell>
          <cell r="H89" t="str">
            <v>〇</v>
          </cell>
          <cell r="N89">
            <v>38974</v>
          </cell>
          <cell r="O89">
            <v>38974</v>
          </cell>
          <cell r="P89">
            <v>38991</v>
          </cell>
          <cell r="Q89">
            <v>7501114</v>
          </cell>
          <cell r="R89" t="str">
            <v>下関市</v>
          </cell>
          <cell r="S89" t="str">
            <v>王喜本町６－１－１２</v>
          </cell>
          <cell r="T89">
            <v>832832834</v>
          </cell>
          <cell r="U89">
            <v>832832060</v>
          </cell>
          <cell r="V89">
            <v>7501114</v>
          </cell>
          <cell r="W89" t="str">
            <v>下関市</v>
          </cell>
          <cell r="X89" t="str">
            <v>王喜本町６－１－１２</v>
          </cell>
          <cell r="Y89">
            <v>832832834</v>
          </cell>
          <cell r="Z89">
            <v>832832060</v>
          </cell>
          <cell r="AB89">
            <v>3513100424</v>
          </cell>
        </row>
        <row r="90">
          <cell r="C90">
            <v>85</v>
          </cell>
          <cell r="E90" t="str">
            <v>下関市こども発達センター</v>
          </cell>
          <cell r="F90" t="str">
            <v>社会福祉法人下関市社会福祉事業団</v>
          </cell>
          <cell r="G90" t="str">
            <v>理事長　中尾友昭</v>
          </cell>
          <cell r="H90" t="str">
            <v>〇</v>
          </cell>
          <cell r="N90">
            <v>38973</v>
          </cell>
          <cell r="O90">
            <v>38974</v>
          </cell>
          <cell r="P90">
            <v>38991</v>
          </cell>
          <cell r="Q90">
            <v>7510827</v>
          </cell>
          <cell r="R90" t="str">
            <v>下関市</v>
          </cell>
          <cell r="S90" t="str">
            <v>幡生本町２６番１２号</v>
          </cell>
          <cell r="T90">
            <v>832339850</v>
          </cell>
          <cell r="U90">
            <v>832339851</v>
          </cell>
          <cell r="V90">
            <v>7510827</v>
          </cell>
          <cell r="W90" t="str">
            <v>下関市</v>
          </cell>
          <cell r="X90" t="str">
            <v>幡生本町２６番１２号</v>
          </cell>
          <cell r="Y90">
            <v>832339850</v>
          </cell>
          <cell r="Z90">
            <v>832339851</v>
          </cell>
          <cell r="AB90">
            <v>3533100438</v>
          </cell>
        </row>
        <row r="91">
          <cell r="C91">
            <v>86</v>
          </cell>
          <cell r="E91" t="str">
            <v>愛グループ シャングリラ</v>
          </cell>
          <cell r="F91" t="str">
            <v>株式会社日本セレモニー</v>
          </cell>
          <cell r="G91" t="str">
            <v>代表取締役　神田忠</v>
          </cell>
          <cell r="J91" t="str">
            <v>〇</v>
          </cell>
          <cell r="N91">
            <v>38974</v>
          </cell>
          <cell r="O91">
            <v>38974</v>
          </cell>
          <cell r="P91">
            <v>38991</v>
          </cell>
          <cell r="Q91">
            <v>7510813</v>
          </cell>
          <cell r="R91" t="str">
            <v>下関市</v>
          </cell>
          <cell r="S91" t="str">
            <v>王喜本町６丁目４番５０号</v>
          </cell>
          <cell r="T91">
            <v>832830088</v>
          </cell>
          <cell r="U91">
            <v>832832551</v>
          </cell>
          <cell r="V91">
            <v>7510813</v>
          </cell>
          <cell r="W91" t="str">
            <v>下関市</v>
          </cell>
          <cell r="X91" t="str">
            <v>みもすそ川町２３番１号</v>
          </cell>
          <cell r="Y91">
            <v>832311165</v>
          </cell>
          <cell r="Z91">
            <v>832235681</v>
          </cell>
          <cell r="AB91">
            <v>3513100440</v>
          </cell>
        </row>
        <row r="92">
          <cell r="C92">
            <v>87</v>
          </cell>
          <cell r="E92" t="str">
            <v>安夢住ケアセンター下関</v>
          </cell>
          <cell r="F92" t="str">
            <v>有限会社アムズ</v>
          </cell>
          <cell r="G92" t="str">
            <v>代表取締役　中居文江</v>
          </cell>
          <cell r="J92" t="str">
            <v>〇</v>
          </cell>
          <cell r="N92">
            <v>38973</v>
          </cell>
          <cell r="O92">
            <v>38975</v>
          </cell>
          <cell r="P92">
            <v>38991</v>
          </cell>
          <cell r="Q92">
            <v>7520932</v>
          </cell>
          <cell r="R92" t="str">
            <v>下関市</v>
          </cell>
          <cell r="S92" t="str">
            <v>長府松小田北町１５番１８号</v>
          </cell>
          <cell r="T92">
            <v>832455113</v>
          </cell>
          <cell r="U92">
            <v>832455173</v>
          </cell>
          <cell r="V92">
            <v>7520932</v>
          </cell>
          <cell r="W92" t="str">
            <v>下関市</v>
          </cell>
          <cell r="X92" t="str">
            <v>長府松小田北町１５番１８号</v>
          </cell>
          <cell r="Y92">
            <v>832455113</v>
          </cell>
          <cell r="Z92">
            <v>832455173</v>
          </cell>
          <cell r="AA92" t="str">
            <v>amuz200231@deluxe.ocn.ne.jp</v>
          </cell>
          <cell r="AB92">
            <v>3513100457</v>
          </cell>
        </row>
        <row r="93">
          <cell r="C93">
            <v>88</v>
          </cell>
          <cell r="D93" t="str">
            <v>１～３</v>
          </cell>
          <cell r="E93" t="str">
            <v>知的障害者更生施設 ひかりの里</v>
          </cell>
          <cell r="F93" t="str">
            <v>社会福祉法人光教会</v>
          </cell>
          <cell r="G93" t="str">
            <v>理事長 光教路晃映</v>
          </cell>
          <cell r="H93" t="str">
            <v>〇</v>
          </cell>
          <cell r="N93">
            <v>38972</v>
          </cell>
          <cell r="O93">
            <v>38975</v>
          </cell>
          <cell r="P93">
            <v>41183</v>
          </cell>
          <cell r="Q93">
            <v>7410061</v>
          </cell>
          <cell r="R93" t="str">
            <v>岩国市</v>
          </cell>
          <cell r="S93" t="str">
            <v>錦見３丁目１３４番－１２</v>
          </cell>
          <cell r="T93">
            <v>827442255</v>
          </cell>
          <cell r="U93">
            <v>827433005</v>
          </cell>
          <cell r="V93">
            <v>7410061</v>
          </cell>
          <cell r="W93" t="str">
            <v>岩国市</v>
          </cell>
          <cell r="X93" t="str">
            <v>錦見３丁目７－５７</v>
          </cell>
          <cell r="Y93">
            <v>827442255</v>
          </cell>
          <cell r="Z93">
            <v>827433005</v>
          </cell>
          <cell r="AB93">
            <v>3515500035</v>
          </cell>
        </row>
        <row r="94">
          <cell r="C94">
            <v>88</v>
          </cell>
          <cell r="D94" t="str">
            <v>１～３</v>
          </cell>
          <cell r="E94" t="str">
            <v>知的障害者更生施設 ひかりの里</v>
          </cell>
          <cell r="F94" t="str">
            <v>社会福祉法人光教会</v>
          </cell>
          <cell r="G94" t="str">
            <v>理事長 光教路晃映</v>
          </cell>
          <cell r="H94" t="str">
            <v>〇</v>
          </cell>
          <cell r="N94">
            <v>38972</v>
          </cell>
          <cell r="O94">
            <v>38975</v>
          </cell>
          <cell r="P94">
            <v>38991</v>
          </cell>
          <cell r="Q94">
            <v>7410061</v>
          </cell>
          <cell r="R94" t="str">
            <v>岩国市</v>
          </cell>
          <cell r="S94" t="str">
            <v>錦見３丁目１３４番－１２</v>
          </cell>
          <cell r="T94">
            <v>827442255</v>
          </cell>
          <cell r="U94">
            <v>827433005</v>
          </cell>
          <cell r="V94">
            <v>7410061</v>
          </cell>
          <cell r="W94" t="str">
            <v>岩国市</v>
          </cell>
          <cell r="X94" t="str">
            <v>錦見３丁目７－５７</v>
          </cell>
          <cell r="Y94">
            <v>827442255</v>
          </cell>
          <cell r="Z94">
            <v>827433005</v>
          </cell>
          <cell r="AB94">
            <v>3515500035</v>
          </cell>
          <cell r="AD94" t="str">
            <v>生活訓練廃止平成２１年５月１日</v>
          </cell>
        </row>
        <row r="95">
          <cell r="C95">
            <v>89</v>
          </cell>
          <cell r="E95" t="str">
            <v>第二くすの園</v>
          </cell>
          <cell r="F95" t="str">
            <v>社会福祉法人くすの園</v>
          </cell>
          <cell r="G95" t="str">
            <v>理事長　永山和彦</v>
          </cell>
          <cell r="H95" t="str">
            <v>〇</v>
          </cell>
          <cell r="N95">
            <v>38974</v>
          </cell>
          <cell r="O95">
            <v>38975</v>
          </cell>
          <cell r="P95">
            <v>38991</v>
          </cell>
          <cell r="Q95">
            <v>7510804</v>
          </cell>
          <cell r="R95" t="str">
            <v>下関市</v>
          </cell>
          <cell r="S95" t="str">
            <v>楠乃２丁目６９１番地の４</v>
          </cell>
          <cell r="T95" t="str">
            <v>083-256-2067</v>
          </cell>
          <cell r="U95" t="str">
            <v>083-256-2662</v>
          </cell>
          <cell r="V95">
            <v>7510804</v>
          </cell>
          <cell r="W95" t="str">
            <v>下関市</v>
          </cell>
          <cell r="X95" t="str">
            <v>楠乃５丁目５番１号</v>
          </cell>
          <cell r="Y95">
            <v>832571050</v>
          </cell>
          <cell r="Z95">
            <v>832571070</v>
          </cell>
          <cell r="AB95">
            <v>3513100465</v>
          </cell>
        </row>
        <row r="96">
          <cell r="C96">
            <v>90</v>
          </cell>
          <cell r="D96" t="str">
            <v>１～２</v>
          </cell>
          <cell r="E96" t="str">
            <v>障害福祉サービス事業所 グリーンファーム</v>
          </cell>
          <cell r="F96" t="str">
            <v>社会福祉法人内日福祉会</v>
          </cell>
          <cell r="G96" t="str">
            <v>理事長　中本英樹</v>
          </cell>
          <cell r="H96" t="str">
            <v>〇</v>
          </cell>
          <cell r="N96">
            <v>38967</v>
          </cell>
          <cell r="O96">
            <v>38975</v>
          </cell>
          <cell r="P96">
            <v>38991</v>
          </cell>
          <cell r="Q96">
            <v>7500251</v>
          </cell>
          <cell r="R96" t="str">
            <v>下関市</v>
          </cell>
          <cell r="S96" t="str">
            <v>大字植田字弥次郎１３９８番地１</v>
          </cell>
          <cell r="T96">
            <v>832895454</v>
          </cell>
          <cell r="U96">
            <v>832895455</v>
          </cell>
          <cell r="V96">
            <v>7500251</v>
          </cell>
          <cell r="W96" t="str">
            <v>下関市</v>
          </cell>
          <cell r="X96" t="str">
            <v>大字植田字弥次郎１３９８番地１</v>
          </cell>
          <cell r="Y96">
            <v>832895454</v>
          </cell>
          <cell r="Z96">
            <v>832895455</v>
          </cell>
          <cell r="AA96" t="str">
            <v>greenfarm@vesta.ocn.ne.jp</v>
          </cell>
          <cell r="AB96">
            <v>3513100473</v>
          </cell>
        </row>
        <row r="97">
          <cell r="C97">
            <v>91</v>
          </cell>
          <cell r="E97" t="str">
            <v>就労継続支援施設 キュアポート</v>
          </cell>
          <cell r="F97" t="str">
            <v>特定非営利法人キュアポート</v>
          </cell>
          <cell r="G97" t="str">
            <v>理事長　鬼村洋太郎</v>
          </cell>
          <cell r="K97" t="str">
            <v>〇</v>
          </cell>
          <cell r="N97">
            <v>38960</v>
          </cell>
          <cell r="O97">
            <v>38975</v>
          </cell>
          <cell r="P97">
            <v>38991</v>
          </cell>
          <cell r="Q97">
            <v>7593802</v>
          </cell>
          <cell r="R97" t="str">
            <v>長門市</v>
          </cell>
          <cell r="S97" t="str">
            <v>三隅中３２４２</v>
          </cell>
          <cell r="T97">
            <v>837430711</v>
          </cell>
          <cell r="U97">
            <v>837432125</v>
          </cell>
          <cell r="V97">
            <v>7593802</v>
          </cell>
          <cell r="W97" t="str">
            <v>長門市</v>
          </cell>
          <cell r="X97" t="str">
            <v>三隅中３０１番地１</v>
          </cell>
          <cell r="Y97">
            <v>837432722</v>
          </cell>
          <cell r="Z97">
            <v>837432125</v>
          </cell>
          <cell r="AB97">
            <v>3513300040</v>
          </cell>
        </row>
        <row r="98">
          <cell r="C98">
            <v>92</v>
          </cell>
          <cell r="E98" t="str">
            <v>下関市社協 下関ホームヘルパーステーション</v>
          </cell>
          <cell r="F98" t="str">
            <v>社会福祉法人下関市社会福祉協議会</v>
          </cell>
          <cell r="G98" t="str">
            <v>会長　濱本笙子</v>
          </cell>
          <cell r="H98" t="str">
            <v>〇</v>
          </cell>
          <cell r="N98">
            <v>38971</v>
          </cell>
          <cell r="O98">
            <v>38975</v>
          </cell>
          <cell r="P98">
            <v>38991</v>
          </cell>
          <cell r="Q98">
            <v>7510823</v>
          </cell>
          <cell r="R98" t="str">
            <v>下関市</v>
          </cell>
          <cell r="S98" t="str">
            <v>貴船町３丁目４番１号</v>
          </cell>
          <cell r="T98">
            <v>832322001</v>
          </cell>
          <cell r="U98">
            <v>832321522</v>
          </cell>
          <cell r="V98">
            <v>7510823</v>
          </cell>
          <cell r="W98" t="str">
            <v>下関市</v>
          </cell>
          <cell r="X98" t="str">
            <v>貴船町３丁目４番１号</v>
          </cell>
          <cell r="Y98">
            <v>832322035</v>
          </cell>
          <cell r="Z98">
            <v>832323434</v>
          </cell>
          <cell r="AB98">
            <v>3513100481</v>
          </cell>
          <cell r="AD98" t="str">
            <v>同行援護はH23.10,1指定</v>
          </cell>
        </row>
        <row r="99">
          <cell r="C99">
            <v>93</v>
          </cell>
          <cell r="E99" t="str">
            <v>下関市社協 菊川ホームヘルパーステーション</v>
          </cell>
          <cell r="F99" t="str">
            <v>社会福祉法人下関市社会福祉協議会</v>
          </cell>
          <cell r="G99" t="str">
            <v>会長　濱本笙子</v>
          </cell>
          <cell r="H99" t="str">
            <v>〇</v>
          </cell>
          <cell r="N99">
            <v>38971</v>
          </cell>
          <cell r="O99">
            <v>38975</v>
          </cell>
          <cell r="P99">
            <v>38991</v>
          </cell>
          <cell r="Q99">
            <v>7510823</v>
          </cell>
          <cell r="R99" t="str">
            <v>下関市</v>
          </cell>
          <cell r="S99" t="str">
            <v>貴船町３丁目４番１号</v>
          </cell>
          <cell r="T99">
            <v>832322001</v>
          </cell>
          <cell r="U99">
            <v>832321522</v>
          </cell>
          <cell r="V99">
            <v>7510317</v>
          </cell>
          <cell r="W99" t="str">
            <v>下関市</v>
          </cell>
          <cell r="X99" t="str">
            <v>菊川町大字下岡枝１８８番地</v>
          </cell>
          <cell r="Y99" t="str">
            <v>083-287-0126</v>
          </cell>
          <cell r="Z99" t="str">
            <v>083-287-0999</v>
          </cell>
          <cell r="AB99">
            <v>3513100499</v>
          </cell>
          <cell r="AD99" t="str">
            <v>同行援護はH23.10,1指定</v>
          </cell>
        </row>
        <row r="100">
          <cell r="C100">
            <v>94</v>
          </cell>
          <cell r="E100" t="str">
            <v>下関市社協 豊田ホームヘルパーステーション</v>
          </cell>
          <cell r="F100" t="str">
            <v>社会福祉法人下関市社会福祉協議会</v>
          </cell>
          <cell r="G100" t="str">
            <v>会長　濱本笙子</v>
          </cell>
          <cell r="H100" t="str">
            <v>〇</v>
          </cell>
          <cell r="N100">
            <v>38971</v>
          </cell>
          <cell r="O100">
            <v>38975</v>
          </cell>
          <cell r="P100">
            <v>38991</v>
          </cell>
          <cell r="Q100">
            <v>7510823</v>
          </cell>
          <cell r="R100" t="str">
            <v>下関市</v>
          </cell>
          <cell r="S100" t="str">
            <v>貴船町３丁目４番１号</v>
          </cell>
          <cell r="T100">
            <v>832322001</v>
          </cell>
          <cell r="U100">
            <v>832321522</v>
          </cell>
          <cell r="V100">
            <v>7510424</v>
          </cell>
          <cell r="W100" t="str">
            <v>下関市</v>
          </cell>
          <cell r="X100" t="str">
            <v>豊田町大字矢田１９４番地</v>
          </cell>
          <cell r="Y100">
            <v>837670488</v>
          </cell>
          <cell r="Z100">
            <v>837662190</v>
          </cell>
          <cell r="AB100">
            <v>3513100507</v>
          </cell>
          <cell r="AD100" t="str">
            <v>電話・ＦＡＸは、共通番号。電話は、不在時には、ＦＡＸに切替。　　　　　　　　　　　　平成２１年５月１日～１０月３１休止</v>
          </cell>
        </row>
        <row r="101">
          <cell r="C101">
            <v>95</v>
          </cell>
          <cell r="E101" t="str">
            <v>下関市社協 豊浦ホームヘルパーステーション</v>
          </cell>
          <cell r="F101" t="str">
            <v>社会福祉法人下関市社会福祉協議会</v>
          </cell>
          <cell r="G101" t="str">
            <v>会長　濱本笙子</v>
          </cell>
          <cell r="H101" t="str">
            <v>〇</v>
          </cell>
          <cell r="N101">
            <v>38971</v>
          </cell>
          <cell r="O101">
            <v>38975</v>
          </cell>
          <cell r="P101">
            <v>38991</v>
          </cell>
          <cell r="Q101">
            <v>7510823</v>
          </cell>
          <cell r="R101" t="str">
            <v>下関市</v>
          </cell>
          <cell r="S101" t="str">
            <v>貴船町３丁目４番１号</v>
          </cell>
          <cell r="T101">
            <v>832322001</v>
          </cell>
          <cell r="U101">
            <v>832321522</v>
          </cell>
          <cell r="V101">
            <v>7596301</v>
          </cell>
          <cell r="W101" t="str">
            <v>下関市</v>
          </cell>
          <cell r="X101" t="str">
            <v>豊浦町大字川棚４８９２番地１</v>
          </cell>
          <cell r="Y101">
            <v>837754139</v>
          </cell>
          <cell r="Z101">
            <v>837743528</v>
          </cell>
          <cell r="AB101">
            <v>3513100515</v>
          </cell>
          <cell r="AD101" t="str">
            <v>同行援護はH23.10,1指定</v>
          </cell>
        </row>
        <row r="102">
          <cell r="C102">
            <v>96</v>
          </cell>
          <cell r="E102" t="str">
            <v>下関市社協 豊北ホームヘルパーステーション</v>
          </cell>
          <cell r="F102" t="str">
            <v>社会福祉法人下関市社会福祉協議会</v>
          </cell>
          <cell r="G102" t="str">
            <v>会長　濱本笙子</v>
          </cell>
          <cell r="H102" t="str">
            <v>〇</v>
          </cell>
          <cell r="N102">
            <v>38965</v>
          </cell>
          <cell r="O102">
            <v>38975</v>
          </cell>
          <cell r="P102">
            <v>38991</v>
          </cell>
          <cell r="Q102">
            <v>7510823</v>
          </cell>
          <cell r="R102" t="str">
            <v>下関市</v>
          </cell>
          <cell r="S102" t="str">
            <v>貴船町３丁目４番１号</v>
          </cell>
          <cell r="T102">
            <v>832322001</v>
          </cell>
          <cell r="U102">
            <v>832321522</v>
          </cell>
          <cell r="V102">
            <v>7595511</v>
          </cell>
          <cell r="W102" t="str">
            <v>下関市</v>
          </cell>
          <cell r="X102" t="str">
            <v>豊北町大字滝部３１４４番地３</v>
          </cell>
          <cell r="Y102">
            <v>837841028</v>
          </cell>
          <cell r="Z102">
            <v>837841247</v>
          </cell>
          <cell r="AB102">
            <v>3513100523</v>
          </cell>
          <cell r="AD102" t="str">
            <v>同行援護はH23.10,1指定</v>
          </cell>
        </row>
        <row r="103">
          <cell r="C103">
            <v>97</v>
          </cell>
          <cell r="E103" t="str">
            <v>株式会社コムスン下関王司ケアセンター●平成19年7月31日廃止</v>
          </cell>
          <cell r="F103" t="str">
            <v>株式会社コムスン</v>
          </cell>
          <cell r="G103" t="str">
            <v>代表取締役 樋口公一</v>
          </cell>
          <cell r="J103" t="str">
            <v>〇</v>
          </cell>
          <cell r="N103">
            <v>38974</v>
          </cell>
          <cell r="O103">
            <v>38975</v>
          </cell>
          <cell r="P103">
            <v>38991</v>
          </cell>
          <cell r="Q103">
            <v>1066135</v>
          </cell>
          <cell r="R103" t="str">
            <v>東京都</v>
          </cell>
          <cell r="S103" t="str">
            <v>港区六本木６丁目１０番１号六本木ヒルズ森タワー３５Ｆ</v>
          </cell>
          <cell r="T103" t="str">
            <v>03-5772-7100</v>
          </cell>
          <cell r="U103" t="str">
            <v>03-5772-7111</v>
          </cell>
          <cell r="V103">
            <v>7520916</v>
          </cell>
          <cell r="W103" t="str">
            <v>下関市</v>
          </cell>
          <cell r="X103" t="str">
            <v>王司上町１－７－２０</v>
          </cell>
          <cell r="Y103">
            <v>832490320</v>
          </cell>
          <cell r="Z103">
            <v>832490321</v>
          </cell>
          <cell r="AB103">
            <v>3513100531</v>
          </cell>
          <cell r="AD103" t="str">
            <v>Ｈ19.7.31廃止</v>
          </cell>
        </row>
        <row r="104">
          <cell r="C104">
            <v>98</v>
          </cell>
          <cell r="E104" t="str">
            <v>株式会社コムスン下関彦島ケアセンター●平成19年8月31日廃止</v>
          </cell>
          <cell r="F104" t="str">
            <v>株式会社コムスン</v>
          </cell>
          <cell r="G104" t="str">
            <v>代表取締役 樋口公一</v>
          </cell>
          <cell r="J104" t="str">
            <v>〇</v>
          </cell>
          <cell r="N104">
            <v>38974</v>
          </cell>
          <cell r="O104">
            <v>38975</v>
          </cell>
          <cell r="P104">
            <v>38991</v>
          </cell>
          <cell r="Q104">
            <v>1066135</v>
          </cell>
          <cell r="R104" t="str">
            <v>東京都</v>
          </cell>
          <cell r="S104" t="str">
            <v>港区六本木６丁目１０番１号六本木ヒルズ森タワー３５Ｆ</v>
          </cell>
          <cell r="T104" t="str">
            <v>03-5772-7100</v>
          </cell>
          <cell r="U104" t="str">
            <v>03-5772-7111</v>
          </cell>
          <cell r="V104">
            <v>7500081</v>
          </cell>
          <cell r="W104" t="str">
            <v>下関市</v>
          </cell>
          <cell r="X104" t="str">
            <v>彦島角倉町１－１－２８</v>
          </cell>
          <cell r="Y104">
            <v>832663971</v>
          </cell>
          <cell r="Z104">
            <v>832663972</v>
          </cell>
          <cell r="AB104">
            <v>3513100549</v>
          </cell>
          <cell r="AD104" t="str">
            <v>Ｈ19.8.31廃止</v>
          </cell>
        </row>
        <row r="105">
          <cell r="C105">
            <v>99</v>
          </cell>
          <cell r="E105" t="str">
            <v>グループホーム キュアプレイス 三隅</v>
          </cell>
          <cell r="F105" t="str">
            <v>特定非営利法人キュアポート</v>
          </cell>
          <cell r="G105" t="str">
            <v>理事長　鬼村洋太郎</v>
          </cell>
          <cell r="K105" t="str">
            <v>〇</v>
          </cell>
          <cell r="N105">
            <v>38960</v>
          </cell>
          <cell r="O105">
            <v>38975</v>
          </cell>
          <cell r="P105">
            <v>38991</v>
          </cell>
          <cell r="Q105">
            <v>7590802</v>
          </cell>
          <cell r="R105" t="str">
            <v>長門市</v>
          </cell>
          <cell r="S105" t="str">
            <v>三隅中３２４２番地</v>
          </cell>
          <cell r="T105">
            <v>837430711</v>
          </cell>
          <cell r="U105">
            <v>837432125</v>
          </cell>
          <cell r="V105">
            <v>7593802</v>
          </cell>
          <cell r="W105" t="str">
            <v>長門市</v>
          </cell>
          <cell r="X105" t="str">
            <v>三隅中３０１番地の１</v>
          </cell>
          <cell r="Y105">
            <v>837430711</v>
          </cell>
          <cell r="Z105">
            <v>837431338</v>
          </cell>
          <cell r="AB105">
            <v>3523300055</v>
          </cell>
          <cell r="AD105" t="str">
            <v>住居数３</v>
          </cell>
        </row>
        <row r="106">
          <cell r="C106">
            <v>100</v>
          </cell>
          <cell r="E106" t="str">
            <v>特別養護老人ホームへき楽園</v>
          </cell>
          <cell r="F106" t="str">
            <v>社会福祉法人へき寿会</v>
          </cell>
          <cell r="G106" t="str">
            <v>理事長  江原清</v>
          </cell>
          <cell r="H106" t="str">
            <v>〇</v>
          </cell>
          <cell r="N106">
            <v>38972</v>
          </cell>
          <cell r="O106">
            <v>38975</v>
          </cell>
          <cell r="P106">
            <v>38991</v>
          </cell>
          <cell r="Q106">
            <v>7594401</v>
          </cell>
          <cell r="R106" t="str">
            <v>長門市</v>
          </cell>
          <cell r="S106" t="str">
            <v>日置上３１１４番地</v>
          </cell>
          <cell r="T106">
            <v>837374177</v>
          </cell>
          <cell r="U106">
            <v>837374188</v>
          </cell>
          <cell r="V106">
            <v>7594401</v>
          </cell>
          <cell r="W106" t="str">
            <v>長門市</v>
          </cell>
          <cell r="X106" t="str">
            <v>日置上３１１４番地</v>
          </cell>
          <cell r="Y106">
            <v>837374177</v>
          </cell>
          <cell r="Z106">
            <v>837374188</v>
          </cell>
          <cell r="AA106" t="str">
            <v>hekirakuen@vesta.ocn.ne.jp</v>
          </cell>
          <cell r="AB106">
            <v>3513300065</v>
          </cell>
        </row>
        <row r="107">
          <cell r="C107">
            <v>101</v>
          </cell>
          <cell r="E107" t="str">
            <v>ゆもと苑指定訪問介護事業所</v>
          </cell>
          <cell r="F107" t="str">
            <v>社会福祉法人福祥会</v>
          </cell>
          <cell r="G107" t="str">
            <v>理事長　福永幸子</v>
          </cell>
          <cell r="H107" t="str">
            <v>〇</v>
          </cell>
          <cell r="N107">
            <v>38965</v>
          </cell>
          <cell r="O107">
            <v>38975</v>
          </cell>
          <cell r="P107">
            <v>38991</v>
          </cell>
          <cell r="Q107">
            <v>7594103</v>
          </cell>
          <cell r="R107" t="str">
            <v>長門市</v>
          </cell>
          <cell r="S107" t="str">
            <v>深川湯本字鍜治６２０番２</v>
          </cell>
          <cell r="T107">
            <v>837227000</v>
          </cell>
          <cell r="U107">
            <v>837227005</v>
          </cell>
          <cell r="V107">
            <v>7594103</v>
          </cell>
          <cell r="W107" t="str">
            <v>長門市</v>
          </cell>
          <cell r="X107" t="str">
            <v>深川湯本６００－１</v>
          </cell>
          <cell r="Y107">
            <v>837227004</v>
          </cell>
          <cell r="Z107">
            <v>837227005</v>
          </cell>
          <cell r="AB107">
            <v>3513300073</v>
          </cell>
        </row>
        <row r="108">
          <cell r="C108">
            <v>102</v>
          </cell>
          <cell r="E108" t="str">
            <v>長門市社協ゆや居宅介護事業所</v>
          </cell>
          <cell r="F108" t="str">
            <v>社会福祉法人長門市社会福祉協議会</v>
          </cell>
          <cell r="G108" t="str">
            <v>会長　藤野忠次郎</v>
          </cell>
          <cell r="H108" t="str">
            <v>〇</v>
          </cell>
          <cell r="N108">
            <v>38974</v>
          </cell>
          <cell r="O108">
            <v>38975</v>
          </cell>
          <cell r="P108">
            <v>38991</v>
          </cell>
          <cell r="Q108">
            <v>7594101</v>
          </cell>
          <cell r="R108" t="str">
            <v>長門市</v>
          </cell>
          <cell r="S108" t="str">
            <v>東深川１３２１番地１</v>
          </cell>
          <cell r="T108">
            <v>837228294</v>
          </cell>
          <cell r="U108">
            <v>837224340</v>
          </cell>
          <cell r="V108">
            <v>7594503</v>
          </cell>
          <cell r="W108" t="str">
            <v>長門市</v>
          </cell>
          <cell r="X108" t="str">
            <v>油谷新別名１０８０３番地（30.4.1変更）</v>
          </cell>
          <cell r="Y108">
            <v>837320931</v>
          </cell>
          <cell r="Z108">
            <v>837322810</v>
          </cell>
          <cell r="AA108" t="str">
            <v>yuyashak@blue.ocn.ne.jp</v>
          </cell>
          <cell r="AB108">
            <v>3513300081</v>
          </cell>
        </row>
        <row r="109">
          <cell r="C109">
            <v>103</v>
          </cell>
          <cell r="E109" t="str">
            <v>長門市社協三隅支部訪問介護事業所●平成20年8月31日廃止</v>
          </cell>
          <cell r="F109" t="str">
            <v>社会福祉法人長門市社会福祉協議会</v>
          </cell>
          <cell r="G109" t="str">
            <v>会長　内山満男</v>
          </cell>
          <cell r="H109" t="str">
            <v>〇</v>
          </cell>
          <cell r="N109">
            <v>38972</v>
          </cell>
          <cell r="O109">
            <v>38975</v>
          </cell>
          <cell r="P109">
            <v>38991</v>
          </cell>
          <cell r="Q109">
            <v>7594101</v>
          </cell>
          <cell r="R109" t="str">
            <v>長門市</v>
          </cell>
          <cell r="S109" t="str">
            <v>東深川１３２１番地１</v>
          </cell>
          <cell r="T109">
            <v>837228294</v>
          </cell>
          <cell r="U109">
            <v>837224340</v>
          </cell>
          <cell r="V109">
            <v>7593802</v>
          </cell>
          <cell r="W109" t="str">
            <v>長門市</v>
          </cell>
          <cell r="X109" t="str">
            <v>三隅中１４７３番地</v>
          </cell>
          <cell r="Y109">
            <v>837432851</v>
          </cell>
          <cell r="Z109">
            <v>837432852</v>
          </cell>
          <cell r="AA109" t="str">
            <v>m-shakyo@mx52.tiki.ne.jp</v>
          </cell>
          <cell r="AB109">
            <v>3513300099</v>
          </cell>
          <cell r="AD109" t="str">
            <v>Ｈ20.8.31廃止</v>
          </cell>
        </row>
        <row r="110">
          <cell r="C110">
            <v>104</v>
          </cell>
          <cell r="E110" t="str">
            <v>フレンズ日置●平成20年8月31日廃止</v>
          </cell>
          <cell r="F110" t="str">
            <v>社会福祉法人長門市社会福祉協議会</v>
          </cell>
          <cell r="G110" t="str">
            <v>会長　内山満男</v>
          </cell>
          <cell r="H110" t="str">
            <v>〇</v>
          </cell>
          <cell r="N110">
            <v>38972</v>
          </cell>
          <cell r="O110">
            <v>38975</v>
          </cell>
          <cell r="P110">
            <v>38991</v>
          </cell>
          <cell r="Q110">
            <v>7594101</v>
          </cell>
          <cell r="R110" t="str">
            <v>長門市</v>
          </cell>
          <cell r="S110" t="str">
            <v>東深川１３２１番地１</v>
          </cell>
          <cell r="T110">
            <v>837228294</v>
          </cell>
          <cell r="U110">
            <v>837224340</v>
          </cell>
          <cell r="V110">
            <v>7594401</v>
          </cell>
          <cell r="W110" t="str">
            <v>長門市</v>
          </cell>
          <cell r="X110" t="str">
            <v>日置上５９１４番地３</v>
          </cell>
          <cell r="Y110">
            <v>837373937</v>
          </cell>
          <cell r="Z110">
            <v>837374937</v>
          </cell>
          <cell r="AA110" t="str">
            <v xml:space="preserve"> heki007@violin.ocn.ne.jp </v>
          </cell>
          <cell r="AB110">
            <v>3513300107</v>
          </cell>
          <cell r="AD110" t="str">
            <v>Ｈ20.8.31廃止</v>
          </cell>
        </row>
        <row r="111">
          <cell r="C111">
            <v>105</v>
          </cell>
          <cell r="E111" t="str">
            <v>あい・周南ケアセンター</v>
          </cell>
          <cell r="F111" t="str">
            <v>有限会社あい</v>
          </cell>
          <cell r="G111" t="str">
            <v>代表取締役　富田紀雄</v>
          </cell>
          <cell r="J111" t="str">
            <v>〇</v>
          </cell>
          <cell r="N111">
            <v>38972</v>
          </cell>
          <cell r="O111">
            <v>38975</v>
          </cell>
          <cell r="P111">
            <v>38991</v>
          </cell>
          <cell r="Q111">
            <v>7450825</v>
          </cell>
          <cell r="R111" t="str">
            <v>周南市</v>
          </cell>
          <cell r="S111" t="str">
            <v>秋月１丁目１番１０号</v>
          </cell>
          <cell r="T111">
            <v>834390506</v>
          </cell>
          <cell r="U111">
            <v>834390507</v>
          </cell>
          <cell r="V111">
            <v>7450825</v>
          </cell>
          <cell r="W111" t="str">
            <v>周南市</v>
          </cell>
          <cell r="X111" t="str">
            <v>秋月１丁目１番１０号</v>
          </cell>
          <cell r="Y111">
            <v>834390506</v>
          </cell>
          <cell r="Z111">
            <v>834390507</v>
          </cell>
          <cell r="AA111" t="str">
            <v>aikaigo-nyc@muse.ocn.ne.jp</v>
          </cell>
          <cell r="AB111">
            <v>3516300054</v>
          </cell>
        </row>
        <row r="112">
          <cell r="C112">
            <v>106</v>
          </cell>
          <cell r="E112" t="str">
            <v>ＮＰＯ法人 コミュニティー山口●令和元年12月31日廃止</v>
          </cell>
          <cell r="F112" t="str">
            <v>特定非営利活動法人コミュニティー山口</v>
          </cell>
          <cell r="G112" t="str">
            <v>理事　片山望正</v>
          </cell>
          <cell r="K112" t="str">
            <v>〇</v>
          </cell>
          <cell r="N112">
            <v>38961</v>
          </cell>
          <cell r="O112">
            <v>38975</v>
          </cell>
          <cell r="P112">
            <v>38991</v>
          </cell>
          <cell r="Q112">
            <v>7450808</v>
          </cell>
          <cell r="R112" t="str">
            <v>周南市</v>
          </cell>
          <cell r="S112" t="str">
            <v>平原町１２番１号</v>
          </cell>
          <cell r="T112">
            <v>834282075</v>
          </cell>
          <cell r="U112">
            <v>834291950</v>
          </cell>
          <cell r="V112">
            <v>7450808</v>
          </cell>
          <cell r="W112" t="str">
            <v>周南市</v>
          </cell>
          <cell r="X112" t="str">
            <v>平原町１２番１号</v>
          </cell>
          <cell r="Y112">
            <v>834282075</v>
          </cell>
          <cell r="Z112">
            <v>834291950</v>
          </cell>
          <cell r="AB112">
            <v>3516300062</v>
          </cell>
          <cell r="AD112" t="str">
            <v>Ｒ01.12.31廃止</v>
          </cell>
        </row>
        <row r="113">
          <cell r="C113">
            <v>107</v>
          </cell>
          <cell r="E113" t="str">
            <v>特別養護老人ホーム 恵寿苑</v>
          </cell>
          <cell r="F113" t="str">
            <v>社会福祉法人阿武福祉会</v>
          </cell>
          <cell r="G113" t="str">
            <v>理事長 齋藤瑛</v>
          </cell>
          <cell r="H113" t="str">
            <v>〇</v>
          </cell>
          <cell r="N113">
            <v>38971</v>
          </cell>
          <cell r="O113">
            <v>38975</v>
          </cell>
          <cell r="P113">
            <v>41183</v>
          </cell>
          <cell r="Q113">
            <v>7593621</v>
          </cell>
          <cell r="R113" t="str">
            <v>阿武町</v>
          </cell>
          <cell r="S113" t="str">
            <v>大字木与３９番地の５</v>
          </cell>
          <cell r="T113" t="str">
            <v>08388-2-0088</v>
          </cell>
          <cell r="U113" t="str">
            <v>08388-2-3231</v>
          </cell>
          <cell r="V113">
            <v>7593621</v>
          </cell>
          <cell r="W113" t="str">
            <v>阿武町</v>
          </cell>
          <cell r="X113" t="str">
            <v>大字木与３９番地の５</v>
          </cell>
          <cell r="Y113" t="str">
            <v>08388-2-0088</v>
          </cell>
          <cell r="Z113" t="str">
            <v>08388-2-3231</v>
          </cell>
          <cell r="AB113">
            <v>3510500014</v>
          </cell>
        </row>
        <row r="114">
          <cell r="C114">
            <v>108</v>
          </cell>
          <cell r="D114" t="str">
            <v>１～２</v>
          </cell>
          <cell r="E114" t="str">
            <v>鼓澄苑</v>
          </cell>
          <cell r="F114" t="str">
            <v>社会福祉法人鼓ケ浦整肢学園</v>
          </cell>
          <cell r="G114" t="str">
            <v>理事長　杉尾嘉嗣</v>
          </cell>
          <cell r="H114" t="str">
            <v>〇</v>
          </cell>
          <cell r="N114">
            <v>38968</v>
          </cell>
          <cell r="O114">
            <v>38975</v>
          </cell>
          <cell r="P114">
            <v>41183</v>
          </cell>
          <cell r="Q114">
            <v>7450801</v>
          </cell>
          <cell r="R114" t="str">
            <v>周南市</v>
          </cell>
          <cell r="S114" t="str">
            <v>大字久米７５２番地の４</v>
          </cell>
          <cell r="T114">
            <v>834295011</v>
          </cell>
          <cell r="U114">
            <v>834291156</v>
          </cell>
          <cell r="V114">
            <v>7450801</v>
          </cell>
          <cell r="W114" t="str">
            <v>周南市</v>
          </cell>
          <cell r="X114" t="str">
            <v>大字久米７５２番地４</v>
          </cell>
          <cell r="Y114">
            <v>834295011</v>
          </cell>
          <cell r="Z114">
            <v>834291156</v>
          </cell>
          <cell r="AB114">
            <v>3516300070</v>
          </cell>
        </row>
        <row r="115">
          <cell r="C115">
            <v>108</v>
          </cell>
          <cell r="D115" t="str">
            <v>１～２</v>
          </cell>
          <cell r="E115" t="str">
            <v>鼓澄苑●平成２１年４月１日廃止</v>
          </cell>
          <cell r="F115" t="str">
            <v>社会福祉法人鼓ケ浦整肢学園</v>
          </cell>
          <cell r="G115" t="str">
            <v>理事長　長冨和彦</v>
          </cell>
          <cell r="H115" t="str">
            <v>〇</v>
          </cell>
          <cell r="N115">
            <v>38968</v>
          </cell>
          <cell r="O115">
            <v>38975</v>
          </cell>
          <cell r="P115">
            <v>38991</v>
          </cell>
          <cell r="Q115">
            <v>7450801</v>
          </cell>
          <cell r="R115" t="str">
            <v>周南市</v>
          </cell>
          <cell r="S115" t="str">
            <v>大字久米７５２番地の４</v>
          </cell>
          <cell r="T115">
            <v>834295011</v>
          </cell>
          <cell r="U115">
            <v>834291156</v>
          </cell>
          <cell r="V115">
            <v>7450801</v>
          </cell>
          <cell r="W115" t="str">
            <v>周南市</v>
          </cell>
          <cell r="X115" t="str">
            <v>大字久米７５２番地４</v>
          </cell>
          <cell r="Y115">
            <v>834295011</v>
          </cell>
          <cell r="Z115">
            <v>834291156</v>
          </cell>
          <cell r="AB115">
            <v>3516300070</v>
          </cell>
        </row>
        <row r="116">
          <cell r="C116">
            <v>109</v>
          </cell>
          <cell r="E116" t="str">
            <v>鹿野学園 成人部</v>
          </cell>
          <cell r="F116" t="str">
            <v>社会福祉法人鹿野学園</v>
          </cell>
          <cell r="G116" t="str">
            <v>理事長　梅田明</v>
          </cell>
          <cell r="H116" t="str">
            <v>〇</v>
          </cell>
          <cell r="N116">
            <v>38971</v>
          </cell>
          <cell r="O116">
            <v>38975</v>
          </cell>
          <cell r="P116">
            <v>41183</v>
          </cell>
          <cell r="Q116">
            <v>7450304</v>
          </cell>
          <cell r="R116" t="str">
            <v>周南市</v>
          </cell>
          <cell r="S116" t="str">
            <v>大字鹿野下字万作原５１３番地の１</v>
          </cell>
          <cell r="T116">
            <v>834682189</v>
          </cell>
          <cell r="U116">
            <v>834682608</v>
          </cell>
          <cell r="V116">
            <v>7450304</v>
          </cell>
          <cell r="W116" t="str">
            <v>周南市</v>
          </cell>
          <cell r="X116" t="str">
            <v>大字鹿野下１０１０番地</v>
          </cell>
          <cell r="Y116">
            <v>834682189</v>
          </cell>
          <cell r="Z116">
            <v>834682608</v>
          </cell>
          <cell r="AA116" t="str">
            <v>kanogakuen@ccsnet.ne.jp</v>
          </cell>
          <cell r="AB116">
            <v>3516300088</v>
          </cell>
        </row>
        <row r="117">
          <cell r="C117">
            <v>110</v>
          </cell>
          <cell r="E117" t="str">
            <v>ニチイケアセンター周南</v>
          </cell>
          <cell r="F117" t="str">
            <v>株式会社ニチイ学館</v>
          </cell>
          <cell r="G117" t="str">
            <v>代表取締役　森　信介</v>
          </cell>
          <cell r="J117" t="str">
            <v>〇</v>
          </cell>
          <cell r="N117">
            <v>38968</v>
          </cell>
          <cell r="O117">
            <v>38975</v>
          </cell>
          <cell r="P117">
            <v>38991</v>
          </cell>
          <cell r="Q117">
            <v>1010062</v>
          </cell>
          <cell r="R117" t="str">
            <v>東京都</v>
          </cell>
          <cell r="S117" t="str">
            <v>千代田区神田駿河台２丁目９番</v>
          </cell>
          <cell r="T117" t="str">
            <v>03-3291-6888</v>
          </cell>
          <cell r="U117" t="str">
            <v>03-32916886</v>
          </cell>
          <cell r="V117" t="str">
            <v>745-0845</v>
          </cell>
          <cell r="W117" t="str">
            <v>周南市</v>
          </cell>
          <cell r="X117" t="str">
            <v>河東町9-20　グランリバーサイドＢ</v>
          </cell>
          <cell r="Y117" t="str">
            <v>0834-27-5330</v>
          </cell>
          <cell r="Z117" t="str">
            <v>0834-27-5331</v>
          </cell>
          <cell r="AA117" t="str">
            <v>hstJ64@nichiigakkan.co.jp</v>
          </cell>
          <cell r="AB117">
            <v>3516300096</v>
          </cell>
          <cell r="AD117" t="str">
            <v>同行援護はH23.12.1指定</v>
          </cell>
        </row>
        <row r="118">
          <cell r="C118">
            <v>111</v>
          </cell>
          <cell r="E118" t="str">
            <v>徳山医師会居宅介護事業所</v>
          </cell>
          <cell r="F118" t="str">
            <v>一般社団法人徳山医師会</v>
          </cell>
          <cell r="G118" t="str">
            <v>代表理事　津永　長門</v>
          </cell>
          <cell r="M118" t="str">
            <v>〇</v>
          </cell>
          <cell r="N118">
            <v>38974</v>
          </cell>
          <cell r="O118">
            <v>38975</v>
          </cell>
          <cell r="P118">
            <v>38991</v>
          </cell>
          <cell r="Q118">
            <v>7458510</v>
          </cell>
          <cell r="R118" t="str">
            <v>周南市</v>
          </cell>
          <cell r="S118" t="str">
            <v>東山町６－２８</v>
          </cell>
          <cell r="T118">
            <v>834312350</v>
          </cell>
          <cell r="U118">
            <v>834311623</v>
          </cell>
          <cell r="V118">
            <v>7458510</v>
          </cell>
          <cell r="W118" t="str">
            <v>周南市</v>
          </cell>
          <cell r="X118" t="str">
            <v>東山町６－２８</v>
          </cell>
          <cell r="Y118">
            <v>834316875</v>
          </cell>
          <cell r="Z118">
            <v>834329048</v>
          </cell>
          <cell r="AB118">
            <v>3516300104</v>
          </cell>
        </row>
        <row r="119">
          <cell r="C119">
            <v>112</v>
          </cell>
          <cell r="E119" t="str">
            <v>白鳩学園育成館</v>
          </cell>
          <cell r="F119" t="str">
            <v>社会福祉法人白鳩学園</v>
          </cell>
          <cell r="G119" t="str">
            <v>理事長　石田邦彦</v>
          </cell>
          <cell r="H119" t="str">
            <v>〇</v>
          </cell>
          <cell r="N119">
            <v>38974</v>
          </cell>
          <cell r="O119">
            <v>38975</v>
          </cell>
          <cell r="P119">
            <v>41183</v>
          </cell>
          <cell r="Q119">
            <v>7450803</v>
          </cell>
          <cell r="R119" t="str">
            <v>周南市</v>
          </cell>
          <cell r="S119" t="str">
            <v>大字大島６３７番地の２</v>
          </cell>
          <cell r="T119">
            <v>834840341</v>
          </cell>
          <cell r="U119">
            <v>834840065</v>
          </cell>
          <cell r="V119">
            <v>7450803</v>
          </cell>
          <cell r="W119" t="str">
            <v>周南市</v>
          </cell>
          <cell r="X119" t="str">
            <v>大字大島６３７番地の２</v>
          </cell>
          <cell r="Y119">
            <v>834840341</v>
          </cell>
          <cell r="Z119">
            <v>834840065</v>
          </cell>
          <cell r="AA119" t="str">
            <v>shirohato@able.ocn.ne.jp</v>
          </cell>
          <cell r="AB119">
            <v>3516300112</v>
          </cell>
        </row>
        <row r="120">
          <cell r="C120">
            <v>113</v>
          </cell>
          <cell r="E120" t="str">
            <v>社会福祉法人 光市社会福祉協議会訪問介護事業所</v>
          </cell>
          <cell r="F120" t="str">
            <v>社会福祉法人光市社会福祉協議会</v>
          </cell>
          <cell r="G120" t="str">
            <v>会長　西川公博</v>
          </cell>
          <cell r="H120" t="str">
            <v>〇</v>
          </cell>
          <cell r="N120">
            <v>38972</v>
          </cell>
          <cell r="O120">
            <v>38975</v>
          </cell>
          <cell r="P120">
            <v>38991</v>
          </cell>
          <cell r="Q120">
            <v>7430011</v>
          </cell>
          <cell r="R120" t="str">
            <v>光市</v>
          </cell>
          <cell r="S120" t="str">
            <v>光井２丁目２番１号</v>
          </cell>
          <cell r="T120">
            <v>833743020</v>
          </cell>
          <cell r="U120">
            <v>833743073</v>
          </cell>
          <cell r="V120">
            <v>7430011</v>
          </cell>
          <cell r="W120" t="str">
            <v>光市</v>
          </cell>
          <cell r="X120" t="str">
            <v>光井２丁目２番１号</v>
          </cell>
          <cell r="Y120">
            <v>833743022</v>
          </cell>
          <cell r="Z120">
            <v>833743073</v>
          </cell>
          <cell r="AB120">
            <v>3515400020</v>
          </cell>
          <cell r="AD120" t="str">
            <v>同行援護はH23.10,1指定</v>
          </cell>
        </row>
        <row r="121">
          <cell r="C121">
            <v>114</v>
          </cell>
          <cell r="E121" t="str">
            <v>知的障害者更生施設ひかり苑</v>
          </cell>
          <cell r="F121" t="str">
            <v>社会福祉法人ひかり苑</v>
          </cell>
          <cell r="G121" t="str">
            <v>理事長　河野亨</v>
          </cell>
          <cell r="H121" t="str">
            <v>〇</v>
          </cell>
          <cell r="N121">
            <v>38973</v>
          </cell>
          <cell r="O121">
            <v>38975</v>
          </cell>
          <cell r="P121">
            <v>41183</v>
          </cell>
          <cell r="Q121">
            <v>7430051</v>
          </cell>
          <cell r="R121" t="str">
            <v>光市</v>
          </cell>
          <cell r="S121" t="str">
            <v>岩狩３丁目１番２号</v>
          </cell>
          <cell r="T121">
            <v>833772000</v>
          </cell>
          <cell r="U121">
            <v>833772043</v>
          </cell>
          <cell r="V121">
            <v>7430051</v>
          </cell>
          <cell r="W121" t="str">
            <v>光市</v>
          </cell>
          <cell r="X121" t="str">
            <v>岩狩３丁目１番２号</v>
          </cell>
          <cell r="Y121">
            <v>833772000</v>
          </cell>
          <cell r="Z121">
            <v>833772043</v>
          </cell>
          <cell r="AB121">
            <v>3515400038</v>
          </cell>
        </row>
        <row r="122">
          <cell r="C122">
            <v>115</v>
          </cell>
          <cell r="D122" t="str">
            <v>１～２</v>
          </cell>
          <cell r="E122" t="str">
            <v>光市身体障害者デイサービスセンター●平成２１年３月３１日廃止</v>
          </cell>
          <cell r="F122" t="str">
            <v>社会福祉法人ひかり苑</v>
          </cell>
          <cell r="G122" t="str">
            <v>理事長　河野亨</v>
          </cell>
          <cell r="H122" t="str">
            <v>〇</v>
          </cell>
          <cell r="N122">
            <v>38973</v>
          </cell>
          <cell r="O122">
            <v>38975</v>
          </cell>
          <cell r="P122">
            <v>38991</v>
          </cell>
          <cell r="Q122">
            <v>7430051</v>
          </cell>
          <cell r="R122" t="str">
            <v>光市</v>
          </cell>
          <cell r="S122" t="str">
            <v>岩狩３丁目１番２号</v>
          </cell>
          <cell r="T122">
            <v>833772000</v>
          </cell>
          <cell r="U122">
            <v>833772043</v>
          </cell>
          <cell r="V122">
            <v>7430011</v>
          </cell>
          <cell r="W122" t="str">
            <v>光市</v>
          </cell>
          <cell r="X122" t="str">
            <v>光井２丁目２番１号</v>
          </cell>
          <cell r="Y122">
            <v>833743050</v>
          </cell>
          <cell r="Z122">
            <v>833743076</v>
          </cell>
          <cell r="AB122">
            <v>3515400046</v>
          </cell>
          <cell r="AD122" t="str">
            <v>自立訓練20年4月休止→廃止</v>
          </cell>
        </row>
        <row r="123">
          <cell r="C123">
            <v>115</v>
          </cell>
          <cell r="D123" t="str">
            <v>１～２</v>
          </cell>
          <cell r="E123" t="str">
            <v>光市身体障害者デイサービスセンター</v>
          </cell>
          <cell r="F123" t="str">
            <v>社会福祉法人ひかり苑</v>
          </cell>
          <cell r="G123" t="str">
            <v>理事長　河野亨</v>
          </cell>
          <cell r="H123" t="str">
            <v>〇</v>
          </cell>
          <cell r="N123">
            <v>38973</v>
          </cell>
          <cell r="O123">
            <v>38975</v>
          </cell>
          <cell r="P123">
            <v>38991</v>
          </cell>
          <cell r="Q123">
            <v>7430051</v>
          </cell>
          <cell r="R123" t="str">
            <v>光市</v>
          </cell>
          <cell r="S123" t="str">
            <v>岩狩３丁目１番２号</v>
          </cell>
          <cell r="T123">
            <v>833772000</v>
          </cell>
          <cell r="U123">
            <v>833772043</v>
          </cell>
          <cell r="V123">
            <v>7430011</v>
          </cell>
          <cell r="W123" t="str">
            <v>光市</v>
          </cell>
          <cell r="X123" t="str">
            <v>光井２丁目２番１号</v>
          </cell>
          <cell r="Y123">
            <v>833743050</v>
          </cell>
          <cell r="Z123">
            <v>833743076</v>
          </cell>
          <cell r="AB123">
            <v>3515400046</v>
          </cell>
        </row>
        <row r="124">
          <cell r="C124">
            <v>116</v>
          </cell>
          <cell r="E124" t="str">
            <v>鼓ケ浦整肢学園ひばり園</v>
          </cell>
          <cell r="F124" t="str">
            <v>社会福祉法人鼓ケ浦整肢学園</v>
          </cell>
          <cell r="G124" t="str">
            <v>理事長　長冨和彦</v>
          </cell>
          <cell r="H124" t="str">
            <v>〇</v>
          </cell>
          <cell r="N124">
            <v>38973</v>
          </cell>
          <cell r="O124">
            <v>38975</v>
          </cell>
          <cell r="P124">
            <v>41183</v>
          </cell>
          <cell r="Q124">
            <v>7450801</v>
          </cell>
          <cell r="R124" t="str">
            <v>周南市</v>
          </cell>
          <cell r="S124" t="str">
            <v>大字久米７５２番地の４</v>
          </cell>
          <cell r="T124">
            <v>834291430</v>
          </cell>
          <cell r="U124">
            <v>834295015</v>
          </cell>
          <cell r="V124">
            <v>7450801</v>
          </cell>
          <cell r="W124" t="str">
            <v>周南市</v>
          </cell>
          <cell r="X124" t="str">
            <v>大字久米７５２番地４</v>
          </cell>
          <cell r="Y124">
            <v>834291430</v>
          </cell>
          <cell r="Z124">
            <v>834295015</v>
          </cell>
          <cell r="AB124">
            <v>3516300120</v>
          </cell>
        </row>
        <row r="125">
          <cell r="C125">
            <v>117</v>
          </cell>
          <cell r="E125" t="str">
            <v>ヘルパーステーションスマイルネット防府</v>
          </cell>
          <cell r="F125" t="str">
            <v>社会福祉法人ひとつの会</v>
          </cell>
          <cell r="G125" t="str">
            <v>理事長　内田芳明</v>
          </cell>
          <cell r="H125" t="str">
            <v>〇</v>
          </cell>
          <cell r="N125">
            <v>38933</v>
          </cell>
          <cell r="O125">
            <v>38975</v>
          </cell>
          <cell r="P125">
            <v>38991</v>
          </cell>
          <cell r="Q125">
            <v>7470067</v>
          </cell>
          <cell r="R125" t="str">
            <v>防府市</v>
          </cell>
          <cell r="S125" t="str">
            <v>大字佐野字正坊院１５２番地の１</v>
          </cell>
          <cell r="T125">
            <v>835276500</v>
          </cell>
          <cell r="U125">
            <v>835276560</v>
          </cell>
          <cell r="V125">
            <v>7470067</v>
          </cell>
          <cell r="W125" t="str">
            <v>防府市</v>
          </cell>
          <cell r="X125" t="str">
            <v>大字佐野正坊院１５２番地の１</v>
          </cell>
          <cell r="Y125">
            <v>835276700</v>
          </cell>
          <cell r="Z125">
            <v>835276560</v>
          </cell>
          <cell r="AB125">
            <v>3515600025</v>
          </cell>
          <cell r="AD125" t="str">
            <v>H30.10.31同行援護廃止</v>
          </cell>
        </row>
        <row r="126">
          <cell r="C126">
            <v>118</v>
          </cell>
          <cell r="E126" t="str">
            <v>有限会社 防府ケア・サービス</v>
          </cell>
          <cell r="F126" t="str">
            <v>有限会社防府ケア・サービス</v>
          </cell>
          <cell r="G126" t="str">
            <v>代表取締役　牧野辰彦</v>
          </cell>
          <cell r="J126" t="str">
            <v>〇</v>
          </cell>
          <cell r="N126">
            <v>38959</v>
          </cell>
          <cell r="O126">
            <v>38975</v>
          </cell>
          <cell r="P126">
            <v>38991</v>
          </cell>
          <cell r="Q126">
            <v>7470026</v>
          </cell>
          <cell r="R126" t="str">
            <v>防府市</v>
          </cell>
          <cell r="S126" t="str">
            <v>緑町２丁目４番２８号</v>
          </cell>
          <cell r="T126">
            <v>835222018</v>
          </cell>
          <cell r="U126">
            <v>835218479</v>
          </cell>
          <cell r="V126">
            <v>7470821</v>
          </cell>
          <cell r="W126" t="str">
            <v>防府市</v>
          </cell>
          <cell r="X126" t="str">
            <v>警固町２丁目６番１０号</v>
          </cell>
          <cell r="Y126">
            <v>835222018</v>
          </cell>
          <cell r="Z126">
            <v>835218479</v>
          </cell>
          <cell r="AB126">
            <v>3515600033</v>
          </cell>
        </row>
        <row r="127">
          <cell r="C127">
            <v>119</v>
          </cell>
          <cell r="D127">
            <v>2</v>
          </cell>
          <cell r="E127" t="str">
            <v>長門市障害者相談支援センター</v>
          </cell>
          <cell r="F127" t="str">
            <v>社会福祉法人永久会</v>
          </cell>
          <cell r="G127" t="str">
            <v>理事長　村岡富士夫</v>
          </cell>
          <cell r="H127" t="str">
            <v>〇</v>
          </cell>
          <cell r="N127">
            <v>38973</v>
          </cell>
          <cell r="O127">
            <v>38975</v>
          </cell>
          <cell r="P127">
            <v>41365</v>
          </cell>
          <cell r="Q127">
            <v>7594502</v>
          </cell>
          <cell r="R127" t="str">
            <v>長門市</v>
          </cell>
          <cell r="S127" t="str">
            <v>油谷久富４５番地</v>
          </cell>
          <cell r="T127">
            <v>837321688</v>
          </cell>
          <cell r="U127">
            <v>837322825</v>
          </cell>
          <cell r="V127">
            <v>7594101</v>
          </cell>
          <cell r="W127" t="str">
            <v>長門市</v>
          </cell>
          <cell r="X127" t="str">
            <v>油谷新別名字大池１０１１番地１</v>
          </cell>
          <cell r="Y127" t="str">
            <v>0837-32-2237</v>
          </cell>
          <cell r="Z127" t="str">
            <v>0837-32-2237</v>
          </cell>
          <cell r="AB127">
            <v>3533300152</v>
          </cell>
        </row>
        <row r="128">
          <cell r="C128">
            <v>119</v>
          </cell>
          <cell r="D128">
            <v>1</v>
          </cell>
          <cell r="E128" t="str">
            <v>知的障害者（入所）更生施設 あけぼの園</v>
          </cell>
          <cell r="F128" t="str">
            <v>社会福祉法人永久会</v>
          </cell>
          <cell r="G128" t="str">
            <v>理事長　福田美治</v>
          </cell>
          <cell r="H128" t="str">
            <v>〇</v>
          </cell>
          <cell r="N128">
            <v>38973</v>
          </cell>
          <cell r="O128">
            <v>38975</v>
          </cell>
          <cell r="P128">
            <v>41183</v>
          </cell>
          <cell r="Q128">
            <v>7594502</v>
          </cell>
          <cell r="R128" t="str">
            <v>長門市</v>
          </cell>
          <cell r="S128" t="str">
            <v>油谷久富４５番地</v>
          </cell>
          <cell r="T128">
            <v>837321688</v>
          </cell>
          <cell r="U128">
            <v>837322825</v>
          </cell>
          <cell r="V128">
            <v>7594502</v>
          </cell>
          <cell r="W128" t="str">
            <v>長門市</v>
          </cell>
          <cell r="X128" t="str">
            <v>油谷久富４５番地</v>
          </cell>
          <cell r="Y128">
            <v>837321688</v>
          </cell>
          <cell r="Z128">
            <v>837322825</v>
          </cell>
          <cell r="AB128">
            <v>3513300115</v>
          </cell>
        </row>
        <row r="129">
          <cell r="C129">
            <v>120</v>
          </cell>
          <cell r="E129" t="str">
            <v>特別養護老人ホームきくがわ苑 短期入所事業</v>
          </cell>
          <cell r="F129" t="str">
            <v>社会福祉法人菊水会</v>
          </cell>
          <cell r="G129" t="str">
            <v>理事長　青柳龍平</v>
          </cell>
          <cell r="H129" t="str">
            <v>〇</v>
          </cell>
          <cell r="N129">
            <v>38974</v>
          </cell>
          <cell r="O129">
            <v>38979</v>
          </cell>
          <cell r="P129">
            <v>38991</v>
          </cell>
          <cell r="Q129">
            <v>7500317</v>
          </cell>
          <cell r="R129" t="str">
            <v>下関市</v>
          </cell>
          <cell r="S129" t="str">
            <v>菊川町大字下岡枝１０６４番地</v>
          </cell>
          <cell r="T129">
            <v>832871220</v>
          </cell>
          <cell r="U129">
            <v>832871270</v>
          </cell>
          <cell r="V129">
            <v>7500317</v>
          </cell>
          <cell r="W129" t="str">
            <v>下関市</v>
          </cell>
          <cell r="X129" t="str">
            <v>菊川町大字下岡枝１０６４</v>
          </cell>
          <cell r="Y129">
            <v>832871220</v>
          </cell>
          <cell r="Z129">
            <v>832871270</v>
          </cell>
          <cell r="AB129">
            <v>3513100556</v>
          </cell>
        </row>
        <row r="130">
          <cell r="C130">
            <v>121</v>
          </cell>
          <cell r="E130" t="str">
            <v>星の家</v>
          </cell>
          <cell r="F130" t="str">
            <v>社会福祉法人菊水会</v>
          </cell>
          <cell r="G130" t="str">
            <v>理事長　青柳龍平</v>
          </cell>
          <cell r="H130" t="str">
            <v>〇</v>
          </cell>
          <cell r="N130">
            <v>38974</v>
          </cell>
          <cell r="O130">
            <v>38979</v>
          </cell>
          <cell r="P130">
            <v>38991</v>
          </cell>
          <cell r="Q130">
            <v>7500317</v>
          </cell>
          <cell r="R130" t="str">
            <v>下関市</v>
          </cell>
          <cell r="S130" t="str">
            <v>菊川町大字下岡枝１０６４番地</v>
          </cell>
          <cell r="T130">
            <v>832871220</v>
          </cell>
          <cell r="U130">
            <v>832871270</v>
          </cell>
          <cell r="V130">
            <v>7500317</v>
          </cell>
          <cell r="W130" t="str">
            <v>下関市</v>
          </cell>
          <cell r="X130" t="str">
            <v>菊川町大字下岡枝３７４－６</v>
          </cell>
          <cell r="Y130">
            <v>832870733</v>
          </cell>
          <cell r="Z130">
            <v>832871270</v>
          </cell>
          <cell r="AB130">
            <v>3523100562</v>
          </cell>
          <cell r="AD130" t="str">
            <v>住居数２</v>
          </cell>
        </row>
        <row r="131">
          <cell r="C131">
            <v>122</v>
          </cell>
          <cell r="E131" t="str">
            <v>下関市菊川障害者生活支援センター</v>
          </cell>
          <cell r="F131" t="str">
            <v>社会福祉法人菊水会</v>
          </cell>
          <cell r="G131" t="str">
            <v>理事長　青柳龍平</v>
          </cell>
          <cell r="H131" t="str">
            <v>〇</v>
          </cell>
          <cell r="N131">
            <v>38974</v>
          </cell>
          <cell r="O131">
            <v>38979</v>
          </cell>
          <cell r="P131">
            <v>38991</v>
          </cell>
          <cell r="Q131">
            <v>7500317</v>
          </cell>
          <cell r="R131" t="str">
            <v>下関市</v>
          </cell>
          <cell r="S131" t="str">
            <v>菊川町大字下岡枝１０６４番地</v>
          </cell>
          <cell r="T131">
            <v>832871220</v>
          </cell>
          <cell r="U131">
            <v>832871270</v>
          </cell>
          <cell r="V131">
            <v>7500317</v>
          </cell>
          <cell r="W131" t="str">
            <v>下関市</v>
          </cell>
          <cell r="X131" t="str">
            <v>菊川町大字下岡枝１０６２</v>
          </cell>
          <cell r="Y131">
            <v>832872877</v>
          </cell>
          <cell r="Z131">
            <v>832871783</v>
          </cell>
          <cell r="AA131" t="str">
            <v>kikugawaen@eos.ocn.ne.jp</v>
          </cell>
          <cell r="AB131">
            <v>3533100578</v>
          </cell>
        </row>
        <row r="132">
          <cell r="C132">
            <v>123</v>
          </cell>
          <cell r="E132" t="str">
            <v>特定非営利活動法人 らいと</v>
          </cell>
          <cell r="F132" t="str">
            <v>特定非営利活動法人らいと</v>
          </cell>
          <cell r="G132" t="str">
            <v>理事長　河本満幸</v>
          </cell>
          <cell r="K132" t="str">
            <v>〇</v>
          </cell>
          <cell r="N132">
            <v>38972</v>
          </cell>
          <cell r="O132">
            <v>38979</v>
          </cell>
          <cell r="P132">
            <v>38991</v>
          </cell>
          <cell r="Q132">
            <v>7510872</v>
          </cell>
          <cell r="R132" t="str">
            <v>下関市</v>
          </cell>
          <cell r="S132" t="str">
            <v>秋根南町1丁目1番5号</v>
          </cell>
          <cell r="T132">
            <v>832632687</v>
          </cell>
          <cell r="U132">
            <v>832632688</v>
          </cell>
          <cell r="V132">
            <v>7510872</v>
          </cell>
          <cell r="W132" t="str">
            <v>下関市</v>
          </cell>
          <cell r="X132" t="str">
            <v>秋根南町1丁目1番5号</v>
          </cell>
          <cell r="Y132" t="str">
            <v>083-263-2687</v>
          </cell>
          <cell r="Z132" t="str">
            <v>083-263-2688</v>
          </cell>
          <cell r="AA132" t="str">
            <v>s-cil@feel.ocn.ne.jp</v>
          </cell>
          <cell r="AB132">
            <v>3513100580</v>
          </cell>
          <cell r="AD132" t="str">
            <v>同行援護はH23.12.1指定</v>
          </cell>
        </row>
        <row r="133">
          <cell r="C133">
            <v>124</v>
          </cell>
          <cell r="E133" t="str">
            <v>ホームヘルプステーション若葉</v>
          </cell>
          <cell r="F133" t="str">
            <v>株式会社みやび</v>
          </cell>
          <cell r="G133" t="str">
            <v>代表取締役社長　佐伯房子</v>
          </cell>
          <cell r="J133" t="str">
            <v>〇</v>
          </cell>
          <cell r="N133">
            <v>38974</v>
          </cell>
          <cell r="O133">
            <v>38979</v>
          </cell>
          <cell r="P133">
            <v>38991</v>
          </cell>
          <cell r="Q133" t="str">
            <v>751-0820</v>
          </cell>
          <cell r="R133" t="str">
            <v>下関市</v>
          </cell>
          <cell r="S133" t="str">
            <v>新椋野２丁目４－５</v>
          </cell>
          <cell r="T133">
            <v>832282222</v>
          </cell>
          <cell r="U133">
            <v>832282323</v>
          </cell>
          <cell r="V133" t="str">
            <v>751-0820</v>
          </cell>
          <cell r="W133" t="str">
            <v>下関市</v>
          </cell>
          <cell r="X133" t="str">
            <v>新椋野２丁目４－５</v>
          </cell>
          <cell r="Y133">
            <v>832614588</v>
          </cell>
          <cell r="Z133">
            <v>832614508</v>
          </cell>
          <cell r="AB133">
            <v>3513100598</v>
          </cell>
        </row>
        <row r="134">
          <cell r="C134">
            <v>125</v>
          </cell>
          <cell r="E134" t="str">
            <v>サンデン訪問介護サービス</v>
          </cell>
          <cell r="F134" t="str">
            <v>サンデンケアサービス株式会社</v>
          </cell>
          <cell r="G134" t="str">
            <v>代表取締役　北崎泰弘</v>
          </cell>
          <cell r="J134" t="str">
            <v>〇</v>
          </cell>
          <cell r="N134">
            <v>38973</v>
          </cell>
          <cell r="O134">
            <v>38979</v>
          </cell>
          <cell r="P134">
            <v>38991</v>
          </cell>
          <cell r="Q134">
            <v>7510826</v>
          </cell>
          <cell r="R134" t="str">
            <v>下関市</v>
          </cell>
          <cell r="S134" t="str">
            <v>後田町４丁目４番３号</v>
          </cell>
          <cell r="T134">
            <v>832370317</v>
          </cell>
          <cell r="U134">
            <v>832228218</v>
          </cell>
          <cell r="V134">
            <v>7510826</v>
          </cell>
          <cell r="W134" t="str">
            <v>下関市</v>
          </cell>
          <cell r="X134" t="str">
            <v>後田町４丁目４番３号</v>
          </cell>
          <cell r="Y134">
            <v>832370317</v>
          </cell>
          <cell r="Z134">
            <v>832228218</v>
          </cell>
          <cell r="AB134">
            <v>3513100606</v>
          </cell>
        </row>
        <row r="135">
          <cell r="C135">
            <v>126</v>
          </cell>
          <cell r="E135" t="str">
            <v>ティーワスヘルパーステーション</v>
          </cell>
          <cell r="F135" t="str">
            <v>ティーワス株式会社</v>
          </cell>
          <cell r="G135" t="str">
            <v>代表取締役　河野明子</v>
          </cell>
          <cell r="J135" t="str">
            <v>〇</v>
          </cell>
          <cell r="N135">
            <v>38973</v>
          </cell>
          <cell r="O135">
            <v>38979</v>
          </cell>
          <cell r="P135">
            <v>38991</v>
          </cell>
          <cell r="Q135">
            <v>7500074</v>
          </cell>
          <cell r="R135" t="str">
            <v>下関市</v>
          </cell>
          <cell r="S135" t="str">
            <v>彦島本村町２丁目１番９号</v>
          </cell>
          <cell r="T135">
            <v>832615511</v>
          </cell>
          <cell r="U135">
            <v>832615512</v>
          </cell>
          <cell r="V135">
            <v>7500074</v>
          </cell>
          <cell r="W135" t="str">
            <v>下関市</v>
          </cell>
          <cell r="X135" t="str">
            <v>彦島本村町２丁目１番９号</v>
          </cell>
          <cell r="Y135">
            <v>832615511</v>
          </cell>
          <cell r="Z135">
            <v>832615512</v>
          </cell>
          <cell r="AB135">
            <v>3513100614</v>
          </cell>
          <cell r="AD135" t="str">
            <v>同行援護はH23.12.1指定</v>
          </cell>
        </row>
        <row r="136">
          <cell r="C136">
            <v>127</v>
          </cell>
          <cell r="E136" t="str">
            <v>社会福祉法人暁会 障害者支援施設 フェニックス</v>
          </cell>
          <cell r="F136" t="str">
            <v>社会福祉法人暁会</v>
          </cell>
          <cell r="G136" t="str">
            <v>理事長　吉水千賀子</v>
          </cell>
          <cell r="H136" t="str">
            <v>〇</v>
          </cell>
          <cell r="N136">
            <v>38974</v>
          </cell>
          <cell r="O136">
            <v>38979</v>
          </cell>
          <cell r="P136">
            <v>38991</v>
          </cell>
          <cell r="Q136">
            <v>7510887</v>
          </cell>
          <cell r="R136" t="str">
            <v>下関市</v>
          </cell>
          <cell r="S136" t="str">
            <v>大字小野６４番地の１</v>
          </cell>
          <cell r="T136">
            <v>832565336</v>
          </cell>
          <cell r="U136">
            <v>832535025</v>
          </cell>
          <cell r="V136">
            <v>7510887</v>
          </cell>
          <cell r="W136" t="str">
            <v>下関市</v>
          </cell>
          <cell r="X136" t="str">
            <v>大字小野６４－１</v>
          </cell>
          <cell r="Y136">
            <v>832565336</v>
          </cell>
          <cell r="Z136">
            <v>832565025</v>
          </cell>
          <cell r="AA136" t="str">
            <v>phoenix1@ymg.urban.ne.jp</v>
          </cell>
          <cell r="AB136">
            <v>3513100622</v>
          </cell>
        </row>
        <row r="137">
          <cell r="C137">
            <v>128</v>
          </cell>
          <cell r="E137" t="str">
            <v>周南市社会福祉協議会 くまげ●平成19年3月31日廃止</v>
          </cell>
          <cell r="F137" t="str">
            <v>社会福祉法人周南市社会福祉協議会</v>
          </cell>
          <cell r="G137" t="str">
            <v>会長　菊地光雄</v>
          </cell>
          <cell r="H137" t="str">
            <v>〇</v>
          </cell>
          <cell r="N137">
            <v>38972</v>
          </cell>
          <cell r="O137">
            <v>38979</v>
          </cell>
          <cell r="P137">
            <v>38991</v>
          </cell>
          <cell r="Q137">
            <v>7458529</v>
          </cell>
          <cell r="R137" t="str">
            <v>周南市</v>
          </cell>
          <cell r="S137" t="str">
            <v>速玉町３番１７号</v>
          </cell>
          <cell r="T137">
            <v>834222115</v>
          </cell>
          <cell r="U137">
            <v>834222116</v>
          </cell>
          <cell r="V137">
            <v>7450631</v>
          </cell>
          <cell r="W137" t="str">
            <v>周南市</v>
          </cell>
          <cell r="X137" t="str">
            <v>大字安田３０番地２</v>
          </cell>
          <cell r="Y137">
            <v>833920027</v>
          </cell>
          <cell r="Z137">
            <v>833915480</v>
          </cell>
          <cell r="AB137">
            <v>3516300138</v>
          </cell>
          <cell r="AD137" t="str">
            <v>Ｈ19.3.31廃止</v>
          </cell>
        </row>
        <row r="138">
          <cell r="C138">
            <v>129</v>
          </cell>
          <cell r="E138" t="str">
            <v>周南市社会福祉協議会とくやま●平成28年3月31日廃止</v>
          </cell>
          <cell r="F138" t="str">
            <v>社会福祉法人周南市社会福祉協議会</v>
          </cell>
          <cell r="G138" t="str">
            <v>会長　吉谷川亮</v>
          </cell>
          <cell r="H138" t="str">
            <v>〇</v>
          </cell>
          <cell r="N138">
            <v>38967</v>
          </cell>
          <cell r="O138">
            <v>38979</v>
          </cell>
          <cell r="P138">
            <v>38991</v>
          </cell>
          <cell r="Q138">
            <v>7458529</v>
          </cell>
          <cell r="R138" t="str">
            <v>周南市</v>
          </cell>
          <cell r="S138" t="str">
            <v>速玉町３番１７号</v>
          </cell>
          <cell r="T138">
            <v>834222115</v>
          </cell>
          <cell r="U138">
            <v>834222116</v>
          </cell>
          <cell r="V138">
            <v>7458529</v>
          </cell>
          <cell r="W138" t="str">
            <v>周南市</v>
          </cell>
          <cell r="X138" t="str">
            <v>速玉町３番１７号</v>
          </cell>
          <cell r="Y138">
            <v>834228705</v>
          </cell>
          <cell r="Z138">
            <v>834228713</v>
          </cell>
          <cell r="AB138">
            <v>3516300146</v>
          </cell>
          <cell r="AD138" t="str">
            <v>同行援護はH23.10,1指定
平成28年3月31日廃止</v>
          </cell>
        </row>
        <row r="139">
          <cell r="C139">
            <v>130</v>
          </cell>
          <cell r="E139" t="str">
            <v>防府あかり園 訪問介護事業所</v>
          </cell>
          <cell r="F139" t="str">
            <v>社会福祉法人博愛会</v>
          </cell>
          <cell r="G139" t="str">
            <v>理事長　高橋啓治</v>
          </cell>
          <cell r="H139" t="str">
            <v>〇</v>
          </cell>
          <cell r="N139">
            <v>38972</v>
          </cell>
          <cell r="O139">
            <v>38979</v>
          </cell>
          <cell r="P139">
            <v>38991</v>
          </cell>
          <cell r="Q139">
            <v>7471232</v>
          </cell>
          <cell r="R139" t="str">
            <v>防府市</v>
          </cell>
          <cell r="S139" t="str">
            <v>大字台道１６５５番地</v>
          </cell>
          <cell r="T139">
            <v>835320730</v>
          </cell>
          <cell r="U139">
            <v>835321839</v>
          </cell>
          <cell r="V139">
            <v>7471232</v>
          </cell>
          <cell r="W139" t="str">
            <v>防府市</v>
          </cell>
          <cell r="X139" t="str">
            <v>台道１６８４番地</v>
          </cell>
          <cell r="Y139">
            <v>835320886</v>
          </cell>
          <cell r="Z139">
            <v>835321839</v>
          </cell>
          <cell r="AA139" t="str">
            <v>hofuakri@aioros.ocn.ne.jp</v>
          </cell>
          <cell r="AB139">
            <v>3515600041</v>
          </cell>
          <cell r="AD139" t="str">
            <v>同行援護H27.3.31廃止</v>
          </cell>
        </row>
        <row r="140">
          <cell r="C140">
            <v>131</v>
          </cell>
          <cell r="E140" t="str">
            <v>有限会社 愛の里●H30.8.31廃止</v>
          </cell>
          <cell r="F140" t="str">
            <v>有限会社愛の里</v>
          </cell>
          <cell r="G140" t="str">
            <v>代表取締役　菅洋一</v>
          </cell>
          <cell r="J140" t="str">
            <v>〇</v>
          </cell>
          <cell r="N140">
            <v>38973</v>
          </cell>
          <cell r="O140">
            <v>38979</v>
          </cell>
          <cell r="P140">
            <v>38991</v>
          </cell>
          <cell r="Q140">
            <v>7470067</v>
          </cell>
          <cell r="R140" t="str">
            <v>防府市</v>
          </cell>
          <cell r="S140" t="str">
            <v>大字佐野１２５１番第１地</v>
          </cell>
          <cell r="T140">
            <v>835213313</v>
          </cell>
          <cell r="U140">
            <v>835213413</v>
          </cell>
          <cell r="V140">
            <v>7470067</v>
          </cell>
          <cell r="W140" t="str">
            <v>防府市</v>
          </cell>
          <cell r="X140" t="str">
            <v>大字佐野１２５１番第１地</v>
          </cell>
          <cell r="Y140">
            <v>835213313</v>
          </cell>
          <cell r="Z140">
            <v>835213413</v>
          </cell>
          <cell r="AB140">
            <v>3515600058</v>
          </cell>
          <cell r="AD140" t="str">
            <v>H30.8.31廃止</v>
          </cell>
        </row>
        <row r="141">
          <cell r="C141">
            <v>132</v>
          </cell>
          <cell r="E141" t="str">
            <v>ヨシヤ防府●平成24年9月30日廃止</v>
          </cell>
          <cell r="F141" t="str">
            <v>株式会社ヨシヤ</v>
          </cell>
          <cell r="G141" t="str">
            <v>代表取締役　川岡重之</v>
          </cell>
          <cell r="J141" t="str">
            <v>〇</v>
          </cell>
          <cell r="N141">
            <v>38971</v>
          </cell>
          <cell r="O141">
            <v>38979</v>
          </cell>
          <cell r="P141">
            <v>38991</v>
          </cell>
          <cell r="Q141">
            <v>7470231</v>
          </cell>
          <cell r="R141" t="str">
            <v>山口市</v>
          </cell>
          <cell r="S141" t="str">
            <v>徳地堀３９３９番地１</v>
          </cell>
          <cell r="T141">
            <v>835520200</v>
          </cell>
          <cell r="U141">
            <v>835521577</v>
          </cell>
          <cell r="V141">
            <v>7470046</v>
          </cell>
          <cell r="W141" t="str">
            <v>防府市</v>
          </cell>
          <cell r="X141" t="str">
            <v>千日２丁目７－２７</v>
          </cell>
          <cell r="Y141">
            <v>835231600</v>
          </cell>
          <cell r="Z141">
            <v>835235031</v>
          </cell>
          <cell r="AB141">
            <v>3515600066</v>
          </cell>
          <cell r="AD141" t="str">
            <v>同行援護はH23.10.1指定
休止（H24.4.1～H24.9.30）Ｈ24.9.30廃止</v>
          </cell>
        </row>
        <row r="142">
          <cell r="C142">
            <v>133</v>
          </cell>
          <cell r="E142" t="str">
            <v>社会福祉法人防府市社会福祉事業団ホームヘルパーセンター</v>
          </cell>
          <cell r="F142" t="str">
            <v>社会福祉法人防府市社会福祉事業団</v>
          </cell>
          <cell r="G142" t="str">
            <v>理事長　森重豊</v>
          </cell>
          <cell r="H142" t="str">
            <v>〇</v>
          </cell>
          <cell r="N142">
            <v>38971</v>
          </cell>
          <cell r="O142">
            <v>38979</v>
          </cell>
          <cell r="P142">
            <v>38991</v>
          </cell>
          <cell r="Q142">
            <v>7470805</v>
          </cell>
          <cell r="R142" t="str">
            <v>防府市</v>
          </cell>
          <cell r="S142" t="str">
            <v>鞠生町１２番２号</v>
          </cell>
          <cell r="T142">
            <v>835236625</v>
          </cell>
          <cell r="U142">
            <v>835252864</v>
          </cell>
          <cell r="V142">
            <v>7470809</v>
          </cell>
          <cell r="W142" t="str">
            <v>防府市</v>
          </cell>
          <cell r="X142" t="str">
            <v>天神１丁目６番２０号</v>
          </cell>
          <cell r="Y142">
            <v>835270210</v>
          </cell>
          <cell r="Z142">
            <v>835233801</v>
          </cell>
          <cell r="AA142" t="str">
            <v>jigyodan_h@tiara.ocn.ne.jp</v>
          </cell>
          <cell r="AB142">
            <v>3515600074</v>
          </cell>
          <cell r="AD142" t="str">
            <v>同行援護はH23.10,1指定</v>
          </cell>
        </row>
        <row r="143">
          <cell r="C143">
            <v>134</v>
          </cell>
          <cell r="E143" t="str">
            <v>ホームヘルパーステーション はくあい●平成19年8月31日廃止</v>
          </cell>
          <cell r="F143" t="str">
            <v>医療法人博愛会</v>
          </cell>
          <cell r="G143" t="str">
            <v>理事長　村田太郎</v>
          </cell>
          <cell r="H143" t="str">
            <v>〇</v>
          </cell>
          <cell r="N143">
            <v>38972</v>
          </cell>
          <cell r="O143">
            <v>38979</v>
          </cell>
          <cell r="P143">
            <v>38991</v>
          </cell>
          <cell r="Q143">
            <v>7470819</v>
          </cell>
          <cell r="R143" t="str">
            <v>防府市</v>
          </cell>
          <cell r="S143" t="str">
            <v>岡村町８番２０号</v>
          </cell>
          <cell r="T143">
            <v>835262630</v>
          </cell>
          <cell r="U143">
            <v>835262620</v>
          </cell>
          <cell r="V143">
            <v>7470814</v>
          </cell>
          <cell r="W143" t="str">
            <v>防府市</v>
          </cell>
          <cell r="X143" t="str">
            <v>三田尻１丁目４番２３号</v>
          </cell>
          <cell r="Y143">
            <v>835262630</v>
          </cell>
          <cell r="Z143">
            <v>835262620</v>
          </cell>
          <cell r="AB143">
            <v>3515600082</v>
          </cell>
          <cell r="AD143" t="str">
            <v>平成19年8月31日廃止</v>
          </cell>
        </row>
        <row r="144">
          <cell r="C144">
            <v>135</v>
          </cell>
          <cell r="E144" t="str">
            <v>有限会社ハイ・サーブ さんあい介護●平成24年9月1日廃止</v>
          </cell>
          <cell r="F144" t="str">
            <v>有限会社ハイ・サーブ</v>
          </cell>
          <cell r="G144" t="str">
            <v>代表取締役　石丸祐司</v>
          </cell>
          <cell r="J144" t="str">
            <v>〇</v>
          </cell>
          <cell r="N144">
            <v>38973</v>
          </cell>
          <cell r="O144">
            <v>38979</v>
          </cell>
          <cell r="P144">
            <v>38991</v>
          </cell>
          <cell r="Q144">
            <v>7470107</v>
          </cell>
          <cell r="R144" t="str">
            <v>防府市</v>
          </cell>
          <cell r="S144" t="str">
            <v>大字中山３４７番地</v>
          </cell>
          <cell r="T144">
            <v>835360686</v>
          </cell>
          <cell r="U144">
            <v>835360696</v>
          </cell>
          <cell r="V144">
            <v>7470107</v>
          </cell>
          <cell r="W144" t="str">
            <v>防府市</v>
          </cell>
          <cell r="X144" t="str">
            <v>大字中山３４７番地</v>
          </cell>
          <cell r="Y144">
            <v>835360686</v>
          </cell>
          <cell r="Z144">
            <v>835360696</v>
          </cell>
          <cell r="AB144">
            <v>3515600090</v>
          </cell>
          <cell r="AD144" t="str">
            <v>平成24年9月1日廃止</v>
          </cell>
        </row>
        <row r="145">
          <cell r="C145">
            <v>136</v>
          </cell>
          <cell r="E145" t="str">
            <v>なごみの里</v>
          </cell>
          <cell r="F145" t="str">
            <v>社会福祉法人下関市民生事業助成会</v>
          </cell>
          <cell r="G145" t="str">
            <v>理事長　石﨑幸亮</v>
          </cell>
          <cell r="H145" t="str">
            <v>〇</v>
          </cell>
          <cell r="N145">
            <v>38973</v>
          </cell>
          <cell r="O145">
            <v>38979</v>
          </cell>
          <cell r="P145">
            <v>38991</v>
          </cell>
          <cell r="Q145">
            <v>7596602</v>
          </cell>
          <cell r="R145" t="str">
            <v>下関市</v>
          </cell>
          <cell r="S145" t="str">
            <v>大字蒲生野字横田２５０番地</v>
          </cell>
          <cell r="T145">
            <v>832622111</v>
          </cell>
          <cell r="U145">
            <v>832622115</v>
          </cell>
          <cell r="V145">
            <v>7596602</v>
          </cell>
          <cell r="W145" t="str">
            <v>下関市</v>
          </cell>
          <cell r="X145" t="str">
            <v>大字蒲生野字横田２５０番地</v>
          </cell>
          <cell r="Y145">
            <v>832622111</v>
          </cell>
          <cell r="Z145">
            <v>832622115</v>
          </cell>
          <cell r="AA145" t="str">
            <v>nagominosato@juno.ocn.ne.jp</v>
          </cell>
          <cell r="AB145">
            <v>3513100630</v>
          </cell>
        </row>
        <row r="146">
          <cell r="C146">
            <v>137</v>
          </cell>
          <cell r="E146" t="str">
            <v>なごみの里グループホーム・ケアホーム</v>
          </cell>
          <cell r="F146" t="str">
            <v>社会福祉法人下関市民生事業助成会</v>
          </cell>
          <cell r="G146" t="str">
            <v>理事長　石崎幸亮</v>
          </cell>
          <cell r="H146" t="str">
            <v>〇</v>
          </cell>
          <cell r="N146">
            <v>38973</v>
          </cell>
          <cell r="O146">
            <v>38980</v>
          </cell>
          <cell r="P146">
            <v>38991</v>
          </cell>
          <cell r="Q146">
            <v>7596602</v>
          </cell>
          <cell r="R146" t="str">
            <v>下関市</v>
          </cell>
          <cell r="S146" t="str">
            <v>大字蒲生野字横田２５０番地</v>
          </cell>
          <cell r="T146">
            <v>832622111</v>
          </cell>
          <cell r="U146">
            <v>832622115</v>
          </cell>
          <cell r="V146">
            <v>7596602</v>
          </cell>
          <cell r="W146" t="str">
            <v>下関市</v>
          </cell>
          <cell r="X146" t="str">
            <v>大字蒲生野字横田２５０番地</v>
          </cell>
          <cell r="Y146">
            <v>832622111</v>
          </cell>
          <cell r="Z146">
            <v>832622115</v>
          </cell>
          <cell r="AB146">
            <v>3523100646</v>
          </cell>
          <cell r="AD146" t="str">
            <v>住居数８</v>
          </cell>
        </row>
        <row r="147">
          <cell r="C147">
            <v>138</v>
          </cell>
          <cell r="E147" t="str">
            <v>精神障害者グループホーム ひえだ</v>
          </cell>
          <cell r="F147" t="str">
            <v>医療法人社団あずま会</v>
          </cell>
          <cell r="G147" t="str">
            <v>理事長　新谷太郎</v>
          </cell>
          <cell r="I147" t="str">
            <v>〇</v>
          </cell>
          <cell r="N147">
            <v>38974</v>
          </cell>
          <cell r="O147">
            <v>38980</v>
          </cell>
          <cell r="P147">
            <v>38991</v>
          </cell>
          <cell r="Q147">
            <v>7510856</v>
          </cell>
          <cell r="R147" t="str">
            <v>下関市</v>
          </cell>
          <cell r="S147" t="str">
            <v>稗田中町８番１８号</v>
          </cell>
          <cell r="T147">
            <v>832512121</v>
          </cell>
          <cell r="U147">
            <v>832512122</v>
          </cell>
          <cell r="V147">
            <v>7510856</v>
          </cell>
          <cell r="W147" t="str">
            <v>下関市</v>
          </cell>
          <cell r="X147" t="str">
            <v>稗田中町１０番３号コーポ峰３Ｂ・３Ｄ・４Ｂ・４Ｄ</v>
          </cell>
          <cell r="Y147">
            <v>832512121</v>
          </cell>
          <cell r="Z147">
            <v>832516177</v>
          </cell>
          <cell r="AB147">
            <v>3523100653</v>
          </cell>
          <cell r="AD147" t="str">
            <v>住居数１</v>
          </cell>
        </row>
        <row r="148">
          <cell r="C148">
            <v>139</v>
          </cell>
          <cell r="E148" t="str">
            <v>指定生活介護事業所 こうりょう障害者支援センター●平成21年4月１日廃止</v>
          </cell>
          <cell r="F148" t="str">
            <v>社会福祉法人高嶺会</v>
          </cell>
          <cell r="G148" t="str">
            <v>理事長　大塚守義</v>
          </cell>
          <cell r="H148" t="str">
            <v>〇</v>
          </cell>
          <cell r="N148">
            <v>38972</v>
          </cell>
          <cell r="O148">
            <v>38980</v>
          </cell>
          <cell r="P148">
            <v>38991</v>
          </cell>
          <cell r="Q148">
            <v>7550084</v>
          </cell>
          <cell r="R148" t="str">
            <v>宇部市</v>
          </cell>
          <cell r="S148" t="str">
            <v>大字川上７１４番地１１</v>
          </cell>
          <cell r="T148">
            <v>836321321</v>
          </cell>
          <cell r="U148">
            <v>83621322</v>
          </cell>
          <cell r="V148">
            <v>7550084</v>
          </cell>
          <cell r="W148" t="str">
            <v>宇部市</v>
          </cell>
          <cell r="X148" t="str">
            <v>大字川上７１４番地１１</v>
          </cell>
          <cell r="Y148">
            <v>836321321</v>
          </cell>
          <cell r="Z148">
            <v>836321322</v>
          </cell>
          <cell r="AB148">
            <v>3510200193</v>
          </cell>
          <cell r="AD148" t="str">
            <v>H21.4.1高嶺園に統合（生活介護）</v>
          </cell>
        </row>
        <row r="149">
          <cell r="C149">
            <v>140</v>
          </cell>
          <cell r="D149" t="str">
            <v>１～３</v>
          </cell>
          <cell r="E149" t="str">
            <v>うべくるみ園通所部ともに</v>
          </cell>
          <cell r="F149" t="str">
            <v>社会福祉法人親生会</v>
          </cell>
          <cell r="G149" t="str">
            <v>理事長　堀部孝男</v>
          </cell>
          <cell r="H149" t="str">
            <v>〇</v>
          </cell>
          <cell r="N149">
            <v>38974</v>
          </cell>
          <cell r="O149">
            <v>38980</v>
          </cell>
          <cell r="P149">
            <v>38991</v>
          </cell>
          <cell r="Q149">
            <v>7550084</v>
          </cell>
          <cell r="R149" t="str">
            <v>宇部市</v>
          </cell>
          <cell r="S149" t="str">
            <v>大字川上字大固屋７１４番地１３</v>
          </cell>
          <cell r="T149">
            <v>836311674</v>
          </cell>
          <cell r="U149">
            <v>836324692</v>
          </cell>
          <cell r="V149">
            <v>7550084</v>
          </cell>
          <cell r="W149" t="str">
            <v>宇部市</v>
          </cell>
          <cell r="X149" t="str">
            <v>大字川上字大固屋７１４番１３</v>
          </cell>
          <cell r="Y149">
            <v>836311674</v>
          </cell>
          <cell r="Z149">
            <v>836324692</v>
          </cell>
          <cell r="AA149" t="str">
            <v>kurumi.j@soleil.ocn.ne.jp</v>
          </cell>
          <cell r="AB149">
            <v>3510200201</v>
          </cell>
        </row>
        <row r="150">
          <cell r="C150">
            <v>141</v>
          </cell>
          <cell r="E150" t="str">
            <v>特別養護老人ホーム 青景園</v>
          </cell>
          <cell r="F150" t="str">
            <v>社会福祉法人豊徳会</v>
          </cell>
          <cell r="G150" t="str">
            <v>理事長 河邊正弘</v>
          </cell>
          <cell r="H150" t="str">
            <v>〇</v>
          </cell>
          <cell r="N150">
            <v>38974</v>
          </cell>
          <cell r="O150">
            <v>38980</v>
          </cell>
          <cell r="P150">
            <v>41183</v>
          </cell>
          <cell r="Q150">
            <v>7540602</v>
          </cell>
          <cell r="R150" t="str">
            <v>美祢市</v>
          </cell>
          <cell r="S150" t="str">
            <v>秋芳町青景１８７３番地</v>
          </cell>
          <cell r="T150">
            <v>837652244</v>
          </cell>
          <cell r="U150">
            <v>837652245</v>
          </cell>
          <cell r="V150">
            <v>7540602</v>
          </cell>
          <cell r="W150" t="str">
            <v>美祢市</v>
          </cell>
          <cell r="X150" t="str">
            <v>秋芳町青景１８７３番地</v>
          </cell>
          <cell r="Y150">
            <v>837652244</v>
          </cell>
          <cell r="Z150">
            <v>837652245</v>
          </cell>
          <cell r="AB150">
            <v>3513400121</v>
          </cell>
        </row>
        <row r="151">
          <cell r="C151">
            <v>142</v>
          </cell>
          <cell r="E151" t="str">
            <v>ケアホーム ふれあい</v>
          </cell>
          <cell r="F151" t="str">
            <v>社会福祉法人親生会</v>
          </cell>
          <cell r="G151" t="str">
            <v>理事長　堀部孝男</v>
          </cell>
          <cell r="H151" t="str">
            <v>〇</v>
          </cell>
          <cell r="N151">
            <v>38974</v>
          </cell>
          <cell r="O151">
            <v>38980</v>
          </cell>
          <cell r="P151">
            <v>38991</v>
          </cell>
          <cell r="Q151">
            <v>7550084</v>
          </cell>
          <cell r="R151" t="str">
            <v>宇部市</v>
          </cell>
          <cell r="S151" t="str">
            <v>大字川上字大固屋７１４番地１３</v>
          </cell>
          <cell r="T151">
            <v>836311674</v>
          </cell>
          <cell r="U151">
            <v>836324692</v>
          </cell>
          <cell r="V151">
            <v>7550151</v>
          </cell>
          <cell r="W151" t="str">
            <v>宇部市</v>
          </cell>
          <cell r="X151" t="str">
            <v>大字西岐波５２５４－６１</v>
          </cell>
          <cell r="Y151">
            <v>836311674</v>
          </cell>
          <cell r="Z151">
            <v>836324692</v>
          </cell>
          <cell r="AB151">
            <v>3520200217</v>
          </cell>
          <cell r="AD151" t="str">
            <v>住居数１</v>
          </cell>
        </row>
        <row r="152">
          <cell r="C152">
            <v>143</v>
          </cell>
          <cell r="E152" t="str">
            <v>ホーム 語らい</v>
          </cell>
          <cell r="F152" t="str">
            <v>社会福祉法人親生会</v>
          </cell>
          <cell r="G152" t="str">
            <v>理事長　堀部孝男</v>
          </cell>
          <cell r="H152" t="str">
            <v>〇</v>
          </cell>
          <cell r="N152">
            <v>38974</v>
          </cell>
          <cell r="O152">
            <v>38980</v>
          </cell>
          <cell r="P152">
            <v>38991</v>
          </cell>
          <cell r="Q152">
            <v>7550084</v>
          </cell>
          <cell r="R152" t="str">
            <v>宇部市</v>
          </cell>
          <cell r="S152" t="str">
            <v>大字川上字大固屋７１４番地１３</v>
          </cell>
          <cell r="T152">
            <v>836311674</v>
          </cell>
          <cell r="U152">
            <v>836324692</v>
          </cell>
          <cell r="V152">
            <v>7550084</v>
          </cell>
          <cell r="W152" t="str">
            <v>宇部市</v>
          </cell>
          <cell r="X152" t="str">
            <v>大字川上字大固屋７１４番１８</v>
          </cell>
          <cell r="Y152">
            <v>836311674</v>
          </cell>
          <cell r="Z152">
            <v>836324692</v>
          </cell>
          <cell r="AB152">
            <v>3520200225</v>
          </cell>
          <cell r="AD152" t="str">
            <v>住居数１</v>
          </cell>
        </row>
        <row r="153">
          <cell r="C153">
            <v>144</v>
          </cell>
          <cell r="E153" t="str">
            <v>エンジョイライフ・グループ介護支援センター</v>
          </cell>
          <cell r="F153" t="str">
            <v>有限会社エンジョイライフ・グループ</v>
          </cell>
          <cell r="G153" t="str">
            <v>代表取締役　亀山豊彦</v>
          </cell>
          <cell r="J153" t="str">
            <v>〇</v>
          </cell>
          <cell r="N153">
            <v>38980</v>
          </cell>
          <cell r="O153">
            <v>38980</v>
          </cell>
          <cell r="P153">
            <v>38991</v>
          </cell>
          <cell r="Q153">
            <v>7510826</v>
          </cell>
          <cell r="R153" t="str">
            <v>下関市</v>
          </cell>
          <cell r="S153" t="str">
            <v>後田町４丁目２３番２１－９０６</v>
          </cell>
          <cell r="T153">
            <v>832329506</v>
          </cell>
          <cell r="U153">
            <v>832329506</v>
          </cell>
          <cell r="V153">
            <v>7510826</v>
          </cell>
          <cell r="W153" t="str">
            <v>下関市</v>
          </cell>
          <cell r="X153" t="str">
            <v>後田町４丁目２３番２１－９０６</v>
          </cell>
          <cell r="Y153">
            <v>832329506</v>
          </cell>
          <cell r="Z153">
            <v>832329506</v>
          </cell>
          <cell r="AB153">
            <v>3513100663</v>
          </cell>
          <cell r="AD153" t="str">
            <v>同行援護はH23.10,1指定</v>
          </cell>
        </row>
        <row r="154">
          <cell r="C154">
            <v>145</v>
          </cell>
          <cell r="E154" t="str">
            <v>なごみの里相談支援センター</v>
          </cell>
          <cell r="F154" t="str">
            <v>社会福祉法人下関市民生事業助成会</v>
          </cell>
          <cell r="G154" t="str">
            <v>理事長　石﨑幸亮</v>
          </cell>
          <cell r="H154" t="str">
            <v>〇</v>
          </cell>
          <cell r="N154">
            <v>38973</v>
          </cell>
          <cell r="O154">
            <v>38980</v>
          </cell>
          <cell r="P154">
            <v>38991</v>
          </cell>
          <cell r="Q154">
            <v>7596602</v>
          </cell>
          <cell r="R154" t="str">
            <v>下関市</v>
          </cell>
          <cell r="S154" t="str">
            <v>大字蒲生野字横田２５０番地</v>
          </cell>
          <cell r="T154">
            <v>832622111</v>
          </cell>
          <cell r="U154">
            <v>832622115</v>
          </cell>
          <cell r="V154">
            <v>7596602</v>
          </cell>
          <cell r="W154" t="str">
            <v>下関市</v>
          </cell>
          <cell r="X154" t="str">
            <v>大字蒲生野字横田２５０番地</v>
          </cell>
          <cell r="Y154">
            <v>832622111</v>
          </cell>
          <cell r="Z154">
            <v>832622115</v>
          </cell>
          <cell r="AA154" t="str">
            <v>nagominosato@juno.ocn.ne.jp</v>
          </cell>
          <cell r="AB154">
            <v>3533100677</v>
          </cell>
        </row>
        <row r="155">
          <cell r="C155">
            <v>146</v>
          </cell>
          <cell r="E155" t="str">
            <v>コミュニティケア防府 ヘルパー部</v>
          </cell>
          <cell r="F155" t="str">
            <v>有限会社コミュニティケア防府</v>
          </cell>
          <cell r="G155" t="str">
            <v>代表取締役　久野隆一</v>
          </cell>
          <cell r="J155" t="str">
            <v>〇</v>
          </cell>
          <cell r="N155">
            <v>38958</v>
          </cell>
          <cell r="O155">
            <v>38980</v>
          </cell>
          <cell r="P155">
            <v>38991</v>
          </cell>
          <cell r="Q155">
            <v>7470035</v>
          </cell>
          <cell r="R155" t="str">
            <v>防府市</v>
          </cell>
          <cell r="S155" t="str">
            <v>栄町１丁目１０番２０号</v>
          </cell>
          <cell r="T155">
            <v>835260180</v>
          </cell>
          <cell r="U155">
            <v>835386660</v>
          </cell>
          <cell r="V155">
            <v>7470035</v>
          </cell>
          <cell r="W155" t="str">
            <v>防府市</v>
          </cell>
          <cell r="X155" t="str">
            <v>栄町１丁目１０番２０号</v>
          </cell>
          <cell r="Y155">
            <v>835260330</v>
          </cell>
          <cell r="Z155">
            <v>835386660</v>
          </cell>
          <cell r="AB155">
            <v>3515600108</v>
          </cell>
          <cell r="AD155" t="str">
            <v>同行援護はH23.12.1指定</v>
          </cell>
        </row>
        <row r="156">
          <cell r="C156">
            <v>147</v>
          </cell>
          <cell r="E156" t="str">
            <v>ヘルパー２４防府●平成20年2月15日廃止</v>
          </cell>
          <cell r="F156" t="str">
            <v>株式会社 エコ・スペース</v>
          </cell>
          <cell r="G156" t="str">
            <v>代表取締役　橋本捷</v>
          </cell>
          <cell r="J156" t="str">
            <v>〇</v>
          </cell>
          <cell r="N156">
            <v>38961</v>
          </cell>
          <cell r="O156">
            <v>38980</v>
          </cell>
          <cell r="P156">
            <v>38991</v>
          </cell>
          <cell r="Q156">
            <v>7470812</v>
          </cell>
          <cell r="R156" t="str">
            <v>防府市</v>
          </cell>
          <cell r="S156" t="str">
            <v>鋳物師町１４９３番地の５</v>
          </cell>
          <cell r="T156">
            <v>835226735</v>
          </cell>
          <cell r="U156">
            <v>835225735</v>
          </cell>
          <cell r="V156">
            <v>7470812</v>
          </cell>
          <cell r="W156" t="str">
            <v>防府市</v>
          </cell>
          <cell r="X156" t="str">
            <v>鋳物師町１４９３番地の５</v>
          </cell>
          <cell r="Y156">
            <v>835226735</v>
          </cell>
          <cell r="Z156">
            <v>835225735</v>
          </cell>
          <cell r="AB156">
            <v>3515600116</v>
          </cell>
          <cell r="AD156" t="str">
            <v>Ｈ20.2.15廃止</v>
          </cell>
        </row>
        <row r="157">
          <cell r="C157">
            <v>148</v>
          </cell>
          <cell r="E157" t="str">
            <v>障害福祉サービス居宅介護事業所●平成20年3月20日廃止</v>
          </cell>
          <cell r="F157" t="str">
            <v>社会福祉法人秋芳町社会福祉協議会</v>
          </cell>
          <cell r="G157" t="str">
            <v>会長　竹本和文</v>
          </cell>
          <cell r="H157" t="str">
            <v>〇</v>
          </cell>
          <cell r="N157">
            <v>38966</v>
          </cell>
          <cell r="O157">
            <v>38980</v>
          </cell>
          <cell r="P157">
            <v>38991</v>
          </cell>
          <cell r="Q157">
            <v>7540511</v>
          </cell>
          <cell r="R157" t="str">
            <v>美祢市</v>
          </cell>
          <cell r="S157" t="str">
            <v>秋芳町秋吉５３１３番地</v>
          </cell>
          <cell r="T157">
            <v>837620322</v>
          </cell>
          <cell r="U157">
            <v>837620322</v>
          </cell>
          <cell r="V157">
            <v>7540511</v>
          </cell>
          <cell r="W157" t="str">
            <v>美祢市</v>
          </cell>
          <cell r="X157" t="str">
            <v>秋芳町秋吉５３１３番地</v>
          </cell>
          <cell r="Y157">
            <v>837620322</v>
          </cell>
          <cell r="Z157">
            <v>837620322</v>
          </cell>
          <cell r="AB157">
            <v>3513710024</v>
          </cell>
          <cell r="AD157" t="str">
            <v>Ｈ20.3.20廃止</v>
          </cell>
        </row>
        <row r="158">
          <cell r="C158">
            <v>149</v>
          </cell>
          <cell r="E158" t="str">
            <v>ヘルパーステーションほほえみ●Ｈ25.5.31廃止</v>
          </cell>
          <cell r="F158" t="str">
            <v>株式会社レナ―ル</v>
          </cell>
          <cell r="G158" t="str">
            <v>取締役　南園宗映</v>
          </cell>
          <cell r="J158" t="str">
            <v>〇</v>
          </cell>
          <cell r="N158">
            <v>38973</v>
          </cell>
          <cell r="O158">
            <v>38980</v>
          </cell>
          <cell r="P158">
            <v>38991</v>
          </cell>
          <cell r="Q158">
            <v>7550011</v>
          </cell>
          <cell r="R158" t="str">
            <v>宇部市</v>
          </cell>
          <cell r="S158" t="str">
            <v>昭和町一丁目９番２号</v>
          </cell>
          <cell r="T158">
            <v>836226042</v>
          </cell>
          <cell r="U158">
            <v>836223142</v>
          </cell>
          <cell r="V158">
            <v>7550032</v>
          </cell>
          <cell r="W158" t="str">
            <v>宇部市</v>
          </cell>
          <cell r="X158" t="str">
            <v>寿町３丁目３番２５号</v>
          </cell>
          <cell r="Y158">
            <v>836376512</v>
          </cell>
          <cell r="Z158">
            <v>836376613</v>
          </cell>
          <cell r="AB158">
            <v>3510200235</v>
          </cell>
          <cell r="AD158" t="str">
            <v>Ｈ25.5.31廃止</v>
          </cell>
        </row>
        <row r="159">
          <cell r="C159">
            <v>150</v>
          </cell>
          <cell r="E159" t="str">
            <v>生活支援センターふなき</v>
          </cell>
          <cell r="F159" t="str">
            <v>社会福祉法人扶老会</v>
          </cell>
          <cell r="G159" t="str">
            <v>理事長　土屋直隆</v>
          </cell>
          <cell r="H159" t="str">
            <v>〇</v>
          </cell>
          <cell r="N159">
            <v>38961</v>
          </cell>
          <cell r="O159">
            <v>38980</v>
          </cell>
          <cell r="P159">
            <v>41365</v>
          </cell>
          <cell r="Q159">
            <v>7570216</v>
          </cell>
          <cell r="R159" t="str">
            <v>宇部市</v>
          </cell>
          <cell r="S159" t="str">
            <v>大字船木字向ヒ８３３番３</v>
          </cell>
          <cell r="T159">
            <v>836671182</v>
          </cell>
          <cell r="U159">
            <v>836671184</v>
          </cell>
          <cell r="V159">
            <v>7570216</v>
          </cell>
          <cell r="W159" t="str">
            <v>宇部市</v>
          </cell>
          <cell r="X159" t="str">
            <v>大字船木４４２－１１宇部市楠総合センター内</v>
          </cell>
          <cell r="Y159">
            <v>836672464</v>
          </cell>
          <cell r="Z159">
            <v>836672467</v>
          </cell>
          <cell r="AA159" t="str">
            <v>f-senta@abelia.ocn.ne.jp</v>
          </cell>
          <cell r="AB159">
            <v>3530200249</v>
          </cell>
        </row>
        <row r="160">
          <cell r="C160">
            <v>151</v>
          </cell>
          <cell r="E160" t="str">
            <v>障害福祉サービス事業所「ヴィラふなき」</v>
          </cell>
          <cell r="F160" t="str">
            <v>社会福祉法人扶老会</v>
          </cell>
          <cell r="G160" t="str">
            <v>理事長　土屋直隆</v>
          </cell>
          <cell r="H160" t="str">
            <v>〇</v>
          </cell>
          <cell r="N160">
            <v>38961</v>
          </cell>
          <cell r="O160">
            <v>38980</v>
          </cell>
          <cell r="P160">
            <v>38991</v>
          </cell>
          <cell r="Q160">
            <v>7570216</v>
          </cell>
          <cell r="R160" t="str">
            <v>宇部市</v>
          </cell>
          <cell r="S160" t="str">
            <v>大字船木字向ヒ８３３番３</v>
          </cell>
          <cell r="T160">
            <v>836671182</v>
          </cell>
          <cell r="U160">
            <v>836671184</v>
          </cell>
          <cell r="V160">
            <v>7570216</v>
          </cell>
          <cell r="W160" t="str">
            <v>宇部市</v>
          </cell>
          <cell r="X160" t="str">
            <v>大字船木８３３－２４</v>
          </cell>
          <cell r="Y160">
            <v>836671883</v>
          </cell>
          <cell r="Z160">
            <v>836671899</v>
          </cell>
          <cell r="AB160">
            <v>3520200258</v>
          </cell>
          <cell r="AD160" t="str">
            <v>旧フレンドハウス
住居数８、H21.4.1ｹｱﾎｰﾑ設置</v>
          </cell>
        </row>
        <row r="161">
          <cell r="C161">
            <v>152</v>
          </cell>
          <cell r="E161" t="str">
            <v>指定短期入所事業所高嶺園</v>
          </cell>
          <cell r="F161" t="str">
            <v>社会福祉法人高嶺会</v>
          </cell>
          <cell r="G161" t="str">
            <v>理事長　大塚守義</v>
          </cell>
          <cell r="H161" t="str">
            <v>〇</v>
          </cell>
          <cell r="N161">
            <v>38972</v>
          </cell>
          <cell r="O161">
            <v>38980</v>
          </cell>
          <cell r="P161">
            <v>41183</v>
          </cell>
          <cell r="Q161">
            <v>7550084</v>
          </cell>
          <cell r="R161" t="str">
            <v>宇部市</v>
          </cell>
          <cell r="S161" t="str">
            <v>大字川上７１４番地１１</v>
          </cell>
          <cell r="T161">
            <v>836321321</v>
          </cell>
          <cell r="U161">
            <v>836321322</v>
          </cell>
          <cell r="V161">
            <v>7550084</v>
          </cell>
          <cell r="W161" t="str">
            <v>宇部市</v>
          </cell>
          <cell r="X161" t="str">
            <v>大字川上７１４番地１１</v>
          </cell>
          <cell r="Y161">
            <v>836321321</v>
          </cell>
          <cell r="Z161">
            <v>836321322</v>
          </cell>
          <cell r="AA161" t="str">
            <v>kouryouen@k2.dion.ne.jp</v>
          </cell>
          <cell r="AB161">
            <v>3510200268</v>
          </cell>
        </row>
        <row r="162">
          <cell r="C162">
            <v>153</v>
          </cell>
          <cell r="E162" t="str">
            <v>知的障害者 グループホーム 芙蓉会目出ホーム</v>
          </cell>
          <cell r="F162" t="str">
            <v>特定非営利活動法人障害者支援芙蓉会</v>
          </cell>
          <cell r="G162" t="str">
            <v>理事長　末永浩</v>
          </cell>
          <cell r="K162" t="str">
            <v>〇</v>
          </cell>
          <cell r="N162">
            <v>38974</v>
          </cell>
          <cell r="O162">
            <v>38980</v>
          </cell>
          <cell r="P162">
            <v>38991</v>
          </cell>
          <cell r="Q162">
            <v>7560822</v>
          </cell>
          <cell r="R162" t="str">
            <v>山陽小野田市</v>
          </cell>
          <cell r="S162" t="str">
            <v>大字小野田２０５４番地</v>
          </cell>
          <cell r="T162">
            <v>836840357</v>
          </cell>
          <cell r="U162">
            <v>836840357</v>
          </cell>
          <cell r="V162">
            <v>7560077</v>
          </cell>
          <cell r="W162" t="str">
            <v>山陽小野田市</v>
          </cell>
          <cell r="X162" t="str">
            <v>目出新町７００３－２</v>
          </cell>
          <cell r="Y162">
            <v>836841384</v>
          </cell>
          <cell r="Z162">
            <v>836841384</v>
          </cell>
          <cell r="AB162">
            <v>3526400050</v>
          </cell>
          <cell r="AD162" t="str">
            <v>住居数１</v>
          </cell>
        </row>
        <row r="163">
          <cell r="C163">
            <v>154</v>
          </cell>
          <cell r="E163" t="str">
            <v>知的障害者 グループホーム 芙蓉会若山ホーム</v>
          </cell>
          <cell r="F163" t="str">
            <v>特定非営利活動法人障害者支援芙蓉会</v>
          </cell>
          <cell r="G163" t="str">
            <v>理事長　末永浩</v>
          </cell>
          <cell r="K163" t="str">
            <v>〇</v>
          </cell>
          <cell r="N163">
            <v>38974</v>
          </cell>
          <cell r="O163">
            <v>38980</v>
          </cell>
          <cell r="P163">
            <v>38991</v>
          </cell>
          <cell r="Q163">
            <v>7560822</v>
          </cell>
          <cell r="R163" t="str">
            <v>山陽小野田市</v>
          </cell>
          <cell r="S163" t="str">
            <v>大字小野田２０５４番地</v>
          </cell>
          <cell r="T163">
            <v>836840357</v>
          </cell>
          <cell r="U163">
            <v>836840357</v>
          </cell>
          <cell r="V163">
            <v>7560822</v>
          </cell>
          <cell r="W163" t="str">
            <v>山陽小野田市</v>
          </cell>
          <cell r="X163" t="str">
            <v>大字小野田２０５４番地</v>
          </cell>
          <cell r="Y163">
            <v>836840357</v>
          </cell>
          <cell r="Z163">
            <v>836840357</v>
          </cell>
          <cell r="AB163">
            <v>3526400068</v>
          </cell>
          <cell r="AD163" t="str">
            <v>住居数１</v>
          </cell>
        </row>
        <row r="164">
          <cell r="C164">
            <v>155</v>
          </cell>
          <cell r="E164" t="str">
            <v>下関病院ヘルパーステーション</v>
          </cell>
          <cell r="F164" t="str">
            <v>医療法人水の木会</v>
          </cell>
          <cell r="G164" t="str">
            <v>理事長　水木泰</v>
          </cell>
          <cell r="I164" t="str">
            <v>〇</v>
          </cell>
          <cell r="N164">
            <v>38973</v>
          </cell>
          <cell r="O164">
            <v>38980</v>
          </cell>
          <cell r="P164">
            <v>38991</v>
          </cell>
          <cell r="Q164">
            <v>7596613</v>
          </cell>
          <cell r="R164" t="str">
            <v>下関市</v>
          </cell>
          <cell r="S164" t="str">
            <v>富任町６丁目１８番１８号</v>
          </cell>
          <cell r="T164">
            <v>832580338</v>
          </cell>
          <cell r="U164">
            <v>832598876</v>
          </cell>
          <cell r="V164">
            <v>7596613</v>
          </cell>
          <cell r="W164" t="str">
            <v>下関市</v>
          </cell>
          <cell r="X164" t="str">
            <v>富任町６丁目１８番１８号</v>
          </cell>
          <cell r="Y164">
            <v>832580338</v>
          </cell>
          <cell r="Z164">
            <v>832598876</v>
          </cell>
          <cell r="AB164">
            <v>3513100689</v>
          </cell>
          <cell r="AD164" t="str">
            <v>20.6.16～21.6.30休止</v>
          </cell>
        </row>
        <row r="165">
          <cell r="C165">
            <v>156</v>
          </cell>
          <cell r="E165" t="str">
            <v>障害者グループホーム 富任</v>
          </cell>
          <cell r="F165" t="str">
            <v>社会福祉法人水の木会</v>
          </cell>
          <cell r="G165" t="str">
            <v>理事長　水木誠子</v>
          </cell>
          <cell r="H165" t="str">
            <v>〇</v>
          </cell>
          <cell r="N165">
            <v>38973</v>
          </cell>
          <cell r="O165">
            <v>38980</v>
          </cell>
          <cell r="P165">
            <v>38991</v>
          </cell>
          <cell r="Q165">
            <v>7596613</v>
          </cell>
          <cell r="R165" t="str">
            <v>下関市</v>
          </cell>
          <cell r="S165" t="str">
            <v>富任町６丁目１５番１６号</v>
          </cell>
          <cell r="T165">
            <v>832580338</v>
          </cell>
          <cell r="U165">
            <v>832598876</v>
          </cell>
          <cell r="V165">
            <v>7596613</v>
          </cell>
          <cell r="W165" t="str">
            <v>下関市</v>
          </cell>
          <cell r="X165" t="str">
            <v>富任町６丁目１５番１６号</v>
          </cell>
          <cell r="Y165">
            <v>832585451</v>
          </cell>
          <cell r="Z165">
            <v>832598876</v>
          </cell>
          <cell r="AB165">
            <v>3523100695</v>
          </cell>
          <cell r="AD165" t="str">
            <v>住居数１</v>
          </cell>
        </row>
        <row r="166">
          <cell r="C166">
            <v>157</v>
          </cell>
          <cell r="E166" t="str">
            <v>障害者グループホーム つばき</v>
          </cell>
          <cell r="F166" t="str">
            <v>医療法人水の木会</v>
          </cell>
          <cell r="G166" t="str">
            <v>理事長　水木泰</v>
          </cell>
          <cell r="I166" t="str">
            <v>〇</v>
          </cell>
          <cell r="N166">
            <v>38973</v>
          </cell>
          <cell r="O166">
            <v>38980</v>
          </cell>
          <cell r="P166">
            <v>38991</v>
          </cell>
          <cell r="Q166">
            <v>7596613</v>
          </cell>
          <cell r="R166" t="str">
            <v>下関市</v>
          </cell>
          <cell r="S166" t="str">
            <v>富任町６丁目１５番１６号</v>
          </cell>
          <cell r="T166">
            <v>832580338</v>
          </cell>
          <cell r="U166">
            <v>832598876</v>
          </cell>
          <cell r="V166">
            <v>7596613</v>
          </cell>
          <cell r="W166" t="str">
            <v>下関市</v>
          </cell>
          <cell r="X166" t="str">
            <v>富任町６丁目１８番１８号</v>
          </cell>
          <cell r="Y166">
            <v>832580338</v>
          </cell>
          <cell r="Z166">
            <v>832598876</v>
          </cell>
          <cell r="AB166">
            <v>3523100703</v>
          </cell>
          <cell r="AD166" t="str">
            <v>住居数２</v>
          </cell>
        </row>
        <row r="167">
          <cell r="C167">
            <v>158</v>
          </cell>
          <cell r="E167" t="str">
            <v>萩市高齢者保健福祉支援センターやまびこ●平成２３年３月３１日廃止</v>
          </cell>
          <cell r="F167" t="str">
            <v>萩市</v>
          </cell>
          <cell r="G167" t="str">
            <v>萩市長　野村興兒</v>
          </cell>
          <cell r="L167" t="str">
            <v>〇</v>
          </cell>
          <cell r="N167">
            <v>38974</v>
          </cell>
          <cell r="O167">
            <v>38980</v>
          </cell>
          <cell r="P167">
            <v>38991</v>
          </cell>
          <cell r="Q167">
            <v>7588555</v>
          </cell>
          <cell r="R167" t="str">
            <v>萩市</v>
          </cell>
          <cell r="S167" t="str">
            <v>大字江向５１０番地</v>
          </cell>
          <cell r="T167">
            <v>838253131</v>
          </cell>
          <cell r="U167" t="str">
            <v>-</v>
          </cell>
          <cell r="V167">
            <v>7593302</v>
          </cell>
          <cell r="W167" t="str">
            <v>萩市</v>
          </cell>
          <cell r="X167" t="str">
            <v>大字弥富下３９９８番地</v>
          </cell>
          <cell r="Y167" t="str">
            <v>08387-8-2000</v>
          </cell>
          <cell r="Z167" t="str">
            <v>08387-8-2010</v>
          </cell>
          <cell r="AB167">
            <v>3510300019</v>
          </cell>
        </row>
        <row r="168">
          <cell r="C168">
            <v>159</v>
          </cell>
          <cell r="E168" t="str">
            <v>知的障害者更生施設 うべくるみ園 更生部</v>
          </cell>
          <cell r="F168" t="str">
            <v>社会福祉法人 親生会</v>
          </cell>
          <cell r="G168" t="str">
            <v>理事長　堀部孝男</v>
          </cell>
          <cell r="H168" t="str">
            <v>〇</v>
          </cell>
          <cell r="N168">
            <v>38974</v>
          </cell>
          <cell r="O168">
            <v>38980</v>
          </cell>
          <cell r="P168">
            <v>41183</v>
          </cell>
          <cell r="Q168">
            <v>7550084</v>
          </cell>
          <cell r="R168" t="str">
            <v>宇部市</v>
          </cell>
          <cell r="S168" t="str">
            <v>大字川上字大固屋７１４番地１３</v>
          </cell>
          <cell r="T168">
            <v>836311674</v>
          </cell>
          <cell r="U168">
            <v>836324692</v>
          </cell>
          <cell r="V168">
            <v>7550084</v>
          </cell>
          <cell r="W168" t="str">
            <v>宇部市</v>
          </cell>
          <cell r="X168" t="str">
            <v>大字川上字大固屋７１４番１３</v>
          </cell>
          <cell r="Y168">
            <v>836311674</v>
          </cell>
          <cell r="Z168">
            <v>836359716</v>
          </cell>
          <cell r="AA168" t="str">
            <v>kurumi-kosei@stellar.meon.ne.jp</v>
          </cell>
          <cell r="AB168">
            <v>3510200276</v>
          </cell>
        </row>
        <row r="169">
          <cell r="C169">
            <v>160</v>
          </cell>
          <cell r="E169" t="str">
            <v>有限会社 てご屋 ホーム</v>
          </cell>
          <cell r="F169" t="str">
            <v>有限会社てご屋</v>
          </cell>
          <cell r="G169" t="str">
            <v>代表取締役　西村信正</v>
          </cell>
          <cell r="J169" t="str">
            <v>〇</v>
          </cell>
          <cell r="N169">
            <v>38961</v>
          </cell>
          <cell r="O169">
            <v>38980</v>
          </cell>
          <cell r="P169">
            <v>38991</v>
          </cell>
          <cell r="Q169">
            <v>7550097</v>
          </cell>
          <cell r="R169" t="str">
            <v>宇部市</v>
          </cell>
          <cell r="S169" t="str">
            <v>常盤台１丁目２５７６番２</v>
          </cell>
          <cell r="T169">
            <v>836218761</v>
          </cell>
          <cell r="U169">
            <v>836218768</v>
          </cell>
          <cell r="V169">
            <v>7550071</v>
          </cell>
          <cell r="W169" t="str">
            <v>宇部市</v>
          </cell>
          <cell r="X169" t="str">
            <v>宮地町３番５９－３号</v>
          </cell>
          <cell r="Y169">
            <v>836214156</v>
          </cell>
          <cell r="Z169">
            <v>836385054</v>
          </cell>
          <cell r="AB169">
            <v>3520200282</v>
          </cell>
          <cell r="AD169" t="str">
            <v>住居数１８</v>
          </cell>
        </row>
        <row r="170">
          <cell r="C170">
            <v>161</v>
          </cell>
          <cell r="E170" t="str">
            <v>第１しょうせい苑</v>
          </cell>
          <cell r="F170" t="str">
            <v>社会福祉法人松星苑</v>
          </cell>
          <cell r="G170" t="str">
            <v>理事長　原田正剛</v>
          </cell>
          <cell r="H170" t="str">
            <v>〇</v>
          </cell>
          <cell r="N170">
            <v>38974</v>
          </cell>
          <cell r="O170">
            <v>38982</v>
          </cell>
          <cell r="P170">
            <v>41183</v>
          </cell>
          <cell r="Q170">
            <v>7440033</v>
          </cell>
          <cell r="R170" t="str">
            <v>下松市</v>
          </cell>
          <cell r="S170" t="str">
            <v>生野屋南１丁目１２番１号</v>
          </cell>
          <cell r="T170">
            <v>833452425</v>
          </cell>
          <cell r="U170">
            <v>833448919</v>
          </cell>
          <cell r="V170">
            <v>7440033</v>
          </cell>
          <cell r="W170" t="str">
            <v>下松市</v>
          </cell>
          <cell r="X170" t="str">
            <v>生野屋南１丁目７番１１号</v>
          </cell>
          <cell r="Y170">
            <v>833439810</v>
          </cell>
          <cell r="Z170">
            <v>833437300</v>
          </cell>
          <cell r="AB170">
            <v>3515300022</v>
          </cell>
        </row>
        <row r="171">
          <cell r="C171">
            <v>162</v>
          </cell>
          <cell r="E171" t="str">
            <v>第２しょうせい苑</v>
          </cell>
          <cell r="F171" t="str">
            <v>社会福祉法人松星苑</v>
          </cell>
          <cell r="G171" t="str">
            <v>理事長　原田正剛</v>
          </cell>
          <cell r="H171" t="str">
            <v>〇</v>
          </cell>
          <cell r="N171">
            <v>38974</v>
          </cell>
          <cell r="O171">
            <v>38982</v>
          </cell>
          <cell r="P171">
            <v>41183</v>
          </cell>
          <cell r="Q171">
            <v>7440033</v>
          </cell>
          <cell r="R171" t="str">
            <v>下松市</v>
          </cell>
          <cell r="S171" t="str">
            <v>生野屋南１丁目１２番１号</v>
          </cell>
          <cell r="T171">
            <v>833452425</v>
          </cell>
          <cell r="U171">
            <v>833448919</v>
          </cell>
          <cell r="V171">
            <v>7440033</v>
          </cell>
          <cell r="W171" t="str">
            <v>下松市</v>
          </cell>
          <cell r="X171" t="str">
            <v>生野屋南１丁目１２番１号</v>
          </cell>
          <cell r="Y171">
            <v>833452425</v>
          </cell>
          <cell r="Z171">
            <v>833448919</v>
          </cell>
          <cell r="AA171" t="str">
            <v>dai2shou@kvision.ne.jp</v>
          </cell>
          <cell r="AB171">
            <v>3515300030</v>
          </cell>
        </row>
        <row r="172">
          <cell r="C172">
            <v>163</v>
          </cell>
          <cell r="E172" t="str">
            <v>城南学園 更生部</v>
          </cell>
          <cell r="F172" t="str">
            <v>社会福祉法人城南学園</v>
          </cell>
          <cell r="G172" t="str">
            <v>理事長　北村　経夫</v>
          </cell>
          <cell r="H172" t="str">
            <v>〇</v>
          </cell>
          <cell r="N172">
            <v>38961</v>
          </cell>
          <cell r="O172">
            <v>38982</v>
          </cell>
          <cell r="P172">
            <v>41183</v>
          </cell>
          <cell r="Q172">
            <v>7421504</v>
          </cell>
          <cell r="R172" t="str">
            <v>田布施町</v>
          </cell>
          <cell r="S172" t="str">
            <v>大字川西１１４４番地</v>
          </cell>
          <cell r="T172">
            <v>820522554</v>
          </cell>
          <cell r="U172">
            <v>820523959</v>
          </cell>
          <cell r="V172">
            <v>7421504</v>
          </cell>
          <cell r="W172" t="str">
            <v>田布施町</v>
          </cell>
          <cell r="X172" t="str">
            <v>大字川西１１４４番地</v>
          </cell>
          <cell r="Y172">
            <v>820522554</v>
          </cell>
          <cell r="Z172">
            <v>820523959</v>
          </cell>
          <cell r="AB172">
            <v>3515910028</v>
          </cell>
        </row>
        <row r="173">
          <cell r="C173">
            <v>164</v>
          </cell>
          <cell r="E173" t="str">
            <v>城南学園 第二更生部●平成２３年３月３１日廃止</v>
          </cell>
          <cell r="F173" t="str">
            <v>社会福祉法人城南学園</v>
          </cell>
          <cell r="G173" t="str">
            <v>理事長　吹田愰</v>
          </cell>
          <cell r="H173" t="str">
            <v>〇</v>
          </cell>
          <cell r="N173">
            <v>38961</v>
          </cell>
          <cell r="O173">
            <v>38982</v>
          </cell>
          <cell r="P173">
            <v>38991</v>
          </cell>
          <cell r="Q173">
            <v>7421504</v>
          </cell>
          <cell r="R173" t="str">
            <v>田布施町</v>
          </cell>
          <cell r="S173" t="str">
            <v>大字川西１１４４番地</v>
          </cell>
          <cell r="T173">
            <v>820522554</v>
          </cell>
          <cell r="U173">
            <v>820523959</v>
          </cell>
          <cell r="V173">
            <v>7421504</v>
          </cell>
          <cell r="W173" t="str">
            <v>田布施町</v>
          </cell>
          <cell r="X173" t="str">
            <v>大字川西字宮川１１６７番地</v>
          </cell>
          <cell r="Y173">
            <v>820522554</v>
          </cell>
          <cell r="Z173">
            <v>820523959</v>
          </cell>
          <cell r="AB173">
            <v>3515910036</v>
          </cell>
        </row>
        <row r="174">
          <cell r="C174">
            <v>165</v>
          </cell>
          <cell r="E174" t="str">
            <v>城南学園 児童部（●平成27年3月31日廃止）</v>
          </cell>
          <cell r="F174" t="str">
            <v>社会福祉法人城南学園</v>
          </cell>
          <cell r="G174" t="str">
            <v>理事長　吹田愰</v>
          </cell>
          <cell r="H174" t="str">
            <v>〇</v>
          </cell>
          <cell r="N174">
            <v>38961</v>
          </cell>
          <cell r="O174">
            <v>38982</v>
          </cell>
          <cell r="P174">
            <v>41183</v>
          </cell>
          <cell r="Q174">
            <v>7421504</v>
          </cell>
          <cell r="R174" t="str">
            <v>田布施町</v>
          </cell>
          <cell r="S174" t="str">
            <v>大字川西１１４４番地</v>
          </cell>
          <cell r="T174">
            <v>820522554</v>
          </cell>
          <cell r="U174">
            <v>820523959</v>
          </cell>
          <cell r="V174">
            <v>7421504</v>
          </cell>
          <cell r="W174" t="str">
            <v>田布施町</v>
          </cell>
          <cell r="X174" t="str">
            <v>大字川西１１４４番地</v>
          </cell>
          <cell r="Y174">
            <v>820522554</v>
          </cell>
          <cell r="Z174">
            <v>820523959</v>
          </cell>
          <cell r="AB174">
            <v>3515910044</v>
          </cell>
        </row>
        <row r="175">
          <cell r="C175">
            <v>166</v>
          </cell>
          <cell r="E175" t="str">
            <v>障害者グループホーム城南学園グループホーム</v>
          </cell>
          <cell r="F175" t="str">
            <v>社会福祉法人城南学園</v>
          </cell>
          <cell r="G175" t="str">
            <v>理事長　北村　経夫</v>
          </cell>
          <cell r="H175" t="str">
            <v>〇</v>
          </cell>
          <cell r="N175">
            <v>38961</v>
          </cell>
          <cell r="O175">
            <v>38982</v>
          </cell>
          <cell r="P175">
            <v>38991</v>
          </cell>
          <cell r="Q175">
            <v>7421504</v>
          </cell>
          <cell r="R175" t="str">
            <v>田布施町</v>
          </cell>
          <cell r="S175" t="str">
            <v>大字川西１１４４番地</v>
          </cell>
          <cell r="T175">
            <v>820522554</v>
          </cell>
          <cell r="U175">
            <v>820523959</v>
          </cell>
          <cell r="V175">
            <v>7421504</v>
          </cell>
          <cell r="W175" t="str">
            <v>田布施町</v>
          </cell>
          <cell r="X175" t="str">
            <v>大字川西字開明１１４０－１番地</v>
          </cell>
          <cell r="Y175">
            <v>820522554</v>
          </cell>
          <cell r="Z175">
            <v>820523959</v>
          </cell>
          <cell r="AB175">
            <v>3525910059</v>
          </cell>
          <cell r="AD175" t="str">
            <v>住居数１</v>
          </cell>
        </row>
        <row r="176">
          <cell r="C176">
            <v>167</v>
          </cell>
          <cell r="E176" t="str">
            <v>王司山田園</v>
          </cell>
          <cell r="F176" t="str">
            <v>社会福祉法人開成会</v>
          </cell>
          <cell r="G176" t="str">
            <v>理事長　佐伯義雄</v>
          </cell>
          <cell r="H176" t="str">
            <v>〇</v>
          </cell>
          <cell r="N176">
            <v>38980</v>
          </cell>
          <cell r="O176">
            <v>38982</v>
          </cell>
          <cell r="P176">
            <v>38991</v>
          </cell>
          <cell r="Q176">
            <v>7520943</v>
          </cell>
          <cell r="R176" t="str">
            <v>下関市</v>
          </cell>
          <cell r="S176" t="str">
            <v>長府豊城町３４５－１</v>
          </cell>
          <cell r="T176">
            <v>832452215</v>
          </cell>
          <cell r="U176">
            <v>832465465</v>
          </cell>
          <cell r="V176">
            <v>7520901</v>
          </cell>
          <cell r="W176" t="str">
            <v>下関市</v>
          </cell>
          <cell r="X176" t="str">
            <v>大字山田字赤池５４９－５</v>
          </cell>
          <cell r="Y176">
            <v>832483307</v>
          </cell>
          <cell r="Z176">
            <v>832490303</v>
          </cell>
          <cell r="AB176">
            <v>3513100713</v>
          </cell>
        </row>
        <row r="177">
          <cell r="C177">
            <v>168</v>
          </cell>
          <cell r="E177" t="str">
            <v>特別養護老人ホーム 阿北苑●平成２４年３月３１日廃止</v>
          </cell>
          <cell r="F177" t="str">
            <v>社会福祉法人阿北福祉会</v>
          </cell>
          <cell r="G177" t="str">
            <v>理事長　須山正文</v>
          </cell>
          <cell r="H177" t="str">
            <v>〇</v>
          </cell>
          <cell r="N177">
            <v>38971</v>
          </cell>
          <cell r="O177">
            <v>38982</v>
          </cell>
          <cell r="P177">
            <v>38991</v>
          </cell>
          <cell r="Q177">
            <v>7593202</v>
          </cell>
          <cell r="R177" t="str">
            <v>萩市</v>
          </cell>
          <cell r="S177" t="str">
            <v>大字上小川東分１４０６番地</v>
          </cell>
          <cell r="T177" t="str">
            <v>08387-4-0231</v>
          </cell>
          <cell r="U177" t="str">
            <v>08387-4-0232</v>
          </cell>
          <cell r="V177">
            <v>7593202</v>
          </cell>
          <cell r="W177" t="str">
            <v>萩市</v>
          </cell>
          <cell r="X177" t="str">
            <v>大字上小川東分１４０６番地</v>
          </cell>
          <cell r="Y177" t="str">
            <v>08387-4-0231</v>
          </cell>
          <cell r="Z177" t="str">
            <v>08387-4-0232</v>
          </cell>
          <cell r="AB177">
            <v>3510300027</v>
          </cell>
        </row>
        <row r="178">
          <cell r="C178">
            <v>169</v>
          </cell>
          <cell r="E178" t="str">
            <v>特別養護老人ホーム オアシスはぎ園</v>
          </cell>
          <cell r="F178" t="str">
            <v>社会福祉法人山口県社会福祉事業団</v>
          </cell>
          <cell r="G178" t="str">
            <v>理事長　大窪正行</v>
          </cell>
          <cell r="H178" t="str">
            <v>〇</v>
          </cell>
          <cell r="N178">
            <v>38973</v>
          </cell>
          <cell r="O178">
            <v>38982</v>
          </cell>
          <cell r="P178">
            <v>41183</v>
          </cell>
          <cell r="Q178">
            <v>7538555</v>
          </cell>
          <cell r="R178" t="str">
            <v>山口市</v>
          </cell>
          <cell r="S178" t="str">
            <v>大手町９番６号</v>
          </cell>
          <cell r="T178" t="str">
            <v>083-924-1025</v>
          </cell>
          <cell r="U178" t="str">
            <v>083-924-1029</v>
          </cell>
          <cell r="V178">
            <v>7593611</v>
          </cell>
          <cell r="W178" t="str">
            <v>萩市</v>
          </cell>
          <cell r="X178" t="str">
            <v>大井１７２３－６</v>
          </cell>
          <cell r="Y178">
            <v>838280088</v>
          </cell>
          <cell r="Z178">
            <v>838280274</v>
          </cell>
          <cell r="AB178">
            <v>3510300035</v>
          </cell>
          <cell r="AD178" t="str">
            <v>H３１．３．３１　廃止</v>
          </cell>
        </row>
        <row r="179">
          <cell r="C179">
            <v>170</v>
          </cell>
          <cell r="E179" t="str">
            <v>柳井ひまわり園</v>
          </cell>
          <cell r="F179" t="str">
            <v>社会福祉法人さつき会</v>
          </cell>
          <cell r="G179" t="str">
            <v>理事長 藤本淨彦</v>
          </cell>
          <cell r="H179" t="str">
            <v>〇</v>
          </cell>
          <cell r="N179">
            <v>38972</v>
          </cell>
          <cell r="O179">
            <v>38982</v>
          </cell>
          <cell r="P179">
            <v>41183</v>
          </cell>
          <cell r="Q179">
            <v>7422103</v>
          </cell>
          <cell r="R179" t="str">
            <v>周防大島町</v>
          </cell>
          <cell r="S179" t="str">
            <v>大字西屋代２５９５番地の１</v>
          </cell>
          <cell r="T179">
            <v>820241100</v>
          </cell>
          <cell r="U179">
            <v>820220020</v>
          </cell>
          <cell r="V179">
            <v>7421352</v>
          </cell>
          <cell r="W179" t="str">
            <v>柳井市</v>
          </cell>
          <cell r="X179" t="str">
            <v>伊保庄４４７２番地</v>
          </cell>
          <cell r="Y179">
            <v>820241100</v>
          </cell>
          <cell r="Z179">
            <v>820220020</v>
          </cell>
          <cell r="AB179">
            <v>3515200040</v>
          </cell>
        </row>
        <row r="180">
          <cell r="C180">
            <v>171</v>
          </cell>
          <cell r="E180" t="str">
            <v>やまびこ苑 短期入所事業所</v>
          </cell>
          <cell r="F180" t="str">
            <v>社会福祉法人慈光福祉会</v>
          </cell>
          <cell r="G180" t="str">
            <v>理事長　山中達彦</v>
          </cell>
          <cell r="H180" t="str">
            <v>〇</v>
          </cell>
          <cell r="N180">
            <v>38961</v>
          </cell>
          <cell r="O180">
            <v>38982</v>
          </cell>
          <cell r="P180">
            <v>41183</v>
          </cell>
          <cell r="Q180">
            <v>7422301</v>
          </cell>
          <cell r="R180" t="str">
            <v>周防大島町</v>
          </cell>
          <cell r="S180" t="str">
            <v>大字久賀５１４１－２</v>
          </cell>
          <cell r="T180">
            <v>820722290</v>
          </cell>
          <cell r="U180">
            <v>820722533</v>
          </cell>
          <cell r="V180">
            <v>7422301</v>
          </cell>
          <cell r="W180" t="str">
            <v>周防大島町</v>
          </cell>
          <cell r="X180" t="str">
            <v>大字久賀５３７５－１</v>
          </cell>
          <cell r="Y180">
            <v>820752880</v>
          </cell>
          <cell r="Z180">
            <v>820722882</v>
          </cell>
          <cell r="AB180">
            <v>3515700015</v>
          </cell>
        </row>
        <row r="181">
          <cell r="C181">
            <v>172</v>
          </cell>
          <cell r="E181" t="str">
            <v>障害者支援施設　しんわ苑</v>
          </cell>
          <cell r="F181" t="str">
            <v>社会福祉法人霞峯会</v>
          </cell>
          <cell r="G181" t="str">
            <v>理事長　椋　晶雄</v>
          </cell>
          <cell r="H181" t="str">
            <v>〇</v>
          </cell>
          <cell r="N181">
            <v>38971</v>
          </cell>
          <cell r="O181">
            <v>38982</v>
          </cell>
          <cell r="P181">
            <v>41183</v>
          </cell>
          <cell r="Q181">
            <v>7593411</v>
          </cell>
          <cell r="R181" t="str">
            <v>萩市</v>
          </cell>
          <cell r="S181" t="str">
            <v>大字須佐４８６番地４</v>
          </cell>
          <cell r="T181" t="str">
            <v>08387-6-3311</v>
          </cell>
          <cell r="U181" t="str">
            <v>08387-6-3358</v>
          </cell>
          <cell r="V181">
            <v>7593411</v>
          </cell>
          <cell r="W181" t="str">
            <v>萩市</v>
          </cell>
          <cell r="X181" t="str">
            <v>大字須佐４８６番地４</v>
          </cell>
          <cell r="Y181" t="str">
            <v>08387-6-3311</v>
          </cell>
          <cell r="Z181" t="str">
            <v>08387-6-3358</v>
          </cell>
          <cell r="AA181" t="str">
            <v>sinwaen@haginet.ne.jp</v>
          </cell>
          <cell r="AB181">
            <v>3510300043</v>
          </cell>
        </row>
        <row r="182">
          <cell r="C182">
            <v>173</v>
          </cell>
          <cell r="E182" t="str">
            <v>特別養護老人ホーム かみのせき苑</v>
          </cell>
          <cell r="F182" t="str">
            <v>社会福祉法人上関福祉会</v>
          </cell>
          <cell r="G182" t="str">
            <v>理事長　下村正和</v>
          </cell>
          <cell r="H182" t="str">
            <v>〇</v>
          </cell>
          <cell r="N182">
            <v>38965</v>
          </cell>
          <cell r="O182">
            <v>38982</v>
          </cell>
          <cell r="P182">
            <v>41183</v>
          </cell>
          <cell r="Q182">
            <v>7421402</v>
          </cell>
          <cell r="R182" t="str">
            <v>上関町</v>
          </cell>
          <cell r="S182" t="str">
            <v>大字長島１３９０番地</v>
          </cell>
          <cell r="T182">
            <v>820655110</v>
          </cell>
          <cell r="U182">
            <v>820650566</v>
          </cell>
          <cell r="V182">
            <v>7421402</v>
          </cell>
          <cell r="W182" t="str">
            <v>上関町</v>
          </cell>
          <cell r="X182" t="str">
            <v>大字長島１５６１番地の１</v>
          </cell>
          <cell r="Y182">
            <v>820655110</v>
          </cell>
          <cell r="Z182">
            <v>820650566</v>
          </cell>
          <cell r="AB182">
            <v>3515900011</v>
          </cell>
        </row>
        <row r="183">
          <cell r="C183">
            <v>174</v>
          </cell>
          <cell r="E183" t="str">
            <v>ヘルパーステーションやまと●Ｒ25.2.29廃止</v>
          </cell>
          <cell r="F183" t="str">
            <v>社会福祉法人大和福祉会</v>
          </cell>
          <cell r="G183" t="str">
            <v>理事長　永廣重元</v>
          </cell>
          <cell r="H183" t="str">
            <v>〇</v>
          </cell>
          <cell r="N183">
            <v>38968</v>
          </cell>
          <cell r="O183">
            <v>38982</v>
          </cell>
          <cell r="P183">
            <v>38991</v>
          </cell>
          <cell r="Q183">
            <v>7430103</v>
          </cell>
          <cell r="R183" t="str">
            <v>光市</v>
          </cell>
          <cell r="S183" t="str">
            <v>大字岩田２６７</v>
          </cell>
          <cell r="T183">
            <v>820483333</v>
          </cell>
          <cell r="U183">
            <v>820485032</v>
          </cell>
          <cell r="V183">
            <v>7430103</v>
          </cell>
          <cell r="W183" t="str">
            <v>光市</v>
          </cell>
          <cell r="X183" t="str">
            <v>大字岩田２６７番地</v>
          </cell>
          <cell r="Y183">
            <v>820493220</v>
          </cell>
          <cell r="Z183">
            <v>820488944</v>
          </cell>
          <cell r="AB183">
            <v>3515400053</v>
          </cell>
          <cell r="AD183" t="str">
            <v>Ｒ25.2.29廃止</v>
          </cell>
        </row>
        <row r="184">
          <cell r="C184">
            <v>175</v>
          </cell>
          <cell r="E184" t="str">
            <v>相談支援事業所　ぴあ南風</v>
          </cell>
          <cell r="F184" t="str">
            <v>社会福祉法人南風荘</v>
          </cell>
          <cell r="G184" t="str">
            <v>理事長　藤本浩</v>
          </cell>
          <cell r="H184" t="str">
            <v>〇</v>
          </cell>
          <cell r="N184">
            <v>38971</v>
          </cell>
          <cell r="O184">
            <v>38982</v>
          </cell>
          <cell r="P184">
            <v>41365</v>
          </cell>
          <cell r="Q184">
            <v>7550152</v>
          </cell>
          <cell r="R184" t="str">
            <v>宇部市</v>
          </cell>
          <cell r="S184" t="str">
            <v>あすとぴあ２丁目2-15</v>
          </cell>
          <cell r="T184">
            <v>836311044</v>
          </cell>
          <cell r="U184">
            <v>836212504</v>
          </cell>
          <cell r="V184">
            <v>7550152</v>
          </cell>
          <cell r="W184" t="str">
            <v>宇部市</v>
          </cell>
          <cell r="X184" t="str">
            <v>あすとぴあ２丁目2-15</v>
          </cell>
          <cell r="Y184">
            <v>836315151</v>
          </cell>
          <cell r="Z184">
            <v>836315160</v>
          </cell>
          <cell r="AA184" t="str">
            <v>pianan1@circus.ocn.ne.jp</v>
          </cell>
          <cell r="AB184">
            <v>3530200298</v>
          </cell>
        </row>
        <row r="185">
          <cell r="C185">
            <v>176</v>
          </cell>
          <cell r="E185" t="str">
            <v>社会福祉法人阿武町社会福祉協議会指定訪問介護事業所●平成20年3月31日廃止</v>
          </cell>
          <cell r="F185" t="str">
            <v>社会福祉法人阿武町社会福祉協議会</v>
          </cell>
          <cell r="G185" t="str">
            <v>会長　伊藤千尋</v>
          </cell>
          <cell r="H185" t="str">
            <v>〇</v>
          </cell>
          <cell r="N185">
            <v>38972</v>
          </cell>
          <cell r="O185">
            <v>38982</v>
          </cell>
          <cell r="P185">
            <v>38991</v>
          </cell>
          <cell r="Q185">
            <v>7593622</v>
          </cell>
          <cell r="R185" t="str">
            <v>阿武町</v>
          </cell>
          <cell r="S185" t="str">
            <v>大字奈古３０８１番５</v>
          </cell>
          <cell r="T185" t="str">
            <v>08388-2-2615</v>
          </cell>
          <cell r="U185" t="str">
            <v>08388-2-3615</v>
          </cell>
          <cell r="V185">
            <v>7593622</v>
          </cell>
          <cell r="W185" t="str">
            <v>阿武町</v>
          </cell>
          <cell r="X185" t="str">
            <v>大字奈古３０８１ー５</v>
          </cell>
          <cell r="Y185" t="str">
            <v>08388-2-2615</v>
          </cell>
          <cell r="Z185" t="str">
            <v>08388-2-3615</v>
          </cell>
          <cell r="AB185">
            <v>3510500022</v>
          </cell>
        </row>
        <row r="186">
          <cell r="C186">
            <v>177</v>
          </cell>
          <cell r="E186" t="str">
            <v>マミーヘルパー●平成19年9月30日廃止</v>
          </cell>
          <cell r="F186" t="str">
            <v>有限会社カネフジ介護センター</v>
          </cell>
          <cell r="G186" t="str">
            <v>取締役　金藤敏江</v>
          </cell>
          <cell r="J186" t="str">
            <v>〇</v>
          </cell>
          <cell r="N186">
            <v>38972</v>
          </cell>
          <cell r="O186">
            <v>38982</v>
          </cell>
          <cell r="P186">
            <v>38991</v>
          </cell>
          <cell r="Q186">
            <v>7560817</v>
          </cell>
          <cell r="R186" t="str">
            <v>山陽小野田市</v>
          </cell>
          <cell r="S186" t="str">
            <v>大字小野田７３９６－１</v>
          </cell>
          <cell r="T186">
            <v>836840913</v>
          </cell>
          <cell r="U186">
            <v>836847554</v>
          </cell>
          <cell r="V186">
            <v>7560817</v>
          </cell>
          <cell r="W186" t="str">
            <v>山陽小野田市</v>
          </cell>
          <cell r="X186" t="str">
            <v>大字小野田７３９６－１</v>
          </cell>
          <cell r="Y186">
            <v>836840913</v>
          </cell>
          <cell r="Z186">
            <v>836847554</v>
          </cell>
          <cell r="AB186">
            <v>3516400078</v>
          </cell>
          <cell r="AD186" t="str">
            <v>平成19年9月30日廃止</v>
          </cell>
        </row>
        <row r="187">
          <cell r="C187">
            <v>178</v>
          </cell>
          <cell r="E187" t="str">
            <v>ながやす介護ステーション</v>
          </cell>
          <cell r="F187" t="str">
            <v>有限会社長安工業</v>
          </cell>
          <cell r="G187" t="str">
            <v>代表取締役　長安秀明</v>
          </cell>
          <cell r="J187" t="str">
            <v>〇</v>
          </cell>
          <cell r="N187">
            <v>38974</v>
          </cell>
          <cell r="O187">
            <v>38982</v>
          </cell>
          <cell r="P187">
            <v>38991</v>
          </cell>
          <cell r="Q187">
            <v>7421102</v>
          </cell>
          <cell r="R187" t="str">
            <v>平生町</v>
          </cell>
          <cell r="S187" t="str">
            <v>大字平生村８６２－２</v>
          </cell>
          <cell r="T187">
            <v>820567890</v>
          </cell>
          <cell r="U187">
            <v>820566556</v>
          </cell>
          <cell r="V187">
            <v>7421102</v>
          </cell>
          <cell r="W187" t="str">
            <v>平生町</v>
          </cell>
          <cell r="X187" t="str">
            <v>大字平生村８６２－２</v>
          </cell>
          <cell r="Y187">
            <v>820567890</v>
          </cell>
          <cell r="Z187">
            <v>820566556</v>
          </cell>
          <cell r="AB187">
            <v>3515920019</v>
          </cell>
        </row>
        <row r="188">
          <cell r="C188">
            <v>179</v>
          </cell>
          <cell r="E188" t="str">
            <v>ニチイケアセンター光</v>
          </cell>
          <cell r="F188" t="str">
            <v>株式会社ニチイ学館</v>
          </cell>
          <cell r="G188" t="str">
            <v>代表取締役　森　信介</v>
          </cell>
          <cell r="J188" t="str">
            <v>〇</v>
          </cell>
          <cell r="N188">
            <v>38968</v>
          </cell>
          <cell r="O188">
            <v>38982</v>
          </cell>
          <cell r="P188">
            <v>38991</v>
          </cell>
          <cell r="Q188">
            <v>1010062</v>
          </cell>
          <cell r="R188" t="str">
            <v>東京都</v>
          </cell>
          <cell r="S188" t="str">
            <v>千代田区神田駿河台２丁目９番</v>
          </cell>
          <cell r="T188" t="str">
            <v>03-3291-6888</v>
          </cell>
          <cell r="U188" t="str">
            <v>03-3291-6886</v>
          </cell>
          <cell r="V188" t="str">
            <v>743-0046</v>
          </cell>
          <cell r="W188" t="str">
            <v>光市</v>
          </cell>
          <cell r="X188" t="str">
            <v>木園１－５－３２</v>
          </cell>
          <cell r="Y188">
            <v>833742888</v>
          </cell>
          <cell r="Z188">
            <v>833742891</v>
          </cell>
          <cell r="AB188">
            <v>3515400061</v>
          </cell>
          <cell r="AD188" t="str">
            <v>同行援護はH23.12.1指定</v>
          </cell>
        </row>
        <row r="189">
          <cell r="C189">
            <v>180</v>
          </cell>
          <cell r="E189" t="str">
            <v>ニチイケアセンター柳井</v>
          </cell>
          <cell r="F189" t="str">
            <v>株式会社ニチイ学館</v>
          </cell>
          <cell r="G189" t="str">
            <v>代表取締役　森　信介</v>
          </cell>
          <cell r="J189" t="str">
            <v>〇</v>
          </cell>
          <cell r="N189">
            <v>38968</v>
          </cell>
          <cell r="O189">
            <v>38982</v>
          </cell>
          <cell r="P189">
            <v>38991</v>
          </cell>
          <cell r="Q189">
            <v>1010062</v>
          </cell>
          <cell r="R189" t="str">
            <v>東京都</v>
          </cell>
          <cell r="S189" t="str">
            <v>千代田区神田駿河台２丁目９番</v>
          </cell>
          <cell r="T189" t="str">
            <v>03-3291-6888</v>
          </cell>
          <cell r="U189" t="str">
            <v>03-3291-6886</v>
          </cell>
          <cell r="V189">
            <v>7420031</v>
          </cell>
          <cell r="W189" t="str">
            <v>柳井市</v>
          </cell>
          <cell r="X189" t="str">
            <v>南町１－９－１重村ビル３Ｆ</v>
          </cell>
          <cell r="Y189">
            <v>820242181</v>
          </cell>
          <cell r="Z189">
            <v>820242182</v>
          </cell>
          <cell r="AB189">
            <v>3515200057</v>
          </cell>
          <cell r="AD189" t="str">
            <v>同行援護はH23.12.1指定</v>
          </cell>
        </row>
        <row r="190">
          <cell r="C190">
            <v>181</v>
          </cell>
          <cell r="E190" t="str">
            <v>ヘルパーステーション かなえ●H30.8.31廃止</v>
          </cell>
          <cell r="F190" t="str">
            <v>社会福祉法人鼎会</v>
          </cell>
          <cell r="G190" t="str">
            <v>理事長　中村芳生</v>
          </cell>
          <cell r="H190" t="str">
            <v>〇</v>
          </cell>
          <cell r="N190">
            <v>38971</v>
          </cell>
          <cell r="O190">
            <v>38982</v>
          </cell>
          <cell r="P190">
            <v>38991</v>
          </cell>
          <cell r="Q190">
            <v>7410061</v>
          </cell>
          <cell r="R190" t="str">
            <v>岩国市</v>
          </cell>
          <cell r="S190" t="str">
            <v>錦見３丁目７番５５号</v>
          </cell>
          <cell r="T190">
            <v>827442233</v>
          </cell>
          <cell r="U190">
            <v>827442233</v>
          </cell>
          <cell r="V190">
            <v>7410061</v>
          </cell>
          <cell r="W190" t="str">
            <v>岩国市</v>
          </cell>
          <cell r="X190" t="str">
            <v>錦見３丁目７番５５号</v>
          </cell>
          <cell r="Y190">
            <v>827442239</v>
          </cell>
          <cell r="Z190">
            <v>827442232</v>
          </cell>
          <cell r="AB190">
            <v>3515500043</v>
          </cell>
          <cell r="AD190" t="str">
            <v>H30.3.1～H30.8.31　休止
H30.8.31廃止</v>
          </cell>
        </row>
        <row r="191">
          <cell r="C191">
            <v>182</v>
          </cell>
          <cell r="E191" t="str">
            <v>長府ケアハウスホームヘルプサービスセンター</v>
          </cell>
          <cell r="F191" t="str">
            <v>社会福祉法人さわやか会</v>
          </cell>
          <cell r="G191" t="str">
            <v>理事長　内山文治</v>
          </cell>
          <cell r="H191" t="str">
            <v>〇</v>
          </cell>
          <cell r="N191">
            <v>38974</v>
          </cell>
          <cell r="O191">
            <v>38982</v>
          </cell>
          <cell r="P191">
            <v>38991</v>
          </cell>
          <cell r="Q191">
            <v>7520989</v>
          </cell>
          <cell r="R191" t="str">
            <v>下関市</v>
          </cell>
          <cell r="S191" t="str">
            <v>長府黒門南町６番５５号</v>
          </cell>
          <cell r="T191">
            <v>832461003</v>
          </cell>
          <cell r="U191">
            <v>832461006</v>
          </cell>
          <cell r="V191">
            <v>7520989</v>
          </cell>
          <cell r="W191" t="str">
            <v>下関市</v>
          </cell>
          <cell r="X191" t="str">
            <v>長府土居の内町６－１７</v>
          </cell>
          <cell r="Y191" t="str">
            <v>083-246-1152</v>
          </cell>
          <cell r="Z191" t="str">
            <v>083-241-4601</v>
          </cell>
          <cell r="AA191" t="str">
            <v>shoyo-2@shinsetsu.neto</v>
          </cell>
          <cell r="AB191">
            <v>3513100721</v>
          </cell>
          <cell r="AD191" t="str">
            <v>同行援護はH23.12.1指定</v>
          </cell>
        </row>
        <row r="192">
          <cell r="C192">
            <v>183</v>
          </cell>
          <cell r="E192" t="str">
            <v>有限会社 ホームヘルパーすばる●平成19年6月30日廃止</v>
          </cell>
          <cell r="F192" t="str">
            <v>有限会社 ホームヘルパーすばる</v>
          </cell>
          <cell r="G192" t="str">
            <v>代表取締役　鶴原葉子</v>
          </cell>
          <cell r="J192" t="str">
            <v>〇</v>
          </cell>
          <cell r="N192">
            <v>38974</v>
          </cell>
          <cell r="O192">
            <v>38982</v>
          </cell>
          <cell r="P192">
            <v>38991</v>
          </cell>
          <cell r="Q192">
            <v>7420021</v>
          </cell>
          <cell r="R192" t="str">
            <v>柳井市</v>
          </cell>
          <cell r="S192" t="str">
            <v>柳井２２５９番地の１４</v>
          </cell>
          <cell r="T192">
            <v>820232040</v>
          </cell>
          <cell r="U192">
            <v>820232040</v>
          </cell>
          <cell r="V192">
            <v>7420021</v>
          </cell>
          <cell r="W192" t="str">
            <v>柳井市</v>
          </cell>
          <cell r="X192" t="str">
            <v>柳井２２５９番地の１４</v>
          </cell>
          <cell r="Y192">
            <v>820232040</v>
          </cell>
          <cell r="Z192">
            <v>820232040</v>
          </cell>
          <cell r="AA192" t="str">
            <v>develop-2413@m6.dion.ne.jp</v>
          </cell>
          <cell r="AB192">
            <v>3515200065</v>
          </cell>
        </row>
        <row r="193">
          <cell r="C193">
            <v>184</v>
          </cell>
          <cell r="E193" t="str">
            <v>ヨシヤ徳地●Ｒ2年3月31日廃止</v>
          </cell>
          <cell r="F193" t="str">
            <v>株式会社ヨシヤ</v>
          </cell>
          <cell r="G193" t="str">
            <v>代表取締役　川岡重之</v>
          </cell>
          <cell r="J193" t="str">
            <v>〇</v>
          </cell>
          <cell r="N193">
            <v>38971</v>
          </cell>
          <cell r="O193">
            <v>38982</v>
          </cell>
          <cell r="P193">
            <v>38991</v>
          </cell>
          <cell r="Q193">
            <v>7470231</v>
          </cell>
          <cell r="R193" t="str">
            <v>山口市</v>
          </cell>
          <cell r="S193" t="str">
            <v>徳地堀３９３９番地１</v>
          </cell>
          <cell r="T193">
            <v>835520200</v>
          </cell>
          <cell r="U193">
            <v>835521577</v>
          </cell>
          <cell r="V193">
            <v>7470231</v>
          </cell>
          <cell r="W193" t="str">
            <v>山口市</v>
          </cell>
          <cell r="X193" t="str">
            <v>徳地堀３９３９番地１</v>
          </cell>
          <cell r="Y193">
            <v>835250200</v>
          </cell>
          <cell r="Z193">
            <v>835521577</v>
          </cell>
          <cell r="AB193">
            <v>3510100047</v>
          </cell>
          <cell r="AD193" t="str">
            <v>同行援護はH23.10,1指定
H30.3.1～H30.3.31休止⇒再開</v>
          </cell>
        </row>
        <row r="194">
          <cell r="C194">
            <v>185</v>
          </cell>
          <cell r="E194" t="str">
            <v>鳴滝園ヘルパーステーション●平成20年3月31日廃止</v>
          </cell>
          <cell r="F194" t="str">
            <v>社会福祉法人ほおの木会</v>
          </cell>
          <cell r="G194" t="str">
            <v>理事長　岡山忠博</v>
          </cell>
          <cell r="H194" t="str">
            <v>〇</v>
          </cell>
          <cell r="N194">
            <v>38954</v>
          </cell>
          <cell r="O194">
            <v>38982</v>
          </cell>
          <cell r="P194">
            <v>38991</v>
          </cell>
          <cell r="Q194">
            <v>7530212</v>
          </cell>
          <cell r="R194" t="str">
            <v>山口市</v>
          </cell>
          <cell r="S194" t="str">
            <v>下小鯖字松茸尾原１３５９番地３</v>
          </cell>
          <cell r="T194" t="str">
            <v>083-927-3838</v>
          </cell>
          <cell r="U194" t="str">
            <v>083-927-5848</v>
          </cell>
          <cell r="V194">
            <v>7530212</v>
          </cell>
          <cell r="W194" t="str">
            <v>山口市</v>
          </cell>
          <cell r="X194" t="str">
            <v>下小鯖松茸尾原１３５９番地３</v>
          </cell>
          <cell r="Y194" t="str">
            <v>083-927-3838</v>
          </cell>
          <cell r="Z194" t="str">
            <v>083-927-5848</v>
          </cell>
          <cell r="AB194">
            <v>3510100054</v>
          </cell>
        </row>
        <row r="195">
          <cell r="C195">
            <v>186</v>
          </cell>
          <cell r="E195" t="str">
            <v>社会福祉法人 阿東町社会福祉協議会●平成22年2月22日廃止</v>
          </cell>
          <cell r="F195" t="str">
            <v>社会福祉法人阿東町社会福祉協議会</v>
          </cell>
          <cell r="G195" t="str">
            <v>会長　倉田壽明</v>
          </cell>
          <cell r="H195" t="str">
            <v>〇</v>
          </cell>
          <cell r="N195">
            <v>38964</v>
          </cell>
          <cell r="O195">
            <v>38982</v>
          </cell>
          <cell r="P195">
            <v>38991</v>
          </cell>
          <cell r="Q195">
            <v>7591421</v>
          </cell>
          <cell r="R195" t="str">
            <v>阿東町</v>
          </cell>
          <cell r="S195" t="str">
            <v>大字地福上１６９７番地</v>
          </cell>
          <cell r="T195" t="str">
            <v>083-952-0294</v>
          </cell>
          <cell r="U195" t="str">
            <v>083-952-0690</v>
          </cell>
          <cell r="V195">
            <v>7591421</v>
          </cell>
          <cell r="W195" t="str">
            <v>阿東町</v>
          </cell>
          <cell r="X195" t="str">
            <v>大字地福上１６９７番地</v>
          </cell>
          <cell r="Y195" t="str">
            <v>083-952-0294</v>
          </cell>
          <cell r="Z195" t="str">
            <v>083-952-0690</v>
          </cell>
          <cell r="AA195" t="str">
            <v>atou-sha@c-able.ne.jp</v>
          </cell>
          <cell r="AB195">
            <v>3510600012</v>
          </cell>
        </row>
        <row r="196">
          <cell r="C196">
            <v>187</v>
          </cell>
          <cell r="E196" t="str">
            <v>医療法人錦病院指定居宅介護サービス事業 ヘルパーセンターあいりす</v>
          </cell>
          <cell r="F196" t="str">
            <v>医療法人錦病院</v>
          </cell>
          <cell r="G196" t="str">
            <v>理事長　玉田隆一郎</v>
          </cell>
          <cell r="I196" t="str">
            <v>〇</v>
          </cell>
          <cell r="N196">
            <v>38964</v>
          </cell>
          <cell r="O196">
            <v>38982</v>
          </cell>
          <cell r="P196">
            <v>38991</v>
          </cell>
          <cell r="Q196">
            <v>7410061</v>
          </cell>
          <cell r="R196" t="str">
            <v>岩国市</v>
          </cell>
          <cell r="S196" t="str">
            <v>錦見７丁目１５－７</v>
          </cell>
          <cell r="T196">
            <v>827410177</v>
          </cell>
          <cell r="U196">
            <v>827433573</v>
          </cell>
          <cell r="V196">
            <v>7410061</v>
          </cell>
          <cell r="W196" t="str">
            <v>岩国市</v>
          </cell>
          <cell r="X196" t="str">
            <v>錦見７丁目１６－１</v>
          </cell>
          <cell r="Y196">
            <v>827440080</v>
          </cell>
          <cell r="Z196">
            <v>827440535</v>
          </cell>
          <cell r="AA196" t="str">
            <v>nisikihp@jeans.ocn.ne.jp</v>
          </cell>
          <cell r="AB196">
            <v>3515500050</v>
          </cell>
        </row>
        <row r="197">
          <cell r="C197">
            <v>188</v>
          </cell>
          <cell r="E197" t="str">
            <v>有限会社 はーとポッポ●平成26年6月30日廃止</v>
          </cell>
          <cell r="F197" t="str">
            <v>有限会社はーとポッポ</v>
          </cell>
          <cell r="G197" t="str">
            <v>代表取締役　海井康司</v>
          </cell>
          <cell r="J197" t="str">
            <v>〇</v>
          </cell>
          <cell r="N197">
            <v>38959</v>
          </cell>
          <cell r="O197">
            <v>38982</v>
          </cell>
          <cell r="P197">
            <v>38991</v>
          </cell>
          <cell r="Q197">
            <v>7410092</v>
          </cell>
          <cell r="R197" t="str">
            <v>岩国市</v>
          </cell>
          <cell r="S197" t="str">
            <v>多田１２５４番地</v>
          </cell>
          <cell r="T197">
            <v>827432115</v>
          </cell>
          <cell r="U197">
            <v>827432073</v>
          </cell>
          <cell r="V197">
            <v>7400061</v>
          </cell>
          <cell r="W197" t="str">
            <v>和木町</v>
          </cell>
          <cell r="X197" t="str">
            <v>和木２丁目６－１</v>
          </cell>
          <cell r="Y197">
            <v>827285000</v>
          </cell>
          <cell r="Z197">
            <v>827285001</v>
          </cell>
          <cell r="AB197">
            <v>3515500068</v>
          </cell>
          <cell r="AD197" t="str">
            <v>Ｈ26.6.30廃止</v>
          </cell>
        </row>
        <row r="198">
          <cell r="C198">
            <v>189</v>
          </cell>
          <cell r="E198" t="str">
            <v>スリーエス訪問介護事業所岩国</v>
          </cell>
          <cell r="F198" t="str">
            <v>有限会社スリーエス山口</v>
          </cell>
          <cell r="G198" t="str">
            <v>取締役　大場千代子</v>
          </cell>
          <cell r="J198" t="str">
            <v>〇</v>
          </cell>
          <cell r="N198">
            <v>38958</v>
          </cell>
          <cell r="O198">
            <v>38982</v>
          </cell>
          <cell r="P198">
            <v>38991</v>
          </cell>
          <cell r="Q198">
            <v>7400034</v>
          </cell>
          <cell r="R198" t="str">
            <v>岩国市</v>
          </cell>
          <cell r="S198" t="str">
            <v>南岩国１丁目１７番３１号</v>
          </cell>
          <cell r="T198">
            <v>827351011</v>
          </cell>
          <cell r="U198">
            <v>827351012</v>
          </cell>
          <cell r="V198">
            <v>7400034</v>
          </cell>
          <cell r="W198" t="str">
            <v>岩国市</v>
          </cell>
          <cell r="X198" t="str">
            <v>南岩国町１丁目１７番３１号</v>
          </cell>
          <cell r="Y198">
            <v>827351011</v>
          </cell>
          <cell r="Z198">
            <v>827351012</v>
          </cell>
          <cell r="AA198" t="str">
            <v>suri-esu@herb.ocn.ne.jp</v>
          </cell>
          <cell r="AB198">
            <v>3515500076</v>
          </cell>
          <cell r="AD198" t="str">
            <v>R４.9.30廃止</v>
          </cell>
        </row>
        <row r="199">
          <cell r="C199">
            <v>190</v>
          </cell>
          <cell r="E199" t="str">
            <v>きくやヘルパーステーション●H30.9.30失効</v>
          </cell>
          <cell r="F199" t="str">
            <v>株式会社Ｍ．Ｃ．Ｓ</v>
          </cell>
          <cell r="G199" t="str">
            <v>代表取締役　加藤晴久</v>
          </cell>
          <cell r="J199" t="str">
            <v>〇</v>
          </cell>
          <cell r="N199">
            <v>38971</v>
          </cell>
          <cell r="O199">
            <v>38982</v>
          </cell>
          <cell r="P199">
            <v>38991</v>
          </cell>
          <cell r="Q199">
            <v>7440011</v>
          </cell>
          <cell r="R199" t="str">
            <v>下松市</v>
          </cell>
          <cell r="S199" t="str">
            <v>大字西豊井１４０４－１０</v>
          </cell>
          <cell r="T199">
            <v>833451165</v>
          </cell>
          <cell r="U199">
            <v>833451112</v>
          </cell>
          <cell r="V199">
            <v>7440011</v>
          </cell>
          <cell r="W199" t="str">
            <v>下松市</v>
          </cell>
          <cell r="X199" t="str">
            <v>大字西豊井１４０４－１０</v>
          </cell>
          <cell r="Y199">
            <v>833451165</v>
          </cell>
          <cell r="Z199">
            <v>833451112</v>
          </cell>
          <cell r="AA199" t="str">
            <v>kikuya-mcs@wonder.ocn.ne.jp</v>
          </cell>
          <cell r="AB199">
            <v>3515300048</v>
          </cell>
          <cell r="AD199" t="str">
            <v>H30.9.30有効期限切れ（廃止）⇒別法人にて再指定予定（30.11.1以降）</v>
          </cell>
        </row>
        <row r="200">
          <cell r="C200">
            <v>191</v>
          </cell>
          <cell r="E200" t="str">
            <v>有限会社 メディカルサービス・訪問介護部門●平成27年３月31日廃止</v>
          </cell>
          <cell r="F200" t="str">
            <v>有限会社メディカルサービス</v>
          </cell>
          <cell r="G200" t="str">
            <v>代表取締役　佐伯英男</v>
          </cell>
          <cell r="J200" t="str">
            <v>〇</v>
          </cell>
          <cell r="N200">
            <v>38974</v>
          </cell>
          <cell r="O200">
            <v>38982</v>
          </cell>
          <cell r="P200">
            <v>38991</v>
          </cell>
          <cell r="Q200">
            <v>7450122</v>
          </cell>
          <cell r="R200" t="str">
            <v>周南市</v>
          </cell>
          <cell r="S200" t="str">
            <v>大字須々万本郷２６７１番地１</v>
          </cell>
          <cell r="T200">
            <v>834882288</v>
          </cell>
          <cell r="U200">
            <v>834882092</v>
          </cell>
          <cell r="V200">
            <v>7450122</v>
          </cell>
          <cell r="W200" t="str">
            <v>周南市</v>
          </cell>
          <cell r="X200" t="str">
            <v>大字須々万本郷２６７１番地１</v>
          </cell>
          <cell r="Y200">
            <v>834882288</v>
          </cell>
          <cell r="Z200">
            <v>834882092</v>
          </cell>
          <cell r="AB200">
            <v>3516300153</v>
          </cell>
          <cell r="AD200" t="str">
            <v>平成27年７月31日廃止</v>
          </cell>
        </row>
        <row r="201">
          <cell r="C201">
            <v>192</v>
          </cell>
          <cell r="E201" t="str">
            <v>訪問介護事業所 であい●１９年３月３１日廃止</v>
          </cell>
          <cell r="F201" t="str">
            <v>特定非営利活動法人熊毛清風会</v>
          </cell>
          <cell r="G201" t="str">
            <v>理事長　村上秀夫</v>
          </cell>
          <cell r="K201" t="str">
            <v>〇</v>
          </cell>
          <cell r="N201">
            <v>38971</v>
          </cell>
          <cell r="O201">
            <v>38982</v>
          </cell>
          <cell r="P201">
            <v>38991</v>
          </cell>
          <cell r="Q201">
            <v>7450623</v>
          </cell>
          <cell r="R201" t="str">
            <v>山口市</v>
          </cell>
          <cell r="S201" t="str">
            <v>徳地島地１１２番地１</v>
          </cell>
          <cell r="T201">
            <v>833916121</v>
          </cell>
          <cell r="U201">
            <v>833916121</v>
          </cell>
          <cell r="V201">
            <v>7470522</v>
          </cell>
          <cell r="W201" t="str">
            <v>山口市</v>
          </cell>
          <cell r="X201" t="str">
            <v>徳地島地１１２番地１</v>
          </cell>
          <cell r="Y201">
            <v>835540544</v>
          </cell>
          <cell r="Z201">
            <v>835541850</v>
          </cell>
          <cell r="AB201">
            <v>3510100062</v>
          </cell>
        </row>
        <row r="202">
          <cell r="C202">
            <v>193</v>
          </cell>
          <cell r="E202" t="str">
            <v>ニチイケアセンター大畠</v>
          </cell>
          <cell r="F202" t="str">
            <v>株式会社ニチイ学館</v>
          </cell>
          <cell r="G202" t="str">
            <v>代表取締役　森　信介</v>
          </cell>
          <cell r="J202" t="str">
            <v>〇</v>
          </cell>
          <cell r="N202">
            <v>38961</v>
          </cell>
          <cell r="O202">
            <v>38982</v>
          </cell>
          <cell r="P202">
            <v>38991</v>
          </cell>
          <cell r="Q202">
            <v>1010062</v>
          </cell>
          <cell r="R202" t="str">
            <v>東京都</v>
          </cell>
          <cell r="S202" t="str">
            <v>千代田区神田駿河台２丁目９番</v>
          </cell>
          <cell r="T202" t="str">
            <v>03-3291-6888</v>
          </cell>
          <cell r="U202" t="str">
            <v>03-3291-6886</v>
          </cell>
          <cell r="V202">
            <v>7490101</v>
          </cell>
          <cell r="W202" t="str">
            <v>柳井市</v>
          </cell>
          <cell r="X202" t="str">
            <v>柳井市神代２９８３－２</v>
          </cell>
          <cell r="Y202">
            <v>820455538</v>
          </cell>
          <cell r="Z202">
            <v>820453630</v>
          </cell>
          <cell r="AB202">
            <v>3515200073</v>
          </cell>
          <cell r="AD202" t="str">
            <v>同行援護はH23.12.1指定</v>
          </cell>
        </row>
        <row r="203">
          <cell r="C203">
            <v>194</v>
          </cell>
          <cell r="E203" t="str">
            <v>済生会山口地域ケアセンター在宅複合型施設やすらぎヘルパーステーション</v>
          </cell>
          <cell r="F203" t="str">
            <v>社会福祉法人恩賜財団済生会支部山口県済生会</v>
          </cell>
          <cell r="G203" t="str">
            <v>業務担当理事 木村進</v>
          </cell>
          <cell r="H203" t="str">
            <v>〇</v>
          </cell>
          <cell r="N203">
            <v>38966</v>
          </cell>
          <cell r="O203">
            <v>38982</v>
          </cell>
          <cell r="P203">
            <v>38991</v>
          </cell>
          <cell r="Q203">
            <v>7530078</v>
          </cell>
          <cell r="R203" t="str">
            <v>山口市</v>
          </cell>
          <cell r="S203" t="str">
            <v>緑町２－１１</v>
          </cell>
          <cell r="T203" t="str">
            <v>083-924-6338</v>
          </cell>
          <cell r="U203" t="str">
            <v>083-924-6338</v>
          </cell>
          <cell r="V203">
            <v>7530061</v>
          </cell>
          <cell r="W203" t="str">
            <v>山口市</v>
          </cell>
          <cell r="X203" t="str">
            <v>朝倉町４番５５－６号</v>
          </cell>
          <cell r="Y203" t="str">
            <v>083-924-6654</v>
          </cell>
          <cell r="Z203" t="str">
            <v>083-924-7045</v>
          </cell>
          <cell r="AB203">
            <v>3510100070</v>
          </cell>
          <cell r="AD203" t="str">
            <v>同行援護はH23.10,1指定</v>
          </cell>
        </row>
        <row r="204">
          <cell r="C204">
            <v>195</v>
          </cell>
          <cell r="E204" t="str">
            <v>小野田赤十字病院●平成２１年９月１日廃止</v>
          </cell>
          <cell r="F204" t="str">
            <v>日本赤十字社山口県支部</v>
          </cell>
          <cell r="G204" t="str">
            <v>支部長　二井関成</v>
          </cell>
          <cell r="M204" t="str">
            <v>〇</v>
          </cell>
          <cell r="N204">
            <v>38967</v>
          </cell>
          <cell r="O204">
            <v>38982</v>
          </cell>
          <cell r="P204">
            <v>38991</v>
          </cell>
          <cell r="Q204">
            <v>7530094</v>
          </cell>
          <cell r="R204" t="str">
            <v>山口市</v>
          </cell>
          <cell r="S204" t="str">
            <v>野田１７２－５</v>
          </cell>
          <cell r="T204" t="str">
            <v>083-922-0102</v>
          </cell>
          <cell r="U204" t="str">
            <v>083-932-3615</v>
          </cell>
          <cell r="V204">
            <v>7560889</v>
          </cell>
          <cell r="W204" t="str">
            <v>山陽小野田市</v>
          </cell>
          <cell r="X204" t="str">
            <v>大字小野田字植松３７００番地</v>
          </cell>
          <cell r="Y204">
            <v>836880221</v>
          </cell>
          <cell r="Z204">
            <v>836882733</v>
          </cell>
          <cell r="AB204">
            <v>3516400086</v>
          </cell>
        </row>
        <row r="205">
          <cell r="C205">
            <v>196</v>
          </cell>
          <cell r="E205" t="str">
            <v>やまびこ苑 訪問介護事業所</v>
          </cell>
          <cell r="F205" t="str">
            <v>社会福祉法人慈光福祉会</v>
          </cell>
          <cell r="G205" t="str">
            <v>理事長　山中達彦</v>
          </cell>
          <cell r="H205" t="str">
            <v>〇</v>
          </cell>
          <cell r="N205">
            <v>38961</v>
          </cell>
          <cell r="O205">
            <v>38982</v>
          </cell>
          <cell r="P205">
            <v>38991</v>
          </cell>
          <cell r="Q205">
            <v>7422301</v>
          </cell>
          <cell r="R205" t="str">
            <v>周防大島町</v>
          </cell>
          <cell r="S205" t="str">
            <v>大字久賀５１４１－２</v>
          </cell>
          <cell r="T205">
            <v>820722290</v>
          </cell>
          <cell r="U205">
            <v>820722533</v>
          </cell>
          <cell r="V205">
            <v>7422301</v>
          </cell>
          <cell r="W205" t="str">
            <v>周防大島町</v>
          </cell>
          <cell r="X205" t="str">
            <v>大字久賀５３７５－１</v>
          </cell>
          <cell r="Y205">
            <v>820790123</v>
          </cell>
          <cell r="Z205">
            <v>820722882</v>
          </cell>
          <cell r="AB205">
            <v>3515700023</v>
          </cell>
          <cell r="AD205" t="str">
            <v>R5.6.30廃止</v>
          </cell>
        </row>
        <row r="206">
          <cell r="C206">
            <v>197</v>
          </cell>
          <cell r="E206" t="str">
            <v>訪問介護ステーション周南●平成20年3月31日廃止</v>
          </cell>
          <cell r="F206" t="str">
            <v>株式会社ダスキンせらい</v>
          </cell>
          <cell r="G206" t="str">
            <v>代表取締役　瀬来清美</v>
          </cell>
          <cell r="J206" t="str">
            <v>〇</v>
          </cell>
          <cell r="N206">
            <v>38974</v>
          </cell>
          <cell r="O206">
            <v>38982</v>
          </cell>
          <cell r="P206">
            <v>38991</v>
          </cell>
          <cell r="Q206">
            <v>7430032</v>
          </cell>
          <cell r="R206" t="str">
            <v>光市</v>
          </cell>
          <cell r="S206" t="str">
            <v>浅江１丁目１２－１２</v>
          </cell>
          <cell r="T206">
            <v>833710360</v>
          </cell>
          <cell r="U206">
            <v>833710388</v>
          </cell>
          <cell r="V206">
            <v>7440003</v>
          </cell>
          <cell r="W206" t="str">
            <v>下松市</v>
          </cell>
          <cell r="X206" t="str">
            <v>琴平町１丁目２－１９－１０１</v>
          </cell>
          <cell r="Y206">
            <v>833480117</v>
          </cell>
          <cell r="Z206">
            <v>833480118</v>
          </cell>
          <cell r="AB206">
            <v>3515300055</v>
          </cell>
        </row>
        <row r="207">
          <cell r="C207">
            <v>198</v>
          </cell>
          <cell r="E207" t="str">
            <v>あさがおケアステーション宇部</v>
          </cell>
          <cell r="F207" t="str">
            <v>有限会社下山</v>
          </cell>
          <cell r="G207" t="str">
            <v>代表取締役　下山智紀</v>
          </cell>
          <cell r="J207" t="str">
            <v>〇</v>
          </cell>
          <cell r="N207">
            <v>38973</v>
          </cell>
          <cell r="O207">
            <v>38982</v>
          </cell>
          <cell r="P207">
            <v>38991</v>
          </cell>
          <cell r="Q207">
            <v>7550241</v>
          </cell>
          <cell r="R207" t="str">
            <v>宇部市</v>
          </cell>
          <cell r="S207" t="str">
            <v>東岐波４０５番地の１</v>
          </cell>
          <cell r="T207">
            <v>836580942</v>
          </cell>
          <cell r="U207">
            <v>836591469</v>
          </cell>
          <cell r="V207">
            <v>7550241</v>
          </cell>
          <cell r="W207" t="str">
            <v>宇部市</v>
          </cell>
          <cell r="X207" t="str">
            <v>大字東岐波４０５番地の１</v>
          </cell>
          <cell r="Y207">
            <v>836580942</v>
          </cell>
          <cell r="Z207">
            <v>836591469</v>
          </cell>
          <cell r="AB207">
            <v>3510200300</v>
          </cell>
        </row>
        <row r="208">
          <cell r="C208">
            <v>199</v>
          </cell>
          <cell r="E208" t="str">
            <v>ヘルパーステーション すずらん●平成24年11月10日廃止</v>
          </cell>
          <cell r="F208" t="str">
            <v>有限会社育英</v>
          </cell>
          <cell r="G208" t="str">
            <v>代表取締役　清水茂雄</v>
          </cell>
          <cell r="J208" t="str">
            <v>〇</v>
          </cell>
          <cell r="N208">
            <v>38974</v>
          </cell>
          <cell r="O208">
            <v>38982</v>
          </cell>
          <cell r="P208">
            <v>38991</v>
          </cell>
          <cell r="Q208">
            <v>7590206</v>
          </cell>
          <cell r="R208" t="str">
            <v>宇部市</v>
          </cell>
          <cell r="S208" t="str">
            <v>大字東須恵１９４３番地の３</v>
          </cell>
          <cell r="T208">
            <v>836417890</v>
          </cell>
          <cell r="U208">
            <v>836413227</v>
          </cell>
          <cell r="V208">
            <v>7590206</v>
          </cell>
          <cell r="W208" t="str">
            <v>宇部市</v>
          </cell>
          <cell r="X208" t="str">
            <v>大字東須恵１９４３番地の３</v>
          </cell>
          <cell r="Y208">
            <v>836417890</v>
          </cell>
          <cell r="Z208">
            <v>836413227</v>
          </cell>
          <cell r="AB208">
            <v>3510200318</v>
          </cell>
        </row>
        <row r="209">
          <cell r="C209">
            <v>200</v>
          </cell>
          <cell r="D209" t="str">
            <v>多592</v>
          </cell>
          <cell r="E209" t="str">
            <v>障害者支援センターゆうゆう
●H28.7.31自立訓練廃止</v>
          </cell>
          <cell r="F209" t="str">
            <v>特定非営利活動法人サポートセンターゆうゆう</v>
          </cell>
          <cell r="G209" t="str">
            <v>理事長 松村茂</v>
          </cell>
          <cell r="K209" t="str">
            <v>〇</v>
          </cell>
          <cell r="N209">
            <v>38974</v>
          </cell>
          <cell r="O209">
            <v>38982</v>
          </cell>
          <cell r="P209">
            <v>38991</v>
          </cell>
          <cell r="Q209">
            <v>7594402</v>
          </cell>
          <cell r="R209" t="str">
            <v>長門市</v>
          </cell>
          <cell r="S209" t="str">
            <v>日置中２９８３番地１４２</v>
          </cell>
          <cell r="T209">
            <v>837375051</v>
          </cell>
          <cell r="U209">
            <v>837375052</v>
          </cell>
          <cell r="V209">
            <v>7594402</v>
          </cell>
          <cell r="W209" t="str">
            <v>長門市</v>
          </cell>
          <cell r="X209" t="str">
            <v>日置中２９８３番地１４２</v>
          </cell>
          <cell r="Y209">
            <v>837375051</v>
          </cell>
          <cell r="Z209">
            <v>837375052</v>
          </cell>
          <cell r="AB209">
            <v>3513300123</v>
          </cell>
        </row>
        <row r="210">
          <cell r="C210">
            <v>201</v>
          </cell>
          <cell r="E210" t="str">
            <v>ヒューマン・ライフ・ケア きらら●平成21年3月31日廃止</v>
          </cell>
          <cell r="F210" t="str">
            <v>特定非営利活動法人優喜会</v>
          </cell>
          <cell r="G210" t="str">
            <v>理事長　富田勝久</v>
          </cell>
          <cell r="K210" t="str">
            <v>〇</v>
          </cell>
          <cell r="N210">
            <v>38973</v>
          </cell>
          <cell r="O210">
            <v>38982</v>
          </cell>
          <cell r="P210">
            <v>38991</v>
          </cell>
          <cell r="Q210">
            <v>7430103</v>
          </cell>
          <cell r="R210" t="str">
            <v>光市</v>
          </cell>
          <cell r="S210" t="str">
            <v>大字岩田２４８８番地の２０</v>
          </cell>
          <cell r="T210">
            <v>820490550</v>
          </cell>
          <cell r="U210">
            <v>820490551</v>
          </cell>
          <cell r="V210">
            <v>7430103</v>
          </cell>
          <cell r="W210" t="str">
            <v>光市</v>
          </cell>
          <cell r="X210" t="str">
            <v>大字岩田２４８８番地の２０</v>
          </cell>
          <cell r="Y210">
            <v>820490550</v>
          </cell>
          <cell r="Z210">
            <v>820490551</v>
          </cell>
          <cell r="AB210">
            <v>3515400079</v>
          </cell>
        </row>
        <row r="211">
          <cell r="C211">
            <v>202</v>
          </cell>
          <cell r="E211" t="str">
            <v>ＪＡ周南 東部訪問介護センター●平成２２年３月３１日廃止</v>
          </cell>
          <cell r="F211" t="str">
            <v>周南農業協同組合</v>
          </cell>
          <cell r="G211" t="str">
            <v>代表理事組合長　桑田吉雄</v>
          </cell>
          <cell r="M211" t="str">
            <v>〇</v>
          </cell>
          <cell r="N211">
            <v>38974</v>
          </cell>
          <cell r="O211">
            <v>38982</v>
          </cell>
          <cell r="P211">
            <v>38991</v>
          </cell>
          <cell r="Q211">
            <v>7440018</v>
          </cell>
          <cell r="R211" t="str">
            <v>下松市</v>
          </cell>
          <cell r="S211" t="str">
            <v>西柳２丁目３番４８号</v>
          </cell>
          <cell r="T211">
            <v>833413100</v>
          </cell>
          <cell r="U211">
            <v>833452341</v>
          </cell>
          <cell r="V211">
            <v>7440061</v>
          </cell>
          <cell r="W211" t="str">
            <v>下松市</v>
          </cell>
          <cell r="X211" t="str">
            <v>大字河内７３５番地</v>
          </cell>
          <cell r="Y211">
            <v>833472151</v>
          </cell>
          <cell r="Z211">
            <v>833472151</v>
          </cell>
          <cell r="AB211">
            <v>3515300063</v>
          </cell>
        </row>
        <row r="212">
          <cell r="C212">
            <v>203</v>
          </cell>
          <cell r="E212" t="str">
            <v>有限会社 生活サポーター おりづる</v>
          </cell>
          <cell r="F212" t="str">
            <v>有限会社生活サポーター おりづる</v>
          </cell>
          <cell r="G212" t="str">
            <v>取締役　神足辰彦</v>
          </cell>
          <cell r="J212" t="str">
            <v>〇</v>
          </cell>
          <cell r="N212">
            <v>38971</v>
          </cell>
          <cell r="O212">
            <v>38982</v>
          </cell>
          <cell r="P212">
            <v>38991</v>
          </cell>
          <cell r="Q212">
            <v>7430041</v>
          </cell>
          <cell r="R212" t="str">
            <v>光市</v>
          </cell>
          <cell r="S212" t="str">
            <v>丸山町１－１２</v>
          </cell>
          <cell r="T212">
            <v>833488375</v>
          </cell>
          <cell r="U212">
            <v>833742004</v>
          </cell>
          <cell r="V212">
            <v>7430061</v>
          </cell>
          <cell r="W212" t="str">
            <v>光市</v>
          </cell>
          <cell r="X212" t="str">
            <v>小周防８２９－１</v>
          </cell>
          <cell r="Y212" t="str">
            <v>0833-76-1231</v>
          </cell>
          <cell r="Z212" t="str">
            <v>0833-76-1201</v>
          </cell>
          <cell r="AB212">
            <v>3515400087</v>
          </cell>
          <cell r="AD212" t="str">
            <v>同行援護はH23.11.1指定
同行援護：H26.9.30廃止</v>
          </cell>
        </row>
        <row r="213">
          <cell r="C213">
            <v>204</v>
          </cell>
          <cell r="E213" t="str">
            <v>有限会社 介護舎</v>
          </cell>
          <cell r="F213" t="str">
            <v>有限会社介護舎</v>
          </cell>
          <cell r="G213" t="str">
            <v>代表取締役　西村　方志</v>
          </cell>
          <cell r="J213" t="str">
            <v>〇</v>
          </cell>
          <cell r="N213">
            <v>38960</v>
          </cell>
          <cell r="O213">
            <v>38982</v>
          </cell>
          <cell r="P213">
            <v>38991</v>
          </cell>
          <cell r="Q213" t="str">
            <v>743-0031</v>
          </cell>
          <cell r="R213" t="str">
            <v>光市</v>
          </cell>
          <cell r="S213" t="str">
            <v>虹ヶ丘２丁目２１番２２号</v>
          </cell>
          <cell r="T213">
            <v>833740339</v>
          </cell>
          <cell r="U213">
            <v>833740872</v>
          </cell>
          <cell r="V213" t="str">
            <v>743-0021</v>
          </cell>
          <cell r="W213" t="str">
            <v>光市</v>
          </cell>
          <cell r="X213" t="str">
            <v>大字浅江３０２８－３</v>
          </cell>
          <cell r="Y213">
            <v>833740339</v>
          </cell>
          <cell r="Z213">
            <v>833740872</v>
          </cell>
          <cell r="AB213">
            <v>3515400095</v>
          </cell>
          <cell r="AD213" t="str">
            <v>R4.10.1廃止</v>
          </cell>
        </row>
        <row r="214">
          <cell r="C214">
            <v>205</v>
          </cell>
          <cell r="E214" t="str">
            <v>緑風会障害者生活支援センター</v>
          </cell>
          <cell r="F214" t="str">
            <v>社会福祉法人緑風会</v>
          </cell>
          <cell r="G214" t="str">
            <v>理事長 藤﨑秀生</v>
          </cell>
          <cell r="H214" t="str">
            <v>〇</v>
          </cell>
          <cell r="N214">
            <v>38964</v>
          </cell>
          <cell r="O214">
            <v>38982</v>
          </cell>
          <cell r="P214">
            <v>41365</v>
          </cell>
          <cell r="Q214">
            <v>7401404</v>
          </cell>
          <cell r="R214" t="str">
            <v>岩国市</v>
          </cell>
          <cell r="S214" t="str">
            <v>由宇町９８０番地１</v>
          </cell>
          <cell r="T214">
            <v>827631155</v>
          </cell>
          <cell r="U214">
            <v>827631156</v>
          </cell>
          <cell r="V214">
            <v>7401404</v>
          </cell>
          <cell r="W214" t="str">
            <v>岩国市</v>
          </cell>
          <cell r="X214" t="str">
            <v>由宇町北１丁目５－２０</v>
          </cell>
          <cell r="Y214">
            <v>827632882</v>
          </cell>
          <cell r="Z214">
            <v>827621134</v>
          </cell>
          <cell r="AA214" t="str">
            <v>ryokufuen@helen.ocn.ne.jp</v>
          </cell>
          <cell r="AB214">
            <v>3535500080</v>
          </cell>
        </row>
        <row r="215">
          <cell r="C215">
            <v>206</v>
          </cell>
          <cell r="E215" t="str">
            <v>萩社協南事業所●平成28年3月31日廃止</v>
          </cell>
          <cell r="F215" t="str">
            <v>社会福祉法人萩市社会福祉協議会</v>
          </cell>
          <cell r="G215" t="str">
            <v>会長　佐伯政樹</v>
          </cell>
          <cell r="H215" t="str">
            <v>〇</v>
          </cell>
          <cell r="N215">
            <v>38974</v>
          </cell>
          <cell r="O215">
            <v>38982</v>
          </cell>
          <cell r="P215">
            <v>38991</v>
          </cell>
          <cell r="Q215">
            <v>7580041</v>
          </cell>
          <cell r="R215" t="str">
            <v>萩市</v>
          </cell>
          <cell r="S215" t="str">
            <v>大字江向３５６番地３</v>
          </cell>
          <cell r="T215">
            <v>838222289</v>
          </cell>
          <cell r="U215">
            <v>838222026</v>
          </cell>
          <cell r="V215">
            <v>7580141</v>
          </cell>
          <cell r="W215" t="str">
            <v>萩市</v>
          </cell>
          <cell r="X215" t="str">
            <v>川上４４６２番地１</v>
          </cell>
          <cell r="Y215">
            <v>838542645</v>
          </cell>
          <cell r="Z215">
            <v>838542647</v>
          </cell>
          <cell r="AB215">
            <v>3510300050</v>
          </cell>
          <cell r="AD215" t="str">
            <v>Ｈ28.3.31廃止</v>
          </cell>
        </row>
        <row r="216">
          <cell r="C216">
            <v>207</v>
          </cell>
          <cell r="E216" t="str">
            <v>萩社協北事業所●平成28年3月31日廃止</v>
          </cell>
          <cell r="F216" t="str">
            <v>社会福祉法人萩市社会福祉協議会</v>
          </cell>
          <cell r="G216" t="str">
            <v>会長　佐伯政樹</v>
          </cell>
          <cell r="H216" t="str">
            <v>〇</v>
          </cell>
          <cell r="N216">
            <v>38974</v>
          </cell>
          <cell r="O216">
            <v>38982</v>
          </cell>
          <cell r="P216">
            <v>38991</v>
          </cell>
          <cell r="Q216">
            <v>7580041</v>
          </cell>
          <cell r="R216" t="str">
            <v>萩市</v>
          </cell>
          <cell r="S216" t="str">
            <v>大字江向３５６番地３</v>
          </cell>
          <cell r="T216">
            <v>838222289</v>
          </cell>
          <cell r="U216">
            <v>838222026</v>
          </cell>
          <cell r="V216">
            <v>7593112</v>
          </cell>
          <cell r="W216" t="str">
            <v>萩市</v>
          </cell>
          <cell r="X216" t="str">
            <v>大字下田万１０３６番地</v>
          </cell>
          <cell r="Y216" t="str">
            <v>08387-2-0277</v>
          </cell>
          <cell r="Z216" t="str">
            <v>08387-2-0287</v>
          </cell>
          <cell r="AB216">
            <v>3510300068</v>
          </cell>
          <cell r="AD216" t="str">
            <v>Ｈ28.3.31廃止</v>
          </cell>
        </row>
        <row r="217">
          <cell r="C217">
            <v>208</v>
          </cell>
          <cell r="E217" t="str">
            <v>周防大島町社協 訪問介護 東部事業所</v>
          </cell>
          <cell r="F217" t="str">
            <v>社会福祉法人周防大島町社会福祉協議会</v>
          </cell>
          <cell r="G217" t="str">
            <v>会長 河原光雄</v>
          </cell>
          <cell r="H217" t="str">
            <v>〇</v>
          </cell>
          <cell r="N217">
            <v>38954</v>
          </cell>
          <cell r="O217">
            <v>38982</v>
          </cell>
          <cell r="P217">
            <v>38991</v>
          </cell>
          <cell r="Q217">
            <v>7422106</v>
          </cell>
          <cell r="R217" t="str">
            <v>周防大島町</v>
          </cell>
          <cell r="S217" t="str">
            <v>大字小松１２５－２</v>
          </cell>
          <cell r="T217">
            <v>820742948</v>
          </cell>
          <cell r="U217">
            <v>820742988</v>
          </cell>
          <cell r="V217">
            <v>7422516</v>
          </cell>
          <cell r="W217" t="str">
            <v>周防大島町</v>
          </cell>
          <cell r="X217" t="str">
            <v>大字日前１９３２－３２</v>
          </cell>
          <cell r="Y217">
            <v>820755020</v>
          </cell>
          <cell r="Z217">
            <v>820755016</v>
          </cell>
          <cell r="AB217">
            <v>3515700031</v>
          </cell>
        </row>
        <row r="218">
          <cell r="C218">
            <v>209</v>
          </cell>
          <cell r="E218" t="str">
            <v>平生町社会福祉協議会</v>
          </cell>
          <cell r="F218" t="str">
            <v>社会福祉法人平生町社会福祉協議会</v>
          </cell>
          <cell r="G218" t="str">
            <v>会長　髙木哲夫</v>
          </cell>
          <cell r="H218" t="str">
            <v>〇</v>
          </cell>
          <cell r="N218">
            <v>38973</v>
          </cell>
          <cell r="O218">
            <v>38982</v>
          </cell>
          <cell r="P218">
            <v>38991</v>
          </cell>
          <cell r="Q218">
            <v>7421107</v>
          </cell>
          <cell r="R218" t="str">
            <v>平生町</v>
          </cell>
          <cell r="S218" t="str">
            <v>大字曽根１２６－２</v>
          </cell>
          <cell r="T218">
            <v>820567300</v>
          </cell>
          <cell r="U218">
            <v>820567303</v>
          </cell>
          <cell r="V218">
            <v>7421106</v>
          </cell>
          <cell r="W218" t="str">
            <v>平生町</v>
          </cell>
          <cell r="X218" t="str">
            <v>大字平生村６１８－２</v>
          </cell>
          <cell r="Y218">
            <v>820568200</v>
          </cell>
          <cell r="Z218">
            <v>820568220</v>
          </cell>
          <cell r="AA218" t="str">
            <v>honobono@hirao-shakyo.or.jp</v>
          </cell>
          <cell r="AB218">
            <v>3515920027</v>
          </cell>
        </row>
        <row r="219">
          <cell r="C219">
            <v>210</v>
          </cell>
          <cell r="E219" t="str">
            <v>株式会社河村福祉サービス柳井介護センター</v>
          </cell>
          <cell r="F219" t="str">
            <v>株式会社河村福祉サービス</v>
          </cell>
          <cell r="G219" t="str">
            <v>代表取締役　河村高志</v>
          </cell>
          <cell r="J219" t="str">
            <v>〇</v>
          </cell>
          <cell r="N219">
            <v>38973</v>
          </cell>
          <cell r="O219">
            <v>38982</v>
          </cell>
          <cell r="P219">
            <v>38991</v>
          </cell>
          <cell r="Q219">
            <v>7550041</v>
          </cell>
          <cell r="R219" t="str">
            <v>宇部市</v>
          </cell>
          <cell r="S219" t="str">
            <v>相生町４－２</v>
          </cell>
          <cell r="T219">
            <v>836330451</v>
          </cell>
          <cell r="U219">
            <v>836334545</v>
          </cell>
          <cell r="V219">
            <v>7420031</v>
          </cell>
          <cell r="W219" t="str">
            <v>柳井市</v>
          </cell>
          <cell r="X219" t="str">
            <v>南町２丁目３－２０</v>
          </cell>
          <cell r="Y219">
            <v>820246610</v>
          </cell>
          <cell r="Z219">
            <v>820246611</v>
          </cell>
          <cell r="AB219">
            <v>3515200081</v>
          </cell>
          <cell r="AD219" t="str">
            <v>R4.3.31廃止</v>
          </cell>
        </row>
        <row r="220">
          <cell r="C220">
            <v>211</v>
          </cell>
          <cell r="E220" t="str">
            <v>萩社協訪問介護事業所・萩社協訪問介護事業所田万川出張所（旧萩社協東事業所）</v>
          </cell>
          <cell r="F220" t="str">
            <v>社会福祉法人萩市社会福祉協議会</v>
          </cell>
          <cell r="G220" t="str">
            <v>会長　村上嘉昭</v>
          </cell>
          <cell r="H220" t="str">
            <v>〇</v>
          </cell>
          <cell r="N220">
            <v>38974</v>
          </cell>
          <cell r="O220">
            <v>38982</v>
          </cell>
          <cell r="P220">
            <v>38991</v>
          </cell>
          <cell r="Q220">
            <v>7580041</v>
          </cell>
          <cell r="R220" t="str">
            <v>萩市</v>
          </cell>
          <cell r="S220" t="str">
            <v>大字江向５１０番地</v>
          </cell>
          <cell r="T220">
            <v>838222289</v>
          </cell>
          <cell r="U220">
            <v>838222026</v>
          </cell>
          <cell r="V220">
            <v>7580212</v>
          </cell>
          <cell r="W220" t="str">
            <v>萩市</v>
          </cell>
          <cell r="X220" t="str">
            <v>大字福井下３９９９番地６</v>
          </cell>
          <cell r="Y220">
            <v>838520338</v>
          </cell>
          <cell r="Z220">
            <v>838520340</v>
          </cell>
          <cell r="AA220" t="str">
            <v>h-suizu@hagi-shakyo.or.jp</v>
          </cell>
          <cell r="AB220">
            <v>3510300076</v>
          </cell>
          <cell r="AD220" t="str">
            <v>Ｈ28.4.1名称変更+出張所設置</v>
          </cell>
        </row>
        <row r="221">
          <cell r="C221">
            <v>212</v>
          </cell>
          <cell r="D221" t="str">
            <v>１～２</v>
          </cell>
          <cell r="E221" t="str">
            <v>特定非営利活動法人ピアサポートセンター香生の里(自立訓練廃止H28.2.29）</v>
          </cell>
          <cell r="F221" t="str">
            <v>特定非営利活動法人ピアサポートセンター香生の里</v>
          </cell>
          <cell r="G221" t="str">
            <v>理事長 柴田千恵子</v>
          </cell>
          <cell r="K221" t="str">
            <v>〇</v>
          </cell>
          <cell r="N221">
            <v>38967</v>
          </cell>
          <cell r="O221">
            <v>38985</v>
          </cell>
          <cell r="P221">
            <v>38991</v>
          </cell>
          <cell r="Q221">
            <v>7580061</v>
          </cell>
          <cell r="R221" t="str">
            <v>萩市</v>
          </cell>
          <cell r="S221" t="str">
            <v>大字椿５９８番地１</v>
          </cell>
          <cell r="T221">
            <v>838260294</v>
          </cell>
          <cell r="U221">
            <v>838260294</v>
          </cell>
          <cell r="V221">
            <v>7580061</v>
          </cell>
          <cell r="W221" t="str">
            <v>萩市</v>
          </cell>
          <cell r="X221" t="str">
            <v>大字椿５９８番地１</v>
          </cell>
          <cell r="Y221">
            <v>838260294</v>
          </cell>
          <cell r="Z221">
            <v>838260294</v>
          </cell>
          <cell r="AA221" t="str">
            <v>kaoinosato@ivory.plala.or.jp</v>
          </cell>
          <cell r="AB221">
            <v>3510300084</v>
          </cell>
        </row>
        <row r="222">
          <cell r="C222">
            <v>213</v>
          </cell>
          <cell r="E222" t="str">
            <v>有限会社ドリームライフ</v>
          </cell>
          <cell r="F222" t="str">
            <v>有限会社ドリームライフ</v>
          </cell>
          <cell r="G222" t="str">
            <v>取締役 重岡安明</v>
          </cell>
          <cell r="J222" t="str">
            <v>〇</v>
          </cell>
          <cell r="N222">
            <v>38974</v>
          </cell>
          <cell r="O222">
            <v>38985</v>
          </cell>
          <cell r="P222">
            <v>38991</v>
          </cell>
          <cell r="Q222" t="str">
            <v>745-0801</v>
          </cell>
          <cell r="R222" t="str">
            <v>周南市</v>
          </cell>
          <cell r="S222" t="str">
            <v>大字久米３０４６番地の８</v>
          </cell>
          <cell r="T222" t="str">
            <v>0834-33-8979</v>
          </cell>
          <cell r="U222" t="str">
            <v>0834-33-8978</v>
          </cell>
          <cell r="V222" t="str">
            <v>745-0801</v>
          </cell>
          <cell r="W222" t="str">
            <v>周南市</v>
          </cell>
          <cell r="X222" t="str">
            <v>大字久米３０４６番地の８</v>
          </cell>
          <cell r="Y222" t="str">
            <v>0834-33-8979</v>
          </cell>
          <cell r="Z222" t="str">
            <v>0834-33-8978</v>
          </cell>
          <cell r="AB222">
            <v>3516300161</v>
          </cell>
          <cell r="AD222" t="str">
            <v>R3.11.30廃止</v>
          </cell>
        </row>
        <row r="223">
          <cell r="C223">
            <v>214</v>
          </cell>
          <cell r="E223" t="str">
            <v>上関町ヘルパーステーション</v>
          </cell>
          <cell r="F223" t="str">
            <v>社会福祉法人上関福祉会</v>
          </cell>
          <cell r="G223" t="str">
            <v>理事長 下村正和</v>
          </cell>
          <cell r="H223" t="str">
            <v>〇</v>
          </cell>
          <cell r="N223">
            <v>38965</v>
          </cell>
          <cell r="O223">
            <v>38985</v>
          </cell>
          <cell r="P223">
            <v>38991</v>
          </cell>
          <cell r="Q223">
            <v>7421402</v>
          </cell>
          <cell r="R223" t="str">
            <v>上関町</v>
          </cell>
          <cell r="S223" t="str">
            <v>大字長島１３９０番地</v>
          </cell>
          <cell r="T223">
            <v>820655117</v>
          </cell>
          <cell r="U223">
            <v>820655118</v>
          </cell>
          <cell r="V223">
            <v>7421402</v>
          </cell>
          <cell r="W223" t="str">
            <v>上関町</v>
          </cell>
          <cell r="X223" t="str">
            <v>大字長島１５６１番地の１</v>
          </cell>
          <cell r="Y223">
            <v>820655117</v>
          </cell>
          <cell r="Z223">
            <v>820655118</v>
          </cell>
          <cell r="AB223">
            <v>3515900029</v>
          </cell>
        </row>
        <row r="224">
          <cell r="C224">
            <v>215</v>
          </cell>
          <cell r="E224" t="str">
            <v>ニチイケアセンター徳山</v>
          </cell>
          <cell r="F224" t="str">
            <v>株式会社ニチイ学館</v>
          </cell>
          <cell r="G224" t="str">
            <v>代表取締役　森　信介</v>
          </cell>
          <cell r="J224" t="str">
            <v>〇</v>
          </cell>
          <cell r="N224">
            <v>38968</v>
          </cell>
          <cell r="O224">
            <v>38985</v>
          </cell>
          <cell r="P224">
            <v>38991</v>
          </cell>
          <cell r="Q224">
            <v>1010062</v>
          </cell>
          <cell r="R224" t="str">
            <v>東京都</v>
          </cell>
          <cell r="S224" t="str">
            <v>千代田区神田駿河台２丁目９番</v>
          </cell>
          <cell r="T224" t="str">
            <v>03-3291-6888</v>
          </cell>
          <cell r="U224" t="str">
            <v>03-3291-6886</v>
          </cell>
          <cell r="V224">
            <v>7450807</v>
          </cell>
          <cell r="W224" t="str">
            <v>周南市</v>
          </cell>
          <cell r="X224" t="str">
            <v>城ヶ丘３丁目１５－１１パープルⅠ１Ｆ</v>
          </cell>
          <cell r="Y224">
            <v>834390461</v>
          </cell>
          <cell r="Z224">
            <v>834390463</v>
          </cell>
          <cell r="AA224" t="str">
            <v>hstG27@nichiigakkan.co.jp</v>
          </cell>
          <cell r="AB224">
            <v>3516300179</v>
          </cell>
          <cell r="AD224" t="str">
            <v>同行援護はH23.12.1指定</v>
          </cell>
        </row>
        <row r="225">
          <cell r="C225">
            <v>216</v>
          </cell>
          <cell r="D225" t="str">
            <v>１～２</v>
          </cell>
          <cell r="E225" t="str">
            <v>萩市ヘルパーステーションかがやき</v>
          </cell>
          <cell r="F225" t="str">
            <v>社会福祉法人萩市社会福祉事業団</v>
          </cell>
          <cell r="G225" t="str">
            <v>理事長 國吉　宏和</v>
          </cell>
          <cell r="H225" t="str">
            <v>〇</v>
          </cell>
          <cell r="N225">
            <v>38972</v>
          </cell>
          <cell r="O225">
            <v>38985</v>
          </cell>
          <cell r="P225">
            <v>38991</v>
          </cell>
          <cell r="Q225">
            <v>7580061</v>
          </cell>
          <cell r="R225" t="str">
            <v>萩市</v>
          </cell>
          <cell r="S225" t="str">
            <v>大字椿字門田３４６０－２</v>
          </cell>
          <cell r="T225">
            <v>838244111</v>
          </cell>
          <cell r="U225">
            <v>838244112</v>
          </cell>
          <cell r="V225">
            <v>7580061</v>
          </cell>
          <cell r="W225" t="str">
            <v>萩市</v>
          </cell>
          <cell r="X225" t="str">
            <v>大字椿2398番地の１</v>
          </cell>
          <cell r="Y225" t="str">
            <v>0838-24-4123</v>
          </cell>
          <cell r="Z225" t="str">
            <v>0838-24-7323</v>
          </cell>
          <cell r="AB225">
            <v>3510300092</v>
          </cell>
          <cell r="AD225" t="str">
            <v>同行援護はH23.10,1指定</v>
          </cell>
        </row>
        <row r="226">
          <cell r="C226">
            <v>217</v>
          </cell>
          <cell r="E226" t="str">
            <v>知的障害者グループホーム・ケアホーム森林の里</v>
          </cell>
          <cell r="F226" t="str">
            <v>特定非営利活動法人森林の里</v>
          </cell>
          <cell r="G226" t="str">
            <v>理事長 吉田正勝</v>
          </cell>
          <cell r="K226" t="str">
            <v>〇</v>
          </cell>
          <cell r="N226">
            <v>38973</v>
          </cell>
          <cell r="O226">
            <v>38985</v>
          </cell>
          <cell r="P226">
            <v>38991</v>
          </cell>
          <cell r="Q226">
            <v>7430103</v>
          </cell>
          <cell r="R226" t="str">
            <v>光市</v>
          </cell>
          <cell r="S226" t="str">
            <v>大字岩田１０４２番地１２</v>
          </cell>
          <cell r="T226">
            <v>820483363</v>
          </cell>
          <cell r="U226">
            <v>820483363</v>
          </cell>
          <cell r="V226">
            <v>7430101</v>
          </cell>
          <cell r="W226" t="str">
            <v>光市</v>
          </cell>
          <cell r="X226" t="str">
            <v>大字塩田１０４９番地</v>
          </cell>
          <cell r="Y226">
            <v>820484560</v>
          </cell>
          <cell r="Z226">
            <v>820484560</v>
          </cell>
          <cell r="AA226" t="str">
            <v>masatomi@sd6.so-net.ne.jp</v>
          </cell>
          <cell r="AB226">
            <v>3525400101</v>
          </cell>
          <cell r="AD226" t="str">
            <v>住居数２</v>
          </cell>
        </row>
        <row r="227">
          <cell r="C227">
            <v>218</v>
          </cell>
          <cell r="E227" t="str">
            <v>ぽぷらハイツ</v>
          </cell>
          <cell r="F227" t="str">
            <v>社会福祉法人霞峯会</v>
          </cell>
          <cell r="G227" t="str">
            <v>理事長　椋晶雄</v>
          </cell>
          <cell r="H227" t="str">
            <v>〇</v>
          </cell>
          <cell r="N227">
            <v>38973</v>
          </cell>
          <cell r="O227">
            <v>38985</v>
          </cell>
          <cell r="P227">
            <v>38991</v>
          </cell>
          <cell r="Q227">
            <v>7593411</v>
          </cell>
          <cell r="R227" t="str">
            <v>萩市</v>
          </cell>
          <cell r="S227" t="str">
            <v>大字須佐４８６番地４</v>
          </cell>
          <cell r="T227" t="str">
            <v>08387-6-3311</v>
          </cell>
          <cell r="U227" t="str">
            <v>08387-6-3358</v>
          </cell>
          <cell r="V227">
            <v>7593411</v>
          </cell>
          <cell r="W227" t="str">
            <v>萩市</v>
          </cell>
          <cell r="X227" t="str">
            <v>大字須佐１３７８番地７</v>
          </cell>
          <cell r="Y227" t="str">
            <v>08387-6-3965</v>
          </cell>
          <cell r="Z227" t="str">
            <v>08387-6-3358</v>
          </cell>
          <cell r="AB227">
            <v>3520300108</v>
          </cell>
          <cell r="AD227" t="str">
            <v>住居数１</v>
          </cell>
        </row>
        <row r="228">
          <cell r="C228">
            <v>219</v>
          </cell>
          <cell r="E228" t="str">
            <v>支援センターぴゅありんく</v>
          </cell>
          <cell r="F228" t="str">
            <v>社会福祉法人霞峯会</v>
          </cell>
          <cell r="G228" t="str">
            <v>理事長　椋晶雄</v>
          </cell>
          <cell r="H228" t="str">
            <v>〇</v>
          </cell>
          <cell r="N228">
            <v>38973</v>
          </cell>
          <cell r="O228">
            <v>38985</v>
          </cell>
          <cell r="P228">
            <v>41365</v>
          </cell>
          <cell r="Q228">
            <v>7593411</v>
          </cell>
          <cell r="R228" t="str">
            <v>萩市</v>
          </cell>
          <cell r="S228" t="str">
            <v>大字須佐４８６番地４</v>
          </cell>
          <cell r="T228" t="str">
            <v>08387-6-3311</v>
          </cell>
          <cell r="U228" t="str">
            <v>08387-6-3358</v>
          </cell>
          <cell r="V228">
            <v>7593411</v>
          </cell>
          <cell r="W228" t="str">
            <v>萩市</v>
          </cell>
          <cell r="X228" t="str">
            <v>大字須佐４８６番地４</v>
          </cell>
          <cell r="Y228" t="str">
            <v>08387-6-3537</v>
          </cell>
          <cell r="Z228" t="str">
            <v>08387-6-3539</v>
          </cell>
          <cell r="AA228" t="str">
            <v>sinwaen@haginet.ne.jp</v>
          </cell>
          <cell r="AB228">
            <v>3530300114</v>
          </cell>
        </row>
        <row r="229">
          <cell r="C229">
            <v>220</v>
          </cell>
          <cell r="E229" t="str">
            <v>緑風園</v>
          </cell>
          <cell r="F229" t="str">
            <v>社会福祉法人緑風会</v>
          </cell>
          <cell r="G229" t="str">
            <v>理事長 藤崎秀生</v>
          </cell>
          <cell r="H229" t="str">
            <v>〇</v>
          </cell>
          <cell r="N229">
            <v>38964</v>
          </cell>
          <cell r="O229">
            <v>38985</v>
          </cell>
          <cell r="P229">
            <v>41183</v>
          </cell>
          <cell r="Q229">
            <v>7401404</v>
          </cell>
          <cell r="R229" t="str">
            <v>岩国市</v>
          </cell>
          <cell r="S229" t="str">
            <v>由宇町９８０番地１</v>
          </cell>
          <cell r="T229">
            <v>827631155</v>
          </cell>
          <cell r="U229">
            <v>827631156</v>
          </cell>
          <cell r="V229">
            <v>7401404</v>
          </cell>
          <cell r="W229" t="str">
            <v>岩国市</v>
          </cell>
          <cell r="X229" t="str">
            <v>由宇町９８０番地１</v>
          </cell>
          <cell r="Y229">
            <v>827631155</v>
          </cell>
          <cell r="Z229">
            <v>827631156</v>
          </cell>
          <cell r="AA229" t="str">
            <v>ryokufuen@helen.ocn.ne.jp</v>
          </cell>
          <cell r="AB229">
            <v>3515500092</v>
          </cell>
        </row>
        <row r="230">
          <cell r="C230">
            <v>221</v>
          </cell>
          <cell r="E230" t="str">
            <v>医療法人恵愛会 こすもす</v>
          </cell>
          <cell r="F230" t="str">
            <v>医療法人恵愛会</v>
          </cell>
          <cell r="G230" t="str">
            <v>理事長 中岡清人</v>
          </cell>
          <cell r="I230" t="str">
            <v>〇</v>
          </cell>
          <cell r="N230">
            <v>38974</v>
          </cell>
          <cell r="O230">
            <v>38985</v>
          </cell>
          <cell r="P230">
            <v>41183</v>
          </cell>
          <cell r="Q230">
            <v>7420021</v>
          </cell>
          <cell r="R230" t="str">
            <v>柳井市</v>
          </cell>
          <cell r="S230" t="str">
            <v>柳井１９１０番地の１</v>
          </cell>
          <cell r="T230">
            <v>820221002</v>
          </cell>
          <cell r="U230">
            <v>820221103</v>
          </cell>
          <cell r="V230">
            <v>7420021</v>
          </cell>
          <cell r="W230" t="str">
            <v>柳井市</v>
          </cell>
          <cell r="X230" t="str">
            <v>柳井１９７３番地</v>
          </cell>
          <cell r="Y230">
            <v>820246601</v>
          </cell>
          <cell r="Z230">
            <v>820246602</v>
          </cell>
          <cell r="AB230">
            <v>3515200099</v>
          </cell>
        </row>
        <row r="231">
          <cell r="C231">
            <v>222</v>
          </cell>
          <cell r="E231" t="str">
            <v>つくし園</v>
          </cell>
          <cell r="F231" t="str">
            <v>社会福祉法人つくし園</v>
          </cell>
          <cell r="G231" t="str">
            <v>理事長 吉村徳昌</v>
          </cell>
          <cell r="H231" t="str">
            <v>〇</v>
          </cell>
          <cell r="N231">
            <v>38972</v>
          </cell>
          <cell r="O231">
            <v>38985</v>
          </cell>
          <cell r="P231">
            <v>41183</v>
          </cell>
          <cell r="Q231">
            <v>7460104</v>
          </cell>
          <cell r="R231" t="str">
            <v>周南市</v>
          </cell>
          <cell r="S231" t="str">
            <v>大字米光３５６番地</v>
          </cell>
          <cell r="T231">
            <v>834672131</v>
          </cell>
          <cell r="U231">
            <v>834672133</v>
          </cell>
          <cell r="V231">
            <v>7460104</v>
          </cell>
          <cell r="W231" t="str">
            <v>周南市</v>
          </cell>
          <cell r="X231" t="str">
            <v>大字米光３５６番地</v>
          </cell>
          <cell r="Y231">
            <v>834672131</v>
          </cell>
          <cell r="Z231">
            <v>834672133</v>
          </cell>
          <cell r="AA231" t="str">
            <v>tsukushien@m2.ccsnet.ne.jp</v>
          </cell>
          <cell r="AB231">
            <v>3516300187</v>
          </cell>
        </row>
        <row r="232">
          <cell r="C232">
            <v>223</v>
          </cell>
          <cell r="E232" t="str">
            <v>周防大島町社協 訪問介護 西部事業所</v>
          </cell>
          <cell r="F232" t="str">
            <v>社会福祉法人周防大島町社会福祉協議会</v>
          </cell>
          <cell r="G232" t="str">
            <v>会長 河原光雄</v>
          </cell>
          <cell r="H232" t="str">
            <v>〇</v>
          </cell>
          <cell r="N232">
            <v>38938</v>
          </cell>
          <cell r="O232">
            <v>38985</v>
          </cell>
          <cell r="P232">
            <v>38991</v>
          </cell>
          <cell r="Q232">
            <v>7422106</v>
          </cell>
          <cell r="R232" t="str">
            <v>周防大島町</v>
          </cell>
          <cell r="S232" t="str">
            <v>大字小松１２５－２</v>
          </cell>
          <cell r="T232">
            <v>820742948</v>
          </cell>
          <cell r="U232">
            <v>820742988</v>
          </cell>
          <cell r="V232">
            <v>7422106</v>
          </cell>
          <cell r="W232" t="str">
            <v>周防大島町</v>
          </cell>
          <cell r="X232" t="str">
            <v>大字小松１２５－２</v>
          </cell>
          <cell r="Y232">
            <v>820745500</v>
          </cell>
          <cell r="Z232">
            <v>820743622</v>
          </cell>
          <cell r="AA232" t="str">
            <v>sosyakyo@soshakyo.jp</v>
          </cell>
          <cell r="AB232">
            <v>3515700049</v>
          </cell>
        </row>
        <row r="233">
          <cell r="C233">
            <v>224</v>
          </cell>
          <cell r="E233" t="str">
            <v>やまなみ荘在宅介護支援センター</v>
          </cell>
          <cell r="F233" t="str">
            <v>社会福祉法人鹿野福祉会</v>
          </cell>
          <cell r="G233" t="str">
            <v>理事長　原勝己</v>
          </cell>
          <cell r="H233" t="str">
            <v>〇</v>
          </cell>
          <cell r="N233">
            <v>38959</v>
          </cell>
          <cell r="O233">
            <v>38985</v>
          </cell>
          <cell r="P233">
            <v>38991</v>
          </cell>
          <cell r="Q233">
            <v>7450302</v>
          </cell>
          <cell r="R233" t="str">
            <v>周南市</v>
          </cell>
          <cell r="S233" t="str">
            <v>大字鹿野上２７５５番地</v>
          </cell>
          <cell r="T233">
            <v>834684100</v>
          </cell>
          <cell r="U233">
            <v>834684101</v>
          </cell>
          <cell r="V233">
            <v>7450302</v>
          </cell>
          <cell r="W233" t="str">
            <v>周南市</v>
          </cell>
          <cell r="X233" t="str">
            <v>大字鹿野上２７５５番地の１</v>
          </cell>
          <cell r="Y233">
            <v>834684183</v>
          </cell>
          <cell r="Z233">
            <v>834684101</v>
          </cell>
          <cell r="AB233">
            <v>3516300195</v>
          </cell>
          <cell r="AD233" t="str">
            <v>H30.9.30重度訪問廃止</v>
          </cell>
        </row>
        <row r="234">
          <cell r="C234">
            <v>225</v>
          </cell>
          <cell r="E234" t="str">
            <v>メンタル訪問介護 ハーモニー●平成19年3月31日廃止</v>
          </cell>
          <cell r="F234" t="str">
            <v>医療法人愛命会</v>
          </cell>
          <cell r="G234" t="str">
            <v>理事長 吉田延</v>
          </cell>
          <cell r="I234" t="str">
            <v>〇</v>
          </cell>
          <cell r="N234">
            <v>38974</v>
          </cell>
          <cell r="O234">
            <v>38985</v>
          </cell>
          <cell r="P234">
            <v>38991</v>
          </cell>
          <cell r="Q234">
            <v>7430063</v>
          </cell>
          <cell r="R234" t="str">
            <v>光市</v>
          </cell>
          <cell r="S234" t="str">
            <v>島田５－３－１</v>
          </cell>
          <cell r="T234">
            <v>833771658</v>
          </cell>
          <cell r="U234">
            <v>833771659</v>
          </cell>
          <cell r="V234">
            <v>7450833</v>
          </cell>
          <cell r="W234" t="str">
            <v>周南市</v>
          </cell>
          <cell r="X234" t="str">
            <v>泉原町１０－１</v>
          </cell>
          <cell r="Y234">
            <v>834214532</v>
          </cell>
          <cell r="Z234">
            <v>834214534</v>
          </cell>
          <cell r="AB234">
            <v>3516300203</v>
          </cell>
          <cell r="AD234" t="str">
            <v>平成19年3月31日廃止</v>
          </cell>
        </row>
        <row r="235">
          <cell r="C235">
            <v>226</v>
          </cell>
          <cell r="E235" t="str">
            <v>地域生活支援センター ウイング</v>
          </cell>
          <cell r="F235" t="str">
            <v>医療法人愛命会</v>
          </cell>
          <cell r="G235" t="str">
            <v>理事長 吉田延</v>
          </cell>
          <cell r="I235" t="str">
            <v>〇</v>
          </cell>
          <cell r="N235">
            <v>38974</v>
          </cell>
          <cell r="O235">
            <v>38985</v>
          </cell>
          <cell r="P235">
            <v>41365</v>
          </cell>
          <cell r="Q235">
            <v>7430063</v>
          </cell>
          <cell r="R235" t="str">
            <v>光市</v>
          </cell>
          <cell r="S235" t="str">
            <v>島田５－３－１</v>
          </cell>
          <cell r="T235">
            <v>833771658</v>
          </cell>
          <cell r="U235">
            <v>833771659</v>
          </cell>
          <cell r="V235">
            <v>7450833</v>
          </cell>
          <cell r="W235" t="str">
            <v>周南市</v>
          </cell>
          <cell r="X235" t="str">
            <v>泉原町１０－１</v>
          </cell>
          <cell r="Y235">
            <v>834214573</v>
          </cell>
          <cell r="Z235">
            <v>834214510</v>
          </cell>
          <cell r="AB235">
            <v>3536300217</v>
          </cell>
          <cell r="AD235" t="str">
            <v>地域移行のみ</v>
          </cell>
        </row>
        <row r="236">
          <cell r="C236">
            <v>227</v>
          </cell>
          <cell r="E236" t="str">
            <v>株式会社コムスン周南ケアセンター●平成19年10月31日廃止</v>
          </cell>
          <cell r="F236" t="str">
            <v>株式会社コムスン</v>
          </cell>
          <cell r="G236" t="str">
            <v>代表取締役 樋口公一</v>
          </cell>
          <cell r="J236" t="str">
            <v>〇</v>
          </cell>
          <cell r="N236">
            <v>38974</v>
          </cell>
          <cell r="O236">
            <v>38985</v>
          </cell>
          <cell r="P236">
            <v>38991</v>
          </cell>
          <cell r="Q236">
            <v>1066135</v>
          </cell>
          <cell r="R236" t="str">
            <v>東京都</v>
          </cell>
          <cell r="S236" t="str">
            <v>港区六本木６丁目１０番１号六本木ヒルズ森タワー３５Ｆ</v>
          </cell>
          <cell r="T236" t="str">
            <v>03-5772-7100</v>
          </cell>
          <cell r="U236" t="str">
            <v>03-5772-7111</v>
          </cell>
          <cell r="V236">
            <v>7450801</v>
          </cell>
          <cell r="W236" t="str">
            <v>周南市</v>
          </cell>
          <cell r="X236" t="str">
            <v>久米３１９８－６</v>
          </cell>
          <cell r="Y236">
            <v>834260295</v>
          </cell>
          <cell r="Z236">
            <v>834260495</v>
          </cell>
          <cell r="AB236">
            <v>3516300229</v>
          </cell>
        </row>
        <row r="237">
          <cell r="C237">
            <v>228</v>
          </cell>
          <cell r="E237" t="str">
            <v>株式会社コムスン下松ケアセンター●平成19年5月31日廃止</v>
          </cell>
          <cell r="F237" t="str">
            <v>株式会社コムスン</v>
          </cell>
          <cell r="G237" t="str">
            <v>代表取締役 樋口公一</v>
          </cell>
          <cell r="J237" t="str">
            <v>〇</v>
          </cell>
          <cell r="N237">
            <v>38974</v>
          </cell>
          <cell r="O237">
            <v>38985</v>
          </cell>
          <cell r="P237">
            <v>38991</v>
          </cell>
          <cell r="Q237">
            <v>1066135</v>
          </cell>
          <cell r="R237" t="str">
            <v>東京都</v>
          </cell>
          <cell r="S237" t="str">
            <v>港区六本木６丁目１０番１号六本木ヒルズ森タワー３５Ｆ</v>
          </cell>
          <cell r="T237" t="str">
            <v>03-5772-7100</v>
          </cell>
          <cell r="U237" t="str">
            <v>03-5772-7111</v>
          </cell>
          <cell r="V237">
            <v>7440011</v>
          </cell>
          <cell r="W237" t="str">
            <v>下松市</v>
          </cell>
          <cell r="X237" t="str">
            <v>西豊井１３５０番地３</v>
          </cell>
          <cell r="Y237">
            <v>833433901</v>
          </cell>
          <cell r="Z237">
            <v>833433902</v>
          </cell>
          <cell r="AB237">
            <v>3515300238</v>
          </cell>
        </row>
        <row r="238">
          <cell r="C238">
            <v>229</v>
          </cell>
          <cell r="E238" t="str">
            <v>サンキ・ウエルビィ介護センター徳山</v>
          </cell>
          <cell r="F238" t="str">
            <v>サンキ・ウエルビィ株式会社</v>
          </cell>
          <cell r="G238" t="str">
            <v>代表取締役 並川　寛</v>
          </cell>
          <cell r="J238" t="str">
            <v>〇</v>
          </cell>
          <cell r="N238">
            <v>38971</v>
          </cell>
          <cell r="O238">
            <v>38985</v>
          </cell>
          <cell r="P238">
            <v>38991</v>
          </cell>
          <cell r="Q238">
            <v>7330833</v>
          </cell>
          <cell r="R238" t="str">
            <v>広島県</v>
          </cell>
          <cell r="S238" t="str">
            <v>広島市西区商工センター６丁目１番１１号</v>
          </cell>
          <cell r="T238" t="str">
            <v>082-270-2266</v>
          </cell>
          <cell r="U238" t="str">
            <v>082-270-2268</v>
          </cell>
          <cell r="V238">
            <v>7450811</v>
          </cell>
          <cell r="W238" t="str">
            <v>周南市</v>
          </cell>
          <cell r="X238" t="str">
            <v>五月町７－１０</v>
          </cell>
          <cell r="Y238">
            <v>834276057</v>
          </cell>
          <cell r="Z238">
            <v>834276095</v>
          </cell>
          <cell r="AB238">
            <v>3516300237</v>
          </cell>
          <cell r="AD238" t="str">
            <v>同行援護はH23.10,1指定→H31.2.22廃止</v>
          </cell>
        </row>
        <row r="239">
          <cell r="C239">
            <v>230</v>
          </cell>
          <cell r="E239" t="str">
            <v>サンキ・ウエルビィ介護センター下松</v>
          </cell>
          <cell r="F239" t="str">
            <v>サンキ・ウエルビィ株式会社</v>
          </cell>
          <cell r="G239" t="str">
            <v>代表取締役 並川　寛</v>
          </cell>
          <cell r="J239" t="str">
            <v>〇</v>
          </cell>
          <cell r="N239">
            <v>38971</v>
          </cell>
          <cell r="O239">
            <v>38985</v>
          </cell>
          <cell r="P239">
            <v>38991</v>
          </cell>
          <cell r="Q239">
            <v>7330833</v>
          </cell>
          <cell r="R239" t="str">
            <v>広島県</v>
          </cell>
          <cell r="S239" t="str">
            <v>広島市西区商工センター６丁目１番１１号</v>
          </cell>
          <cell r="T239" t="str">
            <v>082-270-2266</v>
          </cell>
          <cell r="U239" t="str">
            <v>082-270-2268</v>
          </cell>
          <cell r="V239">
            <v>7440011</v>
          </cell>
          <cell r="W239" t="str">
            <v>下松市</v>
          </cell>
          <cell r="X239" t="str">
            <v>西豊井９１５番地１</v>
          </cell>
          <cell r="Y239">
            <v>833481235</v>
          </cell>
          <cell r="Z239">
            <v>833481235</v>
          </cell>
          <cell r="AB239">
            <v>3515300246</v>
          </cell>
          <cell r="AD239" t="str">
            <v>同行援護はH23.10,1指定→H29.9.30廃止</v>
          </cell>
        </row>
        <row r="240">
          <cell r="C240">
            <v>231</v>
          </cell>
          <cell r="E240" t="str">
            <v>宇部あかり園訪問介護事業所●平成27年３月31日廃止</v>
          </cell>
          <cell r="F240" t="str">
            <v>社会福祉法人博愛会</v>
          </cell>
          <cell r="G240" t="str">
            <v>理事長 高橋啓治</v>
          </cell>
          <cell r="H240" t="str">
            <v>〇</v>
          </cell>
          <cell r="N240">
            <v>38972</v>
          </cell>
          <cell r="O240">
            <v>38985</v>
          </cell>
          <cell r="P240">
            <v>38991</v>
          </cell>
          <cell r="Q240">
            <v>7471232</v>
          </cell>
          <cell r="R240" t="str">
            <v>防府市</v>
          </cell>
          <cell r="S240" t="str">
            <v>大字台道１６５５番地</v>
          </cell>
          <cell r="T240">
            <v>835320730</v>
          </cell>
          <cell r="U240">
            <v>835321839</v>
          </cell>
          <cell r="V240">
            <v>7550151</v>
          </cell>
          <cell r="W240" t="str">
            <v>宇部市</v>
          </cell>
          <cell r="X240" t="str">
            <v>西岐波２２９番地の１０５</v>
          </cell>
          <cell r="Y240">
            <v>836511616</v>
          </cell>
          <cell r="Z240">
            <v>836516325</v>
          </cell>
          <cell r="AB240">
            <v>3510200326</v>
          </cell>
          <cell r="AD240" t="str">
            <v>平成27年３月31日廃止</v>
          </cell>
        </row>
        <row r="241">
          <cell r="C241">
            <v>232</v>
          </cell>
          <cell r="E241" t="str">
            <v>社会福祉法人 宇部市社会福祉協議会 指定訪問介護事業所●H31.3.31廃止</v>
          </cell>
          <cell r="F241" t="str">
            <v>社会福祉法人宇部市社会福祉協議会</v>
          </cell>
          <cell r="G241" t="str">
            <v>会長 花田千鶴美</v>
          </cell>
          <cell r="H241" t="str">
            <v>〇</v>
          </cell>
          <cell r="N241">
            <v>38961</v>
          </cell>
          <cell r="O241">
            <v>38985</v>
          </cell>
          <cell r="P241">
            <v>38991</v>
          </cell>
          <cell r="Q241">
            <v>7550033</v>
          </cell>
          <cell r="R241" t="str">
            <v>宇部市</v>
          </cell>
          <cell r="S241" t="str">
            <v>琴芝町２丁目４番２０号</v>
          </cell>
          <cell r="T241">
            <v>836224376</v>
          </cell>
          <cell r="U241">
            <v>836224392</v>
          </cell>
          <cell r="V241">
            <v>7550033</v>
          </cell>
          <cell r="W241" t="str">
            <v>宇部市</v>
          </cell>
          <cell r="X241" t="str">
            <v>琴芝町２丁目４番２５号</v>
          </cell>
          <cell r="Y241">
            <v>836224376</v>
          </cell>
          <cell r="Z241">
            <v>836224392</v>
          </cell>
          <cell r="AA241" t="str">
            <v>syakyohoumonkaigo@lily.ocn.ne.jp</v>
          </cell>
          <cell r="AB241">
            <v>3510200334</v>
          </cell>
          <cell r="AD241" t="str">
            <v>同行援護はH23.10,1指定
行動援護H29.3.31廃止
全サービス31.3.31廃止</v>
          </cell>
        </row>
        <row r="242">
          <cell r="C242">
            <v>233</v>
          </cell>
          <cell r="E242" t="str">
            <v>社会福祉法人 宇部市社会福祉協議会 指定訪問介護事業所</v>
          </cell>
          <cell r="F242" t="str">
            <v>社会福祉法人宇部市社会福祉協議会</v>
          </cell>
          <cell r="G242" t="str">
            <v>会長 縄田欽一</v>
          </cell>
          <cell r="H242" t="str">
            <v>〇</v>
          </cell>
          <cell r="N242">
            <v>38961</v>
          </cell>
          <cell r="O242">
            <v>38985</v>
          </cell>
          <cell r="P242">
            <v>38991</v>
          </cell>
          <cell r="Q242">
            <v>7550033</v>
          </cell>
          <cell r="R242" t="str">
            <v>宇部市</v>
          </cell>
          <cell r="S242" t="str">
            <v>琴芝町２丁目４番２０号</v>
          </cell>
          <cell r="T242">
            <v>836224376</v>
          </cell>
          <cell r="U242">
            <v>836224392</v>
          </cell>
          <cell r="V242">
            <v>7550033</v>
          </cell>
          <cell r="W242" t="str">
            <v>宇部市</v>
          </cell>
          <cell r="X242" t="str">
            <v>琴芝町２丁目４番２５号</v>
          </cell>
          <cell r="Y242">
            <v>836224376</v>
          </cell>
          <cell r="Z242">
            <v>836224392</v>
          </cell>
          <cell r="AA242" t="str">
            <v>syakyohoumonkaigo@lily.ocn.ne.jp</v>
          </cell>
          <cell r="AB242">
            <v>3530200348</v>
          </cell>
          <cell r="AD242" t="str">
            <v>平成２０年９月１日～休止
平成２５年７月１日～廃止</v>
          </cell>
        </row>
        <row r="243">
          <cell r="C243">
            <v>234</v>
          </cell>
          <cell r="E243" t="str">
            <v>宇部社協くすのきヘルパー事業所●平成21年3月31日廃止</v>
          </cell>
          <cell r="F243" t="str">
            <v>社会福祉法人宇部市社会福祉協議会</v>
          </cell>
          <cell r="G243" t="str">
            <v>会長 縄田欽一</v>
          </cell>
          <cell r="H243" t="str">
            <v>〇</v>
          </cell>
          <cell r="N243">
            <v>38961</v>
          </cell>
          <cell r="O243">
            <v>38985</v>
          </cell>
          <cell r="P243">
            <v>38991</v>
          </cell>
          <cell r="Q243">
            <v>7550033</v>
          </cell>
          <cell r="R243" t="str">
            <v>宇部市</v>
          </cell>
          <cell r="S243" t="str">
            <v>琴芝町２丁目４番２０号</v>
          </cell>
          <cell r="T243">
            <v>836224376</v>
          </cell>
          <cell r="U243">
            <v>836224392</v>
          </cell>
          <cell r="V243">
            <v>7570216</v>
          </cell>
          <cell r="W243" t="str">
            <v>宇部市</v>
          </cell>
          <cell r="X243" t="str">
            <v>大字船木４４２－１１</v>
          </cell>
          <cell r="Y243">
            <v>836670505</v>
          </cell>
          <cell r="Z243">
            <v>836672227</v>
          </cell>
          <cell r="AB243">
            <v>3510200359</v>
          </cell>
        </row>
        <row r="244">
          <cell r="C244">
            <v>235</v>
          </cell>
          <cell r="E244" t="str">
            <v>宇部社協くすのきヘルパー事業所●平成19年6月30日廃止</v>
          </cell>
          <cell r="F244" t="str">
            <v>社会福祉法人宇部市社会福祉協議会</v>
          </cell>
          <cell r="G244" t="str">
            <v>会長 縄田欽一</v>
          </cell>
          <cell r="H244" t="str">
            <v>〇</v>
          </cell>
          <cell r="N244">
            <v>38973</v>
          </cell>
          <cell r="O244">
            <v>38985</v>
          </cell>
          <cell r="P244">
            <v>38991</v>
          </cell>
          <cell r="Q244">
            <v>7550033</v>
          </cell>
          <cell r="R244" t="str">
            <v>宇部市</v>
          </cell>
          <cell r="S244" t="str">
            <v>琴芝町２丁目４番２０号</v>
          </cell>
          <cell r="T244">
            <v>836224376</v>
          </cell>
          <cell r="U244">
            <v>836224392</v>
          </cell>
          <cell r="V244">
            <v>7570216</v>
          </cell>
          <cell r="W244" t="str">
            <v>宇部市</v>
          </cell>
          <cell r="X244" t="str">
            <v>大字船木４４２－１１</v>
          </cell>
          <cell r="Y244">
            <v>836670505</v>
          </cell>
          <cell r="Z244">
            <v>836672227</v>
          </cell>
          <cell r="AA244" t="str">
            <v>shakyokusunoki-kaigo@rhythum.ocn.ne.jp</v>
          </cell>
          <cell r="AB244">
            <v>3530200363</v>
          </cell>
        </row>
        <row r="245">
          <cell r="C245">
            <v>236</v>
          </cell>
          <cell r="E245" t="str">
            <v>美東町社会福祉協議会訪問介護事業所●平成20年3月20日廃止</v>
          </cell>
          <cell r="F245" t="str">
            <v>社会福祉法人美東町社会福祉協議会</v>
          </cell>
          <cell r="G245" t="str">
            <v>会長 竹田和夫</v>
          </cell>
          <cell r="H245" t="str">
            <v>〇</v>
          </cell>
          <cell r="N245">
            <v>38973</v>
          </cell>
          <cell r="O245">
            <v>38985</v>
          </cell>
          <cell r="P245">
            <v>38991</v>
          </cell>
          <cell r="Q245">
            <v>7540211</v>
          </cell>
          <cell r="R245" t="str">
            <v>美祢市</v>
          </cell>
          <cell r="S245" t="str">
            <v>美東町大田５８７０番地１</v>
          </cell>
          <cell r="T245" t="str">
            <v>08396-2-1133</v>
          </cell>
          <cell r="U245" t="str">
            <v>08396-2-2200</v>
          </cell>
          <cell r="V245">
            <v>7540211</v>
          </cell>
          <cell r="W245" t="str">
            <v>美祢市</v>
          </cell>
          <cell r="X245" t="str">
            <v>美東町大字大田５８７１番地１</v>
          </cell>
          <cell r="Y245" t="str">
            <v>08396-2-1133</v>
          </cell>
          <cell r="Z245" t="str">
            <v>08396-2-2200</v>
          </cell>
          <cell r="AB245">
            <v>3513700017</v>
          </cell>
        </row>
        <row r="246">
          <cell r="C246">
            <v>237</v>
          </cell>
          <cell r="E246" t="str">
            <v>光栄会グループホーム</v>
          </cell>
          <cell r="F246" t="str">
            <v>社会福祉法人光栄会</v>
          </cell>
          <cell r="G246" t="str">
            <v>理事長 光森英俊</v>
          </cell>
          <cell r="H246" t="str">
            <v>〇</v>
          </cell>
          <cell r="N246">
            <v>38974</v>
          </cell>
          <cell r="O246">
            <v>38926</v>
          </cell>
          <cell r="P246">
            <v>38991</v>
          </cell>
          <cell r="Q246">
            <v>7550241</v>
          </cell>
          <cell r="R246" t="str">
            <v>宇部市</v>
          </cell>
          <cell r="S246" t="str">
            <v>大字東岐波字道田２２３番地</v>
          </cell>
          <cell r="T246" t="str">
            <v>0836-58-2202</v>
          </cell>
          <cell r="U246" t="str">
            <v>0836-58-5949</v>
          </cell>
          <cell r="V246">
            <v>7550072</v>
          </cell>
          <cell r="W246" t="str">
            <v>宇部市</v>
          </cell>
          <cell r="X246" t="str">
            <v>中村３丁目１２－５２</v>
          </cell>
          <cell r="Y246">
            <v>836324371</v>
          </cell>
          <cell r="Z246">
            <v>836324372</v>
          </cell>
          <cell r="AA246" t="str">
            <v>grouphome@koueikai.or.jp</v>
          </cell>
          <cell r="AB246">
            <v>3520200373</v>
          </cell>
          <cell r="AD246" t="str">
            <v>住居数５</v>
          </cell>
        </row>
        <row r="247">
          <cell r="C247">
            <v>238</v>
          </cell>
          <cell r="E247" t="str">
            <v>光栄会 総合相談支援センター ぷりずむ</v>
          </cell>
          <cell r="F247" t="str">
            <v>社会福祉法人光栄会</v>
          </cell>
          <cell r="G247" t="str">
            <v>理事長　吉久浩之</v>
          </cell>
          <cell r="H247" t="str">
            <v>〇</v>
          </cell>
          <cell r="N247">
            <v>38974</v>
          </cell>
          <cell r="O247">
            <v>38926</v>
          </cell>
          <cell r="P247">
            <v>41365</v>
          </cell>
          <cell r="Q247">
            <v>7550241</v>
          </cell>
          <cell r="R247" t="str">
            <v>宇部市</v>
          </cell>
          <cell r="S247" t="str">
            <v>大字東岐波字道田２２３番地</v>
          </cell>
          <cell r="T247" t="str">
            <v>0836-58-2202</v>
          </cell>
          <cell r="U247" t="str">
            <v>0836-58-5949</v>
          </cell>
          <cell r="V247">
            <v>7550072</v>
          </cell>
          <cell r="W247" t="str">
            <v>宇部市</v>
          </cell>
          <cell r="X247" t="str">
            <v>中村３丁目１２－５２</v>
          </cell>
          <cell r="Y247">
            <v>836367571</v>
          </cell>
          <cell r="Z247">
            <v>836324372</v>
          </cell>
          <cell r="AA247" t="str">
            <v>prism@koueikai.or.jp</v>
          </cell>
          <cell r="AB247">
            <v>3530200389</v>
          </cell>
          <cell r="AD247" t="str">
            <v>R3.3.31廃止</v>
          </cell>
        </row>
        <row r="248">
          <cell r="C248">
            <v>239</v>
          </cell>
          <cell r="E248" t="str">
            <v>日の山園訪問介護ステーション●30.6.30廃止</v>
          </cell>
          <cell r="F248" t="str">
            <v>社会福祉法人光栄会</v>
          </cell>
          <cell r="G248" t="str">
            <v>理事長 原田雄二</v>
          </cell>
          <cell r="H248" t="str">
            <v>〇</v>
          </cell>
          <cell r="N248">
            <v>38974</v>
          </cell>
          <cell r="O248">
            <v>38926</v>
          </cell>
          <cell r="P248">
            <v>38991</v>
          </cell>
          <cell r="Q248">
            <v>7550241</v>
          </cell>
          <cell r="R248" t="str">
            <v>宇部市</v>
          </cell>
          <cell r="S248" t="str">
            <v>大字東岐波字道田２２３番地</v>
          </cell>
          <cell r="T248" t="str">
            <v>0836-58-2202</v>
          </cell>
          <cell r="U248" t="str">
            <v>0836-58-5949</v>
          </cell>
          <cell r="V248">
            <v>7550241</v>
          </cell>
          <cell r="W248" t="str">
            <v>宇部市</v>
          </cell>
          <cell r="X248" t="str">
            <v>大字東岐波字道田２２３番地</v>
          </cell>
          <cell r="Y248">
            <v>836582202</v>
          </cell>
          <cell r="Z248">
            <v>836585949</v>
          </cell>
          <cell r="AA248" t="str">
            <v>hinoyama-help@koueikai.or.jp</v>
          </cell>
          <cell r="AB248">
            <v>3510200391</v>
          </cell>
          <cell r="AD248" t="str">
            <v>30.6.30廃止</v>
          </cell>
        </row>
        <row r="249">
          <cell r="C249">
            <v>240</v>
          </cell>
          <cell r="E249" t="str">
            <v>善和園更生部 短期入所事業所●平成２２年６月３０日</v>
          </cell>
          <cell r="F249" t="str">
            <v>社会福祉法人光栄会</v>
          </cell>
          <cell r="G249" t="str">
            <v>理事長 松冨昌義</v>
          </cell>
          <cell r="H249" t="str">
            <v>〇</v>
          </cell>
          <cell r="N249">
            <v>38974</v>
          </cell>
          <cell r="O249">
            <v>38926</v>
          </cell>
          <cell r="P249">
            <v>38991</v>
          </cell>
          <cell r="Q249">
            <v>7550241</v>
          </cell>
          <cell r="R249" t="str">
            <v>宇部市</v>
          </cell>
          <cell r="S249" t="str">
            <v>大字東岐波字道田２２３番地</v>
          </cell>
          <cell r="T249" t="str">
            <v>0836-58-2202</v>
          </cell>
          <cell r="U249" t="str">
            <v>0836-58-5949</v>
          </cell>
          <cell r="V249">
            <v>7590134</v>
          </cell>
          <cell r="W249" t="str">
            <v>宇部市</v>
          </cell>
          <cell r="X249" t="str">
            <v>大字善和３５５番地の６</v>
          </cell>
          <cell r="Y249">
            <v>836620026</v>
          </cell>
          <cell r="Z249">
            <v>836620837</v>
          </cell>
          <cell r="AB249">
            <v>3510200409</v>
          </cell>
          <cell r="AD249" t="str">
            <v>Ｈ２２．６．３０廃止</v>
          </cell>
        </row>
        <row r="250">
          <cell r="C250">
            <v>241</v>
          </cell>
          <cell r="E250" t="str">
            <v>日の山のぞみ苑 短期入所事業（R3.3.31廃止）</v>
          </cell>
          <cell r="F250" t="str">
            <v>社会福祉法人光栄会</v>
          </cell>
          <cell r="G250" t="str">
            <v>理事長 光森英俊</v>
          </cell>
          <cell r="H250" t="str">
            <v>〇</v>
          </cell>
          <cell r="N250">
            <v>38974</v>
          </cell>
          <cell r="O250">
            <v>38926</v>
          </cell>
          <cell r="P250">
            <v>41183</v>
          </cell>
          <cell r="Q250">
            <v>7550241</v>
          </cell>
          <cell r="R250" t="str">
            <v>宇部市</v>
          </cell>
          <cell r="S250" t="str">
            <v>大字東岐波字道田２２３番地</v>
          </cell>
          <cell r="T250" t="str">
            <v>0836-58-2202</v>
          </cell>
          <cell r="U250" t="str">
            <v>0836-58-5949</v>
          </cell>
          <cell r="V250">
            <v>7550241</v>
          </cell>
          <cell r="W250" t="str">
            <v>宇部市</v>
          </cell>
          <cell r="X250" t="str">
            <v>大字東岐波字横尾新開１４５１－１</v>
          </cell>
          <cell r="Y250">
            <v>836592411</v>
          </cell>
          <cell r="Z250">
            <v>836592412</v>
          </cell>
          <cell r="AA250" t="str">
            <v>hinoyama-help@koueikai.or.jp</v>
          </cell>
          <cell r="AB250">
            <v>3510200417</v>
          </cell>
        </row>
        <row r="251">
          <cell r="C251">
            <v>242</v>
          </cell>
          <cell r="E251" t="str">
            <v>障害者支援施設 誘楽園</v>
          </cell>
          <cell r="F251" t="str">
            <v>社会福祉法人施福会</v>
          </cell>
          <cell r="G251" t="str">
            <v>理事長 石田修一</v>
          </cell>
          <cell r="H251" t="str">
            <v>〇</v>
          </cell>
          <cell r="N251">
            <v>38961</v>
          </cell>
          <cell r="O251">
            <v>38985</v>
          </cell>
          <cell r="P251">
            <v>41183</v>
          </cell>
          <cell r="Q251">
            <v>7421503</v>
          </cell>
          <cell r="R251" t="str">
            <v>田布施町</v>
          </cell>
          <cell r="S251" t="str">
            <v>大字宿井４０６番地</v>
          </cell>
          <cell r="T251">
            <v>820531294</v>
          </cell>
          <cell r="U251" t="str">
            <v>0820-53-2940</v>
          </cell>
          <cell r="V251">
            <v>7421503</v>
          </cell>
          <cell r="W251" t="str">
            <v>田布施町</v>
          </cell>
          <cell r="X251" t="str">
            <v>大字宿井４０６番地</v>
          </cell>
          <cell r="Y251">
            <v>820531294</v>
          </cell>
          <cell r="Z251">
            <v>820532940</v>
          </cell>
          <cell r="AA251" t="str">
            <v>tabuse@alto.ocn.ne.jp</v>
          </cell>
          <cell r="AB251">
            <v>3515910069</v>
          </cell>
        </row>
        <row r="252">
          <cell r="C252">
            <v>243</v>
          </cell>
          <cell r="E252" t="str">
            <v>愛グループ シャングリラ宇部●平成19年2月28日廃止</v>
          </cell>
          <cell r="F252" t="str">
            <v>株式会社 日本セレモニー</v>
          </cell>
          <cell r="G252" t="str">
            <v>代表取締役 神田忠</v>
          </cell>
          <cell r="J252" t="str">
            <v>〇</v>
          </cell>
          <cell r="N252">
            <v>38974</v>
          </cell>
          <cell r="O252">
            <v>38974</v>
          </cell>
          <cell r="P252">
            <v>38991</v>
          </cell>
          <cell r="Q252">
            <v>7510813</v>
          </cell>
          <cell r="R252" t="str">
            <v>下関市</v>
          </cell>
          <cell r="S252" t="str">
            <v>王喜本町６丁目４番５０号</v>
          </cell>
          <cell r="T252">
            <v>832830088</v>
          </cell>
          <cell r="U252">
            <v>832832551</v>
          </cell>
          <cell r="V252">
            <v>7550026</v>
          </cell>
          <cell r="W252" t="str">
            <v>宇部市</v>
          </cell>
          <cell r="X252" t="str">
            <v>松山町１丁目１５番１１号</v>
          </cell>
          <cell r="Y252">
            <v>836323533</v>
          </cell>
          <cell r="Z252">
            <v>836325232</v>
          </cell>
          <cell r="AB252">
            <v>3510200425</v>
          </cell>
          <cell r="AD252" t="str">
            <v>平成19年2月28日廃止</v>
          </cell>
        </row>
        <row r="253">
          <cell r="C253">
            <v>244</v>
          </cell>
          <cell r="E253" t="str">
            <v>自立生活センター宇部</v>
          </cell>
          <cell r="F253" t="str">
            <v>特定非営利活動法人きょう・生</v>
          </cell>
          <cell r="G253" t="str">
            <v>理事長 野村和志</v>
          </cell>
          <cell r="K253" t="str">
            <v>〇</v>
          </cell>
          <cell r="N253">
            <v>38967</v>
          </cell>
          <cell r="O253">
            <v>38985</v>
          </cell>
          <cell r="P253">
            <v>41365</v>
          </cell>
          <cell r="Q253">
            <v>7550045</v>
          </cell>
          <cell r="R253" t="str">
            <v>宇部市</v>
          </cell>
          <cell r="S253" t="str">
            <v>中央町３丁目２番７号</v>
          </cell>
          <cell r="T253">
            <v>836375235</v>
          </cell>
          <cell r="U253">
            <v>836375235</v>
          </cell>
          <cell r="V253">
            <v>7550045</v>
          </cell>
          <cell r="W253" t="str">
            <v>宇部市</v>
          </cell>
          <cell r="X253" t="str">
            <v>中央町３丁目２番７号</v>
          </cell>
          <cell r="Y253">
            <v>836296192</v>
          </cell>
          <cell r="Z253">
            <v>836296193</v>
          </cell>
          <cell r="AA253" t="str">
            <v>npo-kyosei.net@wine.plala.or.jp</v>
          </cell>
          <cell r="AB253">
            <v>3530200439</v>
          </cell>
        </row>
        <row r="254">
          <cell r="C254">
            <v>245</v>
          </cell>
          <cell r="E254" t="str">
            <v>ケアセンター共生</v>
          </cell>
          <cell r="F254" t="str">
            <v>特定非営利活動法人きょう・生</v>
          </cell>
          <cell r="G254" t="str">
            <v>理事長 野村和志</v>
          </cell>
          <cell r="K254" t="str">
            <v>〇</v>
          </cell>
          <cell r="N254">
            <v>38968</v>
          </cell>
          <cell r="O254">
            <v>38985</v>
          </cell>
          <cell r="P254">
            <v>38991</v>
          </cell>
          <cell r="Q254">
            <v>7550097</v>
          </cell>
          <cell r="R254" t="str">
            <v>宇部市</v>
          </cell>
          <cell r="S254" t="str">
            <v>常盤台２丁目２番１０－１０１号</v>
          </cell>
          <cell r="T254">
            <v>836375235</v>
          </cell>
          <cell r="U254">
            <v>836375235</v>
          </cell>
          <cell r="V254">
            <v>7550045</v>
          </cell>
          <cell r="W254" t="str">
            <v>宇部市</v>
          </cell>
          <cell r="X254" t="str">
            <v>中央町３丁目２番７号</v>
          </cell>
          <cell r="Y254">
            <v>836296192</v>
          </cell>
          <cell r="Z254">
            <v>836296193</v>
          </cell>
          <cell r="AA254" t="str">
            <v>npo-kyosei.net@wine.plala.or.jp</v>
          </cell>
          <cell r="AB254">
            <v>3510200441</v>
          </cell>
          <cell r="AD254" t="str">
            <v>同行援護はH23.12.1指定</v>
          </cell>
        </row>
        <row r="255">
          <cell r="C255">
            <v>246</v>
          </cell>
          <cell r="E255" t="str">
            <v>有限会社 ライフサポートどれみ</v>
          </cell>
          <cell r="F255" t="str">
            <v>有限会社ライフサポートどれみ</v>
          </cell>
          <cell r="G255" t="str">
            <v>取締役 中村紀代美</v>
          </cell>
          <cell r="J255" t="str">
            <v>〇</v>
          </cell>
          <cell r="N255">
            <v>38966</v>
          </cell>
          <cell r="O255">
            <v>38985</v>
          </cell>
          <cell r="P255">
            <v>38991</v>
          </cell>
          <cell r="Q255">
            <v>7592212</v>
          </cell>
          <cell r="R255" t="str">
            <v>美祢市</v>
          </cell>
          <cell r="S255" t="str">
            <v>大嶺町東分３１６８番地の１</v>
          </cell>
          <cell r="T255">
            <v>837530758</v>
          </cell>
          <cell r="U255">
            <v>837530758</v>
          </cell>
          <cell r="V255">
            <v>7592212</v>
          </cell>
          <cell r="W255" t="str">
            <v>美祢市</v>
          </cell>
          <cell r="X255" t="str">
            <v>大嶺町東分３１６８番地の１</v>
          </cell>
          <cell r="Y255" t="str">
            <v>0837-53-0758</v>
          </cell>
          <cell r="Z255" t="str">
            <v>0837-53-0758</v>
          </cell>
          <cell r="AB255">
            <v>3513400022</v>
          </cell>
        </row>
        <row r="256">
          <cell r="C256">
            <v>247</v>
          </cell>
          <cell r="E256" t="str">
            <v>めぐみの園ヘルパーステーション●平成24年3月31日廃止</v>
          </cell>
          <cell r="F256" t="str">
            <v>社会福祉法人同朋福祉会</v>
          </cell>
          <cell r="G256" t="str">
            <v>理事長 河内美舟</v>
          </cell>
          <cell r="H256" t="str">
            <v>〇</v>
          </cell>
          <cell r="N256">
            <v>38965</v>
          </cell>
          <cell r="O256">
            <v>38985</v>
          </cell>
          <cell r="P256">
            <v>38991</v>
          </cell>
          <cell r="Q256">
            <v>7592301</v>
          </cell>
          <cell r="R256" t="str">
            <v>美祢市</v>
          </cell>
          <cell r="S256" t="str">
            <v>於福町上４０１７－１番地</v>
          </cell>
          <cell r="T256">
            <v>837561171</v>
          </cell>
          <cell r="U256">
            <v>837561172</v>
          </cell>
          <cell r="V256">
            <v>7592301</v>
          </cell>
          <cell r="W256" t="str">
            <v>美祢市</v>
          </cell>
          <cell r="X256" t="str">
            <v>於福町上４０１７－１番地</v>
          </cell>
          <cell r="Y256">
            <v>837565010</v>
          </cell>
          <cell r="Z256">
            <v>837565011</v>
          </cell>
          <cell r="AB256">
            <v>3513400030</v>
          </cell>
          <cell r="AD256" t="str">
            <v>平成24年3月31日廃止。</v>
          </cell>
        </row>
        <row r="257">
          <cell r="C257">
            <v>248</v>
          </cell>
          <cell r="E257" t="str">
            <v>総合相談支援センターみね</v>
          </cell>
          <cell r="F257" t="str">
            <v>社会福祉法人同朋福祉会</v>
          </cell>
          <cell r="G257" t="str">
            <v>理事長 河内美舟</v>
          </cell>
          <cell r="H257" t="str">
            <v>〇</v>
          </cell>
          <cell r="N257">
            <v>38965</v>
          </cell>
          <cell r="O257">
            <v>38985</v>
          </cell>
          <cell r="P257">
            <v>41183</v>
          </cell>
          <cell r="Q257">
            <v>7592301</v>
          </cell>
          <cell r="R257" t="str">
            <v>美祢市</v>
          </cell>
          <cell r="S257" t="str">
            <v>於福町上４０１７－１番地</v>
          </cell>
          <cell r="T257">
            <v>837561171</v>
          </cell>
          <cell r="U257">
            <v>837561172</v>
          </cell>
          <cell r="V257">
            <v>7592301</v>
          </cell>
          <cell r="W257" t="str">
            <v>美祢市</v>
          </cell>
          <cell r="X257" t="str">
            <v>於福町上４０１７－１番地</v>
          </cell>
          <cell r="Y257">
            <v>837561813</v>
          </cell>
          <cell r="Z257">
            <v>837561814</v>
          </cell>
          <cell r="AA257" t="str">
            <v>asoka@yacht.ocn.ne.jp</v>
          </cell>
          <cell r="AB257">
            <v>3533400044</v>
          </cell>
        </row>
        <row r="258">
          <cell r="C258">
            <v>249</v>
          </cell>
          <cell r="D258" t="str">
            <v>１～３</v>
          </cell>
          <cell r="E258" t="str">
            <v>ライブリーあそかの園</v>
          </cell>
          <cell r="F258" t="str">
            <v>社会福祉法人同朋福祉会</v>
          </cell>
          <cell r="G258" t="str">
            <v>理事長 河内美舟</v>
          </cell>
          <cell r="H258" t="str">
            <v>〇</v>
          </cell>
          <cell r="N258">
            <v>38965</v>
          </cell>
          <cell r="O258">
            <v>38986</v>
          </cell>
          <cell r="P258" t="str">
            <v>①H24.10.1
②H19.10.1</v>
          </cell>
          <cell r="Q258">
            <v>7592301</v>
          </cell>
          <cell r="R258" t="str">
            <v>美祢市</v>
          </cell>
          <cell r="S258" t="str">
            <v>於福町上４０１７－１番地</v>
          </cell>
          <cell r="T258">
            <v>837561171</v>
          </cell>
          <cell r="U258">
            <v>837561172</v>
          </cell>
          <cell r="V258">
            <v>7592301</v>
          </cell>
          <cell r="W258" t="str">
            <v>美祢市</v>
          </cell>
          <cell r="X258" t="str">
            <v>於福町上４０１７－１番地</v>
          </cell>
          <cell r="Y258">
            <v>837561813</v>
          </cell>
          <cell r="Z258">
            <v>837561814</v>
          </cell>
          <cell r="AA258" t="str">
            <v>asoka@yacht.ocn.ne.jp</v>
          </cell>
          <cell r="AB258">
            <v>3513400055</v>
          </cell>
          <cell r="AD258" t="str">
            <v>H19.10.1施設入所、生活介護追加。 主たる対象は、施設入所と生活介護は知的のみ。短期入所は表示のとおり。</v>
          </cell>
        </row>
        <row r="259">
          <cell r="C259">
            <v>250</v>
          </cell>
          <cell r="E259" t="str">
            <v>みのり園ショートステイ●平成２０年７月１５日廃止</v>
          </cell>
          <cell r="F259" t="str">
            <v>社会福祉法人同朋福祉会</v>
          </cell>
          <cell r="G259" t="str">
            <v>理事長 河内美舟</v>
          </cell>
          <cell r="H259" t="str">
            <v>〇</v>
          </cell>
          <cell r="N259">
            <v>38965</v>
          </cell>
          <cell r="O259">
            <v>38986</v>
          </cell>
          <cell r="P259">
            <v>38991</v>
          </cell>
          <cell r="Q259">
            <v>7592301</v>
          </cell>
          <cell r="R259" t="str">
            <v>美祢市</v>
          </cell>
          <cell r="S259" t="str">
            <v>於福町上４０１７－１番地</v>
          </cell>
          <cell r="T259">
            <v>837561171</v>
          </cell>
          <cell r="U259">
            <v>837561172</v>
          </cell>
          <cell r="V259">
            <v>7592301</v>
          </cell>
          <cell r="W259" t="str">
            <v>美祢市</v>
          </cell>
          <cell r="X259" t="str">
            <v>於福町上４０１７－１番地</v>
          </cell>
          <cell r="Y259">
            <v>837561171</v>
          </cell>
          <cell r="Z259">
            <v>837561172</v>
          </cell>
          <cell r="AB259">
            <v>3513400063</v>
          </cell>
        </row>
        <row r="260">
          <cell r="C260">
            <v>251</v>
          </cell>
          <cell r="E260" t="str">
            <v>グループホーム・ケアホームあそかの園</v>
          </cell>
          <cell r="F260" t="str">
            <v>社会福祉法人同朋福祉会</v>
          </cell>
          <cell r="G260" t="str">
            <v>理事長 河内美舟</v>
          </cell>
          <cell r="H260" t="str">
            <v>〇</v>
          </cell>
          <cell r="N260">
            <v>38965</v>
          </cell>
          <cell r="O260">
            <v>38986</v>
          </cell>
          <cell r="P260">
            <v>38991</v>
          </cell>
          <cell r="Q260">
            <v>7592301</v>
          </cell>
          <cell r="R260" t="str">
            <v>美祢市</v>
          </cell>
          <cell r="S260" t="str">
            <v>於福町上４０１７－１番地</v>
          </cell>
          <cell r="T260">
            <v>837561171</v>
          </cell>
          <cell r="U260">
            <v>837561172</v>
          </cell>
          <cell r="V260">
            <v>7592301</v>
          </cell>
          <cell r="W260" t="str">
            <v>美祢市</v>
          </cell>
          <cell r="X260" t="str">
            <v>於福町上４０１７－１番地</v>
          </cell>
          <cell r="Y260">
            <v>837561813</v>
          </cell>
          <cell r="Z260">
            <v>837561814</v>
          </cell>
          <cell r="AB260">
            <v>3523400079</v>
          </cell>
          <cell r="AD260" t="str">
            <v>住居数４</v>
          </cell>
        </row>
        <row r="261">
          <cell r="C261">
            <v>252</v>
          </cell>
          <cell r="E261" t="str">
            <v>きっちんセンターともの園</v>
          </cell>
          <cell r="F261" t="str">
            <v>社会福祉法人同朋福祉会</v>
          </cell>
          <cell r="G261" t="str">
            <v>理事長 河内美舟</v>
          </cell>
          <cell r="H261" t="str">
            <v>〇</v>
          </cell>
          <cell r="N261">
            <v>38965</v>
          </cell>
          <cell r="O261">
            <v>38986</v>
          </cell>
          <cell r="P261">
            <v>38991</v>
          </cell>
          <cell r="Q261">
            <v>7592301</v>
          </cell>
          <cell r="R261" t="str">
            <v>美祢市</v>
          </cell>
          <cell r="S261" t="str">
            <v>於福町上４０１７－１番地</v>
          </cell>
          <cell r="T261">
            <v>837561171</v>
          </cell>
          <cell r="U261">
            <v>837561172</v>
          </cell>
          <cell r="V261">
            <v>7592301</v>
          </cell>
          <cell r="W261" t="str">
            <v>美祢市</v>
          </cell>
          <cell r="X261" t="str">
            <v>於福町上４３７７－３番地</v>
          </cell>
          <cell r="Y261">
            <v>837560881</v>
          </cell>
          <cell r="Z261">
            <v>837560882</v>
          </cell>
          <cell r="AB261">
            <v>3513400089</v>
          </cell>
        </row>
        <row r="262">
          <cell r="C262">
            <v>253</v>
          </cell>
          <cell r="D262" t="str">
            <v>多492･536</v>
          </cell>
          <cell r="E262" t="str">
            <v>福祉の店アミーチ●26年3月31日廃止</v>
          </cell>
          <cell r="F262" t="str">
            <v>特定非営利活動法人福祉の店 アミーチ</v>
          </cell>
          <cell r="G262" t="str">
            <v>理事長 西村良夫</v>
          </cell>
          <cell r="K262" t="str">
            <v>〇</v>
          </cell>
          <cell r="N262">
            <v>38968</v>
          </cell>
          <cell r="O262">
            <v>38986</v>
          </cell>
          <cell r="P262">
            <v>38991</v>
          </cell>
          <cell r="Q262">
            <v>7540002</v>
          </cell>
          <cell r="R262" t="str">
            <v>山口市</v>
          </cell>
          <cell r="S262" t="str">
            <v>小郡下郷１４０６番地</v>
          </cell>
          <cell r="T262" t="str">
            <v>083-972-1023</v>
          </cell>
          <cell r="U262" t="str">
            <v>083-972-1023</v>
          </cell>
          <cell r="V262">
            <v>7540002</v>
          </cell>
          <cell r="W262" t="str">
            <v>山口市</v>
          </cell>
          <cell r="X262" t="str">
            <v>小郡下郷１３１８－１</v>
          </cell>
          <cell r="Y262" t="str">
            <v>083-972-1023</v>
          </cell>
          <cell r="Z262" t="str">
            <v>083-972-1023</v>
          </cell>
          <cell r="AA262" t="str">
            <v>amici@c-able.ne.jp</v>
          </cell>
          <cell r="AB262">
            <v>3510100088</v>
          </cell>
          <cell r="AD262" t="str">
            <v>№４９２と多機能関係</v>
          </cell>
        </row>
        <row r="263">
          <cell r="C263">
            <v>254</v>
          </cell>
          <cell r="E263" t="str">
            <v>ふしの学園宮野の里</v>
          </cell>
          <cell r="F263" t="str">
            <v>社会福祉法人ふしの学園</v>
          </cell>
          <cell r="G263" t="str">
            <v>理事長 椙田育利</v>
          </cell>
          <cell r="H263" t="str">
            <v>〇</v>
          </cell>
          <cell r="N263">
            <v>38968</v>
          </cell>
          <cell r="O263">
            <v>38986</v>
          </cell>
          <cell r="P263">
            <v>41183</v>
          </cell>
          <cell r="Q263">
            <v>7530001</v>
          </cell>
          <cell r="R263" t="str">
            <v>山口市</v>
          </cell>
          <cell r="S263" t="str">
            <v>宮野上字下ノ原３３４６番地</v>
          </cell>
          <cell r="T263" t="str">
            <v>083-928-0415</v>
          </cell>
          <cell r="U263" t="str">
            <v>083-928-8453</v>
          </cell>
          <cell r="V263">
            <v>7530001</v>
          </cell>
          <cell r="W263" t="str">
            <v>山口市</v>
          </cell>
          <cell r="X263" t="str">
            <v>宮野上字下ノ原３３４６番地</v>
          </cell>
          <cell r="Y263" t="str">
            <v>083-928-0415</v>
          </cell>
          <cell r="Z263" t="str">
            <v>083-928-8453</v>
          </cell>
          <cell r="AA263" t="str">
            <v>fusino-j@c-able.ne.jp</v>
          </cell>
          <cell r="AB263">
            <v>3510100096</v>
          </cell>
        </row>
        <row r="264">
          <cell r="C264">
            <v>255</v>
          </cell>
          <cell r="E264" t="str">
            <v>ふしの学園第２宮野の里</v>
          </cell>
          <cell r="F264" t="str">
            <v>社会福祉法人ふしの学園</v>
          </cell>
          <cell r="G264" t="str">
            <v>理事長 椙田育利</v>
          </cell>
          <cell r="H264" t="str">
            <v>〇</v>
          </cell>
          <cell r="N264">
            <v>38968</v>
          </cell>
          <cell r="O264">
            <v>38986</v>
          </cell>
          <cell r="P264">
            <v>41183</v>
          </cell>
          <cell r="Q264">
            <v>7530001</v>
          </cell>
          <cell r="R264" t="str">
            <v>山口市</v>
          </cell>
          <cell r="S264" t="str">
            <v>宮野上字下ノ原３３４６番地</v>
          </cell>
          <cell r="T264" t="str">
            <v>083-928-0415</v>
          </cell>
          <cell r="U264" t="str">
            <v>083-928-8453</v>
          </cell>
          <cell r="V264">
            <v>7530001</v>
          </cell>
          <cell r="W264" t="str">
            <v>山口市</v>
          </cell>
          <cell r="X264" t="str">
            <v>宮野上字下大久保３３５８番地</v>
          </cell>
          <cell r="Y264" t="str">
            <v>083-928-0415</v>
          </cell>
          <cell r="Z264" t="str">
            <v>083-928-8453</v>
          </cell>
          <cell r="AB264">
            <v>3510100104</v>
          </cell>
        </row>
        <row r="265">
          <cell r="C265">
            <v>256</v>
          </cell>
          <cell r="E265" t="str">
            <v>済生会山口地域ケアセンター やまぐち障害者生活支援センター</v>
          </cell>
          <cell r="F265" t="str">
            <v>社会福祉法人恩賜財団済生会支部山口県済生会</v>
          </cell>
          <cell r="G265" t="str">
            <v>業務担当理事 木村進</v>
          </cell>
          <cell r="H265" t="str">
            <v>〇</v>
          </cell>
          <cell r="N265">
            <v>38974</v>
          </cell>
          <cell r="O265">
            <v>38986</v>
          </cell>
          <cell r="P265">
            <v>41365</v>
          </cell>
          <cell r="Q265">
            <v>7530078</v>
          </cell>
          <cell r="R265" t="str">
            <v>山口市</v>
          </cell>
          <cell r="S265" t="str">
            <v>緑町２－１１</v>
          </cell>
          <cell r="T265" t="str">
            <v>083-924-6338</v>
          </cell>
          <cell r="U265" t="str">
            <v>083-924-6338</v>
          </cell>
          <cell r="V265">
            <v>7530061</v>
          </cell>
          <cell r="W265" t="str">
            <v>山口市</v>
          </cell>
          <cell r="X265" t="str">
            <v>朝倉町５番４号</v>
          </cell>
          <cell r="Y265" t="str">
            <v>083-924-7035</v>
          </cell>
          <cell r="Z265" t="str">
            <v>083-925-5111</v>
          </cell>
          <cell r="AB265">
            <v>3530100118</v>
          </cell>
        </row>
        <row r="266">
          <cell r="C266">
            <v>257</v>
          </cell>
          <cell r="D266" t="str">
            <v>多484</v>
          </cell>
          <cell r="E266" t="str">
            <v>ウッド・ムーン</v>
          </cell>
          <cell r="F266" t="str">
            <v>特定非営利活動法人山口ウッドムーンネットワーク</v>
          </cell>
          <cell r="G266" t="str">
            <v>理事長 林隆</v>
          </cell>
          <cell r="K266" t="str">
            <v>〇</v>
          </cell>
          <cell r="N266">
            <v>38974</v>
          </cell>
          <cell r="O266">
            <v>38986</v>
          </cell>
          <cell r="P266">
            <v>38991</v>
          </cell>
          <cell r="Q266">
            <v>7530061</v>
          </cell>
          <cell r="R266" t="str">
            <v>山口市</v>
          </cell>
          <cell r="S266" t="str">
            <v>周布町２番８号</v>
          </cell>
          <cell r="T266" t="str">
            <v>083-923-7880</v>
          </cell>
          <cell r="U266" t="str">
            <v>083-923-7880</v>
          </cell>
          <cell r="V266">
            <v>7530822</v>
          </cell>
          <cell r="W266" t="str">
            <v>山口市</v>
          </cell>
          <cell r="X266" t="str">
            <v>周布町２番８号</v>
          </cell>
          <cell r="Y266" t="str">
            <v>083-923-7880</v>
          </cell>
          <cell r="Z266" t="str">
            <v>083-923-7880</v>
          </cell>
          <cell r="AA266" t="str">
            <v>wood@mtg.biglobe.ne.jp</v>
          </cell>
          <cell r="AB266">
            <v>3510100120</v>
          </cell>
          <cell r="AD266" t="str">
            <v>№４８４と多機能関係</v>
          </cell>
        </row>
        <row r="267">
          <cell r="C267">
            <v>258</v>
          </cell>
          <cell r="E267" t="str">
            <v>済生会山口地域ケアセンター 身体障害者療護施設なでしこ園</v>
          </cell>
          <cell r="F267" t="str">
            <v>社会福祉法人恩賜財団済生会支部山口県済生会</v>
          </cell>
          <cell r="G267" t="str">
            <v>業務担当理事 福田善規</v>
          </cell>
          <cell r="H267" t="str">
            <v>〇</v>
          </cell>
          <cell r="N267">
            <v>38974</v>
          </cell>
          <cell r="O267">
            <v>38986</v>
          </cell>
          <cell r="P267">
            <v>41183</v>
          </cell>
          <cell r="Q267">
            <v>7530078</v>
          </cell>
          <cell r="R267" t="str">
            <v>山口市</v>
          </cell>
          <cell r="S267" t="str">
            <v>緑町２－１１</v>
          </cell>
          <cell r="T267" t="str">
            <v>083-924-6338</v>
          </cell>
          <cell r="U267" t="str">
            <v>083-924-6338</v>
          </cell>
          <cell r="V267">
            <v>7530061</v>
          </cell>
          <cell r="W267" t="str">
            <v>山口市</v>
          </cell>
          <cell r="X267" t="str">
            <v>朝倉町４番５５号</v>
          </cell>
          <cell r="Y267" t="str">
            <v>083-934-5200</v>
          </cell>
          <cell r="Z267" t="str">
            <v>083-925-5111</v>
          </cell>
          <cell r="AB267">
            <v>3510100138</v>
          </cell>
        </row>
        <row r="268">
          <cell r="C268">
            <v>259</v>
          </cell>
          <cell r="E268" t="str">
            <v>るりがくえん●平成23年3月31日廃止</v>
          </cell>
          <cell r="F268" t="str">
            <v>社会福祉法人るりがくえん</v>
          </cell>
          <cell r="G268" t="str">
            <v>理事長 内富俊隆</v>
          </cell>
          <cell r="H268" t="str">
            <v>〇</v>
          </cell>
          <cell r="N268">
            <v>38973</v>
          </cell>
          <cell r="O268">
            <v>38986</v>
          </cell>
          <cell r="P268">
            <v>41183</v>
          </cell>
          <cell r="Q268">
            <v>7471221</v>
          </cell>
          <cell r="R268" t="str">
            <v>山口市</v>
          </cell>
          <cell r="S268" t="str">
            <v>鋳銭司８１２－１</v>
          </cell>
          <cell r="T268" t="str">
            <v>083-986-2054</v>
          </cell>
          <cell r="U268" t="str">
            <v>083-986-2469</v>
          </cell>
          <cell r="V268">
            <v>7471221</v>
          </cell>
          <cell r="W268" t="str">
            <v>山口市</v>
          </cell>
          <cell r="X268" t="str">
            <v>鋳銭司８１２－１</v>
          </cell>
          <cell r="Y268" t="str">
            <v>083-986-2064</v>
          </cell>
          <cell r="Z268" t="str">
            <v>083-986-2468</v>
          </cell>
          <cell r="AA268" t="str">
            <v>ruri-e1@c-able.ne.jp</v>
          </cell>
          <cell r="AB268">
            <v>3510100146</v>
          </cell>
        </row>
        <row r="269">
          <cell r="C269">
            <v>260</v>
          </cell>
          <cell r="E269" t="str">
            <v>るりがくえん</v>
          </cell>
          <cell r="F269" t="str">
            <v>社会福祉法人るりがくえん</v>
          </cell>
          <cell r="G269" t="str">
            <v>理事長 内富俊隆</v>
          </cell>
          <cell r="H269" t="str">
            <v>〇</v>
          </cell>
          <cell r="N269">
            <v>38973</v>
          </cell>
          <cell r="O269">
            <v>38986</v>
          </cell>
          <cell r="P269">
            <v>41183</v>
          </cell>
          <cell r="Q269">
            <v>7471221</v>
          </cell>
          <cell r="R269" t="str">
            <v>山口市</v>
          </cell>
          <cell r="S269" t="str">
            <v>鋳銭司８１２－１</v>
          </cell>
          <cell r="T269" t="str">
            <v>083-986-2054</v>
          </cell>
          <cell r="U269" t="str">
            <v>083-986-2469</v>
          </cell>
          <cell r="V269">
            <v>7471221</v>
          </cell>
          <cell r="W269" t="str">
            <v>山口市</v>
          </cell>
          <cell r="X269" t="str">
            <v>鋳銭司８１２－１</v>
          </cell>
          <cell r="Y269" t="str">
            <v>083-986-2054</v>
          </cell>
          <cell r="Z269" t="str">
            <v>083-986-2469</v>
          </cell>
          <cell r="AA269" t="str">
            <v>ruri-e1@c-able.ne.jp</v>
          </cell>
          <cell r="AB269">
            <v>3510100153</v>
          </cell>
        </row>
        <row r="270">
          <cell r="C270">
            <v>261</v>
          </cell>
          <cell r="E270" t="str">
            <v>ニチイケアセンター岩国</v>
          </cell>
          <cell r="F270" t="str">
            <v>株式会社ニチイ学館</v>
          </cell>
          <cell r="G270" t="str">
            <v>代表取締役　森　信介</v>
          </cell>
          <cell r="J270" t="str">
            <v>〇</v>
          </cell>
          <cell r="N270">
            <v>38968</v>
          </cell>
          <cell r="O270">
            <v>38986</v>
          </cell>
          <cell r="P270">
            <v>38991</v>
          </cell>
          <cell r="Q270">
            <v>1010062</v>
          </cell>
          <cell r="R270" t="str">
            <v>東京都</v>
          </cell>
          <cell r="S270" t="str">
            <v>千代田区神田駿河台２丁目９番</v>
          </cell>
          <cell r="T270" t="str">
            <v>03-3291-6888</v>
          </cell>
          <cell r="U270" t="str">
            <v>03-3291-6886</v>
          </cell>
          <cell r="V270">
            <v>7400011</v>
          </cell>
          <cell r="W270" t="str">
            <v>岩国市</v>
          </cell>
          <cell r="X270" t="str">
            <v>川西３丁目５－４０</v>
          </cell>
          <cell r="Y270">
            <v>827440511</v>
          </cell>
          <cell r="Z270">
            <v>827413651</v>
          </cell>
          <cell r="AA270" t="str">
            <v>hstG26@nichiigakkan.co.jp</v>
          </cell>
          <cell r="AB270">
            <v>3515500100</v>
          </cell>
          <cell r="AD270" t="str">
            <v>同行援護はH23.12.1指定</v>
          </cell>
        </row>
        <row r="271">
          <cell r="C271">
            <v>262</v>
          </cell>
          <cell r="E271" t="str">
            <v>山口あかり園訪問介護事業所●平成２４年９月３０日廃止</v>
          </cell>
          <cell r="F271" t="str">
            <v>社会福祉法人博愛会</v>
          </cell>
          <cell r="G271" t="str">
            <v>理事長 高橋啓治</v>
          </cell>
          <cell r="H271" t="str">
            <v>〇</v>
          </cell>
          <cell r="N271">
            <v>38972</v>
          </cell>
          <cell r="O271">
            <v>38986</v>
          </cell>
          <cell r="P271">
            <v>38991</v>
          </cell>
          <cell r="Q271">
            <v>7471232</v>
          </cell>
          <cell r="R271" t="str">
            <v>防府市</v>
          </cell>
          <cell r="S271" t="str">
            <v>大字台道１６５５番地</v>
          </cell>
          <cell r="T271">
            <v>835320730</v>
          </cell>
          <cell r="U271">
            <v>835321839</v>
          </cell>
          <cell r="V271">
            <v>7530851</v>
          </cell>
          <cell r="W271" t="str">
            <v>山口市</v>
          </cell>
          <cell r="X271" t="str">
            <v>黒川３３６３番地</v>
          </cell>
          <cell r="Y271" t="str">
            <v>083-921-1618</v>
          </cell>
          <cell r="Z271" t="str">
            <v>083-932-5370</v>
          </cell>
          <cell r="AB271">
            <v>3510100161</v>
          </cell>
        </row>
        <row r="272">
          <cell r="C272">
            <v>263</v>
          </cell>
          <cell r="E272" t="str">
            <v>青藍会在宅医療支援センターハートホームケアサポートセンター●平成28年４月30日廃止</v>
          </cell>
          <cell r="F272" t="str">
            <v>社会福祉法人青藍会</v>
          </cell>
          <cell r="G272" t="str">
            <v>理事長 阿武義人</v>
          </cell>
          <cell r="H272" t="str">
            <v>〇</v>
          </cell>
          <cell r="N272">
            <v>38974</v>
          </cell>
          <cell r="O272">
            <v>38986</v>
          </cell>
          <cell r="P272">
            <v>38991</v>
          </cell>
          <cell r="Q272">
            <v>7530811</v>
          </cell>
          <cell r="R272" t="str">
            <v>山口市</v>
          </cell>
          <cell r="S272" t="str">
            <v>吉敷中東１丁目１－２</v>
          </cell>
          <cell r="T272" t="str">
            <v>083-933-6000</v>
          </cell>
          <cell r="U272" t="str">
            <v>083-933-6007</v>
          </cell>
          <cell r="V272">
            <v>7530811</v>
          </cell>
          <cell r="W272" t="str">
            <v>山口市</v>
          </cell>
          <cell r="X272" t="str">
            <v>吉敷中東１丁目２－６みずほビル２－Ｄ</v>
          </cell>
          <cell r="Y272" t="str">
            <v>083-933-6020</v>
          </cell>
          <cell r="Z272" t="str">
            <v>083-933-6030</v>
          </cell>
          <cell r="AB272">
            <v>3510100179</v>
          </cell>
          <cell r="AD272" t="str">
            <v>同行援護はH23.10,1指定
行動援護H26.08.01指定
平成28年４月30日廃止</v>
          </cell>
        </row>
        <row r="273">
          <cell r="C273">
            <v>264</v>
          </cell>
          <cell r="E273" t="str">
            <v>ハートホーム宮野ヘルパーステーション</v>
          </cell>
          <cell r="F273" t="str">
            <v>社会福祉法人青藍会</v>
          </cell>
          <cell r="G273" t="str">
            <v>理事長 阿武義人</v>
          </cell>
          <cell r="H273" t="str">
            <v>〇</v>
          </cell>
          <cell r="N273">
            <v>38974</v>
          </cell>
          <cell r="O273">
            <v>38986</v>
          </cell>
          <cell r="P273">
            <v>38991</v>
          </cell>
          <cell r="Q273">
            <v>7530811</v>
          </cell>
          <cell r="R273" t="str">
            <v>山口市</v>
          </cell>
          <cell r="S273" t="str">
            <v>吉敷中東１丁目１－２</v>
          </cell>
          <cell r="T273" t="str">
            <v>083-933-6000</v>
          </cell>
          <cell r="U273" t="str">
            <v>083-933-6007</v>
          </cell>
          <cell r="V273">
            <v>7530011</v>
          </cell>
          <cell r="W273" t="str">
            <v>山口市</v>
          </cell>
          <cell r="X273" t="str">
            <v>宮野下２９９７－５</v>
          </cell>
          <cell r="Y273" t="str">
            <v>083-934-5600</v>
          </cell>
          <cell r="Z273" t="str">
            <v>083-934-5601</v>
          </cell>
          <cell r="AB273">
            <v>3510100187</v>
          </cell>
          <cell r="AD273" t="str">
            <v>H21.10.1～H22.3.31休止</v>
          </cell>
        </row>
        <row r="274">
          <cell r="C274">
            <v>265</v>
          </cell>
          <cell r="E274" t="str">
            <v>居宅介護花の森</v>
          </cell>
          <cell r="F274" t="str">
            <v>有限会社小川</v>
          </cell>
          <cell r="G274" t="str">
            <v>取締役 小川伸一郎</v>
          </cell>
          <cell r="J274" t="str">
            <v>〇</v>
          </cell>
          <cell r="N274">
            <v>38972</v>
          </cell>
          <cell r="O274">
            <v>38986</v>
          </cell>
          <cell r="P274">
            <v>38991</v>
          </cell>
          <cell r="Q274">
            <v>7530214</v>
          </cell>
          <cell r="R274" t="str">
            <v>山口市</v>
          </cell>
          <cell r="S274" t="str">
            <v>山口市大内問田２丁目６番１４号</v>
          </cell>
          <cell r="T274" t="str">
            <v>083-932-1837</v>
          </cell>
          <cell r="U274" t="str">
            <v>083-922-4744</v>
          </cell>
          <cell r="V274">
            <v>7530214</v>
          </cell>
          <cell r="W274" t="str">
            <v>山口市</v>
          </cell>
          <cell r="X274" t="str">
            <v>大内姫山台１０番７号</v>
          </cell>
          <cell r="Y274" t="str">
            <v>083-932-1837</v>
          </cell>
          <cell r="Z274" t="str">
            <v>083-922-4744</v>
          </cell>
          <cell r="AB274">
            <v>3510100195</v>
          </cell>
          <cell r="AD274" t="str">
            <v>R3.3.31廃止</v>
          </cell>
        </row>
        <row r="275">
          <cell r="C275">
            <v>266</v>
          </cell>
          <cell r="E275" t="str">
            <v>さつき園第１やしろホーム</v>
          </cell>
          <cell r="F275" t="str">
            <v>社会福祉法人さつき会</v>
          </cell>
          <cell r="G275" t="str">
            <v>理事長 藤本淨彦</v>
          </cell>
          <cell r="H275" t="str">
            <v>〇</v>
          </cell>
          <cell r="N275">
            <v>38974</v>
          </cell>
          <cell r="O275">
            <v>38986</v>
          </cell>
          <cell r="P275">
            <v>38991</v>
          </cell>
          <cell r="Q275">
            <v>7422103</v>
          </cell>
          <cell r="R275" t="str">
            <v>周防大島町</v>
          </cell>
          <cell r="S275" t="str">
            <v>大字西屋代２５９５番地の１</v>
          </cell>
          <cell r="T275">
            <v>820241100</v>
          </cell>
          <cell r="U275">
            <v>820220020</v>
          </cell>
          <cell r="V275">
            <v>7422107</v>
          </cell>
          <cell r="W275" t="str">
            <v>周防大島町</v>
          </cell>
          <cell r="X275" t="str">
            <v>大字東屋代８１６－１５</v>
          </cell>
          <cell r="Y275">
            <v>820744099</v>
          </cell>
          <cell r="Z275" t="str">
            <v>-</v>
          </cell>
          <cell r="AB275">
            <v>3525700054</v>
          </cell>
          <cell r="AD275" t="str">
            <v>住居数１</v>
          </cell>
        </row>
        <row r="276">
          <cell r="C276">
            <v>267</v>
          </cell>
          <cell r="E276" t="str">
            <v>さつき園第２やしろホーム</v>
          </cell>
          <cell r="F276" t="str">
            <v>社会福祉法人さつき会</v>
          </cell>
          <cell r="G276" t="str">
            <v>理事長 藤本淨彦</v>
          </cell>
          <cell r="H276" t="str">
            <v>〇</v>
          </cell>
          <cell r="N276">
            <v>38974</v>
          </cell>
          <cell r="O276">
            <v>38986</v>
          </cell>
          <cell r="P276">
            <v>38991</v>
          </cell>
          <cell r="Q276">
            <v>7422103</v>
          </cell>
          <cell r="R276" t="str">
            <v>周防大島町</v>
          </cell>
          <cell r="S276" t="str">
            <v>大字西屋代２５９５番地の１</v>
          </cell>
          <cell r="T276">
            <v>820241100</v>
          </cell>
          <cell r="U276">
            <v>820220020</v>
          </cell>
          <cell r="V276">
            <v>7422103</v>
          </cell>
          <cell r="W276" t="str">
            <v>周防大島町</v>
          </cell>
          <cell r="X276" t="str">
            <v>大字西屋代２１１６－３</v>
          </cell>
          <cell r="Y276">
            <v>820744199</v>
          </cell>
          <cell r="Z276" t="str">
            <v>-</v>
          </cell>
          <cell r="AB276">
            <v>3525700062</v>
          </cell>
          <cell r="AD276" t="str">
            <v>住居数１</v>
          </cell>
        </row>
        <row r="277">
          <cell r="C277">
            <v>268</v>
          </cell>
          <cell r="E277" t="str">
            <v>さつき園くかホーム</v>
          </cell>
          <cell r="F277" t="str">
            <v>社会福祉法人さつき会</v>
          </cell>
          <cell r="G277" t="str">
            <v>理事長 藤本淨彦</v>
          </cell>
          <cell r="H277" t="str">
            <v>〇</v>
          </cell>
          <cell r="N277">
            <v>38974</v>
          </cell>
          <cell r="O277">
            <v>38986</v>
          </cell>
          <cell r="P277">
            <v>38991</v>
          </cell>
          <cell r="Q277">
            <v>7422103</v>
          </cell>
          <cell r="R277" t="str">
            <v>周防大島町</v>
          </cell>
          <cell r="S277" t="str">
            <v>大字西屋代２５９５番地の１</v>
          </cell>
          <cell r="T277">
            <v>820241100</v>
          </cell>
          <cell r="U277">
            <v>820220020</v>
          </cell>
          <cell r="V277">
            <v>7422301</v>
          </cell>
          <cell r="W277" t="str">
            <v>周防大島町</v>
          </cell>
          <cell r="X277" t="str">
            <v>大字久賀２７１４</v>
          </cell>
          <cell r="Y277">
            <v>820720230</v>
          </cell>
          <cell r="Z277" t="str">
            <v>-</v>
          </cell>
          <cell r="AB277">
            <v>3525700070</v>
          </cell>
          <cell r="AD277" t="str">
            <v>住居数１　（令和３年３月３１日廃止）</v>
          </cell>
        </row>
        <row r="278">
          <cell r="C278">
            <v>269</v>
          </cell>
          <cell r="E278" t="str">
            <v>華の浦</v>
          </cell>
          <cell r="F278" t="str">
            <v>社会福祉法人山口県社会福祉事業団</v>
          </cell>
          <cell r="G278" t="str">
            <v>理事長　大窪正行</v>
          </cell>
          <cell r="H278" t="str">
            <v>〇</v>
          </cell>
          <cell r="N278">
            <v>38973</v>
          </cell>
          <cell r="O278">
            <v>38986</v>
          </cell>
          <cell r="P278">
            <v>41183</v>
          </cell>
          <cell r="Q278">
            <v>7538555</v>
          </cell>
          <cell r="R278" t="str">
            <v>山口市</v>
          </cell>
          <cell r="S278" t="str">
            <v>大手町９番６号</v>
          </cell>
          <cell r="T278" t="str">
            <v>083-924-1025</v>
          </cell>
          <cell r="U278" t="str">
            <v>083-924-1029</v>
          </cell>
          <cell r="V278">
            <v>7470833</v>
          </cell>
          <cell r="W278" t="str">
            <v>防府市</v>
          </cell>
          <cell r="X278" t="str">
            <v>大字浜方２０５－１</v>
          </cell>
          <cell r="Y278">
            <v>835223280</v>
          </cell>
          <cell r="Z278">
            <v>835223279</v>
          </cell>
          <cell r="AA278" t="str">
            <v>hana@jigyodan-yg.jp</v>
          </cell>
          <cell r="AB278">
            <v>3515600124</v>
          </cell>
        </row>
        <row r="279">
          <cell r="C279">
            <v>270</v>
          </cell>
          <cell r="E279" t="str">
            <v>特別養護老人ホーム つつじ苑</v>
          </cell>
          <cell r="F279" t="str">
            <v>社会福祉法人うちうみ会</v>
          </cell>
          <cell r="G279" t="str">
            <v>理事長 内海一潔</v>
          </cell>
          <cell r="H279" t="str">
            <v>〇</v>
          </cell>
          <cell r="N279">
            <v>38966</v>
          </cell>
          <cell r="O279">
            <v>38986</v>
          </cell>
          <cell r="P279">
            <v>41183</v>
          </cell>
          <cell r="Q279">
            <v>7421107</v>
          </cell>
          <cell r="R279" t="str">
            <v>平生町</v>
          </cell>
          <cell r="S279" t="str">
            <v>大字曽根１２６－２</v>
          </cell>
          <cell r="T279">
            <v>820567335</v>
          </cell>
          <cell r="U279">
            <v>820561052</v>
          </cell>
          <cell r="V279">
            <v>7421107</v>
          </cell>
          <cell r="W279" t="str">
            <v>平生町</v>
          </cell>
          <cell r="X279" t="str">
            <v>大字曽根１２６－２</v>
          </cell>
          <cell r="Y279">
            <v>820561050</v>
          </cell>
          <cell r="Z279">
            <v>820561052</v>
          </cell>
          <cell r="AB279">
            <v>3515920035</v>
          </cell>
        </row>
        <row r="280">
          <cell r="C280">
            <v>271</v>
          </cell>
          <cell r="E280" t="str">
            <v>有限会社 上宇部ケアセンター●平成２４年８月３１日廃止</v>
          </cell>
          <cell r="F280" t="str">
            <v>有限会社上宇部ケアセンター</v>
          </cell>
          <cell r="G280" t="str">
            <v>取締役 仙石育雄</v>
          </cell>
          <cell r="J280" t="str">
            <v>〇</v>
          </cell>
          <cell r="N280">
            <v>38974</v>
          </cell>
          <cell r="O280">
            <v>38986</v>
          </cell>
          <cell r="P280">
            <v>38991</v>
          </cell>
          <cell r="Q280">
            <v>7550074</v>
          </cell>
          <cell r="R280" t="str">
            <v>宇部市</v>
          </cell>
          <cell r="S280" t="str">
            <v>川添３丁目４番２４号</v>
          </cell>
          <cell r="T280">
            <v>836358205</v>
          </cell>
          <cell r="U280">
            <v>836358205</v>
          </cell>
          <cell r="V280">
            <v>7550074</v>
          </cell>
          <cell r="W280" t="str">
            <v>宇部市</v>
          </cell>
          <cell r="X280" t="str">
            <v>川添３丁目４番２４号</v>
          </cell>
          <cell r="Y280">
            <v>836358205</v>
          </cell>
          <cell r="Z280">
            <v>836358205</v>
          </cell>
          <cell r="AB280">
            <v>3510200458</v>
          </cell>
        </row>
        <row r="281">
          <cell r="C281">
            <v>272</v>
          </cell>
          <cell r="E281" t="str">
            <v>社会福祉法人パール 萩在宅生活支援センター●平成２３年３月３１日廃止</v>
          </cell>
          <cell r="F281" t="str">
            <v>社会福祉法人パール</v>
          </cell>
          <cell r="G281" t="str">
            <v>理事長 新谷弘子</v>
          </cell>
          <cell r="H281" t="str">
            <v>〇</v>
          </cell>
          <cell r="N281">
            <v>38973</v>
          </cell>
          <cell r="O281">
            <v>38986</v>
          </cell>
          <cell r="P281">
            <v>38991</v>
          </cell>
          <cell r="Q281">
            <v>1500035</v>
          </cell>
          <cell r="R281" t="str">
            <v>東京都</v>
          </cell>
          <cell r="S281" t="str">
            <v>渋谷区鉢山町３－２７</v>
          </cell>
          <cell r="T281" t="str">
            <v>03-5458-4811</v>
          </cell>
          <cell r="U281" t="str">
            <v>03-5458-4817</v>
          </cell>
          <cell r="V281">
            <v>7580044</v>
          </cell>
          <cell r="W281" t="str">
            <v>萩市</v>
          </cell>
          <cell r="X281" t="str">
            <v>唐樋町６０番地</v>
          </cell>
          <cell r="Y281">
            <v>838266488</v>
          </cell>
          <cell r="Z281">
            <v>838243058</v>
          </cell>
          <cell r="AB281">
            <v>3510300126</v>
          </cell>
        </row>
        <row r="282">
          <cell r="C282">
            <v>273</v>
          </cell>
          <cell r="E282" t="str">
            <v>相談支援センター しょうせい苑●31.3.31廃止</v>
          </cell>
          <cell r="F282" t="str">
            <v>社会福祉法人松星苑</v>
          </cell>
          <cell r="G282" t="str">
            <v>理事長　原田正剛</v>
          </cell>
          <cell r="H282" t="str">
            <v>〇</v>
          </cell>
          <cell r="N282">
            <v>38974</v>
          </cell>
          <cell r="O282">
            <v>38986</v>
          </cell>
          <cell r="P282">
            <v>41365</v>
          </cell>
          <cell r="Q282">
            <v>7440033</v>
          </cell>
          <cell r="R282" t="str">
            <v>下松市</v>
          </cell>
          <cell r="S282" t="str">
            <v>生野屋南１丁目１２番１号</v>
          </cell>
          <cell r="T282">
            <v>833452425</v>
          </cell>
          <cell r="U282">
            <v>833448919</v>
          </cell>
          <cell r="V282">
            <v>7440033</v>
          </cell>
          <cell r="W282" t="str">
            <v>下松市</v>
          </cell>
          <cell r="X282" t="str">
            <v>生野屋南１丁目７番１１号</v>
          </cell>
          <cell r="Y282">
            <v>833439810</v>
          </cell>
          <cell r="Z282">
            <v>833437300</v>
          </cell>
          <cell r="AA282" t="str">
            <v>syouseien@kvision.ne.jp</v>
          </cell>
          <cell r="AB282">
            <v>3535300093</v>
          </cell>
        </row>
        <row r="283">
          <cell r="C283">
            <v>274</v>
          </cell>
          <cell r="E283" t="str">
            <v>青藍会在宅医療支援センター新山口ヘルパーステーション</v>
          </cell>
          <cell r="F283" t="str">
            <v>社会福祉法人青藍会</v>
          </cell>
          <cell r="G283" t="str">
            <v>理事長 阿武義人</v>
          </cell>
          <cell r="H283" t="str">
            <v>〇</v>
          </cell>
          <cell r="N283">
            <v>38974</v>
          </cell>
          <cell r="O283">
            <v>38987</v>
          </cell>
          <cell r="P283">
            <v>38991</v>
          </cell>
          <cell r="Q283">
            <v>7530811</v>
          </cell>
          <cell r="R283" t="str">
            <v>山口市</v>
          </cell>
          <cell r="S283" t="str">
            <v>吉敷中東１丁目１－２</v>
          </cell>
          <cell r="T283" t="str">
            <v>083-933-6000</v>
          </cell>
          <cell r="U283" t="str">
            <v>083-933-6007</v>
          </cell>
          <cell r="V283">
            <v>7540895</v>
          </cell>
          <cell r="W283" t="str">
            <v>山口市</v>
          </cell>
          <cell r="X283" t="str">
            <v>小郡平成町１－１８</v>
          </cell>
          <cell r="Y283" t="str">
            <v>083-988-3300</v>
          </cell>
          <cell r="Z283" t="str">
            <v>083-988-3301</v>
          </cell>
          <cell r="AB283">
            <v>3510100203</v>
          </cell>
          <cell r="AD283" t="str">
            <v>行動援護H26.08.01指定</v>
          </cell>
        </row>
        <row r="284">
          <cell r="C284">
            <v>275</v>
          </cell>
          <cell r="E284" t="str">
            <v>よしき悠々苑 ホームヘルパーステーション●平成２４年９月３０日廃止</v>
          </cell>
          <cell r="F284" t="str">
            <v>社会福祉法人祐寿会</v>
          </cell>
          <cell r="G284" t="str">
            <v>理事長 山本強一</v>
          </cell>
          <cell r="H284" t="str">
            <v>〇</v>
          </cell>
          <cell r="N284">
            <v>38973</v>
          </cell>
          <cell r="O284">
            <v>38987</v>
          </cell>
          <cell r="P284">
            <v>38991</v>
          </cell>
          <cell r="Q284">
            <v>7530816</v>
          </cell>
          <cell r="R284" t="str">
            <v>山口市</v>
          </cell>
          <cell r="S284" t="str">
            <v>吉敷佐畑４丁目８－１</v>
          </cell>
          <cell r="T284" t="str">
            <v>083-932-0232</v>
          </cell>
          <cell r="U284" t="str">
            <v>083-932-0778</v>
          </cell>
          <cell r="V284">
            <v>7530816</v>
          </cell>
          <cell r="W284" t="str">
            <v>山口市</v>
          </cell>
          <cell r="X284" t="str">
            <v>吉敷佐畑４丁目８－１</v>
          </cell>
          <cell r="Y284" t="str">
            <v>083-932-0231</v>
          </cell>
          <cell r="Z284" t="str">
            <v>083-932-0778</v>
          </cell>
          <cell r="AB284">
            <v>3510100211</v>
          </cell>
        </row>
        <row r="285">
          <cell r="C285">
            <v>276</v>
          </cell>
          <cell r="E285" t="str">
            <v>子ども発達支援センター愛 デイサービス部 優</v>
          </cell>
          <cell r="F285" t="str">
            <v>社会福祉法人吉敷愛児園</v>
          </cell>
          <cell r="G285" t="str">
            <v>理事長 加藤政男</v>
          </cell>
          <cell r="H285" t="str">
            <v>〇</v>
          </cell>
          <cell r="N285">
            <v>38966</v>
          </cell>
          <cell r="O285">
            <v>38987</v>
          </cell>
          <cell r="P285">
            <v>38991</v>
          </cell>
          <cell r="Q285">
            <v>7530816</v>
          </cell>
          <cell r="R285" t="str">
            <v>山口市</v>
          </cell>
          <cell r="S285" t="str">
            <v>吉敷佐畑６丁目１０－１</v>
          </cell>
          <cell r="T285" t="str">
            <v>083-933-1070</v>
          </cell>
          <cell r="U285" t="str">
            <v>083-922-6570</v>
          </cell>
          <cell r="V285">
            <v>7530054</v>
          </cell>
          <cell r="W285" t="str">
            <v>山口市</v>
          </cell>
          <cell r="X285" t="str">
            <v>富田原町１番５０号</v>
          </cell>
          <cell r="Y285" t="str">
            <v>083-933-1070</v>
          </cell>
          <cell r="Z285" t="str">
            <v>083-922-6570</v>
          </cell>
          <cell r="AB285">
            <v>3510100229</v>
          </cell>
        </row>
        <row r="286">
          <cell r="C286">
            <v>277</v>
          </cell>
          <cell r="E286" t="str">
            <v>ケアホーム ふれんず●平成21年3月31日廃止</v>
          </cell>
          <cell r="F286" t="str">
            <v>特定非営利活動法人ラブコミュニティライフ</v>
          </cell>
          <cell r="G286" t="str">
            <v>理事長 石川信子</v>
          </cell>
          <cell r="K286" t="str">
            <v>〇</v>
          </cell>
          <cell r="N286">
            <v>38949</v>
          </cell>
          <cell r="O286">
            <v>38987</v>
          </cell>
          <cell r="P286">
            <v>38991</v>
          </cell>
          <cell r="Q286">
            <v>7530212</v>
          </cell>
          <cell r="R286" t="str">
            <v>山口市</v>
          </cell>
          <cell r="S286" t="str">
            <v>下小鯖２１３７番地の２</v>
          </cell>
          <cell r="T286" t="str">
            <v>083-927-4470</v>
          </cell>
          <cell r="U286" t="str">
            <v>083-927-4485</v>
          </cell>
          <cell r="V286">
            <v>7530212</v>
          </cell>
          <cell r="W286" t="str">
            <v>山口市</v>
          </cell>
          <cell r="X286" t="str">
            <v>大字下小鯖字北迫２１６１番地１</v>
          </cell>
          <cell r="Y286" t="str">
            <v>083-927-6031</v>
          </cell>
          <cell r="Z286" t="str">
            <v>083-927-6031</v>
          </cell>
          <cell r="AB286">
            <v>3520100235</v>
          </cell>
          <cell r="AD286" t="str">
            <v>住居数１</v>
          </cell>
        </row>
        <row r="287">
          <cell r="C287">
            <v>278</v>
          </cell>
          <cell r="E287" t="str">
            <v>グループホーム 学び舎</v>
          </cell>
          <cell r="F287" t="str">
            <v>特定非営利活動法人学び舎</v>
          </cell>
          <cell r="G287" t="str">
            <v>理事長 三輪修太郎</v>
          </cell>
          <cell r="K287" t="str">
            <v>〇</v>
          </cell>
          <cell r="N287">
            <v>38974</v>
          </cell>
          <cell r="O287">
            <v>38987</v>
          </cell>
          <cell r="P287">
            <v>38991</v>
          </cell>
          <cell r="Q287">
            <v>7540893</v>
          </cell>
          <cell r="R287" t="str">
            <v>山口市</v>
          </cell>
          <cell r="S287" t="str">
            <v>秋穂二島４３９番地１</v>
          </cell>
          <cell r="T287" t="str">
            <v>083-984-0085</v>
          </cell>
          <cell r="U287" t="str">
            <v>083-984-0086</v>
          </cell>
          <cell r="V287">
            <v>7540893</v>
          </cell>
          <cell r="W287" t="str">
            <v>山口市</v>
          </cell>
          <cell r="X287" t="str">
            <v>秋穂二島４３９番地１</v>
          </cell>
          <cell r="Y287" t="str">
            <v>083-984-0085</v>
          </cell>
          <cell r="Z287" t="str">
            <v>083-984-0086</v>
          </cell>
          <cell r="AA287" t="str">
            <v>manabiya@c-able.ne.jp</v>
          </cell>
          <cell r="AB287">
            <v>3520100243</v>
          </cell>
          <cell r="AD287" t="str">
            <v>住居数１　20年1月～休止中</v>
          </cell>
        </row>
        <row r="288">
          <cell r="C288">
            <v>279</v>
          </cell>
          <cell r="E288" t="str">
            <v>カーサ若草</v>
          </cell>
          <cell r="F288" t="str">
            <v>医療法人若草会</v>
          </cell>
          <cell r="G288" t="str">
            <v>理事長 牧原浩</v>
          </cell>
          <cell r="I288" t="str">
            <v>〇</v>
          </cell>
          <cell r="N288">
            <v>38974</v>
          </cell>
          <cell r="O288">
            <v>38987</v>
          </cell>
          <cell r="P288">
            <v>38991</v>
          </cell>
          <cell r="Q288">
            <v>7540024</v>
          </cell>
          <cell r="R288" t="str">
            <v>山口市</v>
          </cell>
          <cell r="S288" t="str">
            <v>小郡若草町３番４号</v>
          </cell>
          <cell r="T288" t="str">
            <v>083-973-0022</v>
          </cell>
          <cell r="U288" t="str">
            <v>083-973-4323</v>
          </cell>
          <cell r="V288">
            <v>7540025</v>
          </cell>
          <cell r="W288" t="str">
            <v>山口市</v>
          </cell>
          <cell r="X288" t="str">
            <v>小郡平砂町７－１６</v>
          </cell>
          <cell r="Y288" t="str">
            <v>083-973-0222</v>
          </cell>
          <cell r="Z288" t="str">
            <v>083-973-0560</v>
          </cell>
          <cell r="AA288" t="str">
            <v>psw@makihara.or.jp</v>
          </cell>
          <cell r="AB288">
            <v>3520100250</v>
          </cell>
          <cell r="AD288" t="str">
            <v>住居数３</v>
          </cell>
        </row>
        <row r="289">
          <cell r="C289">
            <v>280</v>
          </cell>
          <cell r="E289" t="str">
            <v>るりがくえんホーム</v>
          </cell>
          <cell r="F289" t="str">
            <v>社会福祉法人るりがくえん</v>
          </cell>
          <cell r="G289" t="str">
            <v>理事長 内富俊隆</v>
          </cell>
          <cell r="H289" t="str">
            <v>〇</v>
          </cell>
          <cell r="N289">
            <v>38973</v>
          </cell>
          <cell r="O289">
            <v>38987</v>
          </cell>
          <cell r="P289">
            <v>38991</v>
          </cell>
          <cell r="Q289">
            <v>7471221</v>
          </cell>
          <cell r="R289" t="str">
            <v>山口市</v>
          </cell>
          <cell r="S289" t="str">
            <v>鋳銭司８１２番地１</v>
          </cell>
          <cell r="T289" t="str">
            <v>083-986-2054</v>
          </cell>
          <cell r="U289" t="str">
            <v>083-986-2469</v>
          </cell>
          <cell r="V289">
            <v>7471221</v>
          </cell>
          <cell r="W289" t="str">
            <v>山口市</v>
          </cell>
          <cell r="X289" t="str">
            <v>鋳銭司８１２番地１</v>
          </cell>
          <cell r="Y289" t="str">
            <v>083-986-2074</v>
          </cell>
          <cell r="Z289" t="str">
            <v>083-986-2469</v>
          </cell>
          <cell r="AB289">
            <v>3520100268</v>
          </cell>
          <cell r="AD289" t="str">
            <v>住居数６（H23.4.1からＣＨ追加）</v>
          </cell>
        </row>
        <row r="290">
          <cell r="C290">
            <v>281</v>
          </cell>
          <cell r="E290" t="str">
            <v>介護派遣センター ライフライン山口</v>
          </cell>
          <cell r="F290" t="str">
            <v>特定非営利活動法人介護派遣センター ライフライン山口</v>
          </cell>
          <cell r="G290" t="str">
            <v>理事長 宮津　毅</v>
          </cell>
          <cell r="K290" t="str">
            <v>〇</v>
          </cell>
          <cell r="N290">
            <v>38973</v>
          </cell>
          <cell r="O290">
            <v>38987</v>
          </cell>
          <cell r="P290">
            <v>38991</v>
          </cell>
          <cell r="Q290">
            <v>7530841</v>
          </cell>
          <cell r="R290" t="str">
            <v>山口市</v>
          </cell>
          <cell r="S290" t="str">
            <v>吉田２８０４</v>
          </cell>
          <cell r="T290" t="str">
            <v>083-932-8614</v>
          </cell>
          <cell r="U290" t="str">
            <v>083-932-8514</v>
          </cell>
          <cell r="V290">
            <v>7530841</v>
          </cell>
          <cell r="W290" t="str">
            <v>山口市</v>
          </cell>
          <cell r="X290" t="str">
            <v>吉田２８０４</v>
          </cell>
          <cell r="Y290" t="str">
            <v>083-932-8614</v>
          </cell>
          <cell r="Z290" t="str">
            <v>083-932-8614</v>
          </cell>
          <cell r="AA290" t="str">
            <v>y_khsrll_2003_1_0@yahoo.co.jp</v>
          </cell>
          <cell r="AB290">
            <v>3510100278</v>
          </cell>
        </row>
        <row r="291">
          <cell r="C291">
            <v>282</v>
          </cell>
          <cell r="E291" t="str">
            <v>ツクイ山口</v>
          </cell>
          <cell r="F291" t="str">
            <v>株式会社ツクイ</v>
          </cell>
          <cell r="G291" t="str">
            <v>代表取締役 高橋靖宏</v>
          </cell>
          <cell r="J291" t="str">
            <v>〇</v>
          </cell>
          <cell r="N291">
            <v>38973</v>
          </cell>
          <cell r="O291">
            <v>38987</v>
          </cell>
          <cell r="P291">
            <v>38991</v>
          </cell>
          <cell r="Q291" t="str">
            <v>245-0018</v>
          </cell>
          <cell r="R291" t="str">
            <v>神奈川県</v>
          </cell>
          <cell r="S291" t="str">
            <v>横浜市港南区上大岡西１丁目６番１号</v>
          </cell>
          <cell r="T291" t="str">
            <v>045-842-4115</v>
          </cell>
          <cell r="U291" t="str">
            <v>045-842-0249</v>
          </cell>
          <cell r="V291">
            <v>7530214</v>
          </cell>
          <cell r="W291" t="str">
            <v>山口市</v>
          </cell>
          <cell r="X291" t="str">
            <v>大内御堀９２９－１</v>
          </cell>
          <cell r="Y291" t="str">
            <v>083-934-7225</v>
          </cell>
          <cell r="Z291" t="str">
            <v>083-934-7234</v>
          </cell>
          <cell r="AB291">
            <v>3510100286</v>
          </cell>
          <cell r="AD291" t="str">
            <v>同行援護はH23.12.1指定
R5.4.30同行援護廃止</v>
          </cell>
        </row>
        <row r="292">
          <cell r="C292">
            <v>283</v>
          </cell>
          <cell r="E292" t="str">
            <v>グループホームひまわり荘</v>
          </cell>
          <cell r="F292" t="str">
            <v>社会福祉法人博愛会</v>
          </cell>
          <cell r="G292" t="str">
            <v>理事長 高橋啓治</v>
          </cell>
          <cell r="H292" t="str">
            <v>〇</v>
          </cell>
          <cell r="N292">
            <v>38974</v>
          </cell>
          <cell r="O292">
            <v>38987</v>
          </cell>
          <cell r="P292">
            <v>38991</v>
          </cell>
          <cell r="Q292">
            <v>7471232</v>
          </cell>
          <cell r="R292" t="str">
            <v>防府市</v>
          </cell>
          <cell r="S292" t="str">
            <v>大字台道１６５５番地</v>
          </cell>
          <cell r="T292">
            <v>835320730</v>
          </cell>
          <cell r="U292">
            <v>835321839</v>
          </cell>
          <cell r="V292">
            <v>7471221</v>
          </cell>
          <cell r="W292" t="str">
            <v>山口市</v>
          </cell>
          <cell r="X292" t="str">
            <v>鋳銭司３３４７番地</v>
          </cell>
          <cell r="Y292" t="str">
            <v>083-986-3707</v>
          </cell>
          <cell r="Z292" t="str">
            <v>083-986-2160</v>
          </cell>
          <cell r="AB292">
            <v>3520100292</v>
          </cell>
          <cell r="AD292" t="str">
            <v>住居数３</v>
          </cell>
        </row>
        <row r="293">
          <cell r="C293">
            <v>284</v>
          </cell>
          <cell r="E293" t="str">
            <v>ひまわり荘ショートステイ●平成20年3月31日廃止</v>
          </cell>
          <cell r="F293" t="str">
            <v>社会福祉法人博愛会</v>
          </cell>
          <cell r="G293" t="str">
            <v>理事長 高橋啓治</v>
          </cell>
          <cell r="H293" t="str">
            <v>〇</v>
          </cell>
          <cell r="N293">
            <v>38974</v>
          </cell>
          <cell r="O293">
            <v>38987</v>
          </cell>
          <cell r="P293">
            <v>38991</v>
          </cell>
          <cell r="Q293">
            <v>7471232</v>
          </cell>
          <cell r="R293" t="str">
            <v>防府市</v>
          </cell>
          <cell r="S293" t="str">
            <v>大字台道１６５５番地</v>
          </cell>
          <cell r="T293">
            <v>835320730</v>
          </cell>
          <cell r="U293">
            <v>835321839</v>
          </cell>
          <cell r="V293">
            <v>7471221</v>
          </cell>
          <cell r="W293" t="str">
            <v>山口市</v>
          </cell>
          <cell r="X293" t="str">
            <v>鋳銭司３３４７番地</v>
          </cell>
          <cell r="Y293" t="str">
            <v>083-986-3707</v>
          </cell>
          <cell r="Z293" t="str">
            <v>083-986-2160</v>
          </cell>
          <cell r="AB293">
            <v>3510100302</v>
          </cell>
        </row>
        <row r="294">
          <cell r="C294">
            <v>285</v>
          </cell>
          <cell r="E294" t="str">
            <v>地域活動支援センターやまぐち</v>
          </cell>
          <cell r="F294" t="str">
            <v>社会福祉法人博愛会</v>
          </cell>
          <cell r="G294" t="str">
            <v>理事長 高橋幹治</v>
          </cell>
          <cell r="H294" t="str">
            <v>〇</v>
          </cell>
          <cell r="N294">
            <v>38974</v>
          </cell>
          <cell r="O294">
            <v>38987</v>
          </cell>
          <cell r="P294">
            <v>41365</v>
          </cell>
          <cell r="Q294">
            <v>7471232</v>
          </cell>
          <cell r="R294" t="str">
            <v>防府市</v>
          </cell>
          <cell r="S294" t="str">
            <v>大字台道１６５５番地</v>
          </cell>
          <cell r="T294">
            <v>835320730</v>
          </cell>
          <cell r="U294">
            <v>835321839</v>
          </cell>
          <cell r="V294">
            <v>7471221</v>
          </cell>
          <cell r="W294" t="str">
            <v>山口市</v>
          </cell>
          <cell r="X294" t="str">
            <v>鋳銭司３３４７番地の２</v>
          </cell>
          <cell r="Y294" t="str">
            <v>083-986-2832</v>
          </cell>
          <cell r="Z294" t="str">
            <v>083-986-3040</v>
          </cell>
          <cell r="AB294">
            <v>3530100316</v>
          </cell>
        </row>
        <row r="295">
          <cell r="C295">
            <v>286</v>
          </cell>
          <cell r="E295" t="str">
            <v>さやか ホーム</v>
          </cell>
          <cell r="F295" t="str">
            <v>社会福祉法人さやか</v>
          </cell>
          <cell r="G295" t="str">
            <v>理事長 立石彰男</v>
          </cell>
          <cell r="H295" t="str">
            <v>〇</v>
          </cell>
          <cell r="N295">
            <v>38961</v>
          </cell>
          <cell r="O295">
            <v>38987</v>
          </cell>
          <cell r="P295">
            <v>38991</v>
          </cell>
          <cell r="Q295">
            <v>7530831</v>
          </cell>
          <cell r="R295" t="str">
            <v>山口市</v>
          </cell>
          <cell r="S295" t="str">
            <v>平井７６８番地の１</v>
          </cell>
          <cell r="T295" t="str">
            <v>083-928-9643</v>
          </cell>
          <cell r="U295" t="str">
            <v>083-928-9643</v>
          </cell>
          <cell r="V295">
            <v>7530831</v>
          </cell>
          <cell r="W295" t="str">
            <v>山口市</v>
          </cell>
          <cell r="X295" t="str">
            <v>平井字宮地９５２番地１０</v>
          </cell>
          <cell r="Y295" t="str">
            <v>083-924-4730</v>
          </cell>
          <cell r="Z295" t="str">
            <v>083-928-9643</v>
          </cell>
          <cell r="AB295">
            <v>3520100326</v>
          </cell>
          <cell r="AD295" t="str">
            <v>住居数２</v>
          </cell>
        </row>
        <row r="296">
          <cell r="C296">
            <v>287</v>
          </cell>
          <cell r="E296" t="str">
            <v>青藍会在宅医療支援センターハートホームヘルパーステーション
●H22.4.30廃止</v>
          </cell>
          <cell r="F296" t="str">
            <v>医療法人社団青藍会</v>
          </cell>
          <cell r="G296" t="str">
            <v>理事長 阿武義人</v>
          </cell>
          <cell r="H296" t="str">
            <v>〇</v>
          </cell>
          <cell r="N296">
            <v>38974</v>
          </cell>
          <cell r="O296">
            <v>38987</v>
          </cell>
          <cell r="P296">
            <v>38991</v>
          </cell>
          <cell r="Q296">
            <v>7530811</v>
          </cell>
          <cell r="R296" t="str">
            <v>山口市</v>
          </cell>
          <cell r="S296" t="str">
            <v>吉敷中東１丁目１－２</v>
          </cell>
          <cell r="T296" t="str">
            <v>083-933-6000</v>
          </cell>
          <cell r="U296" t="str">
            <v>083-933-6007</v>
          </cell>
          <cell r="V296">
            <v>7530813</v>
          </cell>
          <cell r="W296" t="str">
            <v>山口市</v>
          </cell>
          <cell r="X296" t="str">
            <v>吉敷中東１丁目２－６みずほビル２－Ｄ</v>
          </cell>
          <cell r="Y296" t="str">
            <v>083-933-6020</v>
          </cell>
          <cell r="Z296" t="str">
            <v>083-933-6030</v>
          </cell>
          <cell r="AB296">
            <v>3510100336</v>
          </cell>
        </row>
        <row r="297">
          <cell r="C297">
            <v>288</v>
          </cell>
          <cell r="E297" t="str">
            <v>山口県松光園●平成20年3月31日廃止</v>
          </cell>
          <cell r="F297" t="str">
            <v>山口県</v>
          </cell>
          <cell r="G297" t="str">
            <v>山口県知事 二井関成</v>
          </cell>
          <cell r="L297" t="str">
            <v>〇</v>
          </cell>
          <cell r="N297">
            <v>38972</v>
          </cell>
          <cell r="O297">
            <v>38987</v>
          </cell>
          <cell r="P297">
            <v>38991</v>
          </cell>
          <cell r="Q297">
            <v>7538501</v>
          </cell>
          <cell r="R297" t="str">
            <v>山口市</v>
          </cell>
          <cell r="S297" t="str">
            <v>滝町１番１号</v>
          </cell>
          <cell r="T297" t="str">
            <v>083-986-2075</v>
          </cell>
          <cell r="U297" t="str">
            <v>083-986-2076</v>
          </cell>
          <cell r="V297">
            <v>7471221</v>
          </cell>
          <cell r="W297" t="str">
            <v>山口市</v>
          </cell>
          <cell r="X297" t="str">
            <v>鋳銭司２２５３－１</v>
          </cell>
          <cell r="Y297" t="str">
            <v>083-986-2075</v>
          </cell>
          <cell r="Z297" t="str">
            <v>083-986-2076</v>
          </cell>
          <cell r="AB297">
            <v>3510100344</v>
          </cell>
        </row>
        <row r="298">
          <cell r="C298">
            <v>289</v>
          </cell>
          <cell r="E298" t="str">
            <v>山口病院訪問介護事業所●平成21年4月1日廃止</v>
          </cell>
          <cell r="F298" t="str">
            <v>医療法人樹一会 山口病院</v>
          </cell>
          <cell r="G298" t="str">
            <v>理事長 山口一紘</v>
          </cell>
          <cell r="I298" t="str">
            <v>〇</v>
          </cell>
          <cell r="N298">
            <v>38972</v>
          </cell>
          <cell r="O298">
            <v>38987</v>
          </cell>
          <cell r="P298">
            <v>38991</v>
          </cell>
          <cell r="Q298">
            <v>7530048</v>
          </cell>
          <cell r="R298" t="str">
            <v>山口市</v>
          </cell>
          <cell r="S298" t="str">
            <v>駅通り２丁目１０－７</v>
          </cell>
          <cell r="T298" t="str">
            <v>083-922-1191</v>
          </cell>
          <cell r="U298" t="str">
            <v>-</v>
          </cell>
          <cell r="V298">
            <v>7530048</v>
          </cell>
          <cell r="W298" t="str">
            <v>山口市</v>
          </cell>
          <cell r="X298" t="str">
            <v>駅通り２丁目３－２４</v>
          </cell>
          <cell r="Y298" t="str">
            <v>083-934-5066</v>
          </cell>
          <cell r="Z298" t="str">
            <v>083-934-5066</v>
          </cell>
          <cell r="AB298">
            <v>3510100351</v>
          </cell>
        </row>
        <row r="299">
          <cell r="C299">
            <v>290</v>
          </cell>
          <cell r="E299" t="str">
            <v>さんみ苑ケアホーム</v>
          </cell>
          <cell r="F299" t="str">
            <v>社会福祉法人ふたば園</v>
          </cell>
          <cell r="G299" t="str">
            <v>理事長　大嶋宏史</v>
          </cell>
          <cell r="H299" t="str">
            <v>〇</v>
          </cell>
          <cell r="N299">
            <v>38974</v>
          </cell>
          <cell r="O299">
            <v>38987</v>
          </cell>
          <cell r="P299">
            <v>38991</v>
          </cell>
          <cell r="Q299">
            <v>7593721</v>
          </cell>
          <cell r="R299" t="str">
            <v>萩市</v>
          </cell>
          <cell r="S299" t="str">
            <v>三見３８５２番地１</v>
          </cell>
          <cell r="T299">
            <v>838275000</v>
          </cell>
          <cell r="U299">
            <v>838270888</v>
          </cell>
          <cell r="V299">
            <v>7593721</v>
          </cell>
          <cell r="W299" t="str">
            <v>萩市</v>
          </cell>
          <cell r="X299" t="str">
            <v>三見石丸２４７５番地１</v>
          </cell>
          <cell r="Y299">
            <v>838275000</v>
          </cell>
          <cell r="Z299">
            <v>838270888</v>
          </cell>
          <cell r="AA299" t="str">
            <v>honbu1@futaba-en.org</v>
          </cell>
          <cell r="AB299">
            <v>3520300132</v>
          </cell>
          <cell r="AD299" t="str">
            <v>住居数３</v>
          </cell>
        </row>
        <row r="300">
          <cell r="C300">
            <v>291</v>
          </cell>
          <cell r="E300" t="str">
            <v>萩市障害者支援施設さんみ苑</v>
          </cell>
          <cell r="F300" t="str">
            <v>社会福祉法人ふたば園</v>
          </cell>
          <cell r="G300" t="str">
            <v>理事長　西島孝一</v>
          </cell>
          <cell r="H300" t="str">
            <v>〇</v>
          </cell>
          <cell r="N300">
            <v>38974</v>
          </cell>
          <cell r="O300">
            <v>38987</v>
          </cell>
          <cell r="P300">
            <v>41183</v>
          </cell>
          <cell r="Q300">
            <v>7593721</v>
          </cell>
          <cell r="R300" t="str">
            <v>萩市</v>
          </cell>
          <cell r="S300" t="str">
            <v>三見３８５２番地１</v>
          </cell>
          <cell r="T300">
            <v>838275000</v>
          </cell>
          <cell r="U300">
            <v>838270888</v>
          </cell>
          <cell r="V300">
            <v>7593792</v>
          </cell>
          <cell r="W300" t="str">
            <v>萩市</v>
          </cell>
          <cell r="X300" t="str">
            <v>三見３８５２番地１</v>
          </cell>
          <cell r="Y300">
            <v>838275000</v>
          </cell>
          <cell r="Z300">
            <v>838270888</v>
          </cell>
          <cell r="AA300" t="str">
            <v>honbu1@futaba-en.org</v>
          </cell>
          <cell r="AB300">
            <v>3510300142</v>
          </cell>
        </row>
        <row r="301">
          <cell r="C301">
            <v>292</v>
          </cell>
          <cell r="E301" t="str">
            <v>のびっこくらぶ</v>
          </cell>
          <cell r="F301" t="str">
            <v>社会福祉法人ふたば園</v>
          </cell>
          <cell r="G301" t="str">
            <v>理事長　大嶋宏史</v>
          </cell>
          <cell r="H301" t="str">
            <v>〇</v>
          </cell>
          <cell r="N301">
            <v>38974</v>
          </cell>
          <cell r="O301">
            <v>38987</v>
          </cell>
          <cell r="P301">
            <v>38991</v>
          </cell>
          <cell r="Q301">
            <v>7593721</v>
          </cell>
          <cell r="R301" t="str">
            <v>萩市</v>
          </cell>
          <cell r="S301" t="str">
            <v>三見３８５２番地１</v>
          </cell>
          <cell r="T301">
            <v>838275000</v>
          </cell>
          <cell r="U301">
            <v>838270888</v>
          </cell>
          <cell r="V301">
            <v>7580073</v>
          </cell>
          <cell r="W301" t="str">
            <v>萩市</v>
          </cell>
          <cell r="X301" t="str">
            <v>大字土原１１９番地４</v>
          </cell>
          <cell r="Y301" t="str">
            <v>080-6335-4763</v>
          </cell>
          <cell r="Z301">
            <v>838222897</v>
          </cell>
          <cell r="AA301" t="str">
            <v>honbu1@futaba-en.org</v>
          </cell>
          <cell r="AB301">
            <v>3510300159</v>
          </cell>
        </row>
        <row r="302">
          <cell r="C302">
            <v>293</v>
          </cell>
          <cell r="E302" t="str">
            <v>なかよしホーム</v>
          </cell>
          <cell r="F302" t="str">
            <v>社会福祉法人霞峯会</v>
          </cell>
          <cell r="G302" t="str">
            <v>理事長　椋晶雄</v>
          </cell>
          <cell r="H302" t="str">
            <v>〇</v>
          </cell>
          <cell r="N302">
            <v>38973</v>
          </cell>
          <cell r="O302">
            <v>38985</v>
          </cell>
          <cell r="P302">
            <v>38991</v>
          </cell>
          <cell r="Q302">
            <v>7593411</v>
          </cell>
          <cell r="R302" t="str">
            <v>萩市</v>
          </cell>
          <cell r="S302" t="str">
            <v>大字須佐４８６番地４</v>
          </cell>
          <cell r="T302" t="str">
            <v>08387-6-3311</v>
          </cell>
          <cell r="U302" t="str">
            <v>08387-6-3358</v>
          </cell>
          <cell r="V302">
            <v>7593411</v>
          </cell>
          <cell r="W302" t="str">
            <v>萩市</v>
          </cell>
          <cell r="X302" t="str">
            <v>大字須佐１３７８番地７</v>
          </cell>
          <cell r="Y302" t="str">
            <v>08387-6-3888</v>
          </cell>
          <cell r="Z302" t="str">
            <v>08387-6-3358</v>
          </cell>
          <cell r="AB302">
            <v>3520300165</v>
          </cell>
          <cell r="AD302" t="str">
            <v>住居数１</v>
          </cell>
        </row>
        <row r="303">
          <cell r="C303">
            <v>294</v>
          </cell>
          <cell r="E303" t="str">
            <v>しげともハイツ(R5.3.31廃止)</v>
          </cell>
          <cell r="F303" t="str">
            <v>社会福祉法人霞峯会</v>
          </cell>
          <cell r="G303" t="str">
            <v>理事長　椋晶雄</v>
          </cell>
          <cell r="H303" t="str">
            <v>〇</v>
          </cell>
          <cell r="N303">
            <v>38973</v>
          </cell>
          <cell r="O303">
            <v>38985</v>
          </cell>
          <cell r="P303">
            <v>38991</v>
          </cell>
          <cell r="Q303">
            <v>7593411</v>
          </cell>
          <cell r="R303" t="str">
            <v>萩市</v>
          </cell>
          <cell r="S303" t="str">
            <v>大字須佐４８６番地４</v>
          </cell>
          <cell r="T303" t="str">
            <v>08387-6-3311</v>
          </cell>
          <cell r="U303" t="str">
            <v>08387-6-3358</v>
          </cell>
          <cell r="V303">
            <v>7593411</v>
          </cell>
          <cell r="W303" t="str">
            <v>萩市</v>
          </cell>
          <cell r="X303" t="str">
            <v>大字須佐５２２０番地９４</v>
          </cell>
          <cell r="Y303" t="str">
            <v>08387-6-3926</v>
          </cell>
          <cell r="Z303" t="str">
            <v>08387-6-3358</v>
          </cell>
          <cell r="AB303">
            <v>3520300173</v>
          </cell>
          <cell r="AD303" t="str">
            <v>住居数１</v>
          </cell>
        </row>
        <row r="304">
          <cell r="C304">
            <v>295</v>
          </cell>
          <cell r="E304" t="str">
            <v>障害者グループホーム はぎ</v>
          </cell>
          <cell r="F304" t="str">
            <v>医療法人水の木会</v>
          </cell>
          <cell r="G304" t="str">
            <v>理事長 水木泰</v>
          </cell>
          <cell r="I304" t="str">
            <v>〇</v>
          </cell>
          <cell r="N304">
            <v>38973</v>
          </cell>
          <cell r="O304">
            <v>38988</v>
          </cell>
          <cell r="P304">
            <v>38991</v>
          </cell>
          <cell r="Q304">
            <v>7580057</v>
          </cell>
          <cell r="R304" t="str">
            <v>萩市</v>
          </cell>
          <cell r="S304" t="str">
            <v>大字堀内２７３番地</v>
          </cell>
          <cell r="T304">
            <v>838251498</v>
          </cell>
          <cell r="U304">
            <v>838257854</v>
          </cell>
          <cell r="V304">
            <v>7580057</v>
          </cell>
          <cell r="W304" t="str">
            <v>萩市</v>
          </cell>
          <cell r="X304" t="str">
            <v>大字堀内３３４番地</v>
          </cell>
          <cell r="Y304">
            <v>838241498</v>
          </cell>
          <cell r="Z304">
            <v>838257854</v>
          </cell>
          <cell r="AB304">
            <v>3520300181</v>
          </cell>
          <cell r="AD304" t="str">
            <v>住居数２（しづき荘６、笠山荘１０）</v>
          </cell>
        </row>
        <row r="305">
          <cell r="C305">
            <v>296</v>
          </cell>
          <cell r="E305" t="str">
            <v>ひつじホーム●Ｈ30.6.30廃止</v>
          </cell>
          <cell r="F305" t="str">
            <v>特定非営利活動法人ひつじの会</v>
          </cell>
          <cell r="G305" t="str">
            <v>理事長 小松まゆみ</v>
          </cell>
          <cell r="K305" t="str">
            <v>〇</v>
          </cell>
          <cell r="N305">
            <v>38974</v>
          </cell>
          <cell r="O305">
            <v>38988</v>
          </cell>
          <cell r="P305">
            <v>38991</v>
          </cell>
          <cell r="Q305">
            <v>7530831</v>
          </cell>
          <cell r="R305" t="str">
            <v>山口市</v>
          </cell>
          <cell r="S305" t="str">
            <v>平井３０３蕗アパート３号</v>
          </cell>
          <cell r="T305" t="str">
            <v>083-922-9632</v>
          </cell>
          <cell r="U305" t="str">
            <v>083-922-9632</v>
          </cell>
          <cell r="V305">
            <v>7530831</v>
          </cell>
          <cell r="W305" t="str">
            <v>山口市</v>
          </cell>
          <cell r="X305" t="str">
            <v>平井３０３蕗アパート３号</v>
          </cell>
          <cell r="Y305" t="str">
            <v>083-922-9632</v>
          </cell>
          <cell r="Z305" t="str">
            <v>083-922-9632</v>
          </cell>
          <cell r="AB305">
            <v>3520100367</v>
          </cell>
          <cell r="AD305" t="str">
            <v>住居数２(ミナヅキ４、若葉３)</v>
          </cell>
        </row>
        <row r="306">
          <cell r="C306">
            <v>297</v>
          </cell>
          <cell r="E306" t="str">
            <v>グループホーム ひらき</v>
          </cell>
          <cell r="F306" t="str">
            <v>社会福祉法人ひらきの里</v>
          </cell>
          <cell r="G306" t="str">
            <v>理事長 川谷孝夫</v>
          </cell>
          <cell r="H306" t="str">
            <v>〇</v>
          </cell>
          <cell r="N306">
            <v>38974</v>
          </cell>
          <cell r="O306">
            <v>38988</v>
          </cell>
          <cell r="P306">
            <v>38991</v>
          </cell>
          <cell r="Q306">
            <v>7530302</v>
          </cell>
          <cell r="R306" t="str">
            <v>山口市</v>
          </cell>
          <cell r="S306" t="str">
            <v>仁保中郷１００４３番地</v>
          </cell>
          <cell r="T306" t="str">
            <v>083-929-0312</v>
          </cell>
          <cell r="U306" t="str">
            <v>083-929-0357</v>
          </cell>
          <cell r="V306">
            <v>7530302</v>
          </cell>
          <cell r="W306" t="str">
            <v>山口市</v>
          </cell>
          <cell r="X306" t="str">
            <v>仁保中郷５０番地</v>
          </cell>
          <cell r="Y306" t="str">
            <v>083-929-5050</v>
          </cell>
          <cell r="Z306" t="str">
            <v>083-929-0357</v>
          </cell>
          <cell r="AB306">
            <v>3520100375</v>
          </cell>
          <cell r="AD306" t="str">
            <v>住居数２</v>
          </cell>
        </row>
        <row r="307">
          <cell r="C307">
            <v>298</v>
          </cell>
          <cell r="D307" t="str">
            <v>１～３</v>
          </cell>
          <cell r="E307" t="str">
            <v>障害者支援施設 ひらきの里</v>
          </cell>
          <cell r="F307" t="str">
            <v>社会福祉法人ひらきの里</v>
          </cell>
          <cell r="G307" t="str">
            <v>理事長 川谷孝夫</v>
          </cell>
          <cell r="H307" t="str">
            <v>〇</v>
          </cell>
          <cell r="N307">
            <v>38974</v>
          </cell>
          <cell r="O307">
            <v>38988</v>
          </cell>
          <cell r="P307" t="str">
            <v>①H24.10.1
②H19.10.1</v>
          </cell>
          <cell r="Q307">
            <v>7530302</v>
          </cell>
          <cell r="R307" t="str">
            <v>山口市</v>
          </cell>
          <cell r="S307" t="str">
            <v>仁保中郷１００４３番地</v>
          </cell>
          <cell r="T307" t="str">
            <v>083-929-0312</v>
          </cell>
          <cell r="U307" t="str">
            <v>083-929-0357</v>
          </cell>
          <cell r="V307">
            <v>7530302</v>
          </cell>
          <cell r="W307" t="str">
            <v>山口市</v>
          </cell>
          <cell r="X307" t="str">
            <v>仁保中郷４３番地</v>
          </cell>
          <cell r="Y307" t="str">
            <v>083-929-0312</v>
          </cell>
          <cell r="Z307" t="str">
            <v>083-929-0357</v>
          </cell>
          <cell r="AA307" t="str">
            <v>hiraki@c-able.ne.jp</v>
          </cell>
          <cell r="AB307">
            <v>3510100385</v>
          </cell>
          <cell r="AD307" t="str">
            <v>H19.10.1施設入所、生活介護追加。主たる対象は施設入所，生活介護は知的のみ、短期入所は表示のとおり。</v>
          </cell>
        </row>
        <row r="308">
          <cell r="C308">
            <v>299</v>
          </cell>
          <cell r="E308" t="str">
            <v>障害者支援施設山口秋穂園</v>
          </cell>
          <cell r="F308" t="str">
            <v>社会福祉法人親誠会</v>
          </cell>
          <cell r="G308" t="str">
            <v>理事長 恒松成人</v>
          </cell>
          <cell r="H308" t="str">
            <v>〇</v>
          </cell>
          <cell r="N308">
            <v>38974</v>
          </cell>
          <cell r="O308">
            <v>38988</v>
          </cell>
          <cell r="P308">
            <v>41183</v>
          </cell>
          <cell r="Q308">
            <v>7540893</v>
          </cell>
          <cell r="R308" t="str">
            <v>山口市</v>
          </cell>
          <cell r="S308" t="str">
            <v>秋穂二島４３４－１</v>
          </cell>
          <cell r="T308" t="str">
            <v>083-984-5151</v>
          </cell>
          <cell r="U308" t="str">
            <v>083-984-5152</v>
          </cell>
          <cell r="V308">
            <v>7540893</v>
          </cell>
          <cell r="W308" t="str">
            <v>山口市</v>
          </cell>
          <cell r="X308" t="str">
            <v>秋穂二島４３４－１</v>
          </cell>
          <cell r="Y308" t="str">
            <v>083-984-5151</v>
          </cell>
          <cell r="Z308" t="str">
            <v>083-984-5152</v>
          </cell>
          <cell r="AA308" t="str">
            <v>aioen@crocus.ocn.ne.jp</v>
          </cell>
          <cell r="AB308">
            <v>3510100393</v>
          </cell>
        </row>
        <row r="309">
          <cell r="C309">
            <v>300</v>
          </cell>
          <cell r="D309" t="str">
            <v>多496</v>
          </cell>
          <cell r="E309" t="str">
            <v>夢のみずうみ村山口デイサービスセンター●平成２３年７月３１日廃止</v>
          </cell>
          <cell r="F309" t="str">
            <v>特定非営利活動法人夢の湖舎</v>
          </cell>
          <cell r="G309" t="str">
            <v>理事長　藤原茂</v>
          </cell>
          <cell r="K309" t="str">
            <v>〇</v>
          </cell>
          <cell r="N309">
            <v>38974</v>
          </cell>
          <cell r="O309">
            <v>38988</v>
          </cell>
          <cell r="P309">
            <v>38991</v>
          </cell>
          <cell r="Q309">
            <v>7580073</v>
          </cell>
          <cell r="R309" t="str">
            <v>萩市</v>
          </cell>
          <cell r="S309" t="str">
            <v>大字河添９４番地の１</v>
          </cell>
          <cell r="T309" t="str">
            <v>083-995-2820</v>
          </cell>
          <cell r="U309" t="str">
            <v>083-995-2825</v>
          </cell>
          <cell r="V309">
            <v>7530801</v>
          </cell>
          <cell r="W309" t="str">
            <v>山口市</v>
          </cell>
          <cell r="X309" t="str">
            <v>中尾木乃７８７－１</v>
          </cell>
          <cell r="Y309" t="str">
            <v>083-995-2820</v>
          </cell>
          <cell r="Z309" t="str">
            <v>083-995-2825</v>
          </cell>
          <cell r="AB309">
            <v>3510100401</v>
          </cell>
          <cell r="AD309" t="str">
            <v>社会福祉法人←ＮＰＯ法人のため</v>
          </cell>
        </row>
        <row r="310">
          <cell r="C310">
            <v>301</v>
          </cell>
          <cell r="E310" t="str">
            <v>相談支援センター アス・ライフ●平成２１年６月３０日廃止</v>
          </cell>
          <cell r="F310" t="str">
            <v>特定非営利活動法人アス･ライフサポート</v>
          </cell>
          <cell r="G310" t="str">
            <v>理事長 藤田英二</v>
          </cell>
          <cell r="K310" t="str">
            <v>〇</v>
          </cell>
          <cell r="N310">
            <v>38972</v>
          </cell>
          <cell r="O310">
            <v>38988</v>
          </cell>
          <cell r="P310">
            <v>38991</v>
          </cell>
          <cell r="Q310">
            <v>7530033</v>
          </cell>
          <cell r="R310" t="str">
            <v>山口市</v>
          </cell>
          <cell r="S310" t="str">
            <v>大市町３番１２</v>
          </cell>
          <cell r="T310" t="str">
            <v>083-934-1294</v>
          </cell>
          <cell r="U310" t="str">
            <v>083-934-1294</v>
          </cell>
          <cell r="V310">
            <v>7530033</v>
          </cell>
          <cell r="W310" t="str">
            <v>山口市</v>
          </cell>
          <cell r="X310" t="str">
            <v>大市町３番１２</v>
          </cell>
          <cell r="Y310" t="str">
            <v>083-934-1295</v>
          </cell>
          <cell r="Z310" t="str">
            <v>083-934-1295</v>
          </cell>
          <cell r="AA310" t="str">
            <v>npo-us@c-able.ne.jp</v>
          </cell>
          <cell r="AB310">
            <v>3530100415</v>
          </cell>
          <cell r="AD310" t="str">
            <v>平成２０年６月～休止</v>
          </cell>
        </row>
        <row r="311">
          <cell r="C311">
            <v>302</v>
          </cell>
          <cell r="E311" t="str">
            <v>訪問介護センター ながさわ</v>
          </cell>
          <cell r="F311" t="str">
            <v>医療法人清和会</v>
          </cell>
          <cell r="G311" t="str">
            <v>理事長 高橋幹治</v>
          </cell>
          <cell r="I311" t="str">
            <v>〇</v>
          </cell>
          <cell r="N311">
            <v>38967</v>
          </cell>
          <cell r="O311">
            <v>38988</v>
          </cell>
          <cell r="P311">
            <v>38991</v>
          </cell>
          <cell r="Q311">
            <v>7471221</v>
          </cell>
          <cell r="R311" t="str">
            <v>山口市</v>
          </cell>
          <cell r="S311" t="str">
            <v>鋳銭司３３８１番地</v>
          </cell>
          <cell r="T311" t="str">
            <v>083-986-2111</v>
          </cell>
          <cell r="U311" t="str">
            <v>083-986-3076</v>
          </cell>
          <cell r="V311">
            <v>7471221</v>
          </cell>
          <cell r="W311" t="str">
            <v>山口市</v>
          </cell>
          <cell r="X311" t="str">
            <v>鋳銭司３３８１番地</v>
          </cell>
          <cell r="Y311" t="str">
            <v>083-986-3711</v>
          </cell>
          <cell r="Z311" t="str">
            <v>083-985-1221</v>
          </cell>
          <cell r="AB311">
            <v>3510100427</v>
          </cell>
          <cell r="AD311" t="str">
            <v>重度訪問介護H30.9.30廃止
居宅介護　R5.7.31廃止</v>
          </cell>
        </row>
        <row r="312">
          <cell r="C312">
            <v>303</v>
          </cell>
          <cell r="E312" t="str">
            <v>豊前田ホームヘルパーステーション</v>
          </cell>
          <cell r="F312" t="str">
            <v>医療法人其桃会</v>
          </cell>
          <cell r="G312" t="str">
            <v>理事長　西尾秀樹</v>
          </cell>
          <cell r="I312" t="str">
            <v>〇</v>
          </cell>
          <cell r="N312">
            <v>38987</v>
          </cell>
          <cell r="O312">
            <v>38988</v>
          </cell>
          <cell r="P312">
            <v>38991</v>
          </cell>
          <cell r="Q312">
            <v>7500025</v>
          </cell>
          <cell r="R312" t="str">
            <v>下関市</v>
          </cell>
          <cell r="S312" t="str">
            <v>竹崎1丁目１６－３</v>
          </cell>
          <cell r="T312" t="str">
            <v>0832-23-8138</v>
          </cell>
          <cell r="U312">
            <v>832236122</v>
          </cell>
          <cell r="V312">
            <v>7500253</v>
          </cell>
          <cell r="W312" t="str">
            <v>下関市</v>
          </cell>
          <cell r="X312" t="str">
            <v>豊前田町2丁目４－１０</v>
          </cell>
          <cell r="Y312" t="str">
            <v>083-228-1988</v>
          </cell>
          <cell r="Z312" t="str">
            <v>083-223-2684</v>
          </cell>
          <cell r="AA312" t="str">
            <v>nishio@gaea.ocn.ne.jp</v>
          </cell>
          <cell r="AB312">
            <v>3513100739</v>
          </cell>
        </row>
        <row r="313">
          <cell r="C313">
            <v>304</v>
          </cell>
          <cell r="E313" t="str">
            <v>サンキ・ウエルビィ介護センター防府</v>
          </cell>
          <cell r="F313" t="str">
            <v>サンキ・ウエルビィ株式会社</v>
          </cell>
          <cell r="G313" t="str">
            <v>代表取締役 並川　寛</v>
          </cell>
          <cell r="J313" t="str">
            <v>〇</v>
          </cell>
          <cell r="N313">
            <v>38971</v>
          </cell>
          <cell r="O313">
            <v>38989</v>
          </cell>
          <cell r="P313">
            <v>38991</v>
          </cell>
          <cell r="Q313">
            <v>7330833</v>
          </cell>
          <cell r="R313" t="str">
            <v>広島県</v>
          </cell>
          <cell r="S313" t="str">
            <v>広島市西区商工センター６丁目１番１１号</v>
          </cell>
          <cell r="T313" t="str">
            <v>082-270-2266</v>
          </cell>
          <cell r="U313" t="str">
            <v>082-270-2268</v>
          </cell>
          <cell r="V313">
            <v>7470825</v>
          </cell>
          <cell r="W313" t="str">
            <v>防府市</v>
          </cell>
          <cell r="X313" t="str">
            <v>新田６００番地５</v>
          </cell>
          <cell r="Y313" t="str">
            <v>0835-27-0677</v>
          </cell>
          <cell r="Z313" t="str">
            <v>0835-27-0688</v>
          </cell>
          <cell r="AB313">
            <v>3515600132</v>
          </cell>
          <cell r="AD313" t="str">
            <v>同行援護はH23.11.1指定</v>
          </cell>
        </row>
        <row r="314">
          <cell r="C314">
            <v>305</v>
          </cell>
          <cell r="E314" t="str">
            <v>山口市社会福祉協議会あじす訪問介護事業所●平成28年9月30日廃止</v>
          </cell>
          <cell r="F314" t="str">
            <v>社会福祉法人山口市社会福祉協議会</v>
          </cell>
          <cell r="G314" t="str">
            <v>会長　原昌克</v>
          </cell>
          <cell r="H314" t="str">
            <v>〇</v>
          </cell>
          <cell r="N314">
            <v>38974</v>
          </cell>
          <cell r="O314">
            <v>38989</v>
          </cell>
          <cell r="P314">
            <v>38991</v>
          </cell>
          <cell r="Q314">
            <v>7530035</v>
          </cell>
          <cell r="R314" t="str">
            <v>山口市</v>
          </cell>
          <cell r="S314" t="str">
            <v>上竪小路８９番地１</v>
          </cell>
          <cell r="T314" t="str">
            <v>083-934-3538</v>
          </cell>
          <cell r="U314" t="str">
            <v>083-928-3073</v>
          </cell>
          <cell r="V314">
            <v>7541277</v>
          </cell>
          <cell r="W314" t="str">
            <v>山口市</v>
          </cell>
          <cell r="X314" t="str">
            <v>阿知須２７４３番地</v>
          </cell>
          <cell r="Y314" t="str">
            <v>0836-65-4700</v>
          </cell>
          <cell r="Z314" t="str">
            <v>0836-65-4700</v>
          </cell>
          <cell r="AA314" t="str">
            <v>ajisucsw@dream.ocn.ne.jp</v>
          </cell>
          <cell r="AB314">
            <v>3510100435</v>
          </cell>
          <cell r="AD314" t="str">
            <v>平成28年9月30日廃止。307おごおりへ統合</v>
          </cell>
        </row>
        <row r="315">
          <cell r="C315">
            <v>306</v>
          </cell>
          <cell r="E315" t="str">
            <v>山口市社会福祉協議会あいお訪問介護事業所●平成28年9月30日廃止</v>
          </cell>
          <cell r="F315" t="str">
            <v>社会福祉法人山口市社会福祉協議会</v>
          </cell>
          <cell r="G315" t="str">
            <v>会長　原昌克</v>
          </cell>
          <cell r="H315" t="str">
            <v>〇</v>
          </cell>
          <cell r="N315">
            <v>38974</v>
          </cell>
          <cell r="O315">
            <v>38989</v>
          </cell>
          <cell r="P315">
            <v>38991</v>
          </cell>
          <cell r="Q315">
            <v>7530035</v>
          </cell>
          <cell r="R315" t="str">
            <v>山口市</v>
          </cell>
          <cell r="S315" t="str">
            <v>上竪小路８９番地１</v>
          </cell>
          <cell r="T315" t="str">
            <v>083-934-3538</v>
          </cell>
          <cell r="U315" t="str">
            <v>083-928-3073</v>
          </cell>
          <cell r="V315">
            <v>7541101</v>
          </cell>
          <cell r="W315" t="str">
            <v>山口市</v>
          </cell>
          <cell r="X315" t="str">
            <v>秋穂東６５７０</v>
          </cell>
          <cell r="Y315" t="str">
            <v>083-984-2549</v>
          </cell>
          <cell r="Z315" t="str">
            <v>083-984-2579</v>
          </cell>
          <cell r="AB315">
            <v>3510100443</v>
          </cell>
          <cell r="AD315" t="str">
            <v>平成28年9月30日廃止。307おごおりへ統合</v>
          </cell>
        </row>
        <row r="316">
          <cell r="C316">
            <v>307</v>
          </cell>
          <cell r="E316" t="str">
            <v>山口市社会福祉協議会南部訪問介護事業所（旧山口市社会福祉協議会おごおり訪問介護事業所～H28.9.30）</v>
          </cell>
          <cell r="F316" t="str">
            <v>社会福祉法人山口市社会福祉協議会</v>
          </cell>
          <cell r="G316" t="str">
            <v>会長　岩城　精二</v>
          </cell>
          <cell r="H316" t="str">
            <v>〇</v>
          </cell>
          <cell r="N316">
            <v>38974</v>
          </cell>
          <cell r="O316">
            <v>38989</v>
          </cell>
          <cell r="P316">
            <v>38991</v>
          </cell>
          <cell r="Q316">
            <v>7530035</v>
          </cell>
          <cell r="R316" t="str">
            <v>山口市</v>
          </cell>
          <cell r="S316" t="str">
            <v>上竪小路８９番地１</v>
          </cell>
          <cell r="T316" t="str">
            <v>083-934-3538</v>
          </cell>
          <cell r="U316" t="str">
            <v>083-928-3073</v>
          </cell>
          <cell r="V316">
            <v>7540002</v>
          </cell>
          <cell r="W316" t="str">
            <v>山口市</v>
          </cell>
          <cell r="X316" t="str">
            <v>小郡町下郷１４３７番地６</v>
          </cell>
          <cell r="Y316" t="str">
            <v>083-973-0451</v>
          </cell>
          <cell r="Z316" t="str">
            <v>083-973-0611</v>
          </cell>
          <cell r="AB316">
            <v>3510100450</v>
          </cell>
          <cell r="AD316" t="str">
            <v>同行援護はH26.4.1指定</v>
          </cell>
        </row>
        <row r="317">
          <cell r="C317">
            <v>308</v>
          </cell>
          <cell r="E317" t="str">
            <v>梅光苑　地域サポートセンター</v>
          </cell>
          <cell r="F317" t="str">
            <v>社会福祉法人相清福祉会</v>
          </cell>
          <cell r="G317" t="str">
            <v>理事長　相川文仁</v>
          </cell>
          <cell r="H317" t="str">
            <v>〇</v>
          </cell>
          <cell r="N317">
            <v>38973</v>
          </cell>
          <cell r="O317">
            <v>38989</v>
          </cell>
          <cell r="P317">
            <v>38991</v>
          </cell>
          <cell r="Q317">
            <v>7471221</v>
          </cell>
          <cell r="R317" t="str">
            <v>山口市</v>
          </cell>
          <cell r="S317" t="str">
            <v>大字鋳銭司１２３６１番地の３</v>
          </cell>
          <cell r="T317" t="str">
            <v>083-986-2056</v>
          </cell>
          <cell r="U317" t="str">
            <v>083-986-3658</v>
          </cell>
          <cell r="V317">
            <v>7471221</v>
          </cell>
          <cell r="W317" t="str">
            <v>山口市</v>
          </cell>
          <cell r="X317" t="str">
            <v>大字鋳銭司１２３６１番地の３</v>
          </cell>
          <cell r="Y317" t="str">
            <v>083-986-3765</v>
          </cell>
          <cell r="Z317" t="str">
            <v>083-986-3658</v>
          </cell>
          <cell r="AB317">
            <v>3510100468</v>
          </cell>
          <cell r="AD317" t="str">
            <v>R5.5.5.31廃止</v>
          </cell>
        </row>
        <row r="318">
          <cell r="C318">
            <v>309</v>
          </cell>
          <cell r="E318" t="str">
            <v>ニチイケアセンター山口</v>
          </cell>
          <cell r="F318" t="str">
            <v>株式会社ニチイ学館</v>
          </cell>
          <cell r="G318" t="str">
            <v>代表取締役　森　信介</v>
          </cell>
          <cell r="J318" t="str">
            <v>〇</v>
          </cell>
          <cell r="N318">
            <v>38968</v>
          </cell>
          <cell r="O318">
            <v>38989</v>
          </cell>
          <cell r="P318">
            <v>38991</v>
          </cell>
          <cell r="Q318">
            <v>1018688</v>
          </cell>
          <cell r="R318" t="str">
            <v>東京都</v>
          </cell>
          <cell r="S318" t="str">
            <v>千代田区神田駿河台２丁目９番</v>
          </cell>
          <cell r="T318" t="str">
            <v>03-3291-6888</v>
          </cell>
          <cell r="U318" t="str">
            <v>03-3291-6886</v>
          </cell>
          <cell r="V318">
            <v>7530043</v>
          </cell>
          <cell r="W318" t="str">
            <v>山口市</v>
          </cell>
          <cell r="X318" t="str">
            <v>宮島町３－２４</v>
          </cell>
          <cell r="Y318" t="str">
            <v>083-934-5707</v>
          </cell>
          <cell r="Z318" t="str">
            <v>083-934-5709</v>
          </cell>
          <cell r="AA318" t="str">
            <v>hstG42@nichiigakkan.co.jp</v>
          </cell>
          <cell r="AB318">
            <v>3510100476</v>
          </cell>
          <cell r="AD318" t="str">
            <v>同行援護はH23.11.1指定、同行援護R2.9.30廃止</v>
          </cell>
        </row>
        <row r="319">
          <cell r="C319">
            <v>310</v>
          </cell>
          <cell r="D319" t="str">
            <v>１～３</v>
          </cell>
          <cell r="E319" t="str">
            <v>デイサービス　ラ・ベルヴィ</v>
          </cell>
          <cell r="F319" t="str">
            <v>特定非営利活動法人素敵な人生</v>
          </cell>
          <cell r="G319" t="str">
            <v>理事長　大嶋元</v>
          </cell>
          <cell r="K319" t="str">
            <v>〇</v>
          </cell>
          <cell r="N319">
            <v>38974</v>
          </cell>
          <cell r="O319">
            <v>38989</v>
          </cell>
          <cell r="P319">
            <v>38991</v>
          </cell>
          <cell r="Q319">
            <v>7530022</v>
          </cell>
          <cell r="R319" t="str">
            <v>山口市</v>
          </cell>
          <cell r="S319" t="str">
            <v>折本二丁目８番７号</v>
          </cell>
          <cell r="T319" t="str">
            <v>083-924-0006</v>
          </cell>
          <cell r="U319" t="str">
            <v>083-924-0006</v>
          </cell>
          <cell r="V319">
            <v>7530022</v>
          </cell>
          <cell r="W319" t="str">
            <v>山口市</v>
          </cell>
          <cell r="X319" t="str">
            <v>折本二丁目８番７号</v>
          </cell>
          <cell r="Y319" t="str">
            <v>083-924-0006</v>
          </cell>
          <cell r="Z319" t="str">
            <v>083-924-0006</v>
          </cell>
          <cell r="AB319">
            <v>3510100484</v>
          </cell>
        </row>
        <row r="320">
          <cell r="C320">
            <v>310</v>
          </cell>
          <cell r="D320" t="str">
            <v>１～３</v>
          </cell>
          <cell r="E320" t="str">
            <v>デイサービス　ラ・ベルヴィ●平成２１年９月１日廃止</v>
          </cell>
          <cell r="F320" t="str">
            <v>特定非営利活動法人素敵な人生</v>
          </cell>
          <cell r="G320" t="str">
            <v>理事長　大嶋元</v>
          </cell>
          <cell r="K320" t="str">
            <v>〇</v>
          </cell>
          <cell r="N320">
            <v>38974</v>
          </cell>
          <cell r="O320">
            <v>38989</v>
          </cell>
          <cell r="P320">
            <v>38991</v>
          </cell>
          <cell r="Q320">
            <v>7530022</v>
          </cell>
          <cell r="R320" t="str">
            <v>山口市</v>
          </cell>
          <cell r="S320" t="str">
            <v>折本二丁目８番７号</v>
          </cell>
          <cell r="T320" t="str">
            <v>083-924-0006</v>
          </cell>
          <cell r="U320" t="str">
            <v>083-924-0006</v>
          </cell>
          <cell r="V320">
            <v>7530022</v>
          </cell>
          <cell r="W320" t="str">
            <v>山口市</v>
          </cell>
          <cell r="X320" t="str">
            <v>折本二丁目８番７号</v>
          </cell>
          <cell r="Y320" t="str">
            <v>083-924-0006</v>
          </cell>
          <cell r="Z320" t="str">
            <v>083-924-0006</v>
          </cell>
          <cell r="AB320">
            <v>3510100484</v>
          </cell>
        </row>
        <row r="321">
          <cell r="C321">
            <v>311</v>
          </cell>
          <cell r="E321" t="str">
            <v>多機能型通所施設鳴滝園</v>
          </cell>
          <cell r="F321" t="str">
            <v>社会福祉法人ほおの木会</v>
          </cell>
          <cell r="G321" t="str">
            <v>理事長　岡山忠博</v>
          </cell>
          <cell r="H321" t="str">
            <v>〇</v>
          </cell>
          <cell r="N321">
            <v>38972</v>
          </cell>
          <cell r="O321">
            <v>38989</v>
          </cell>
          <cell r="P321">
            <v>41183</v>
          </cell>
          <cell r="Q321">
            <v>7530212</v>
          </cell>
          <cell r="R321" t="str">
            <v>山口市</v>
          </cell>
          <cell r="S321" t="str">
            <v>下小鯖松茸尾原１３５９番地３</v>
          </cell>
          <cell r="T321" t="str">
            <v>083-927-3838</v>
          </cell>
          <cell r="U321" t="str">
            <v>083-927-5848</v>
          </cell>
          <cell r="V321">
            <v>7530212</v>
          </cell>
          <cell r="W321" t="str">
            <v>山口市</v>
          </cell>
          <cell r="X321" t="str">
            <v>下小鯖松茸尾原１３５９番地３</v>
          </cell>
          <cell r="Y321" t="str">
            <v>083-927-3838</v>
          </cell>
          <cell r="Z321" t="str">
            <v>083-927-5848</v>
          </cell>
          <cell r="AA321" t="str">
            <v>narutaki@mx51.tiki.ne.jp</v>
          </cell>
          <cell r="AB321">
            <v>3510100492</v>
          </cell>
        </row>
        <row r="322">
          <cell r="C322">
            <v>312</v>
          </cell>
          <cell r="E322" t="str">
            <v>アットホーム鳴滝園</v>
          </cell>
          <cell r="F322" t="str">
            <v>社会福祉法人ほおの木会</v>
          </cell>
          <cell r="G322" t="str">
            <v>理事長　岡山忠博</v>
          </cell>
          <cell r="H322" t="str">
            <v>〇</v>
          </cell>
          <cell r="N322" t="str">
            <v>①H18.9.12   ②H19.2.26</v>
          </cell>
          <cell r="O322" t="str">
            <v>①H19.9.29　　　②H19.2.23</v>
          </cell>
          <cell r="P322" t="str">
            <v>①GH:H18.10.1　　   　   　　　　　　　②CH:H19.4.1</v>
          </cell>
          <cell r="Q322">
            <v>7530212</v>
          </cell>
          <cell r="R322" t="str">
            <v>山口市</v>
          </cell>
          <cell r="S322" t="str">
            <v>下小鯖松茸尾原１３５９番地３</v>
          </cell>
          <cell r="T322" t="str">
            <v>083-927-3838</v>
          </cell>
          <cell r="U322" t="str">
            <v>083-927-5848</v>
          </cell>
          <cell r="V322" t="str">
            <v>753-0212</v>
          </cell>
          <cell r="W322" t="str">
            <v>山口市</v>
          </cell>
          <cell r="X322" t="str">
            <v>下小鯖松茸尾原１３５９番地３</v>
          </cell>
          <cell r="Y322" t="str">
            <v>083-927-3838</v>
          </cell>
          <cell r="Z322" t="str">
            <v>083-927-5848</v>
          </cell>
          <cell r="AB322">
            <v>3520100508</v>
          </cell>
          <cell r="AD322" t="str">
            <v>住居数８</v>
          </cell>
        </row>
        <row r="323">
          <cell r="C323">
            <v>313</v>
          </cell>
          <cell r="E323" t="str">
            <v>ふしのホーム</v>
          </cell>
          <cell r="F323" t="str">
            <v>社会福祉法人ふしの学園</v>
          </cell>
          <cell r="G323" t="str">
            <v>理事長 椙田育利</v>
          </cell>
          <cell r="H323" t="str">
            <v>〇</v>
          </cell>
          <cell r="N323">
            <v>38968</v>
          </cell>
          <cell r="O323">
            <v>38989</v>
          </cell>
          <cell r="P323">
            <v>38991</v>
          </cell>
          <cell r="Q323">
            <v>7530001</v>
          </cell>
          <cell r="R323" t="str">
            <v>山口市</v>
          </cell>
          <cell r="S323" t="str">
            <v>宮野上字下ノ原３３４６番地</v>
          </cell>
          <cell r="T323" t="str">
            <v>083-928-0415</v>
          </cell>
          <cell r="U323" t="str">
            <v>083-928-8453</v>
          </cell>
          <cell r="V323">
            <v>7530022</v>
          </cell>
          <cell r="W323" t="str">
            <v>山口市</v>
          </cell>
          <cell r="X323" t="str">
            <v>折本二丁目８番２７号</v>
          </cell>
          <cell r="Y323" t="str">
            <v>083-932-0015</v>
          </cell>
          <cell r="Z323" t="str">
            <v>083-928-8453</v>
          </cell>
          <cell r="AB323">
            <v>3520100516</v>
          </cell>
          <cell r="AD323" t="str">
            <v>住居数２</v>
          </cell>
        </row>
        <row r="324">
          <cell r="C324">
            <v>314</v>
          </cell>
          <cell r="E324" t="str">
            <v>ケアホーム　ながさわ（R5.7.31廃止）</v>
          </cell>
          <cell r="F324" t="str">
            <v>医療法人清和会</v>
          </cell>
          <cell r="G324" t="str">
            <v>理事長　高橋幹治</v>
          </cell>
          <cell r="I324" t="str">
            <v>〇</v>
          </cell>
          <cell r="N324">
            <v>38973</v>
          </cell>
          <cell r="O324">
            <v>38989</v>
          </cell>
          <cell r="P324">
            <v>38991</v>
          </cell>
          <cell r="Q324">
            <v>7471221</v>
          </cell>
          <cell r="R324" t="str">
            <v>山口市</v>
          </cell>
          <cell r="S324" t="str">
            <v>鋳銭司３３８１</v>
          </cell>
          <cell r="T324" t="str">
            <v>083-986-2111</v>
          </cell>
          <cell r="U324" t="str">
            <v>083-986-3076</v>
          </cell>
          <cell r="V324">
            <v>7471221</v>
          </cell>
          <cell r="W324" t="str">
            <v>山口市</v>
          </cell>
          <cell r="X324" t="str">
            <v>鋳銭司３３６４番地</v>
          </cell>
          <cell r="Y324" t="str">
            <v>083-985-0388</v>
          </cell>
          <cell r="Z324" t="str">
            <v>083-985-0390</v>
          </cell>
          <cell r="AB324">
            <v>3520100524</v>
          </cell>
          <cell r="AD324" t="str">
            <v>住居数１</v>
          </cell>
        </row>
        <row r="325">
          <cell r="C325">
            <v>315</v>
          </cell>
          <cell r="E325" t="str">
            <v>障害者グループ・ケアホーム松星苑</v>
          </cell>
          <cell r="F325" t="str">
            <v>社会福祉法人松星苑</v>
          </cell>
          <cell r="G325" t="str">
            <v>理事長　山田宏</v>
          </cell>
          <cell r="H325" t="str">
            <v>〇</v>
          </cell>
          <cell r="N325">
            <v>38974</v>
          </cell>
          <cell r="O325">
            <v>38989</v>
          </cell>
          <cell r="P325">
            <v>38991</v>
          </cell>
          <cell r="Q325">
            <v>7440033</v>
          </cell>
          <cell r="R325" t="str">
            <v>下松市</v>
          </cell>
          <cell r="S325" t="str">
            <v>生野屋南一丁目１２番１号</v>
          </cell>
          <cell r="T325" t="str">
            <v>0833-45-2425</v>
          </cell>
          <cell r="U325" t="str">
            <v>0833-44-8919</v>
          </cell>
          <cell r="V325">
            <v>7440033</v>
          </cell>
          <cell r="W325" t="str">
            <v>下松市</v>
          </cell>
          <cell r="X325" t="str">
            <v>生野屋南一丁目７番１１号</v>
          </cell>
          <cell r="Y325" t="str">
            <v>0833-43-9810</v>
          </cell>
          <cell r="Z325" t="str">
            <v>0833-43-7300</v>
          </cell>
          <cell r="AB325">
            <v>3525300533</v>
          </cell>
          <cell r="AD325" t="str">
            <v>住居数４</v>
          </cell>
        </row>
        <row r="326">
          <cell r="C326">
            <v>316</v>
          </cell>
          <cell r="E326" t="str">
            <v>ニチイケアセンター西岐波</v>
          </cell>
          <cell r="F326" t="str">
            <v>株式会社ニチイ学館</v>
          </cell>
          <cell r="G326" t="str">
            <v>代表取締役　森　信介</v>
          </cell>
          <cell r="J326" t="str">
            <v>〇</v>
          </cell>
          <cell r="N326">
            <v>38968</v>
          </cell>
          <cell r="O326">
            <v>38989</v>
          </cell>
          <cell r="P326">
            <v>38991</v>
          </cell>
          <cell r="Q326">
            <v>1018688</v>
          </cell>
          <cell r="R326" t="str">
            <v>東京都</v>
          </cell>
          <cell r="S326" t="str">
            <v>千代田区神田駿河台２丁目９番</v>
          </cell>
          <cell r="T326" t="str">
            <v>03-3291-6888</v>
          </cell>
          <cell r="U326" t="str">
            <v>03-3291-6886</v>
          </cell>
          <cell r="V326">
            <v>7550151</v>
          </cell>
          <cell r="W326" t="str">
            <v>宇部市</v>
          </cell>
          <cell r="X326" t="str">
            <v>大字西岐波字浜田１５４５－１</v>
          </cell>
          <cell r="Y326" t="str">
            <v>0836-54-0582</v>
          </cell>
          <cell r="Z326" t="str">
            <v>0836-54-0585</v>
          </cell>
          <cell r="AA326" t="str">
            <v>hstI41@nichiigakkan.co.jp</v>
          </cell>
          <cell r="AB326">
            <v>3510200466</v>
          </cell>
          <cell r="AD326" t="str">
            <v>同行援護はH23.11.1指定</v>
          </cell>
        </row>
        <row r="327">
          <cell r="C327">
            <v>317</v>
          </cell>
          <cell r="E327" t="str">
            <v>ニチイケアセンター小野田</v>
          </cell>
          <cell r="F327" t="str">
            <v>株式会社ニチイ学館</v>
          </cell>
          <cell r="G327" t="str">
            <v>代表取締役　森　信介</v>
          </cell>
          <cell r="J327" t="str">
            <v>〇</v>
          </cell>
          <cell r="N327">
            <v>38968</v>
          </cell>
          <cell r="O327">
            <v>38989</v>
          </cell>
          <cell r="P327">
            <v>38991</v>
          </cell>
          <cell r="Q327">
            <v>1018688</v>
          </cell>
          <cell r="R327" t="str">
            <v>東京都</v>
          </cell>
          <cell r="S327" t="str">
            <v>千代田区神田駿河台２丁目９番</v>
          </cell>
          <cell r="T327" t="str">
            <v>03-3291-6888</v>
          </cell>
          <cell r="U327" t="str">
            <v>03-3291-6886</v>
          </cell>
          <cell r="V327">
            <v>7560091</v>
          </cell>
          <cell r="W327" t="str">
            <v>山陽小野田市</v>
          </cell>
          <cell r="X327" t="str">
            <v>日の出３丁目９番９号　平成ビル２Ｆ</v>
          </cell>
          <cell r="Y327" t="str">
            <v>0836-81-3571</v>
          </cell>
          <cell r="Z327" t="str">
            <v>0836-81-3572</v>
          </cell>
          <cell r="AB327">
            <v>3516400094</v>
          </cell>
          <cell r="AD327" t="str">
            <v>同行援護はH23.11.1指定、同行援護R2.9.30廃止</v>
          </cell>
        </row>
        <row r="328">
          <cell r="C328">
            <v>318</v>
          </cell>
          <cell r="E328" t="str">
            <v>ニチイケアセンター厚南</v>
          </cell>
          <cell r="F328" t="str">
            <v>株式会社ニチイ学館</v>
          </cell>
          <cell r="G328" t="str">
            <v>代表取締役　森　信介</v>
          </cell>
          <cell r="J328" t="str">
            <v>〇</v>
          </cell>
          <cell r="N328">
            <v>38968</v>
          </cell>
          <cell r="O328">
            <v>38989</v>
          </cell>
          <cell r="P328">
            <v>38991</v>
          </cell>
          <cell r="Q328">
            <v>1018688</v>
          </cell>
          <cell r="R328" t="str">
            <v>東京都</v>
          </cell>
          <cell r="S328" t="str">
            <v>千代田区神田駿河台２丁目９番</v>
          </cell>
          <cell r="T328" t="str">
            <v>03-3291-6888</v>
          </cell>
          <cell r="U328" t="str">
            <v>03-3291-6886</v>
          </cell>
          <cell r="V328">
            <v>7590204</v>
          </cell>
          <cell r="W328" t="str">
            <v>宇部市</v>
          </cell>
          <cell r="X328" t="str">
            <v>大字妻崎開作１１３－３</v>
          </cell>
          <cell r="Y328" t="str">
            <v>0836-45-0038</v>
          </cell>
          <cell r="Z328" t="str">
            <v>0836-44-1278</v>
          </cell>
          <cell r="AB328">
            <v>3510200474</v>
          </cell>
          <cell r="AD328" t="str">
            <v>同行援護はH23.11.1指定</v>
          </cell>
        </row>
        <row r="329">
          <cell r="C329">
            <v>319</v>
          </cell>
          <cell r="E329" t="str">
            <v>株式会社コムスン山口宇部ケアセンター●平成19年8月31日廃止</v>
          </cell>
          <cell r="F329" t="str">
            <v>株式会社コムスン</v>
          </cell>
          <cell r="G329" t="str">
            <v>代表取締役 樋口公一</v>
          </cell>
          <cell r="J329" t="str">
            <v>〇</v>
          </cell>
          <cell r="N329">
            <v>38974</v>
          </cell>
          <cell r="O329">
            <v>38989</v>
          </cell>
          <cell r="P329">
            <v>38991</v>
          </cell>
          <cell r="Q329">
            <v>1066135</v>
          </cell>
          <cell r="R329" t="str">
            <v>東京都</v>
          </cell>
          <cell r="S329" t="str">
            <v>港区六本木６丁目１０番１号六本木ヒルズ森タワー３５Ｆ</v>
          </cell>
          <cell r="T329" t="str">
            <v>03-5772-7100</v>
          </cell>
          <cell r="U329" t="str">
            <v>03-5772-7111</v>
          </cell>
          <cell r="V329">
            <v>7550032</v>
          </cell>
          <cell r="W329" t="str">
            <v>宇部市</v>
          </cell>
          <cell r="X329" t="str">
            <v>寿町２丁目５－１６</v>
          </cell>
          <cell r="Y329" t="str">
            <v>0836-36-9361</v>
          </cell>
          <cell r="Z329" t="str">
            <v>0836-36-9362</v>
          </cell>
          <cell r="AB329">
            <v>3510200482</v>
          </cell>
        </row>
        <row r="330">
          <cell r="C330">
            <v>320</v>
          </cell>
          <cell r="E330" t="str">
            <v>株式会社コムスン山口小野田ケアセンター●平成19年10月31日廃止</v>
          </cell>
          <cell r="F330" t="str">
            <v>株式会社コムスン</v>
          </cell>
          <cell r="G330" t="str">
            <v>代表取締役 樋口公一</v>
          </cell>
          <cell r="J330" t="str">
            <v>〇</v>
          </cell>
          <cell r="N330">
            <v>38974</v>
          </cell>
          <cell r="O330">
            <v>38989</v>
          </cell>
          <cell r="P330">
            <v>38991</v>
          </cell>
          <cell r="Q330">
            <v>1066135</v>
          </cell>
          <cell r="R330" t="str">
            <v>東京都</v>
          </cell>
          <cell r="S330" t="str">
            <v>港区六本木６丁目１０番１号六本木ヒルズ森タワー３５Ｆ</v>
          </cell>
          <cell r="T330" t="str">
            <v>03-5772-7100</v>
          </cell>
          <cell r="U330" t="str">
            <v>03-5772-7111</v>
          </cell>
          <cell r="V330">
            <v>7560091</v>
          </cell>
          <cell r="W330" t="str">
            <v>山陽小野田市</v>
          </cell>
          <cell r="X330" t="str">
            <v>日の出３－１５－２８</v>
          </cell>
          <cell r="Y330" t="str">
            <v>0836-81-5391</v>
          </cell>
          <cell r="Z330" t="str">
            <v>0836-81-5392</v>
          </cell>
          <cell r="AB330">
            <v>3516400102</v>
          </cell>
        </row>
        <row r="331">
          <cell r="C331">
            <v>321</v>
          </cell>
          <cell r="E331" t="str">
            <v>むべの里在宅福祉サービスセンター上宇部●H30.3.31　廃止</v>
          </cell>
          <cell r="F331" t="str">
            <v>社会福祉法人むべの里</v>
          </cell>
          <cell r="G331" t="str">
            <v>理事長　原田雄二</v>
          </cell>
          <cell r="H331" t="str">
            <v>〇</v>
          </cell>
          <cell r="N331">
            <v>38973</v>
          </cell>
          <cell r="O331">
            <v>38989</v>
          </cell>
          <cell r="P331">
            <v>38991</v>
          </cell>
          <cell r="Q331">
            <v>7550206</v>
          </cell>
          <cell r="R331" t="str">
            <v>宇部市</v>
          </cell>
          <cell r="S331" t="str">
            <v>大字東須恵字大浴３２０-１</v>
          </cell>
          <cell r="T331">
            <v>836451100</v>
          </cell>
          <cell r="U331">
            <v>836431889</v>
          </cell>
          <cell r="V331">
            <v>7590206</v>
          </cell>
          <cell r="W331" t="str">
            <v>宇部市</v>
          </cell>
          <cell r="X331" t="str">
            <v>中村２丁目１８７４番１</v>
          </cell>
          <cell r="Y331" t="str">
            <v>0836-35-8348</v>
          </cell>
          <cell r="Z331" t="str">
            <v>0836-35-9206</v>
          </cell>
          <cell r="AB331">
            <v>3510200490</v>
          </cell>
          <cell r="AD331" t="str">
            <v>H30.3.31　廃止</v>
          </cell>
        </row>
        <row r="332">
          <cell r="C332">
            <v>322</v>
          </cell>
          <cell r="E332" t="str">
            <v>さるびあヘルパーステーション</v>
          </cell>
          <cell r="F332" t="str">
            <v>医療法人博愛会</v>
          </cell>
          <cell r="G332" t="str">
            <v>理事長　江澤和彦</v>
          </cell>
          <cell r="H332" t="str">
            <v>〇</v>
          </cell>
          <cell r="N332">
            <v>38974</v>
          </cell>
          <cell r="O332">
            <v>38989</v>
          </cell>
          <cell r="P332">
            <v>38991</v>
          </cell>
          <cell r="Q332">
            <v>7510051</v>
          </cell>
          <cell r="R332" t="str">
            <v>宇部市</v>
          </cell>
          <cell r="S332" t="str">
            <v>上町１丁目４番１１号</v>
          </cell>
          <cell r="T332" t="str">
            <v>0836-31-1146</v>
          </cell>
          <cell r="U332" t="str">
            <v>0836-22-7118</v>
          </cell>
          <cell r="V332">
            <v>7550052</v>
          </cell>
          <cell r="W332" t="str">
            <v>宇部市</v>
          </cell>
          <cell r="X332" t="str">
            <v>浜町２丁目１番３号</v>
          </cell>
          <cell r="Y332" t="str">
            <v>0836-36-1173</v>
          </cell>
          <cell r="Z332" t="str">
            <v>0836-36-1174</v>
          </cell>
          <cell r="AB332">
            <v>3510200508</v>
          </cell>
        </row>
        <row r="333">
          <cell r="C333">
            <v>323</v>
          </cell>
          <cell r="E333" t="str">
            <v>さわやか社協小野田●平成19年3月31日廃止</v>
          </cell>
          <cell r="F333" t="str">
            <v>社会福祉法人山陽小野田市社会福祉協議会</v>
          </cell>
          <cell r="G333" t="str">
            <v>会長　森田純一</v>
          </cell>
          <cell r="H333" t="str">
            <v>〇</v>
          </cell>
          <cell r="N333">
            <v>38974</v>
          </cell>
          <cell r="O333">
            <v>38989</v>
          </cell>
          <cell r="P333">
            <v>38991</v>
          </cell>
          <cell r="Q333">
            <v>7560814</v>
          </cell>
          <cell r="R333" t="str">
            <v>山陽小野田市</v>
          </cell>
          <cell r="S333" t="str">
            <v>千代町１丁目２番２８号</v>
          </cell>
          <cell r="T333" t="str">
            <v>0836-81-0050</v>
          </cell>
          <cell r="U333" t="str">
            <v>0836-81-0057</v>
          </cell>
          <cell r="V333" t="str">
            <v>756-0814</v>
          </cell>
          <cell r="W333" t="str">
            <v>山陽小野田市</v>
          </cell>
          <cell r="X333" t="str">
            <v>千代町１丁目２番２８号</v>
          </cell>
          <cell r="Y333" t="str">
            <v>0836-83-9526</v>
          </cell>
          <cell r="Z333" t="str">
            <v>0836-83-2050</v>
          </cell>
          <cell r="AB333">
            <v>3516400110</v>
          </cell>
        </row>
        <row r="334">
          <cell r="C334">
            <v>324</v>
          </cell>
          <cell r="E334" t="str">
            <v>さわやか社協山陽小野田</v>
          </cell>
          <cell r="F334" t="str">
            <v>社会福祉法人山陽小野田市社会福祉協議会</v>
          </cell>
          <cell r="G334" t="str">
            <v>会長　森田純一</v>
          </cell>
          <cell r="H334" t="str">
            <v>〇</v>
          </cell>
          <cell r="N334">
            <v>38974</v>
          </cell>
          <cell r="O334">
            <v>38989</v>
          </cell>
          <cell r="P334">
            <v>38991</v>
          </cell>
          <cell r="Q334">
            <v>7560814</v>
          </cell>
          <cell r="R334" t="str">
            <v>山陽小野田市</v>
          </cell>
          <cell r="S334" t="str">
            <v>千代町１丁目２番２８号</v>
          </cell>
          <cell r="T334" t="str">
            <v>0836-81-0050</v>
          </cell>
          <cell r="U334" t="str">
            <v>0836-81-0057</v>
          </cell>
          <cell r="V334">
            <v>7570005</v>
          </cell>
          <cell r="W334" t="str">
            <v>山陽小野田市</v>
          </cell>
          <cell r="X334" t="str">
            <v>鴨庄字焼田第９２番地</v>
          </cell>
          <cell r="Y334" t="str">
            <v>0836-72-1813</v>
          </cell>
          <cell r="Z334" t="str">
            <v>0836-73-2260</v>
          </cell>
          <cell r="AB334">
            <v>3516400128</v>
          </cell>
          <cell r="AD334" t="str">
            <v>令和4年2月28日廃止</v>
          </cell>
        </row>
        <row r="335">
          <cell r="C335">
            <v>325</v>
          </cell>
          <cell r="E335" t="str">
            <v>指定障害者支援施設みつば園</v>
          </cell>
          <cell r="F335" t="str">
            <v>社会福祉法人山陽小野田市社会福祉事業団</v>
          </cell>
          <cell r="G335" t="str">
            <v>理事長　白井博文</v>
          </cell>
          <cell r="H335" t="str">
            <v>〇</v>
          </cell>
          <cell r="N335">
            <v>38973</v>
          </cell>
          <cell r="O335">
            <v>38989</v>
          </cell>
          <cell r="P335">
            <v>41183</v>
          </cell>
          <cell r="Q335">
            <v>7560803</v>
          </cell>
          <cell r="R335" t="str">
            <v>山陽小野田市</v>
          </cell>
          <cell r="S335" t="str">
            <v>大字小野田１３３７－１</v>
          </cell>
          <cell r="T335" t="str">
            <v>0836-84-5920</v>
          </cell>
          <cell r="U335" t="str">
            <v>0836-84-5927</v>
          </cell>
          <cell r="V335">
            <v>7560803</v>
          </cell>
          <cell r="W335" t="str">
            <v>山陽小野田市</v>
          </cell>
          <cell r="X335" t="str">
            <v>大字小野田１３３７－１</v>
          </cell>
          <cell r="Y335" t="str">
            <v>0836-84-5920</v>
          </cell>
          <cell r="Z335" t="str">
            <v>0836-84-5927</v>
          </cell>
          <cell r="AA335" t="str">
            <v>mitsuba-en@comm.cty-so.jp</v>
          </cell>
          <cell r="AB335">
            <v>3516400136</v>
          </cell>
        </row>
        <row r="336">
          <cell r="C336">
            <v>326</v>
          </cell>
          <cell r="E336" t="str">
            <v>独立行政法人国立病院機構山口宇部医療センター</v>
          </cell>
          <cell r="F336" t="str">
            <v>独立行政法人国立病院機構山口宇部医療センター</v>
          </cell>
          <cell r="G336" t="str">
            <v>院長　上岡博</v>
          </cell>
          <cell r="M336" t="str">
            <v>〇</v>
          </cell>
          <cell r="N336">
            <v>38974</v>
          </cell>
          <cell r="O336">
            <v>38989</v>
          </cell>
          <cell r="P336">
            <v>41183</v>
          </cell>
          <cell r="Q336">
            <v>7550241</v>
          </cell>
          <cell r="R336" t="str">
            <v>宇部市</v>
          </cell>
          <cell r="S336" t="str">
            <v>東岐波６８５</v>
          </cell>
          <cell r="T336" t="str">
            <v>0836-58-2300</v>
          </cell>
          <cell r="U336" t="str">
            <v>0836-58-5219</v>
          </cell>
          <cell r="V336">
            <v>7550241</v>
          </cell>
          <cell r="W336" t="str">
            <v>宇部市</v>
          </cell>
          <cell r="X336" t="str">
            <v>東岐波６８５</v>
          </cell>
          <cell r="Y336" t="str">
            <v>0836-58-2300</v>
          </cell>
          <cell r="Z336" t="str">
            <v>0836-58-5219</v>
          </cell>
          <cell r="AA336" t="str">
            <v>6212iy01@sanyou.hosp.go.jp</v>
          </cell>
          <cell r="AB336">
            <v>3510200516</v>
          </cell>
        </row>
        <row r="337">
          <cell r="C337">
            <v>327</v>
          </cell>
          <cell r="E337" t="str">
            <v>グループホーム静和（R4.3.31廃止）</v>
          </cell>
          <cell r="F337" t="str">
            <v>特定非営利活動法人青い芽会</v>
          </cell>
          <cell r="G337" t="str">
            <v>理事長　三戸信代</v>
          </cell>
          <cell r="K337" t="str">
            <v>〇</v>
          </cell>
          <cell r="N337">
            <v>38982</v>
          </cell>
          <cell r="O337">
            <v>38989</v>
          </cell>
          <cell r="P337">
            <v>38991</v>
          </cell>
          <cell r="Q337">
            <v>7550241</v>
          </cell>
          <cell r="R337" t="str">
            <v>宇部市</v>
          </cell>
          <cell r="S337" t="str">
            <v>東岐波４００４の２</v>
          </cell>
          <cell r="T337" t="str">
            <v>0836-58-5883</v>
          </cell>
          <cell r="U337" t="str">
            <v>0836-58-5883</v>
          </cell>
          <cell r="V337">
            <v>7550241</v>
          </cell>
          <cell r="W337" t="str">
            <v>宇部市</v>
          </cell>
          <cell r="X337" t="str">
            <v>東岐波４００４の２</v>
          </cell>
          <cell r="Y337" t="str">
            <v>0836-58-5883</v>
          </cell>
          <cell r="Z337" t="str">
            <v>0836-58-5883</v>
          </cell>
          <cell r="AB337">
            <v>3520200522</v>
          </cell>
          <cell r="AD337" t="str">
            <v>住居数２</v>
          </cell>
        </row>
        <row r="338">
          <cell r="C338">
            <v>328</v>
          </cell>
          <cell r="E338" t="str">
            <v>防府市なかよし園</v>
          </cell>
          <cell r="F338" t="str">
            <v>社会福祉法人防府市社会福祉事業団</v>
          </cell>
          <cell r="G338" t="str">
            <v>理事長　森重豊</v>
          </cell>
          <cell r="H338" t="str">
            <v>〇</v>
          </cell>
          <cell r="N338">
            <v>38973</v>
          </cell>
          <cell r="O338">
            <v>38989</v>
          </cell>
          <cell r="P338">
            <v>38991</v>
          </cell>
          <cell r="Q338">
            <v>7470805</v>
          </cell>
          <cell r="R338" t="str">
            <v>防府市</v>
          </cell>
          <cell r="S338" t="str">
            <v>鞠生町１２番２号</v>
          </cell>
          <cell r="T338">
            <v>835236625</v>
          </cell>
          <cell r="U338">
            <v>835252864</v>
          </cell>
          <cell r="V338">
            <v>7470004</v>
          </cell>
          <cell r="W338" t="str">
            <v>防府市</v>
          </cell>
          <cell r="X338" t="str">
            <v>大字牟礼８４番地の１</v>
          </cell>
          <cell r="Y338" t="str">
            <v>0835-22-7667</v>
          </cell>
          <cell r="Z338" t="str">
            <v>0835-22-9400</v>
          </cell>
          <cell r="AB338">
            <v>3515600140</v>
          </cell>
        </row>
        <row r="339">
          <cell r="C339">
            <v>329</v>
          </cell>
          <cell r="D339">
            <v>559</v>
          </cell>
          <cell r="E339" t="str">
            <v>華南園</v>
          </cell>
          <cell r="F339" t="str">
            <v>社会福祉法人山口県社会福祉事業団</v>
          </cell>
          <cell r="G339" t="str">
            <v>理事長　大窪正行</v>
          </cell>
          <cell r="H339" t="str">
            <v>〇</v>
          </cell>
          <cell r="N339">
            <v>38974</v>
          </cell>
          <cell r="O339">
            <v>38989</v>
          </cell>
          <cell r="P339">
            <v>41183</v>
          </cell>
          <cell r="Q339">
            <v>7538555</v>
          </cell>
          <cell r="R339" t="str">
            <v>山口市</v>
          </cell>
          <cell r="S339" t="str">
            <v>大手町９番６号</v>
          </cell>
          <cell r="T339" t="str">
            <v>083-924-1025</v>
          </cell>
          <cell r="U339" t="str">
            <v>083-924-1029</v>
          </cell>
          <cell r="V339">
            <v>7470833</v>
          </cell>
          <cell r="W339" t="str">
            <v>防府市</v>
          </cell>
          <cell r="X339" t="str">
            <v>大字浜方２０５</v>
          </cell>
          <cell r="Y339" t="str">
            <v>0835-23-3650</v>
          </cell>
          <cell r="Z339" t="str">
            <v>0835-23-3623</v>
          </cell>
          <cell r="AA339" t="str">
            <v>kananen@abeam.ocn.ne.jp</v>
          </cell>
          <cell r="AB339">
            <v>3515600504</v>
          </cell>
          <cell r="AD339" t="str">
            <v>№559
H23.4.1事業所番号の変更</v>
          </cell>
        </row>
        <row r="340">
          <cell r="C340">
            <v>330</v>
          </cell>
          <cell r="E340" t="str">
            <v>防府市大平園</v>
          </cell>
          <cell r="F340" t="str">
            <v>社会福祉法人防府市社会福祉事業団</v>
          </cell>
          <cell r="G340" t="str">
            <v>理事長　森重豊</v>
          </cell>
          <cell r="H340" t="str">
            <v>〇</v>
          </cell>
          <cell r="N340">
            <v>38974</v>
          </cell>
          <cell r="O340">
            <v>38989</v>
          </cell>
          <cell r="P340">
            <v>41183</v>
          </cell>
          <cell r="Q340">
            <v>7470805</v>
          </cell>
          <cell r="R340" t="str">
            <v>防府市</v>
          </cell>
          <cell r="S340" t="str">
            <v>鞠生町１２番２号</v>
          </cell>
          <cell r="T340">
            <v>835236625</v>
          </cell>
          <cell r="U340">
            <v>835252864</v>
          </cell>
          <cell r="V340">
            <v>7470004</v>
          </cell>
          <cell r="W340" t="str">
            <v>防府市</v>
          </cell>
          <cell r="X340" t="str">
            <v>牟礼１１４－１</v>
          </cell>
          <cell r="Y340" t="str">
            <v>0835-24-4665</v>
          </cell>
          <cell r="Z340" t="str">
            <v>0835-24-4666</v>
          </cell>
          <cell r="AB340">
            <v>3515600165</v>
          </cell>
        </row>
        <row r="341">
          <cell r="C341">
            <v>331</v>
          </cell>
          <cell r="E341" t="str">
            <v>防府市障害者生活支援センター</v>
          </cell>
          <cell r="F341" t="str">
            <v>社会福祉法人防府市社会福祉事業団</v>
          </cell>
          <cell r="G341" t="str">
            <v>理事長　森重豊</v>
          </cell>
          <cell r="H341" t="str">
            <v>〇</v>
          </cell>
          <cell r="N341">
            <v>38973</v>
          </cell>
          <cell r="O341">
            <v>38989</v>
          </cell>
          <cell r="P341">
            <v>41365</v>
          </cell>
          <cell r="Q341">
            <v>7470805</v>
          </cell>
          <cell r="R341" t="str">
            <v>防府市</v>
          </cell>
          <cell r="S341" t="str">
            <v>鞠生町１２番２号</v>
          </cell>
          <cell r="T341">
            <v>835236625</v>
          </cell>
          <cell r="U341">
            <v>835252864</v>
          </cell>
          <cell r="V341">
            <v>7470805</v>
          </cell>
          <cell r="W341" t="str">
            <v>防府市</v>
          </cell>
          <cell r="X341" t="str">
            <v>鞠生町１２番２号</v>
          </cell>
          <cell r="Y341">
            <v>835236625</v>
          </cell>
          <cell r="Z341">
            <v>835252864</v>
          </cell>
          <cell r="AB341">
            <v>3535600179</v>
          </cell>
        </row>
        <row r="342">
          <cell r="C342">
            <v>332</v>
          </cell>
          <cell r="E342" t="str">
            <v>株式会社コムスン防府ケアセンター●平成19年10月31日廃止</v>
          </cell>
          <cell r="F342" t="str">
            <v>株式会社コムスン</v>
          </cell>
          <cell r="G342" t="str">
            <v>代表取締役 樋口公一</v>
          </cell>
          <cell r="J342" t="str">
            <v>〇</v>
          </cell>
          <cell r="N342">
            <v>38985</v>
          </cell>
          <cell r="O342">
            <v>38989</v>
          </cell>
          <cell r="P342">
            <v>38991</v>
          </cell>
          <cell r="Q342">
            <v>1066135</v>
          </cell>
          <cell r="R342" t="str">
            <v>東京都</v>
          </cell>
          <cell r="S342" t="str">
            <v>港区六本木６丁目１０番１号六本木ヒルズ森タワー３５Ｆ</v>
          </cell>
          <cell r="T342" t="str">
            <v>03-5772-7100</v>
          </cell>
          <cell r="U342" t="str">
            <v>03-5772-7111</v>
          </cell>
          <cell r="V342">
            <v>7470834</v>
          </cell>
          <cell r="W342" t="str">
            <v>防府市</v>
          </cell>
          <cell r="X342" t="str">
            <v>栄町２－２－２９</v>
          </cell>
          <cell r="Y342" t="str">
            <v>0835-27-0737</v>
          </cell>
          <cell r="Z342" t="str">
            <v>0835-38-5095</v>
          </cell>
          <cell r="AB342">
            <v>3515600181</v>
          </cell>
        </row>
        <row r="343">
          <cell r="C343">
            <v>333</v>
          </cell>
          <cell r="E343" t="str">
            <v>株式会社コムスン防府みなみケアセンター●平成19年5月31日廃止</v>
          </cell>
          <cell r="F343" t="str">
            <v>株式会社コムスン</v>
          </cell>
          <cell r="G343" t="str">
            <v>代表取締役 樋口公一</v>
          </cell>
          <cell r="J343" t="str">
            <v>〇</v>
          </cell>
          <cell r="N343">
            <v>38985</v>
          </cell>
          <cell r="O343">
            <v>38989</v>
          </cell>
          <cell r="P343">
            <v>38991</v>
          </cell>
          <cell r="Q343">
            <v>1066135</v>
          </cell>
          <cell r="R343" t="str">
            <v>東京都</v>
          </cell>
          <cell r="S343" t="str">
            <v>港区六本木６丁目１０番１号六本木ヒルズ森タワー３５Ｆ</v>
          </cell>
          <cell r="T343" t="str">
            <v>03-5772-7100</v>
          </cell>
          <cell r="U343" t="str">
            <v>03-5772-7111</v>
          </cell>
          <cell r="V343">
            <v>7470834</v>
          </cell>
          <cell r="W343" t="str">
            <v>防府市</v>
          </cell>
          <cell r="X343" t="str">
            <v>田島５２６－２</v>
          </cell>
          <cell r="Y343" t="str">
            <v>0835-24-6881</v>
          </cell>
          <cell r="Z343" t="str">
            <v>0835-24-6882</v>
          </cell>
          <cell r="AB343">
            <v>3515600199</v>
          </cell>
        </row>
        <row r="344">
          <cell r="C344">
            <v>334</v>
          </cell>
          <cell r="D344">
            <v>1</v>
          </cell>
          <cell r="E344" t="str">
            <v>クローバーセンター●平成２１年３月３１日廃止</v>
          </cell>
          <cell r="F344" t="str">
            <v>社会福祉法人蓬莱会</v>
          </cell>
          <cell r="G344" t="str">
            <v>理事長　長田健</v>
          </cell>
          <cell r="H344" t="str">
            <v>〇</v>
          </cell>
          <cell r="N344">
            <v>38971</v>
          </cell>
          <cell r="O344">
            <v>38989</v>
          </cell>
          <cell r="P344" t="str">
            <v>①H18.10.1
②H19.10.1
③H20.4.1</v>
          </cell>
          <cell r="Q344">
            <v>7470831</v>
          </cell>
          <cell r="R344" t="str">
            <v>防府市</v>
          </cell>
          <cell r="S344" t="str">
            <v>大字向島字竜丸山７９－４２</v>
          </cell>
          <cell r="T344" t="str">
            <v>0835-27-3001</v>
          </cell>
          <cell r="U344" t="str">
            <v>0835-27-3002</v>
          </cell>
          <cell r="V344">
            <v>7470843</v>
          </cell>
          <cell r="W344" t="str">
            <v>防府市</v>
          </cell>
          <cell r="X344" t="str">
            <v>東仁井令２４－１東仁井令ハイツ</v>
          </cell>
          <cell r="Y344" t="str">
            <v>0835-27-3003</v>
          </cell>
          <cell r="Z344" t="str">
            <v>0835-27-3004</v>
          </cell>
          <cell r="AA344" t="str">
            <v>yuai2001@c-able.ne.jp</v>
          </cell>
          <cell r="AB344">
            <v>3515600207</v>
          </cell>
          <cell r="AD344" t="str">
            <v>№５００と併設関係 　短期入所廃止</v>
          </cell>
        </row>
        <row r="345">
          <cell r="C345">
            <v>334</v>
          </cell>
          <cell r="D345">
            <v>2</v>
          </cell>
          <cell r="E345" t="str">
            <v>ソイルセンター</v>
          </cell>
          <cell r="F345" t="str">
            <v>社会福祉法人蓬莱会</v>
          </cell>
          <cell r="G345" t="str">
            <v>理事長　長田健</v>
          </cell>
          <cell r="H345" t="str">
            <v>〇</v>
          </cell>
          <cell r="N345">
            <v>38971</v>
          </cell>
          <cell r="O345">
            <v>38989</v>
          </cell>
          <cell r="P345" t="str">
            <v>①H18.10.1
②H19.10.1
③H20.4.1</v>
          </cell>
          <cell r="Q345">
            <v>7470831</v>
          </cell>
          <cell r="R345" t="str">
            <v>防府市</v>
          </cell>
          <cell r="S345" t="str">
            <v>大字向島字竜丸山７９－４２</v>
          </cell>
          <cell r="T345" t="str">
            <v>0835-27-3001</v>
          </cell>
          <cell r="U345" t="str">
            <v>0835-27-3002</v>
          </cell>
          <cell r="V345">
            <v>7470026</v>
          </cell>
          <cell r="W345" t="str">
            <v>防府市</v>
          </cell>
          <cell r="X345" t="str">
            <v>緑町１丁目１１－５</v>
          </cell>
          <cell r="Y345" t="str">
            <v>0835-27-3192</v>
          </cell>
          <cell r="Z345" t="str">
            <v>0835-27-4340</v>
          </cell>
          <cell r="AA345" t="str">
            <v>yuai2001@c-able.ne.jp</v>
          </cell>
          <cell r="AB345">
            <v>3515600207</v>
          </cell>
          <cell r="AD345" t="str">
            <v>№５００と併設関係
Ｈ20年4月～22年3月行動援護休止</v>
          </cell>
        </row>
        <row r="346">
          <cell r="C346">
            <v>335</v>
          </cell>
          <cell r="E346" t="str">
            <v>指定障害者支援施設ゆうあい</v>
          </cell>
          <cell r="F346" t="str">
            <v>社会福祉法人蓬莱会</v>
          </cell>
          <cell r="G346" t="str">
            <v>理事長　安部次男</v>
          </cell>
          <cell r="H346" t="str">
            <v>〇</v>
          </cell>
          <cell r="N346">
            <v>38971</v>
          </cell>
          <cell r="O346">
            <v>38989</v>
          </cell>
          <cell r="P346">
            <v>41183</v>
          </cell>
          <cell r="Q346">
            <v>7470831</v>
          </cell>
          <cell r="R346" t="str">
            <v>防府市</v>
          </cell>
          <cell r="S346" t="str">
            <v>大字向島字竜丸山７９－４２</v>
          </cell>
          <cell r="T346" t="str">
            <v>0835-27-3001</v>
          </cell>
          <cell r="U346" t="str">
            <v>0835-27-3002</v>
          </cell>
          <cell r="V346">
            <v>7470831</v>
          </cell>
          <cell r="W346" t="str">
            <v>防府市</v>
          </cell>
          <cell r="X346" t="str">
            <v>大字向島字竜丸山７９－４２</v>
          </cell>
          <cell r="Y346" t="str">
            <v>0835-27-3001</v>
          </cell>
          <cell r="Z346" t="str">
            <v>0835-27-3002</v>
          </cell>
          <cell r="AA346" t="str">
            <v>yuai2001@c-able.ne.jp</v>
          </cell>
          <cell r="AB346">
            <v>3515600215</v>
          </cell>
          <cell r="AD346" t="str">
            <v>№５０３と併設関係</v>
          </cell>
        </row>
        <row r="347">
          <cell r="C347">
            <v>336</v>
          </cell>
          <cell r="E347" t="str">
            <v>クローバーセンター</v>
          </cell>
          <cell r="F347" t="str">
            <v>社会福祉法人蓬莱会</v>
          </cell>
          <cell r="G347" t="str">
            <v>理事長　安部次男</v>
          </cell>
          <cell r="H347" t="str">
            <v>〇</v>
          </cell>
          <cell r="N347">
            <v>38971</v>
          </cell>
          <cell r="O347">
            <v>38989</v>
          </cell>
          <cell r="P347">
            <v>41334</v>
          </cell>
          <cell r="Q347">
            <v>7470831</v>
          </cell>
          <cell r="R347" t="str">
            <v>防府市</v>
          </cell>
          <cell r="S347" t="str">
            <v>大字向島字竜丸山７９－４２</v>
          </cell>
          <cell r="T347" t="str">
            <v>0835-27-3001</v>
          </cell>
          <cell r="U347" t="str">
            <v>0835-27-3002</v>
          </cell>
          <cell r="V347">
            <v>7470026</v>
          </cell>
          <cell r="W347" t="str">
            <v>防府市</v>
          </cell>
          <cell r="X347" t="str">
            <v>緑町１丁目１１－６</v>
          </cell>
          <cell r="Y347" t="str">
            <v>0835-27-3003</v>
          </cell>
          <cell r="Z347" t="str">
            <v>0835-27-3004</v>
          </cell>
          <cell r="AA347" t="str">
            <v>yuai2001@c-able.ne.jp</v>
          </cell>
          <cell r="AB347">
            <v>3535600229</v>
          </cell>
          <cell r="AD347" t="str">
            <v>H26.8.4ｸﾛｰﾊﾞｰｾﾝﾀｰ相談支援部からｸﾛｰﾊﾞｰｾﾝﾀｰへ事業所名称変更</v>
          </cell>
        </row>
        <row r="348">
          <cell r="C348">
            <v>337</v>
          </cell>
          <cell r="E348" t="str">
            <v>へるぱーすてぃしょん虹●平成24年9月30日廃止</v>
          </cell>
          <cell r="F348" t="str">
            <v>有限会社レインボー</v>
          </cell>
          <cell r="G348" t="str">
            <v>代表取締役　田中博子</v>
          </cell>
          <cell r="J348" t="str">
            <v>〇</v>
          </cell>
          <cell r="N348">
            <v>38973</v>
          </cell>
          <cell r="O348">
            <v>38989</v>
          </cell>
          <cell r="P348">
            <v>38991</v>
          </cell>
          <cell r="Q348">
            <v>7400034</v>
          </cell>
          <cell r="R348" t="str">
            <v>岩国市</v>
          </cell>
          <cell r="S348" t="str">
            <v>南岩国町４丁目７９番２０号</v>
          </cell>
          <cell r="T348" t="str">
            <v>0827-35-0240</v>
          </cell>
          <cell r="U348" t="str">
            <v>0827-35-1210</v>
          </cell>
          <cell r="V348">
            <v>7400034</v>
          </cell>
          <cell r="W348" t="str">
            <v>岩国市</v>
          </cell>
          <cell r="X348" t="str">
            <v>南岩国町４丁目７９番２０号</v>
          </cell>
          <cell r="Y348" t="str">
            <v>0827-35-0240</v>
          </cell>
          <cell r="Z348" t="str">
            <v>0827-35-1210</v>
          </cell>
          <cell r="AB348">
            <v>3515500118</v>
          </cell>
        </row>
        <row r="349">
          <cell r="C349">
            <v>338</v>
          </cell>
          <cell r="E349" t="str">
            <v>ケアサービス横山●H25.9.30廃止</v>
          </cell>
          <cell r="F349" t="str">
            <v>有限会社福栄</v>
          </cell>
          <cell r="G349" t="str">
            <v>代表取締役　福田美代子</v>
          </cell>
          <cell r="J349" t="str">
            <v>〇</v>
          </cell>
          <cell r="N349">
            <v>38973</v>
          </cell>
          <cell r="O349">
            <v>38989</v>
          </cell>
          <cell r="P349">
            <v>38991</v>
          </cell>
          <cell r="Q349">
            <v>7410081</v>
          </cell>
          <cell r="R349" t="str">
            <v>岩国市</v>
          </cell>
          <cell r="S349" t="str">
            <v>横山３丁目４－１０</v>
          </cell>
          <cell r="T349" t="str">
            <v>0827-43-2177</v>
          </cell>
          <cell r="U349" t="str">
            <v>0827-43-4052</v>
          </cell>
          <cell r="V349">
            <v>7410081</v>
          </cell>
          <cell r="W349" t="str">
            <v>岩国市</v>
          </cell>
          <cell r="X349" t="str">
            <v>横山３丁目４－１０</v>
          </cell>
          <cell r="Y349" t="str">
            <v>0827-43-2177</v>
          </cell>
          <cell r="Z349" t="str">
            <v>0827-43-4052</v>
          </cell>
          <cell r="AB349">
            <v>3515500126</v>
          </cell>
          <cell r="AD349" t="str">
            <v>H25.9.30廃止</v>
          </cell>
        </row>
        <row r="350">
          <cell r="C350">
            <v>339</v>
          </cell>
          <cell r="E350" t="str">
            <v>地域生活支援センタートライアングル</v>
          </cell>
          <cell r="F350" t="str">
            <v>社会福祉法人ビタ・フェリーチェ</v>
          </cell>
          <cell r="G350" t="str">
            <v>代表取締役　石井佑光</v>
          </cell>
          <cell r="H350" t="str">
            <v>〇</v>
          </cell>
          <cell r="N350">
            <v>38973</v>
          </cell>
          <cell r="O350">
            <v>38989</v>
          </cell>
          <cell r="P350">
            <v>41365</v>
          </cell>
          <cell r="Q350">
            <v>7410081</v>
          </cell>
          <cell r="R350" t="str">
            <v>岩国市</v>
          </cell>
          <cell r="S350" t="str">
            <v>横山１丁目１２－５１</v>
          </cell>
          <cell r="T350" t="str">
            <v>0827-44-3244</v>
          </cell>
          <cell r="U350" t="str">
            <v>0827-44-3245</v>
          </cell>
          <cell r="V350">
            <v>7410081</v>
          </cell>
          <cell r="W350" t="str">
            <v>岩国市</v>
          </cell>
          <cell r="X350" t="str">
            <v>横山１丁目１２－５１</v>
          </cell>
          <cell r="Y350" t="str">
            <v>0827-44-3244</v>
          </cell>
          <cell r="Z350" t="str">
            <v>0827-44-3245</v>
          </cell>
          <cell r="AA350" t="str">
            <v>triangle@joy.ocn.ne.jp</v>
          </cell>
          <cell r="AB350">
            <v>3535500130</v>
          </cell>
        </row>
        <row r="351">
          <cell r="C351">
            <v>340</v>
          </cell>
          <cell r="E351" t="str">
            <v>社会福祉法人岩国市社会福祉協議会　社協ヘルパーセンター由宇</v>
          </cell>
          <cell r="F351" t="str">
            <v>社会福祉法人岩国市社会福祉協議会</v>
          </cell>
          <cell r="G351" t="str">
            <v>会長　隅　喜彦</v>
          </cell>
          <cell r="H351" t="str">
            <v>〇</v>
          </cell>
          <cell r="N351">
            <v>38971</v>
          </cell>
          <cell r="O351">
            <v>38989</v>
          </cell>
          <cell r="P351">
            <v>38991</v>
          </cell>
          <cell r="Q351">
            <v>7400018</v>
          </cell>
          <cell r="R351" t="str">
            <v>岩国市</v>
          </cell>
          <cell r="S351" t="str">
            <v>麻里布町７丁目１番２号</v>
          </cell>
          <cell r="T351" t="str">
            <v>0827-22-5877</v>
          </cell>
          <cell r="U351" t="str">
            <v>0827-22-2815</v>
          </cell>
          <cell r="V351">
            <v>7401428</v>
          </cell>
          <cell r="W351" t="str">
            <v>岩国市</v>
          </cell>
          <cell r="X351" t="str">
            <v>由宇町中央１丁目８番３５号</v>
          </cell>
          <cell r="Y351" t="str">
            <v>0827-63-3022</v>
          </cell>
          <cell r="Z351" t="str">
            <v>0827-63-3522</v>
          </cell>
          <cell r="AA351" t="str">
            <v>yuu-sya@gamma.ocn.ne.jp</v>
          </cell>
          <cell r="AB351">
            <v>3515500142</v>
          </cell>
          <cell r="AD351" t="str">
            <v>同行援護はH23.10,1指定</v>
          </cell>
        </row>
        <row r="352">
          <cell r="C352">
            <v>341</v>
          </cell>
          <cell r="E352" t="str">
            <v>社会福祉法人岩国市社会福祉協議会　社協ヘルパーセンター周東</v>
          </cell>
          <cell r="F352" t="str">
            <v>社会福祉法人岩国市社会福祉協議会</v>
          </cell>
          <cell r="G352" t="str">
            <v>会長　隅　喜彦</v>
          </cell>
          <cell r="H352" t="str">
            <v>〇</v>
          </cell>
          <cell r="N352">
            <v>38968</v>
          </cell>
          <cell r="O352">
            <v>38989</v>
          </cell>
          <cell r="P352">
            <v>38991</v>
          </cell>
          <cell r="Q352">
            <v>7400018</v>
          </cell>
          <cell r="R352" t="str">
            <v>岩国市</v>
          </cell>
          <cell r="S352" t="str">
            <v>麻里布町７丁目１番２号</v>
          </cell>
          <cell r="T352" t="str">
            <v>0827-22-5877</v>
          </cell>
          <cell r="U352" t="str">
            <v>0827-22-2815</v>
          </cell>
          <cell r="V352">
            <v>7420417</v>
          </cell>
          <cell r="W352" t="str">
            <v>岩国市</v>
          </cell>
          <cell r="X352" t="str">
            <v>周東町下久原１１５２番地１９</v>
          </cell>
          <cell r="Y352" t="str">
            <v>0827-84-1100</v>
          </cell>
          <cell r="Z352" t="str">
            <v>0827-84-4911</v>
          </cell>
          <cell r="AB352">
            <v>3515500159</v>
          </cell>
          <cell r="AD352" t="str">
            <v>同行援護はH23.10,1指定</v>
          </cell>
        </row>
        <row r="353">
          <cell r="C353">
            <v>342</v>
          </cell>
          <cell r="E353" t="str">
            <v>社会福祉法人岩国市社会福祉協議会　社協ヘルパーセンター本郷●30.9.30廃止</v>
          </cell>
          <cell r="F353" t="str">
            <v>社会福祉法人岩国市社会福祉協議会</v>
          </cell>
          <cell r="G353" t="str">
            <v>会長　隅　喜彦</v>
          </cell>
          <cell r="H353" t="str">
            <v>〇</v>
          </cell>
          <cell r="N353">
            <v>38968</v>
          </cell>
          <cell r="O353">
            <v>38989</v>
          </cell>
          <cell r="P353">
            <v>38991</v>
          </cell>
          <cell r="Q353">
            <v>7400018</v>
          </cell>
          <cell r="R353" t="str">
            <v>岩国市</v>
          </cell>
          <cell r="S353" t="str">
            <v>麻里布町７丁目１番２号</v>
          </cell>
          <cell r="T353" t="str">
            <v>0827-22-5877</v>
          </cell>
          <cell r="U353" t="str">
            <v>0827-22-2815</v>
          </cell>
          <cell r="V353">
            <v>7400602</v>
          </cell>
          <cell r="W353" t="str">
            <v>岩国市</v>
          </cell>
          <cell r="X353" t="str">
            <v>本郷町本郷２０９４番地</v>
          </cell>
          <cell r="Y353" t="str">
            <v>0827-75-2355</v>
          </cell>
          <cell r="Z353" t="str">
            <v>0827-75-2589</v>
          </cell>
          <cell r="AA353" t="str">
            <v>e-4.h.shakyo13-hongo@gaea.ocn.ne.jp</v>
          </cell>
          <cell r="AB353">
            <v>3515500167</v>
          </cell>
          <cell r="AD353" t="str">
            <v>30.9.30廃止</v>
          </cell>
        </row>
        <row r="354">
          <cell r="C354">
            <v>343</v>
          </cell>
          <cell r="E354" t="str">
            <v>扶老会ヘルパーステーション●平成２３年６月３０日廃止</v>
          </cell>
          <cell r="F354" t="str">
            <v>社会福祉法人扶老会</v>
          </cell>
          <cell r="G354" t="str">
            <v>理事長　土屋直裕</v>
          </cell>
          <cell r="H354" t="str">
            <v>〇</v>
          </cell>
          <cell r="N354">
            <v>38974</v>
          </cell>
          <cell r="O354">
            <v>38989</v>
          </cell>
          <cell r="P354">
            <v>38991</v>
          </cell>
          <cell r="Q354">
            <v>7570216</v>
          </cell>
          <cell r="R354" t="str">
            <v>宇部市</v>
          </cell>
          <cell r="S354" t="str">
            <v>大字船木字向ヒ８３３番３</v>
          </cell>
          <cell r="T354">
            <v>836671182</v>
          </cell>
          <cell r="U354">
            <v>836671184</v>
          </cell>
          <cell r="V354">
            <v>7570216</v>
          </cell>
          <cell r="W354" t="str">
            <v>宇部市</v>
          </cell>
          <cell r="X354" t="str">
            <v>大字船木８３３－３</v>
          </cell>
          <cell r="Y354">
            <v>836671104</v>
          </cell>
          <cell r="Z354">
            <v>836671184</v>
          </cell>
          <cell r="AB354">
            <v>3510200532</v>
          </cell>
          <cell r="AD354" t="str">
            <v>Ｈ２２．７．１～Ｈ２３．６．３０休止　Ｈ２３．６．３０廃止</v>
          </cell>
        </row>
        <row r="355">
          <cell r="C355">
            <v>344</v>
          </cell>
          <cell r="E355" t="str">
            <v>訪問介護ステーション　のんた●H25.9.30失効</v>
          </cell>
          <cell r="F355" t="str">
            <v>特定非営利活動法人海祐会</v>
          </cell>
          <cell r="G355" t="str">
            <v>理事長　中津靖彦</v>
          </cell>
          <cell r="K355" t="str">
            <v>〇</v>
          </cell>
          <cell r="N355">
            <v>38989</v>
          </cell>
          <cell r="O355">
            <v>38989</v>
          </cell>
          <cell r="P355">
            <v>38991</v>
          </cell>
          <cell r="Q355">
            <v>7420301</v>
          </cell>
          <cell r="R355" t="str">
            <v>周防大島町</v>
          </cell>
          <cell r="S355" t="str">
            <v>久賀５１２３番地４</v>
          </cell>
          <cell r="T355" t="str">
            <v>0820-79-0655</v>
          </cell>
          <cell r="U355" t="str">
            <v>0820-79-0656</v>
          </cell>
          <cell r="V355">
            <v>7422301</v>
          </cell>
          <cell r="W355" t="str">
            <v>周防大島町</v>
          </cell>
          <cell r="X355" t="str">
            <v>大字久賀５１２３番４</v>
          </cell>
          <cell r="Y355" t="str">
            <v>0820-79-0655</v>
          </cell>
          <cell r="Z355" t="str">
            <v>0820-79-0656</v>
          </cell>
          <cell r="AB355">
            <v>3515700080</v>
          </cell>
          <cell r="AD355" t="str">
            <v>H25.9.30失効</v>
          </cell>
        </row>
        <row r="356">
          <cell r="C356">
            <v>345</v>
          </cell>
          <cell r="E356" t="str">
            <v>地域生活支援センターたんぽぽ</v>
          </cell>
          <cell r="F356" t="str">
            <v>社会福祉法人城南学園</v>
          </cell>
          <cell r="G356" t="str">
            <v>理事長　北村　経夫</v>
          </cell>
          <cell r="H356" t="str">
            <v>〇</v>
          </cell>
          <cell r="N356">
            <v>38961</v>
          </cell>
          <cell r="O356">
            <v>38989</v>
          </cell>
          <cell r="P356">
            <v>41365</v>
          </cell>
          <cell r="Q356">
            <v>7421504</v>
          </cell>
          <cell r="R356" t="str">
            <v>田布施町</v>
          </cell>
          <cell r="S356" t="str">
            <v>大字川西１１４４番地</v>
          </cell>
          <cell r="T356" t="str">
            <v>0820-52-2554</v>
          </cell>
          <cell r="U356" t="str">
            <v>0820-52-3959</v>
          </cell>
          <cell r="V356">
            <v>7421504</v>
          </cell>
          <cell r="W356" t="str">
            <v>田布施町</v>
          </cell>
          <cell r="X356" t="str">
            <v>大字川西１１４４番地</v>
          </cell>
          <cell r="Y356" t="str">
            <v>0820-52-2554</v>
          </cell>
          <cell r="Z356" t="str">
            <v>0820-52-3959</v>
          </cell>
          <cell r="AB356">
            <v>3535910073</v>
          </cell>
        </row>
        <row r="357">
          <cell r="C357">
            <v>346</v>
          </cell>
          <cell r="E357" t="str">
            <v>たちばな園</v>
          </cell>
          <cell r="F357" t="str">
            <v>社会福祉法人山口県社会福祉事業団</v>
          </cell>
          <cell r="G357" t="str">
            <v>理事長　大窪正行</v>
          </cell>
          <cell r="H357" t="str">
            <v>〇</v>
          </cell>
          <cell r="N357">
            <v>38973</v>
          </cell>
          <cell r="O357">
            <v>38989</v>
          </cell>
          <cell r="P357">
            <v>41183</v>
          </cell>
          <cell r="Q357">
            <v>7538555</v>
          </cell>
          <cell r="R357" t="str">
            <v>山口市</v>
          </cell>
          <cell r="S357" t="str">
            <v>大手町９番６号</v>
          </cell>
          <cell r="T357" t="str">
            <v>083-924-1025</v>
          </cell>
          <cell r="U357" t="str">
            <v>083-924-1029</v>
          </cell>
          <cell r="V357">
            <v>7422802</v>
          </cell>
          <cell r="W357" t="str">
            <v>周防大島町</v>
          </cell>
          <cell r="X357" t="str">
            <v>大字油良１０２０番地</v>
          </cell>
          <cell r="Y357" t="str">
            <v>0820-73-1011</v>
          </cell>
          <cell r="Z357" t="str">
            <v>0820-73-1446</v>
          </cell>
          <cell r="AB357">
            <v>3515700122</v>
          </cell>
          <cell r="AD357" t="str">
            <v>H23.4.1事業所番号の変更</v>
          </cell>
        </row>
        <row r="358">
          <cell r="C358">
            <v>347</v>
          </cell>
          <cell r="E358" t="str">
            <v>特別養護老人ホーム伊保庄園●31.3.31廃止</v>
          </cell>
          <cell r="F358" t="str">
            <v>社会福祉法人山口県社会福祉事業団</v>
          </cell>
          <cell r="G358" t="str">
            <v>理事長　大窪正行</v>
          </cell>
          <cell r="H358" t="str">
            <v>〇</v>
          </cell>
          <cell r="N358">
            <v>38973</v>
          </cell>
          <cell r="O358">
            <v>38989</v>
          </cell>
          <cell r="P358">
            <v>41183</v>
          </cell>
          <cell r="Q358">
            <v>7538555</v>
          </cell>
          <cell r="R358" t="str">
            <v>山口市</v>
          </cell>
          <cell r="S358" t="str">
            <v>大手町９番６号</v>
          </cell>
          <cell r="T358" t="str">
            <v>083-924-1025</v>
          </cell>
          <cell r="U358" t="str">
            <v>083-924-1029</v>
          </cell>
          <cell r="V358">
            <v>7421352</v>
          </cell>
          <cell r="W358" t="str">
            <v>柳井市</v>
          </cell>
          <cell r="X358" t="str">
            <v>伊保庄１－２</v>
          </cell>
          <cell r="Y358" t="str">
            <v>0820-27-0840</v>
          </cell>
          <cell r="Z358" t="str">
            <v>0820-27-0841</v>
          </cell>
          <cell r="AB358">
            <v>3515200107</v>
          </cell>
        </row>
        <row r="359">
          <cell r="C359">
            <v>348</v>
          </cell>
          <cell r="E359" t="str">
            <v>訪問介護ステーション伊保庄園
●31.3.31廃止</v>
          </cell>
          <cell r="F359" t="str">
            <v>社会福祉法人山口県社会福祉事業団</v>
          </cell>
          <cell r="G359" t="str">
            <v>理事長　大窪正行</v>
          </cell>
          <cell r="H359" t="str">
            <v>〇</v>
          </cell>
          <cell r="N359">
            <v>38973</v>
          </cell>
          <cell r="O359">
            <v>38989</v>
          </cell>
          <cell r="P359">
            <v>38991</v>
          </cell>
          <cell r="Q359">
            <v>7538555</v>
          </cell>
          <cell r="R359" t="str">
            <v>山口市</v>
          </cell>
          <cell r="S359" t="str">
            <v>大手町９番６号</v>
          </cell>
          <cell r="T359" t="str">
            <v>083-924-1025</v>
          </cell>
          <cell r="U359" t="str">
            <v>083-924-1029</v>
          </cell>
          <cell r="V359">
            <v>7421352</v>
          </cell>
          <cell r="W359" t="str">
            <v>柳井市</v>
          </cell>
          <cell r="X359" t="str">
            <v>伊保庄１－２</v>
          </cell>
          <cell r="Y359" t="str">
            <v>0820-27-0840</v>
          </cell>
          <cell r="Z359" t="str">
            <v>0820-27-0841</v>
          </cell>
          <cell r="AB359">
            <v>3515200115</v>
          </cell>
        </row>
        <row r="360">
          <cell r="C360">
            <v>349</v>
          </cell>
          <cell r="E360" t="str">
            <v>株式会社コムスン山口柳井ケアセンター●平成19年10月31日廃止</v>
          </cell>
          <cell r="F360" t="str">
            <v>株式会社コムスン</v>
          </cell>
          <cell r="G360" t="str">
            <v>代表取締役 樋口公一</v>
          </cell>
          <cell r="J360" t="str">
            <v>〇</v>
          </cell>
          <cell r="N360">
            <v>38987</v>
          </cell>
          <cell r="O360">
            <v>38989</v>
          </cell>
          <cell r="P360">
            <v>38991</v>
          </cell>
          <cell r="Q360">
            <v>1066135</v>
          </cell>
          <cell r="R360" t="str">
            <v>東京都</v>
          </cell>
          <cell r="S360" t="str">
            <v>港区六本木６丁目１０番１号六本木ヒルズ森タワー３５Ｆ</v>
          </cell>
          <cell r="T360" t="str">
            <v>03-5772-7100</v>
          </cell>
          <cell r="U360" t="str">
            <v>03-5772-7111</v>
          </cell>
          <cell r="V360">
            <v>7420031</v>
          </cell>
          <cell r="W360" t="str">
            <v>柳井市</v>
          </cell>
          <cell r="X360" t="str">
            <v>南町１－８－４西村ビル１Ｆ</v>
          </cell>
          <cell r="Y360" t="str">
            <v>0820-24-1064</v>
          </cell>
          <cell r="Z360" t="str">
            <v>0820-24-1065</v>
          </cell>
          <cell r="AB360">
            <v>3515200123</v>
          </cell>
        </row>
        <row r="361">
          <cell r="C361">
            <v>350</v>
          </cell>
          <cell r="E361" t="str">
            <v>相談支援事業　ぴぽっと</v>
          </cell>
          <cell r="F361" t="str">
            <v>社会福祉法人ひらきの里</v>
          </cell>
          <cell r="G361" t="str">
            <v>理事長 川谷孝夫</v>
          </cell>
          <cell r="H361" t="str">
            <v>〇</v>
          </cell>
          <cell r="N361">
            <v>38988</v>
          </cell>
          <cell r="O361">
            <v>38989</v>
          </cell>
          <cell r="P361">
            <v>41365</v>
          </cell>
          <cell r="Q361">
            <v>7530302</v>
          </cell>
          <cell r="R361" t="str">
            <v>山口市</v>
          </cell>
          <cell r="S361" t="str">
            <v>仁保中郷１００４３番地</v>
          </cell>
          <cell r="T361" t="str">
            <v>083-929-0312</v>
          </cell>
          <cell r="U361" t="str">
            <v>083-929-0357</v>
          </cell>
          <cell r="V361">
            <v>7530302</v>
          </cell>
          <cell r="W361" t="str">
            <v>山口市</v>
          </cell>
          <cell r="X361" t="str">
            <v>仁保中郷９６２番地</v>
          </cell>
          <cell r="Y361" t="str">
            <v>083-929-0543</v>
          </cell>
          <cell r="Z361" t="str">
            <v>083-929-0543</v>
          </cell>
          <cell r="AB361">
            <v>3530100530</v>
          </cell>
        </row>
        <row r="362">
          <cell r="C362">
            <v>351</v>
          </cell>
          <cell r="E362" t="str">
            <v>株式会社コムスン山口西京ケアセンター●平成19年10月31日廃止</v>
          </cell>
          <cell r="F362" t="str">
            <v>株式会社コムスン</v>
          </cell>
          <cell r="G362" t="str">
            <v>代表取締役 樋口公一</v>
          </cell>
          <cell r="J362" t="str">
            <v>〇</v>
          </cell>
          <cell r="N362">
            <v>38974</v>
          </cell>
          <cell r="O362">
            <v>38989</v>
          </cell>
          <cell r="P362">
            <v>38991</v>
          </cell>
          <cell r="Q362">
            <v>1066135</v>
          </cell>
          <cell r="R362" t="str">
            <v>東京都</v>
          </cell>
          <cell r="S362" t="str">
            <v>港区六本木６丁目１０番１号六本木ヒルズ森タワー３５Ｆ</v>
          </cell>
          <cell r="T362" t="str">
            <v>03-5772-7100</v>
          </cell>
          <cell r="U362" t="str">
            <v>03-5772-7111</v>
          </cell>
          <cell r="V362">
            <v>7530065</v>
          </cell>
          <cell r="W362" t="str">
            <v>山口市</v>
          </cell>
          <cell r="X362" t="str">
            <v>楠木町８－５</v>
          </cell>
          <cell r="Y362" t="str">
            <v>083-921-8601</v>
          </cell>
          <cell r="Z362" t="str">
            <v>083-921-8602</v>
          </cell>
          <cell r="AB362">
            <v>3510100542</v>
          </cell>
        </row>
        <row r="363">
          <cell r="C363">
            <v>352</v>
          </cell>
          <cell r="E363" t="str">
            <v>株式会社コムスン山口小郡ケアセンター●平成19年10月31日廃止</v>
          </cell>
          <cell r="F363" t="str">
            <v>株式会社コムスン</v>
          </cell>
          <cell r="G363" t="str">
            <v>代表取締役 樋口公一</v>
          </cell>
          <cell r="J363" t="str">
            <v>〇</v>
          </cell>
          <cell r="N363">
            <v>38974</v>
          </cell>
          <cell r="O363">
            <v>38989</v>
          </cell>
          <cell r="P363">
            <v>38991</v>
          </cell>
          <cell r="Q363">
            <v>1066135</v>
          </cell>
          <cell r="R363" t="str">
            <v>東京都</v>
          </cell>
          <cell r="S363" t="str">
            <v>港区六本木６丁目１０番１号六本木ヒルズ森タワー３５Ｆ</v>
          </cell>
          <cell r="T363" t="str">
            <v>03-5772-7100</v>
          </cell>
          <cell r="U363" t="str">
            <v>03-5772-7111</v>
          </cell>
          <cell r="V363">
            <v>7540002</v>
          </cell>
          <cell r="W363" t="str">
            <v>山口市</v>
          </cell>
          <cell r="X363" t="str">
            <v>小郡下郷３３８０－２</v>
          </cell>
          <cell r="Y363" t="str">
            <v>083-973-8480</v>
          </cell>
          <cell r="Z363" t="str">
            <v>083-973-8481</v>
          </cell>
          <cell r="AB363">
            <v>3510100559</v>
          </cell>
        </row>
        <row r="364">
          <cell r="C364">
            <v>353</v>
          </cell>
          <cell r="E364" t="str">
            <v>特別養護老人ホーム高森苑</v>
          </cell>
          <cell r="F364" t="str">
            <v>社会福祉法人高森福祉会</v>
          </cell>
          <cell r="G364" t="str">
            <v>理事長　岩本浩</v>
          </cell>
          <cell r="H364" t="str">
            <v>〇</v>
          </cell>
          <cell r="N364">
            <v>38981</v>
          </cell>
          <cell r="O364">
            <v>38989</v>
          </cell>
          <cell r="P364">
            <v>41183</v>
          </cell>
          <cell r="Q364">
            <v>7420341</v>
          </cell>
          <cell r="R364" t="str">
            <v>岩国市</v>
          </cell>
          <cell r="S364" t="str">
            <v>玖珂町３８１３番地６</v>
          </cell>
          <cell r="T364" t="str">
            <v>0827-84-3747</v>
          </cell>
          <cell r="U364" t="str">
            <v>0827-84-1401</v>
          </cell>
          <cell r="V364">
            <v>7420425</v>
          </cell>
          <cell r="W364" t="str">
            <v>岩国市</v>
          </cell>
          <cell r="X364" t="str">
            <v>周東町西長野６２１番地１</v>
          </cell>
          <cell r="Y364" t="str">
            <v>0827-84-3747</v>
          </cell>
          <cell r="Z364" t="str">
            <v>0827-84-1401</v>
          </cell>
          <cell r="AB364">
            <v>3515500175</v>
          </cell>
        </row>
        <row r="365">
          <cell r="C365">
            <v>354</v>
          </cell>
          <cell r="E365" t="str">
            <v>特別養護老人ホーム玖珂苑</v>
          </cell>
          <cell r="F365" t="str">
            <v>社会福祉法人高森福祉会</v>
          </cell>
          <cell r="G365" t="str">
            <v>理事長　岩本浩</v>
          </cell>
          <cell r="H365" t="str">
            <v>〇</v>
          </cell>
          <cell r="N365">
            <v>38981</v>
          </cell>
          <cell r="O365">
            <v>38989</v>
          </cell>
          <cell r="P365">
            <v>41183</v>
          </cell>
          <cell r="Q365">
            <v>7420341</v>
          </cell>
          <cell r="R365" t="str">
            <v>岩国市</v>
          </cell>
          <cell r="S365" t="str">
            <v>玖珂町３８１３番地６</v>
          </cell>
          <cell r="T365" t="str">
            <v>0827-84-3747</v>
          </cell>
          <cell r="U365" t="str">
            <v>0827-84-1401</v>
          </cell>
          <cell r="V365">
            <v>7420341</v>
          </cell>
          <cell r="W365" t="str">
            <v>岩国市</v>
          </cell>
          <cell r="X365" t="str">
            <v>玖珂町３８１３番地６</v>
          </cell>
          <cell r="Y365" t="str">
            <v>0827-82-0555</v>
          </cell>
          <cell r="Z365" t="str">
            <v>0827-82-0736</v>
          </cell>
          <cell r="AB365">
            <v>3515500183</v>
          </cell>
        </row>
        <row r="366">
          <cell r="C366">
            <v>355</v>
          </cell>
          <cell r="E366" t="str">
            <v>株式会社コムスン岩国中央ケアセンター●平成19年10月31日廃止</v>
          </cell>
          <cell r="F366" t="str">
            <v>株式会社コムスン</v>
          </cell>
          <cell r="G366" t="str">
            <v>代表取締役 樋口公一</v>
          </cell>
          <cell r="J366" t="str">
            <v>〇</v>
          </cell>
          <cell r="N366">
            <v>38974</v>
          </cell>
          <cell r="O366">
            <v>38989</v>
          </cell>
          <cell r="P366">
            <v>38991</v>
          </cell>
          <cell r="Q366">
            <v>1066135</v>
          </cell>
          <cell r="R366" t="str">
            <v>東京都</v>
          </cell>
          <cell r="S366" t="str">
            <v>港区六本木６丁目１０番１号六本木ヒルズ森タワー３５Ｆ</v>
          </cell>
          <cell r="T366" t="str">
            <v>03-5772-7100</v>
          </cell>
          <cell r="U366" t="str">
            <v>03-5772-7111</v>
          </cell>
          <cell r="V366">
            <v>7400018</v>
          </cell>
          <cell r="W366" t="str">
            <v>岩国市</v>
          </cell>
          <cell r="X366" t="str">
            <v>麻里布町４－１６－２</v>
          </cell>
          <cell r="Y366" t="str">
            <v>0827-29-4335</v>
          </cell>
          <cell r="Z366" t="str">
            <v>0827-29-4336</v>
          </cell>
          <cell r="AB366">
            <v>3515500191</v>
          </cell>
        </row>
        <row r="367">
          <cell r="C367">
            <v>356</v>
          </cell>
          <cell r="E367" t="str">
            <v>わきあいあい苑ホームヘルパーステーション●平成29年4月1日廃止</v>
          </cell>
          <cell r="F367" t="str">
            <v>社会福祉法人和木三志会</v>
          </cell>
          <cell r="G367" t="str">
            <v>理事長　木村直躬</v>
          </cell>
          <cell r="H367" t="str">
            <v>〇</v>
          </cell>
          <cell r="N367">
            <v>38974</v>
          </cell>
          <cell r="O367">
            <v>38989</v>
          </cell>
          <cell r="P367">
            <v>38991</v>
          </cell>
          <cell r="Q367">
            <v>7400062</v>
          </cell>
          <cell r="R367" t="str">
            <v>和木町</v>
          </cell>
          <cell r="S367" t="str">
            <v>瀬田４丁目１－１</v>
          </cell>
          <cell r="T367" t="str">
            <v>0827-54-0345</v>
          </cell>
          <cell r="U367" t="str">
            <v>0827-52-0055</v>
          </cell>
          <cell r="V367">
            <v>7400062</v>
          </cell>
          <cell r="W367" t="str">
            <v>和木町</v>
          </cell>
          <cell r="X367" t="str">
            <v>瀬田４丁目１－１</v>
          </cell>
          <cell r="Y367" t="str">
            <v>0827-54-0345</v>
          </cell>
          <cell r="Z367" t="str">
            <v>0827-52-0055</v>
          </cell>
          <cell r="AB367">
            <v>3515800013</v>
          </cell>
          <cell r="AD367" t="str">
            <v>H28.10.1-H29.3.31休止１回延長済</v>
          </cell>
        </row>
        <row r="368">
          <cell r="C368">
            <v>357</v>
          </cell>
          <cell r="E368" t="str">
            <v>しらかば園●平成20年9月30日廃止</v>
          </cell>
          <cell r="F368" t="str">
            <v>社会福祉法人光葉会</v>
          </cell>
          <cell r="G368" t="str">
            <v>理事長　石井明光</v>
          </cell>
          <cell r="H368" t="str">
            <v>〇</v>
          </cell>
          <cell r="N368">
            <v>38974</v>
          </cell>
          <cell r="O368">
            <v>38989</v>
          </cell>
          <cell r="P368">
            <v>38991</v>
          </cell>
          <cell r="Q368">
            <v>7400021</v>
          </cell>
          <cell r="R368" t="str">
            <v>岩国市</v>
          </cell>
          <cell r="S368" t="str">
            <v>室の木町３－１－７４</v>
          </cell>
          <cell r="T368" t="str">
            <v>0827-32-6418</v>
          </cell>
          <cell r="U368" t="str">
            <v>0827-32-4149</v>
          </cell>
          <cell r="V368">
            <v>7400021</v>
          </cell>
          <cell r="W368" t="str">
            <v>岩国市</v>
          </cell>
          <cell r="X368" t="str">
            <v>室の木町３－１－７４</v>
          </cell>
          <cell r="Y368" t="str">
            <v>0827-28-2860</v>
          </cell>
          <cell r="Z368" t="str">
            <v>0827-28-2861</v>
          </cell>
          <cell r="AB368">
            <v>3515500209</v>
          </cell>
          <cell r="AD368" t="str">
            <v>番号436、464の就労移行支援、就労継続支援Ｂ型（多機能型）。　従たる事業所あり</v>
          </cell>
        </row>
        <row r="369">
          <cell r="C369">
            <v>358</v>
          </cell>
          <cell r="E369" t="str">
            <v>特別養護老人ホームわきあいあい苑●平成２９年３月３１日廃止</v>
          </cell>
          <cell r="F369" t="str">
            <v>社会福祉法人和木三志会</v>
          </cell>
          <cell r="G369" t="str">
            <v>理事長　木村直躬</v>
          </cell>
          <cell r="H369" t="str">
            <v>〇</v>
          </cell>
          <cell r="N369">
            <v>38974</v>
          </cell>
          <cell r="O369">
            <v>38989</v>
          </cell>
          <cell r="P369">
            <v>41183</v>
          </cell>
          <cell r="Q369">
            <v>7400062</v>
          </cell>
          <cell r="R369" t="str">
            <v>和木町</v>
          </cell>
          <cell r="S369" t="str">
            <v>瀬田４丁目１－１</v>
          </cell>
          <cell r="T369" t="str">
            <v>0827-54-0345</v>
          </cell>
          <cell r="U369" t="str">
            <v>0827-52-0055</v>
          </cell>
          <cell r="V369">
            <v>7400062</v>
          </cell>
          <cell r="W369" t="str">
            <v>和木町</v>
          </cell>
          <cell r="X369" t="str">
            <v>瀬田４丁目１－１</v>
          </cell>
          <cell r="Y369" t="str">
            <v>0827-54-0345</v>
          </cell>
          <cell r="Z369" t="str">
            <v>0827-52-0055</v>
          </cell>
          <cell r="AB369">
            <v>3515800021</v>
          </cell>
          <cell r="AD369" t="str">
            <v>Ｈ２９．４．１廃止</v>
          </cell>
        </row>
        <row r="370">
          <cell r="C370">
            <v>359</v>
          </cell>
          <cell r="E370" t="str">
            <v>特別養護老人ホーム美川苑</v>
          </cell>
          <cell r="F370" t="str">
            <v>社会福祉法人美川福祉会</v>
          </cell>
          <cell r="G370" t="str">
            <v>理事長　福田瑞穂</v>
          </cell>
          <cell r="H370" t="str">
            <v>〇</v>
          </cell>
          <cell r="N370">
            <v>38973</v>
          </cell>
          <cell r="O370">
            <v>38989</v>
          </cell>
          <cell r="P370">
            <v>41183</v>
          </cell>
          <cell r="Q370">
            <v>7400501</v>
          </cell>
          <cell r="R370" t="str">
            <v>岩国市</v>
          </cell>
          <cell r="S370" t="str">
            <v>美川町小川４３７－１</v>
          </cell>
          <cell r="T370" t="str">
            <v>0827-76-5008</v>
          </cell>
          <cell r="U370" t="str">
            <v>0827-76-5010</v>
          </cell>
          <cell r="V370">
            <v>7400501</v>
          </cell>
          <cell r="W370" t="str">
            <v>岩国市</v>
          </cell>
          <cell r="X370" t="str">
            <v>美川町小川４３７－１</v>
          </cell>
          <cell r="Y370" t="str">
            <v>0827-76-5008</v>
          </cell>
          <cell r="Z370" t="str">
            <v>0827-76-5010</v>
          </cell>
          <cell r="AA370" t="str">
            <v>info@mikawaen.jp</v>
          </cell>
          <cell r="AB370">
            <v>3515500217</v>
          </cell>
        </row>
        <row r="371">
          <cell r="C371">
            <v>360</v>
          </cell>
          <cell r="E371" t="str">
            <v>特別養護老人ホーム灘海園</v>
          </cell>
          <cell r="F371" t="str">
            <v>社会福祉法人山口県社会福祉事業団</v>
          </cell>
          <cell r="G371" t="str">
            <v>理事長　大窪正行</v>
          </cell>
          <cell r="H371" t="str">
            <v>〇</v>
          </cell>
          <cell r="N371">
            <v>38973</v>
          </cell>
          <cell r="O371">
            <v>38989</v>
          </cell>
          <cell r="P371">
            <v>41183</v>
          </cell>
          <cell r="Q371">
            <v>7538555</v>
          </cell>
          <cell r="R371" t="str">
            <v>山口市</v>
          </cell>
          <cell r="S371" t="str">
            <v>大手町９番６号</v>
          </cell>
          <cell r="T371" t="str">
            <v>083-924-1025</v>
          </cell>
          <cell r="U371" t="str">
            <v>083-924-1029</v>
          </cell>
          <cell r="V371">
            <v>7400041</v>
          </cell>
          <cell r="W371" t="str">
            <v>岩国市</v>
          </cell>
          <cell r="X371" t="str">
            <v>黒磯町２丁目１６－１</v>
          </cell>
          <cell r="Y371" t="str">
            <v>0827-32-0315</v>
          </cell>
          <cell r="Z371" t="str">
            <v>0827-32-7554</v>
          </cell>
          <cell r="AA371" t="str">
            <v>qqnm9de9@dance.ocn.ne.jp</v>
          </cell>
          <cell r="AB371">
            <v>3515500225</v>
          </cell>
          <cell r="AD371" t="str">
            <v>Ｈ３１．３．３１　廃止</v>
          </cell>
        </row>
        <row r="372">
          <cell r="C372">
            <v>361</v>
          </cell>
          <cell r="E372" t="str">
            <v>ショートステイリフレの家</v>
          </cell>
          <cell r="F372" t="str">
            <v>医療法人社団青山会</v>
          </cell>
          <cell r="G372" t="str">
            <v>理事長　前田功二</v>
          </cell>
          <cell r="I372" t="str">
            <v>〇</v>
          </cell>
          <cell r="N372">
            <v>38974</v>
          </cell>
          <cell r="O372">
            <v>38989</v>
          </cell>
          <cell r="P372">
            <v>38991</v>
          </cell>
          <cell r="Q372">
            <v>7420313</v>
          </cell>
          <cell r="R372" t="str">
            <v>岩国市</v>
          </cell>
          <cell r="S372" t="str">
            <v>玖珂町１８８７番地</v>
          </cell>
          <cell r="T372" t="str">
            <v>0827-82-3521</v>
          </cell>
          <cell r="U372" t="str">
            <v>0827-82-4812</v>
          </cell>
          <cell r="V372">
            <v>7420313</v>
          </cell>
          <cell r="W372" t="str">
            <v>岩国市</v>
          </cell>
          <cell r="X372" t="str">
            <v>玖珂町１８８７番地</v>
          </cell>
          <cell r="Y372" t="str">
            <v>0827-82-0015</v>
          </cell>
          <cell r="Z372" t="str">
            <v>0827-82-5013</v>
          </cell>
          <cell r="AB372">
            <v>3515500233</v>
          </cell>
        </row>
        <row r="373">
          <cell r="C373">
            <v>362</v>
          </cell>
          <cell r="E373" t="str">
            <v>ヘルパーステーションさくらんぼ</v>
          </cell>
          <cell r="F373" t="str">
            <v>医療法人新生会</v>
          </cell>
          <cell r="G373" t="str">
            <v>理事長　寺園久恵</v>
          </cell>
          <cell r="I373" t="str">
            <v>〇</v>
          </cell>
          <cell r="N373">
            <v>38974</v>
          </cell>
          <cell r="O373">
            <v>38989</v>
          </cell>
          <cell r="P373">
            <v>38991</v>
          </cell>
          <cell r="Q373" t="str">
            <v>740-0018</v>
          </cell>
          <cell r="R373" t="str">
            <v>岩国市</v>
          </cell>
          <cell r="S373" t="str">
            <v>麻里布町３丁目5-5</v>
          </cell>
          <cell r="T373" t="str">
            <v>0827-30-0700</v>
          </cell>
          <cell r="U373" t="str">
            <v>0827-30-0702</v>
          </cell>
          <cell r="V373">
            <v>7410092</v>
          </cell>
          <cell r="W373" t="str">
            <v>岩国市</v>
          </cell>
          <cell r="X373" t="str">
            <v>多田３丁目１０１番地の５</v>
          </cell>
          <cell r="Y373" t="str">
            <v>0827-44-0711</v>
          </cell>
          <cell r="Z373" t="str">
            <v>0827-44-0722</v>
          </cell>
          <cell r="AB373">
            <v>3515500241</v>
          </cell>
          <cell r="AD373" t="str">
            <v>R3.7.31廃止</v>
          </cell>
        </row>
        <row r="374">
          <cell r="C374">
            <v>363</v>
          </cell>
          <cell r="E374" t="str">
            <v>南和会ケアセンター</v>
          </cell>
          <cell r="F374" t="str">
            <v>医療法人南和会</v>
          </cell>
          <cell r="G374" t="str">
            <v>理事長　吉居俊朗</v>
          </cell>
          <cell r="I374" t="str">
            <v>〇</v>
          </cell>
          <cell r="N374">
            <v>38971</v>
          </cell>
          <cell r="O374">
            <v>38989</v>
          </cell>
          <cell r="P374">
            <v>38991</v>
          </cell>
          <cell r="Q374">
            <v>7401441</v>
          </cell>
          <cell r="R374" t="str">
            <v>岩国市</v>
          </cell>
          <cell r="S374" t="str">
            <v>由宇町千鳥々丘１丁目１番１号</v>
          </cell>
          <cell r="T374" t="str">
            <v>0827-63-3079</v>
          </cell>
          <cell r="U374" t="str">
            <v>0827-63-4110</v>
          </cell>
          <cell r="V374">
            <v>7400032</v>
          </cell>
          <cell r="W374" t="str">
            <v>岩国市</v>
          </cell>
          <cell r="X374" t="str">
            <v>尾津町５丁目７番３０号</v>
          </cell>
          <cell r="Y374" t="str">
            <v>0827-31-0208</v>
          </cell>
          <cell r="Z374" t="str">
            <v>0827-34-0076</v>
          </cell>
          <cell r="AB374">
            <v>3515500258</v>
          </cell>
          <cell r="AD374" t="str">
            <v>R5.3.7～R6.2.29休止中</v>
          </cell>
        </row>
        <row r="375">
          <cell r="C375">
            <v>364</v>
          </cell>
          <cell r="E375" t="str">
            <v>錦苑ヘルパーステーション</v>
          </cell>
          <cell r="F375" t="str">
            <v>社会福祉法人錦福祉会</v>
          </cell>
          <cell r="G375" t="str">
            <v>理事長　石井　忍</v>
          </cell>
          <cell r="H375" t="str">
            <v>〇</v>
          </cell>
          <cell r="N375">
            <v>38974</v>
          </cell>
          <cell r="O375">
            <v>38989</v>
          </cell>
          <cell r="P375">
            <v>38991</v>
          </cell>
          <cell r="Q375">
            <v>7400724</v>
          </cell>
          <cell r="R375" t="str">
            <v>岩国市</v>
          </cell>
          <cell r="S375" t="str">
            <v>錦町広瀬７５８番地</v>
          </cell>
          <cell r="T375" t="str">
            <v>0827-72-3523</v>
          </cell>
          <cell r="U375" t="str">
            <v>0827-72-3562</v>
          </cell>
          <cell r="V375">
            <v>7400724</v>
          </cell>
          <cell r="W375" t="str">
            <v>岩国市</v>
          </cell>
          <cell r="X375" t="str">
            <v>錦町広瀬７５８番地</v>
          </cell>
          <cell r="Y375" t="str">
            <v>0827-72-3523</v>
          </cell>
          <cell r="Z375" t="str">
            <v>0827-72-3562</v>
          </cell>
          <cell r="AB375">
            <v>3515500266</v>
          </cell>
        </row>
        <row r="376">
          <cell r="C376">
            <v>365</v>
          </cell>
          <cell r="E376" t="str">
            <v>特別養護老人ホーム錦苑</v>
          </cell>
          <cell r="F376" t="str">
            <v>社会福祉法人錦福祉会</v>
          </cell>
          <cell r="G376" t="str">
            <v>理事長　寺園久恵</v>
          </cell>
          <cell r="H376" t="str">
            <v>〇</v>
          </cell>
          <cell r="N376">
            <v>38974</v>
          </cell>
          <cell r="O376">
            <v>38989</v>
          </cell>
          <cell r="P376">
            <v>41183</v>
          </cell>
          <cell r="Q376">
            <v>7400724</v>
          </cell>
          <cell r="R376" t="str">
            <v>岩国市</v>
          </cell>
          <cell r="S376" t="str">
            <v>錦町広瀬７５８番地</v>
          </cell>
          <cell r="T376" t="str">
            <v>0827-72-3523</v>
          </cell>
          <cell r="U376" t="str">
            <v>0827-72-3562</v>
          </cell>
          <cell r="V376">
            <v>7400724</v>
          </cell>
          <cell r="W376" t="str">
            <v>岩国市</v>
          </cell>
          <cell r="X376" t="str">
            <v>錦町広瀬７５８番地</v>
          </cell>
          <cell r="Y376" t="str">
            <v>0827-72-3523</v>
          </cell>
          <cell r="Z376" t="str">
            <v>0827-72-3562</v>
          </cell>
          <cell r="AB376">
            <v>3515500274</v>
          </cell>
        </row>
        <row r="377">
          <cell r="C377">
            <v>366</v>
          </cell>
          <cell r="E377" t="str">
            <v>ヘルパーステーションいしい●平成19年8月31日廃止</v>
          </cell>
          <cell r="F377" t="str">
            <v>医療法人新生会</v>
          </cell>
          <cell r="G377" t="str">
            <v>理事長　寺園崇</v>
          </cell>
          <cell r="I377" t="str">
            <v>〇</v>
          </cell>
          <cell r="N377">
            <v>38974</v>
          </cell>
          <cell r="O377">
            <v>38989</v>
          </cell>
          <cell r="P377">
            <v>38991</v>
          </cell>
          <cell r="Q377">
            <v>7410092</v>
          </cell>
          <cell r="R377" t="str">
            <v>岩国市</v>
          </cell>
          <cell r="S377" t="str">
            <v>多田３丁目１０１－５</v>
          </cell>
          <cell r="T377" t="str">
            <v>0827-44-0700</v>
          </cell>
          <cell r="U377" t="str">
            <v>0827-44-0701</v>
          </cell>
          <cell r="V377">
            <v>7410092</v>
          </cell>
          <cell r="W377" t="str">
            <v>岩国市</v>
          </cell>
          <cell r="X377" t="str">
            <v>多田３丁目１０１－５</v>
          </cell>
          <cell r="Y377" t="str">
            <v>0827-44-0705</v>
          </cell>
          <cell r="Z377" t="str">
            <v>0827-43-2743</v>
          </cell>
          <cell r="AB377">
            <v>3515500282</v>
          </cell>
        </row>
        <row r="378">
          <cell r="C378">
            <v>367</v>
          </cell>
          <cell r="E378" t="str">
            <v>ヘルパーステーションあおぞら</v>
          </cell>
          <cell r="F378" t="str">
            <v>有限会社ネクストテン</v>
          </cell>
          <cell r="G378" t="str">
            <v>代表取締役　太田守</v>
          </cell>
          <cell r="J378" t="str">
            <v>〇</v>
          </cell>
          <cell r="N378">
            <v>38974</v>
          </cell>
          <cell r="O378">
            <v>38989</v>
          </cell>
          <cell r="P378">
            <v>38991</v>
          </cell>
          <cell r="Q378">
            <v>7330005</v>
          </cell>
          <cell r="R378" t="str">
            <v>広島県</v>
          </cell>
          <cell r="S378" t="str">
            <v>広島市西区三滝町１４番１８号</v>
          </cell>
          <cell r="T378" t="str">
            <v>082-509-3030</v>
          </cell>
          <cell r="U378" t="str">
            <v>082-509-5056</v>
          </cell>
          <cell r="V378">
            <v>7410092</v>
          </cell>
          <cell r="W378" t="str">
            <v>岩国市</v>
          </cell>
          <cell r="X378" t="str">
            <v>多田３丁目１０７－１２</v>
          </cell>
          <cell r="Y378" t="str">
            <v>0827-44-1414</v>
          </cell>
          <cell r="Z378" t="str">
            <v>0827-44-1415</v>
          </cell>
          <cell r="AB378">
            <v>3515500290</v>
          </cell>
          <cell r="AD378" t="str">
            <v>同行援護はH23.10,1指定→H29.9.30廃止</v>
          </cell>
        </row>
        <row r="379">
          <cell r="C379">
            <v>368</v>
          </cell>
          <cell r="E379" t="str">
            <v>障害者地域生活支援センタープログレス</v>
          </cell>
          <cell r="F379" t="str">
            <v>社会福祉法人美和福祉会</v>
          </cell>
          <cell r="G379" t="str">
            <v>理事長　松田好正</v>
          </cell>
          <cell r="H379" t="str">
            <v>〇</v>
          </cell>
          <cell r="N379">
            <v>38974</v>
          </cell>
          <cell r="O379">
            <v>38989</v>
          </cell>
          <cell r="P379">
            <v>41365</v>
          </cell>
          <cell r="Q379">
            <v>7401231</v>
          </cell>
          <cell r="R379" t="str">
            <v>岩国市</v>
          </cell>
          <cell r="S379" t="str">
            <v>美和町生身２４５２</v>
          </cell>
          <cell r="T379" t="str">
            <v>0827-96-1130</v>
          </cell>
          <cell r="U379" t="str">
            <v>0827-96-0080</v>
          </cell>
          <cell r="V379">
            <v>7401231</v>
          </cell>
          <cell r="W379" t="str">
            <v>岩国市</v>
          </cell>
          <cell r="X379" t="str">
            <v>美和町生見２１２８</v>
          </cell>
          <cell r="Y379" t="str">
            <v>0827-95-0500</v>
          </cell>
          <cell r="Z379" t="str">
            <v>0827-96-0562</v>
          </cell>
          <cell r="AB379">
            <v>3535500304</v>
          </cell>
        </row>
        <row r="380">
          <cell r="C380">
            <v>369</v>
          </cell>
          <cell r="E380" t="str">
            <v>障害者支援センターリフレ</v>
          </cell>
          <cell r="F380" t="str">
            <v>医療法人社団青山会</v>
          </cell>
          <cell r="G380" t="str">
            <v>理事長　前田功二</v>
          </cell>
          <cell r="I380" t="str">
            <v>〇</v>
          </cell>
          <cell r="N380">
            <v>38974</v>
          </cell>
          <cell r="O380">
            <v>38989</v>
          </cell>
          <cell r="P380">
            <v>41365</v>
          </cell>
          <cell r="Q380">
            <v>7420313</v>
          </cell>
          <cell r="R380" t="str">
            <v>岩国市</v>
          </cell>
          <cell r="S380" t="str">
            <v>玖珂町１８８７番地</v>
          </cell>
          <cell r="T380" t="str">
            <v>0827-82-3521</v>
          </cell>
          <cell r="U380" t="str">
            <v>0827-82-4812</v>
          </cell>
          <cell r="V380">
            <v>7420313</v>
          </cell>
          <cell r="W380" t="str">
            <v>岩国市</v>
          </cell>
          <cell r="X380" t="str">
            <v>玖珂町１８８７番地</v>
          </cell>
          <cell r="Y380" t="str">
            <v>0827-82-0018</v>
          </cell>
          <cell r="Z380" t="str">
            <v>0827-82-5013</v>
          </cell>
          <cell r="AB380">
            <v>3535500312</v>
          </cell>
        </row>
        <row r="381">
          <cell r="C381">
            <v>370</v>
          </cell>
          <cell r="E381" t="str">
            <v>障害者ホームサンライズ</v>
          </cell>
          <cell r="F381" t="str">
            <v>社会福祉法人美和福祉会</v>
          </cell>
          <cell r="G381" t="str">
            <v>理事長　松田好正</v>
          </cell>
          <cell r="H381" t="str">
            <v>〇</v>
          </cell>
          <cell r="N381">
            <v>38974</v>
          </cell>
          <cell r="O381">
            <v>38989</v>
          </cell>
          <cell r="P381">
            <v>38991</v>
          </cell>
          <cell r="Q381">
            <v>7401231</v>
          </cell>
          <cell r="R381" t="str">
            <v>岩国市</v>
          </cell>
          <cell r="S381" t="str">
            <v>美和町生身２５３８番地</v>
          </cell>
          <cell r="T381" t="str">
            <v>0827-96-1130</v>
          </cell>
          <cell r="U381" t="str">
            <v>0827-96-0080</v>
          </cell>
          <cell r="V381">
            <v>7401231</v>
          </cell>
          <cell r="W381" t="str">
            <v>岩国市</v>
          </cell>
          <cell r="X381" t="str">
            <v>美和町生見２４４１ー１４</v>
          </cell>
          <cell r="Y381" t="str">
            <v>0827-96-0311</v>
          </cell>
          <cell r="Z381" t="str">
            <v>0827-96-0080</v>
          </cell>
          <cell r="AB381">
            <v>3525500322</v>
          </cell>
          <cell r="AD381" t="str">
            <v>住居数１</v>
          </cell>
        </row>
        <row r="382">
          <cell r="C382">
            <v>371</v>
          </cell>
          <cell r="E382" t="str">
            <v>リフレ●平成２１年３月３１日廃止</v>
          </cell>
          <cell r="F382" t="str">
            <v>医療法人社団青山会</v>
          </cell>
          <cell r="G382" t="str">
            <v>理事長　前田功二</v>
          </cell>
          <cell r="I382" t="str">
            <v>〇</v>
          </cell>
          <cell r="N382">
            <v>38974</v>
          </cell>
          <cell r="O382">
            <v>38989</v>
          </cell>
          <cell r="P382">
            <v>38991</v>
          </cell>
          <cell r="Q382">
            <v>7420313</v>
          </cell>
          <cell r="R382" t="str">
            <v>岩国市</v>
          </cell>
          <cell r="S382" t="str">
            <v>玖珂町１８８７番地</v>
          </cell>
          <cell r="T382" t="str">
            <v>0827-82-3521</v>
          </cell>
          <cell r="U382" t="str">
            <v>0827-82-4812</v>
          </cell>
          <cell r="V382">
            <v>7420313</v>
          </cell>
          <cell r="W382" t="str">
            <v>岩国市</v>
          </cell>
          <cell r="X382" t="str">
            <v>玖珂町１８８７番地</v>
          </cell>
          <cell r="Y382" t="str">
            <v>0827-82-0021</v>
          </cell>
          <cell r="Z382" t="str">
            <v>0827-82-0025</v>
          </cell>
          <cell r="AB382">
            <v>3525500330</v>
          </cell>
          <cell r="AD382" t="str">
            <v>住居数２</v>
          </cell>
        </row>
        <row r="383">
          <cell r="C383">
            <v>372</v>
          </cell>
          <cell r="D383">
            <v>552</v>
          </cell>
          <cell r="E383" t="str">
            <v>障害者支援施設　陽の出園</v>
          </cell>
          <cell r="F383" t="str">
            <v>社会福祉法人美和福祉会</v>
          </cell>
          <cell r="G383" t="str">
            <v>理事長　松田好正</v>
          </cell>
          <cell r="H383" t="str">
            <v>〇</v>
          </cell>
          <cell r="N383">
            <v>38974</v>
          </cell>
          <cell r="O383">
            <v>38989</v>
          </cell>
          <cell r="P383">
            <v>41183</v>
          </cell>
          <cell r="Q383">
            <v>7401231</v>
          </cell>
          <cell r="R383" t="str">
            <v>岩国市</v>
          </cell>
          <cell r="S383" t="str">
            <v>美和町生見２５３８番地</v>
          </cell>
          <cell r="T383" t="str">
            <v>0827-96-1130</v>
          </cell>
          <cell r="U383" t="str">
            <v>0827-96-0080</v>
          </cell>
          <cell r="V383">
            <v>7401231</v>
          </cell>
          <cell r="W383" t="str">
            <v>岩国市</v>
          </cell>
          <cell r="X383" t="str">
            <v>美和町生見２５番地</v>
          </cell>
          <cell r="Y383" t="str">
            <v>0827-96-0311</v>
          </cell>
          <cell r="Z383" t="str">
            <v>0827-96-0080</v>
          </cell>
          <cell r="AA383" t="str">
            <v>hin.kanri@miwafukushikai.jp</v>
          </cell>
          <cell r="AB383">
            <v>3515500340</v>
          </cell>
          <cell r="AD383" t="str">
            <v>№５５２</v>
          </cell>
        </row>
        <row r="384">
          <cell r="C384">
            <v>373</v>
          </cell>
          <cell r="E384" t="str">
            <v>社会福祉法人岩国市社会福祉協議会　社協ヘルパーセンター岩国</v>
          </cell>
          <cell r="F384" t="str">
            <v>社会福祉法人岩国市社会福祉協議会</v>
          </cell>
          <cell r="G384" t="str">
            <v>会長　隅　喜彦</v>
          </cell>
          <cell r="H384" t="str">
            <v>〇</v>
          </cell>
          <cell r="N384">
            <v>38973</v>
          </cell>
          <cell r="O384">
            <v>38989</v>
          </cell>
          <cell r="P384">
            <v>38991</v>
          </cell>
          <cell r="Q384">
            <v>7400018</v>
          </cell>
          <cell r="R384" t="str">
            <v>岩国市</v>
          </cell>
          <cell r="S384" t="str">
            <v>麻里布町７丁目１番２号</v>
          </cell>
          <cell r="T384" t="str">
            <v>0827-22-5877</v>
          </cell>
          <cell r="U384" t="str">
            <v>0827-22-2815</v>
          </cell>
          <cell r="V384">
            <v>7400018</v>
          </cell>
          <cell r="W384" t="str">
            <v>岩国市</v>
          </cell>
          <cell r="X384" t="str">
            <v>南岩国町３－３－１４</v>
          </cell>
          <cell r="Y384" t="str">
            <v>0827-29-6100</v>
          </cell>
          <cell r="Z384" t="str">
            <v>0827-29-6101</v>
          </cell>
          <cell r="AA384" t="str">
            <v>iwasha-helper@stellar.meon.ne.jp</v>
          </cell>
          <cell r="AB384">
            <v>3515500357</v>
          </cell>
          <cell r="AD384" t="str">
            <v>同行援護はH23.10,1指定</v>
          </cell>
        </row>
        <row r="385">
          <cell r="C385">
            <v>374</v>
          </cell>
          <cell r="D385" t="str">
            <v>１～２</v>
          </cell>
          <cell r="E385" t="str">
            <v>岩国市障害者サービスセンター</v>
          </cell>
          <cell r="F385" t="str">
            <v>社会福祉法人岩国市社会福祉協議会</v>
          </cell>
          <cell r="G385" t="str">
            <v>会長　隅　喜彦</v>
          </cell>
          <cell r="H385" t="str">
            <v>〇</v>
          </cell>
          <cell r="N385">
            <v>38973</v>
          </cell>
          <cell r="O385">
            <v>38989</v>
          </cell>
          <cell r="P385">
            <v>41365</v>
          </cell>
          <cell r="Q385">
            <v>7400018</v>
          </cell>
          <cell r="R385" t="str">
            <v>岩国市</v>
          </cell>
          <cell r="S385" t="str">
            <v>麻里布町７丁目１番２号</v>
          </cell>
          <cell r="T385" t="str">
            <v>0827-22-5877</v>
          </cell>
          <cell r="U385" t="str">
            <v>0827-22-2815</v>
          </cell>
          <cell r="V385">
            <v>7410062</v>
          </cell>
          <cell r="W385" t="str">
            <v>岩国市</v>
          </cell>
          <cell r="X385" t="str">
            <v>岩国４－２－２０</v>
          </cell>
          <cell r="Y385" t="str">
            <v>0827-43-2399</v>
          </cell>
          <cell r="Z385" t="str">
            <v>0827-44-0031</v>
          </cell>
          <cell r="AA385" t="str">
            <v>iwasha-shougai@stellar.meon.ne.jp</v>
          </cell>
          <cell r="AB385">
            <v>3515500365</v>
          </cell>
          <cell r="AD385" t="str">
            <v>相談支援：3535500478</v>
          </cell>
        </row>
        <row r="386">
          <cell r="C386">
            <v>375</v>
          </cell>
          <cell r="E386" t="str">
            <v>ふれんず在宅介護支援センター　ヘルパーチーム</v>
          </cell>
          <cell r="F386" t="str">
            <v>医療法人社団まりふ会</v>
          </cell>
          <cell r="G386" t="str">
            <v>理事長　森脇卓二</v>
          </cell>
          <cell r="I386" t="str">
            <v>〇</v>
          </cell>
          <cell r="N386">
            <v>38972</v>
          </cell>
          <cell r="O386">
            <v>38989</v>
          </cell>
          <cell r="P386">
            <v>38991</v>
          </cell>
          <cell r="Q386">
            <v>7400017</v>
          </cell>
          <cell r="R386" t="str">
            <v>岩国市</v>
          </cell>
          <cell r="S386" t="str">
            <v>今津町１丁目１１－２３</v>
          </cell>
          <cell r="T386" t="str">
            <v>0827-21-5150</v>
          </cell>
          <cell r="U386" t="str">
            <v>0827-21-5133</v>
          </cell>
          <cell r="V386">
            <v>7400017</v>
          </cell>
          <cell r="W386" t="str">
            <v>岩国市</v>
          </cell>
          <cell r="X386" t="str">
            <v>今津町１丁目１１－２３</v>
          </cell>
          <cell r="Y386" t="str">
            <v>0827-21-5135</v>
          </cell>
          <cell r="Z386" t="str">
            <v>0827-21-5035</v>
          </cell>
          <cell r="AB386">
            <v>3515500373</v>
          </cell>
        </row>
        <row r="387">
          <cell r="C387">
            <v>376</v>
          </cell>
          <cell r="E387" t="str">
            <v>ヘルパーステーションこころ●平成２６年１０月３１日廃止</v>
          </cell>
          <cell r="F387" t="str">
            <v>有限会社藤永</v>
          </cell>
          <cell r="G387" t="str">
            <v>取締役　藤永雅則</v>
          </cell>
          <cell r="J387" t="str">
            <v>〇</v>
          </cell>
          <cell r="N387">
            <v>38972</v>
          </cell>
          <cell r="O387">
            <v>38989</v>
          </cell>
          <cell r="P387">
            <v>38991</v>
          </cell>
          <cell r="Q387">
            <v>7410071</v>
          </cell>
          <cell r="R387" t="str">
            <v>岩国市</v>
          </cell>
          <cell r="S387" t="str">
            <v>牛野谷町１－１０－１３</v>
          </cell>
          <cell r="T387" t="str">
            <v>0827-31-5237</v>
          </cell>
          <cell r="U387" t="str">
            <v>0827-31-5224</v>
          </cell>
          <cell r="V387">
            <v>7410071</v>
          </cell>
          <cell r="W387" t="str">
            <v>岩国市</v>
          </cell>
          <cell r="X387" t="str">
            <v>牛野谷町１－１０－１３</v>
          </cell>
          <cell r="Y387" t="str">
            <v>0827-31-5237</v>
          </cell>
          <cell r="Z387" t="str">
            <v>0827-31-5224</v>
          </cell>
          <cell r="AB387">
            <v>3515500381</v>
          </cell>
          <cell r="AD387" t="str">
            <v>平成２６年１０月３１日廃止</v>
          </cell>
        </row>
        <row r="388">
          <cell r="C388">
            <v>377</v>
          </cell>
          <cell r="E388" t="str">
            <v>岩国市太陽の家</v>
          </cell>
          <cell r="F388" t="str">
            <v>岩国市</v>
          </cell>
          <cell r="G388" t="str">
            <v>岩国市長　福田良彦</v>
          </cell>
          <cell r="L388" t="str">
            <v>〇</v>
          </cell>
          <cell r="N388">
            <v>38974</v>
          </cell>
          <cell r="O388">
            <v>38989</v>
          </cell>
          <cell r="P388">
            <v>38991</v>
          </cell>
          <cell r="Q388">
            <v>7408585</v>
          </cell>
          <cell r="R388" t="str">
            <v>岩国市</v>
          </cell>
          <cell r="S388" t="str">
            <v>今津町１丁目１４－５１</v>
          </cell>
          <cell r="T388" t="str">
            <v>0827-29-5000</v>
          </cell>
          <cell r="U388" t="str">
            <v>0827-29-0801</v>
          </cell>
          <cell r="V388">
            <v>7400013</v>
          </cell>
          <cell r="W388" t="str">
            <v>岩国市</v>
          </cell>
          <cell r="X388" t="str">
            <v>桂町２丁目４－５６</v>
          </cell>
          <cell r="Y388" t="str">
            <v>0827-22-4875</v>
          </cell>
          <cell r="Z388" t="str">
            <v>0827-22-4488</v>
          </cell>
          <cell r="AB388">
            <v>3515500399</v>
          </cell>
        </row>
        <row r="389">
          <cell r="C389">
            <v>378</v>
          </cell>
          <cell r="E389" t="str">
            <v>児童デイサービスセンターこころ</v>
          </cell>
          <cell r="F389" t="str">
            <v>有限会社藤永</v>
          </cell>
          <cell r="G389" t="str">
            <v>取締役　藤永雅則</v>
          </cell>
          <cell r="J389" t="str">
            <v>〇</v>
          </cell>
          <cell r="N389">
            <v>38957</v>
          </cell>
          <cell r="O389">
            <v>38958</v>
          </cell>
          <cell r="P389">
            <v>38991</v>
          </cell>
          <cell r="Q389">
            <v>7410071</v>
          </cell>
          <cell r="R389" t="str">
            <v>岩国市</v>
          </cell>
          <cell r="S389" t="str">
            <v>牛野谷町１－１０－１３</v>
          </cell>
          <cell r="T389" t="str">
            <v>0827-31-5237</v>
          </cell>
          <cell r="U389" t="str">
            <v>0827-31-5224</v>
          </cell>
          <cell r="V389">
            <v>7410071</v>
          </cell>
          <cell r="W389" t="str">
            <v>岩国市</v>
          </cell>
          <cell r="X389" t="str">
            <v>牛野谷町１－１０－１３</v>
          </cell>
          <cell r="Y389" t="str">
            <v>0827-31-5237</v>
          </cell>
          <cell r="Z389" t="str">
            <v>0827-31-5224</v>
          </cell>
          <cell r="AB389">
            <v>3515500407</v>
          </cell>
        </row>
        <row r="390">
          <cell r="C390">
            <v>379</v>
          </cell>
          <cell r="E390" t="str">
            <v>岩国市医療センター医師会病院ヘルパーセンター●H30.9.30廃止</v>
          </cell>
          <cell r="F390" t="str">
            <v>一般社団法人岩国市医師会</v>
          </cell>
          <cell r="G390" t="str">
            <v>会長　小林　元壯</v>
          </cell>
          <cell r="M390" t="str">
            <v>〇</v>
          </cell>
          <cell r="N390">
            <v>38968</v>
          </cell>
          <cell r="O390">
            <v>38989</v>
          </cell>
          <cell r="P390">
            <v>38991</v>
          </cell>
          <cell r="Q390">
            <v>7400021</v>
          </cell>
          <cell r="R390" t="str">
            <v>岩国市</v>
          </cell>
          <cell r="S390" t="str">
            <v>室の木町３－６－１１</v>
          </cell>
          <cell r="T390" t="str">
            <v>0827-21-6135</v>
          </cell>
          <cell r="U390" t="str">
            <v>0827-22-9218</v>
          </cell>
          <cell r="V390">
            <v>7400021</v>
          </cell>
          <cell r="W390" t="str">
            <v>岩国市</v>
          </cell>
          <cell r="X390" t="str">
            <v>室の木町３－６－１２</v>
          </cell>
          <cell r="Y390" t="str">
            <v>0827-21-1651</v>
          </cell>
          <cell r="Z390" t="str">
            <v>0827-22-1654</v>
          </cell>
          <cell r="AA390" t="str">
            <v>fukushi@s6.dion.ne.jp</v>
          </cell>
          <cell r="AB390">
            <v>3515500415</v>
          </cell>
          <cell r="AD390" t="str">
            <v>H30.9.30廃止</v>
          </cell>
        </row>
        <row r="391">
          <cell r="C391">
            <v>380</v>
          </cell>
          <cell r="E391" t="str">
            <v>ホーム青葉</v>
          </cell>
          <cell r="F391" t="str">
            <v>社会福祉法人緑風会</v>
          </cell>
          <cell r="G391" t="str">
            <v>理事長 藤崎秀生</v>
          </cell>
          <cell r="H391" t="str">
            <v>〇</v>
          </cell>
          <cell r="N391">
            <v>38972</v>
          </cell>
          <cell r="O391">
            <v>38989</v>
          </cell>
          <cell r="P391">
            <v>38991</v>
          </cell>
          <cell r="Q391">
            <v>7401404</v>
          </cell>
          <cell r="R391" t="str">
            <v>岩国市</v>
          </cell>
          <cell r="S391" t="str">
            <v>由宇町９８０番地１</v>
          </cell>
          <cell r="T391">
            <v>827631155</v>
          </cell>
          <cell r="U391">
            <v>827631156</v>
          </cell>
          <cell r="V391">
            <v>7401404</v>
          </cell>
          <cell r="W391" t="str">
            <v>岩国市</v>
          </cell>
          <cell r="X391" t="str">
            <v>由宇町９８４番地</v>
          </cell>
          <cell r="Y391" t="str">
            <v>0827-62-1100</v>
          </cell>
          <cell r="Z391" t="str">
            <v>0827-63-1178</v>
          </cell>
          <cell r="AB391">
            <v>3525500421</v>
          </cell>
          <cell r="AD391" t="str">
            <v>住居数１</v>
          </cell>
        </row>
        <row r="392">
          <cell r="C392">
            <v>381</v>
          </cell>
          <cell r="E392" t="str">
            <v>障害者支援施設　若葉園</v>
          </cell>
          <cell r="F392" t="str">
            <v>社会福祉法人緑風会</v>
          </cell>
          <cell r="G392" t="str">
            <v>理事長 藤﨑秀生</v>
          </cell>
          <cell r="H392" t="str">
            <v>〇</v>
          </cell>
          <cell r="N392">
            <v>38972</v>
          </cell>
          <cell r="O392">
            <v>38989</v>
          </cell>
          <cell r="P392">
            <v>41183</v>
          </cell>
          <cell r="Q392">
            <v>7401404</v>
          </cell>
          <cell r="R392" t="str">
            <v>岩国市</v>
          </cell>
          <cell r="S392" t="str">
            <v>由宇町９８０番地１</v>
          </cell>
          <cell r="T392">
            <v>827631177</v>
          </cell>
          <cell r="U392">
            <v>827631178</v>
          </cell>
          <cell r="V392">
            <v>7401404</v>
          </cell>
          <cell r="W392" t="str">
            <v>岩国市</v>
          </cell>
          <cell r="X392" t="str">
            <v>由宇町９８４番地</v>
          </cell>
          <cell r="Y392" t="str">
            <v>0827-63-1177</v>
          </cell>
          <cell r="Z392" t="str">
            <v>0827-63-1178</v>
          </cell>
          <cell r="AB392">
            <v>3515500431</v>
          </cell>
        </row>
        <row r="393">
          <cell r="C393">
            <v>382</v>
          </cell>
          <cell r="E393" t="str">
            <v>社会福祉法人岩国市社会福祉協議会　社協ヘルパーセンター玖珂●平成22年3月31日廃止</v>
          </cell>
          <cell r="F393" t="str">
            <v>社会福祉法人岩国市社会福祉協議会</v>
          </cell>
          <cell r="G393" t="str">
            <v>会長　隅　喜彦</v>
          </cell>
          <cell r="H393" t="str">
            <v>〇</v>
          </cell>
          <cell r="N393">
            <v>38972</v>
          </cell>
          <cell r="O393">
            <v>38989</v>
          </cell>
          <cell r="P393">
            <v>38991</v>
          </cell>
          <cell r="Q393">
            <v>7400018</v>
          </cell>
          <cell r="R393" t="str">
            <v>岩国市</v>
          </cell>
          <cell r="S393" t="str">
            <v>麻里布町７丁目１番２号</v>
          </cell>
          <cell r="T393" t="str">
            <v>0827-22-5877</v>
          </cell>
          <cell r="U393" t="str">
            <v>0827-22-2815</v>
          </cell>
          <cell r="V393">
            <v>7420323</v>
          </cell>
          <cell r="W393" t="str">
            <v>岩国市</v>
          </cell>
          <cell r="X393" t="str">
            <v>玖珂町４９６１番地</v>
          </cell>
          <cell r="Y393" t="str">
            <v>0827-82-3231</v>
          </cell>
          <cell r="Z393" t="str">
            <v>0827-82-5449</v>
          </cell>
          <cell r="AB393">
            <v>3515500449</v>
          </cell>
        </row>
        <row r="394">
          <cell r="C394">
            <v>383</v>
          </cell>
          <cell r="E394" t="str">
            <v>株式会社河村福祉サービス山口介護センター●H22.10.1廃止</v>
          </cell>
          <cell r="F394" t="str">
            <v>株式会社河村福祉サービス</v>
          </cell>
          <cell r="G394" t="str">
            <v>代表取締役　河村高志</v>
          </cell>
          <cell r="J394" t="str">
            <v>〇</v>
          </cell>
          <cell r="N394">
            <v>38988</v>
          </cell>
          <cell r="O394">
            <v>38995</v>
          </cell>
          <cell r="P394">
            <v>38996</v>
          </cell>
          <cell r="Q394">
            <v>7550041</v>
          </cell>
          <cell r="R394" t="str">
            <v>宇部市</v>
          </cell>
          <cell r="S394" t="str">
            <v>相生町４－２</v>
          </cell>
          <cell r="T394">
            <v>836330451</v>
          </cell>
          <cell r="U394">
            <v>836334545</v>
          </cell>
          <cell r="V394">
            <v>7530046</v>
          </cell>
          <cell r="W394" t="str">
            <v>山口市</v>
          </cell>
          <cell r="X394" t="str">
            <v>本町１－１－１８</v>
          </cell>
          <cell r="Y394" t="str">
            <v>083-933-0727</v>
          </cell>
          <cell r="Z394" t="str">
            <v>083-933-0728</v>
          </cell>
          <cell r="AB394">
            <v>3510100567</v>
          </cell>
          <cell r="AD394" t="str">
            <v>H22.4.1～H22.9.30休止、H22.10.1廃止</v>
          </cell>
        </row>
        <row r="395">
          <cell r="C395">
            <v>384</v>
          </cell>
          <cell r="E395" t="str">
            <v>総合相談支援センターぱれっと</v>
          </cell>
          <cell r="F395" t="str">
            <v>社会福祉法人鼓ケ浦整肢学園</v>
          </cell>
          <cell r="G395" t="str">
            <v>理事長　杉尾嘉嗣</v>
          </cell>
          <cell r="H395" t="str">
            <v>〇</v>
          </cell>
          <cell r="N395" t="str">
            <v>Ｈ18.10.5
Ｈ27.2.2</v>
          </cell>
          <cell r="O395" t="str">
            <v>Ｈ18.10.5
Ｈ27.2.2</v>
          </cell>
          <cell r="P395" t="str">
            <v>Ｈ18.10.6
Ｈ27.4.1</v>
          </cell>
          <cell r="Q395">
            <v>7450801</v>
          </cell>
          <cell r="R395" t="str">
            <v>周南市</v>
          </cell>
          <cell r="S395" t="str">
            <v>大字久米７５２番地４</v>
          </cell>
          <cell r="T395" t="str">
            <v>0834-29-1430</v>
          </cell>
          <cell r="U395" t="str">
            <v>0834-29-5015</v>
          </cell>
          <cell r="V395">
            <v>7450801</v>
          </cell>
          <cell r="W395" t="str">
            <v>周南市</v>
          </cell>
          <cell r="X395" t="str">
            <v>大字久米７５２番地４</v>
          </cell>
          <cell r="Y395">
            <v>834293294</v>
          </cell>
          <cell r="Z395">
            <v>834392188</v>
          </cell>
          <cell r="AA395" t="str">
            <v>palette@tsudumi.jp</v>
          </cell>
          <cell r="AB395" t="str">
            <v>3536300241
3536300613</v>
          </cell>
          <cell r="AD395" t="str">
            <v>経過措置切れでＨ25.03.31廃止
Ｈ27.04.01地域移行指定</v>
          </cell>
        </row>
        <row r="396">
          <cell r="C396">
            <v>385</v>
          </cell>
          <cell r="E396" t="str">
            <v>ケアホーム愛心</v>
          </cell>
          <cell r="F396" t="str">
            <v>特定非営利活動法人愛心</v>
          </cell>
          <cell r="G396" t="str">
            <v>理事長　村田清次</v>
          </cell>
          <cell r="K396" t="str">
            <v>〇</v>
          </cell>
          <cell r="N396">
            <v>38987</v>
          </cell>
          <cell r="O396">
            <v>39000</v>
          </cell>
          <cell r="P396">
            <v>39005</v>
          </cell>
          <cell r="Q396">
            <v>7541277</v>
          </cell>
          <cell r="R396" t="str">
            <v>山口市</v>
          </cell>
          <cell r="S396" t="str">
            <v>阿知須字木床７９２１</v>
          </cell>
          <cell r="T396" t="str">
            <v>0836-65-3063</v>
          </cell>
          <cell r="U396" t="str">
            <v>0836-65-3063</v>
          </cell>
          <cell r="V396">
            <v>7541277</v>
          </cell>
          <cell r="W396" t="str">
            <v>山口市</v>
          </cell>
          <cell r="X396" t="str">
            <v>阿知須７９１８－１</v>
          </cell>
          <cell r="Y396" t="str">
            <v>0836-65-3063</v>
          </cell>
          <cell r="Z396" t="str">
            <v>0836-65-3063</v>
          </cell>
          <cell r="AB396">
            <v>3520100573</v>
          </cell>
          <cell r="AD396" t="str">
            <v>H28.3.31廃止</v>
          </cell>
        </row>
        <row r="397">
          <cell r="C397">
            <v>386</v>
          </cell>
          <cell r="E397" t="str">
            <v>社会福祉法人防府市社会福祉事業団ホームヘルパーセンター</v>
          </cell>
          <cell r="F397" t="str">
            <v>社会福祉法人防府市社会福祉事業団</v>
          </cell>
          <cell r="G397" t="str">
            <v>理事長　松浦正人</v>
          </cell>
          <cell r="H397" t="str">
            <v>〇</v>
          </cell>
          <cell r="N397">
            <v>39000</v>
          </cell>
          <cell r="O397">
            <v>39000</v>
          </cell>
          <cell r="P397">
            <v>41365</v>
          </cell>
          <cell r="Q397">
            <v>7470805</v>
          </cell>
          <cell r="R397" t="str">
            <v>防府市</v>
          </cell>
          <cell r="S397" t="str">
            <v>鞠生町１２番２号</v>
          </cell>
          <cell r="T397">
            <v>835236625</v>
          </cell>
          <cell r="U397">
            <v>835252864</v>
          </cell>
          <cell r="V397">
            <v>7470809</v>
          </cell>
          <cell r="W397" t="str">
            <v>防府市</v>
          </cell>
          <cell r="X397" t="str">
            <v>天神１丁目６番２０号</v>
          </cell>
          <cell r="Y397">
            <v>835270210</v>
          </cell>
          <cell r="Z397">
            <v>835233801</v>
          </cell>
          <cell r="AA397" t="str">
            <v>jigyodan_h@tiara.ocn.ne.jp</v>
          </cell>
          <cell r="AB397">
            <v>3535600237</v>
          </cell>
          <cell r="AD397" t="str">
            <v>Ｈ24.4.1廃止</v>
          </cell>
        </row>
        <row r="398">
          <cell r="C398">
            <v>387</v>
          </cell>
          <cell r="E398" t="str">
            <v>特別養護老人ホーム白滝荘</v>
          </cell>
          <cell r="F398" t="str">
            <v>社会福祉法人豊北福祉会</v>
          </cell>
          <cell r="G398" t="str">
            <v>理事長　松尾暢生</v>
          </cell>
          <cell r="H398" t="str">
            <v>〇</v>
          </cell>
          <cell r="N398">
            <v>39003</v>
          </cell>
          <cell r="O398">
            <v>39006</v>
          </cell>
          <cell r="P398">
            <v>39022</v>
          </cell>
          <cell r="Q398">
            <v>7595512</v>
          </cell>
          <cell r="R398" t="str">
            <v>下関市</v>
          </cell>
          <cell r="S398" t="str">
            <v>豊北町大字滝部字東１０４２番地１</v>
          </cell>
          <cell r="T398" t="str">
            <v>0837-83-0056</v>
          </cell>
          <cell r="U398" t="str">
            <v>0837-83-0029</v>
          </cell>
          <cell r="V398">
            <v>7595512</v>
          </cell>
          <cell r="W398" t="str">
            <v>下関市</v>
          </cell>
          <cell r="X398" t="str">
            <v>豊北町大字田耕２４２６番地１</v>
          </cell>
          <cell r="Y398" t="str">
            <v>0837-83-0056</v>
          </cell>
          <cell r="Z398" t="str">
            <v>0837-83-0029</v>
          </cell>
          <cell r="AA398" t="str">
            <v>shirataki1@arrow.ocn.ne.jp</v>
          </cell>
          <cell r="AB398">
            <v>3513100747</v>
          </cell>
        </row>
        <row r="399">
          <cell r="C399">
            <v>388</v>
          </cell>
          <cell r="E399" t="str">
            <v>ほしのさと訪問介護事業所●Ｈ21.5.31廃止</v>
          </cell>
          <cell r="F399" t="str">
            <v>社会福祉法人くだまつ平成会</v>
          </cell>
          <cell r="G399" t="str">
            <v>理事長　岩本功</v>
          </cell>
          <cell r="H399" t="str">
            <v>〇</v>
          </cell>
          <cell r="N399">
            <v>39000</v>
          </cell>
          <cell r="O399">
            <v>39007</v>
          </cell>
          <cell r="P399">
            <v>39022</v>
          </cell>
          <cell r="Q399">
            <v>7440033</v>
          </cell>
          <cell r="R399" t="str">
            <v>下松市</v>
          </cell>
          <cell r="S399" t="str">
            <v>生野屋南１丁目１３番１号</v>
          </cell>
          <cell r="T399" t="str">
            <v>0833-45-3100</v>
          </cell>
          <cell r="U399" t="str">
            <v>0833-45-3200</v>
          </cell>
          <cell r="V399">
            <v>7440033</v>
          </cell>
          <cell r="W399" t="str">
            <v>下松市</v>
          </cell>
          <cell r="X399" t="str">
            <v>生野屋南１丁目１３番１号</v>
          </cell>
          <cell r="Y399" t="str">
            <v>0833-45-3100</v>
          </cell>
          <cell r="Z399" t="str">
            <v>0833-45-3200</v>
          </cell>
          <cell r="AB399">
            <v>3515300113</v>
          </cell>
          <cell r="AD399" t="str">
            <v>20.7.1～21.5.31休止、Ｈ21.5.31廃止</v>
          </cell>
        </row>
        <row r="400">
          <cell r="C400">
            <v>389</v>
          </cell>
          <cell r="E400" t="str">
            <v>特別養護老人ホームほしのさと</v>
          </cell>
          <cell r="F400" t="str">
            <v>社会福祉法人くだまつ平成会</v>
          </cell>
          <cell r="G400" t="str">
            <v>理事長　岩本功</v>
          </cell>
          <cell r="H400" t="str">
            <v>〇</v>
          </cell>
          <cell r="N400">
            <v>38996</v>
          </cell>
          <cell r="O400">
            <v>39007</v>
          </cell>
          <cell r="P400">
            <v>39022</v>
          </cell>
          <cell r="Q400">
            <v>7440033</v>
          </cell>
          <cell r="R400" t="str">
            <v>下松市</v>
          </cell>
          <cell r="S400" t="str">
            <v>生野屋南１丁目１３番１号</v>
          </cell>
          <cell r="T400" t="str">
            <v>0833-45-3100</v>
          </cell>
          <cell r="U400" t="str">
            <v>0833-45-3200</v>
          </cell>
          <cell r="V400">
            <v>7440033</v>
          </cell>
          <cell r="W400" t="str">
            <v>下松市</v>
          </cell>
          <cell r="X400" t="str">
            <v>生野屋南１丁目１３番１号</v>
          </cell>
          <cell r="Y400" t="str">
            <v>0833-45-3100</v>
          </cell>
          <cell r="Z400" t="str">
            <v>0833-45-3200</v>
          </cell>
          <cell r="AB400">
            <v>3515300121</v>
          </cell>
          <cell r="AD400" t="str">
            <v>H31.4.1廃止</v>
          </cell>
        </row>
        <row r="401">
          <cell r="C401">
            <v>390</v>
          </cell>
          <cell r="E401" t="str">
            <v>やはず居宅介護事業所●平成20年3月31日廃止</v>
          </cell>
          <cell r="F401" t="str">
            <v>社会福祉法人暁会</v>
          </cell>
          <cell r="G401" t="str">
            <v>理事長　吉水千賀子</v>
          </cell>
          <cell r="H401" t="str">
            <v>〇</v>
          </cell>
          <cell r="N401">
            <v>39003</v>
          </cell>
          <cell r="O401">
            <v>39003</v>
          </cell>
          <cell r="P401">
            <v>39022</v>
          </cell>
          <cell r="Q401">
            <v>7510822</v>
          </cell>
          <cell r="R401" t="str">
            <v>下関市</v>
          </cell>
          <cell r="S401" t="str">
            <v>大字小野６４番地の１</v>
          </cell>
          <cell r="T401">
            <v>832565336</v>
          </cell>
          <cell r="U401">
            <v>832565025</v>
          </cell>
          <cell r="V401">
            <v>7470014</v>
          </cell>
          <cell r="W401" t="str">
            <v>防府市</v>
          </cell>
          <cell r="X401" t="str">
            <v>大字江泊１７７４－１</v>
          </cell>
          <cell r="Y401" t="str">
            <v>0835-38-5373</v>
          </cell>
          <cell r="Z401" t="str">
            <v>0835-38-5374</v>
          </cell>
          <cell r="AB401">
            <v>3515600280</v>
          </cell>
        </row>
        <row r="402">
          <cell r="C402">
            <v>391</v>
          </cell>
          <cell r="E402" t="str">
            <v>ふれあいショップ　一粒の麦</v>
          </cell>
          <cell r="F402" t="str">
            <v>特定非営利活動法人一粒の麦</v>
          </cell>
          <cell r="G402" t="str">
            <v>代表者　中次俊郎</v>
          </cell>
          <cell r="K402" t="str">
            <v>〇</v>
          </cell>
          <cell r="N402">
            <v>39022</v>
          </cell>
          <cell r="O402">
            <v>39022</v>
          </cell>
          <cell r="P402">
            <v>39052</v>
          </cell>
          <cell r="Q402">
            <v>7420035</v>
          </cell>
          <cell r="R402" t="str">
            <v>柳井市</v>
          </cell>
          <cell r="S402" t="str">
            <v>中央三丁目１４番１５号</v>
          </cell>
          <cell r="T402" t="str">
            <v>0820-23-7659</v>
          </cell>
          <cell r="U402" t="str">
            <v>0820-23-7659</v>
          </cell>
          <cell r="V402">
            <v>7420035</v>
          </cell>
          <cell r="W402" t="str">
            <v>柳井市</v>
          </cell>
          <cell r="X402" t="str">
            <v>中央三丁目１４番１５号</v>
          </cell>
          <cell r="Y402" t="str">
            <v>0820-23-7659</v>
          </cell>
          <cell r="Z402" t="str">
            <v>0820-23-7659</v>
          </cell>
          <cell r="AA402" t="str">
            <v>hitotsubunomugi@rice.ocn.ne.jp</v>
          </cell>
          <cell r="AB402">
            <v>3515200131</v>
          </cell>
        </row>
        <row r="403">
          <cell r="C403">
            <v>392</v>
          </cell>
          <cell r="E403" t="str">
            <v>ヘルパーステーション　ホットライフサポート●平成２３年２月１日</v>
          </cell>
          <cell r="F403" t="str">
            <v>有限会社白井興産</v>
          </cell>
          <cell r="G403" t="str">
            <v>代表取締役　白井徹</v>
          </cell>
          <cell r="J403" t="str">
            <v>〇</v>
          </cell>
          <cell r="N403">
            <v>39022</v>
          </cell>
          <cell r="O403">
            <v>39023</v>
          </cell>
          <cell r="P403">
            <v>39052</v>
          </cell>
          <cell r="Q403">
            <v>7470834</v>
          </cell>
          <cell r="R403" t="str">
            <v>防府市</v>
          </cell>
          <cell r="S403" t="str">
            <v>田島３５０９番地</v>
          </cell>
          <cell r="T403" t="str">
            <v>0835-29-0009</v>
          </cell>
          <cell r="U403" t="str">
            <v>0835-29-2289</v>
          </cell>
          <cell r="V403">
            <v>7470834</v>
          </cell>
          <cell r="W403" t="str">
            <v>防府市</v>
          </cell>
          <cell r="X403" t="str">
            <v>田島３５０９番地</v>
          </cell>
          <cell r="Y403" t="str">
            <v>0835-29-0009</v>
          </cell>
          <cell r="Z403" t="str">
            <v>0835-29-2289</v>
          </cell>
          <cell r="AB403">
            <v>3515600298</v>
          </cell>
        </row>
        <row r="404">
          <cell r="C404">
            <v>393</v>
          </cell>
          <cell r="E404" t="str">
            <v>訪問介護　創め●平成２２年３月３１日廃止</v>
          </cell>
          <cell r="F404" t="str">
            <v>株式会社創め</v>
          </cell>
          <cell r="G404" t="str">
            <v>代表者　上田品子</v>
          </cell>
          <cell r="J404" t="str">
            <v>〇</v>
          </cell>
          <cell r="N404">
            <v>39022</v>
          </cell>
          <cell r="O404">
            <v>39022</v>
          </cell>
          <cell r="P404">
            <v>39052</v>
          </cell>
          <cell r="Q404">
            <v>7421104</v>
          </cell>
          <cell r="R404" t="str">
            <v>平生町</v>
          </cell>
          <cell r="S404" t="str">
            <v>宇佐木１４１５番地地の１５</v>
          </cell>
          <cell r="T404" t="str">
            <v>0820-56-3747</v>
          </cell>
          <cell r="U404" t="str">
            <v>0820-56-3747</v>
          </cell>
          <cell r="V404">
            <v>7421104</v>
          </cell>
          <cell r="W404" t="str">
            <v>平生町</v>
          </cell>
          <cell r="X404" t="str">
            <v>宇佐木１４１５番地地の１５</v>
          </cell>
          <cell r="Y404" t="str">
            <v>0820-56-3747</v>
          </cell>
          <cell r="Z404" t="str">
            <v>0820-56-3747</v>
          </cell>
          <cell r="AB404">
            <v>3515920043</v>
          </cell>
        </row>
        <row r="405">
          <cell r="C405">
            <v>394</v>
          </cell>
          <cell r="E405" t="str">
            <v>グリーンコープやまぐち生活協同組合●平成２０年３月３１日廃止</v>
          </cell>
          <cell r="F405" t="str">
            <v>グリーンコープやまぐち生活協同組合</v>
          </cell>
          <cell r="G405" t="str">
            <v>専務理事　工藤正直</v>
          </cell>
          <cell r="M405" t="str">
            <v>〇</v>
          </cell>
          <cell r="N405">
            <v>39036</v>
          </cell>
          <cell r="O405">
            <v>39038</v>
          </cell>
          <cell r="P405">
            <v>39052</v>
          </cell>
          <cell r="Q405">
            <v>7550151</v>
          </cell>
          <cell r="R405" t="str">
            <v>宇部市</v>
          </cell>
          <cell r="S405" t="str">
            <v>西岐波３１６－１９１</v>
          </cell>
          <cell r="T405" t="str">
            <v>0836-54-1101</v>
          </cell>
          <cell r="U405" t="str">
            <v>0836-51-5972</v>
          </cell>
          <cell r="V405">
            <v>7470836</v>
          </cell>
          <cell r="W405" t="str">
            <v>防府市</v>
          </cell>
          <cell r="X405" t="str">
            <v>植松１８９４－２</v>
          </cell>
          <cell r="Y405" t="str">
            <v>0835-23-6764</v>
          </cell>
          <cell r="Z405" t="str">
            <v>0835-23-6739</v>
          </cell>
          <cell r="AB405">
            <v>3515600306</v>
          </cell>
        </row>
        <row r="406">
          <cell r="C406">
            <v>395</v>
          </cell>
          <cell r="E406" t="str">
            <v>豊寿苑ホームヘルパーステーション</v>
          </cell>
          <cell r="F406" t="str">
            <v>社会福祉法人豊浦福祉会</v>
          </cell>
          <cell r="G406" t="str">
            <v>理事長　品川澄夫</v>
          </cell>
          <cell r="H406" t="str">
            <v>〇</v>
          </cell>
          <cell r="N406">
            <v>39048</v>
          </cell>
          <cell r="O406">
            <v>39048</v>
          </cell>
          <cell r="P406">
            <v>39052</v>
          </cell>
          <cell r="Q406">
            <v>7566314</v>
          </cell>
          <cell r="R406" t="str">
            <v>下関市</v>
          </cell>
          <cell r="S406" t="str">
            <v>豊浦町厚母郷４４２番地</v>
          </cell>
          <cell r="T406" t="str">
            <v>0837-72-0107</v>
          </cell>
          <cell r="U406" t="str">
            <v>0837-72-0108</v>
          </cell>
          <cell r="V406">
            <v>7566314</v>
          </cell>
          <cell r="W406" t="str">
            <v>下関市</v>
          </cell>
          <cell r="X406" t="str">
            <v>豊浦町厚母郷４４２番地</v>
          </cell>
          <cell r="Y406" t="str">
            <v>0837-72-0107</v>
          </cell>
          <cell r="Z406" t="str">
            <v>0837-72-0108</v>
          </cell>
          <cell r="AB406">
            <v>3513100788</v>
          </cell>
        </row>
        <row r="407">
          <cell r="C407">
            <v>396</v>
          </cell>
          <cell r="E407" t="str">
            <v>特別養護老人ホーム豊寿苑</v>
          </cell>
          <cell r="F407" t="str">
            <v>社会福祉法人豊浦福祉会</v>
          </cell>
          <cell r="G407" t="str">
            <v>理事長　品川澄夫</v>
          </cell>
          <cell r="H407" t="str">
            <v>〇</v>
          </cell>
          <cell r="N407">
            <v>39048</v>
          </cell>
          <cell r="O407">
            <v>39048</v>
          </cell>
          <cell r="P407">
            <v>39052</v>
          </cell>
          <cell r="Q407">
            <v>7566314</v>
          </cell>
          <cell r="R407" t="str">
            <v>下関市</v>
          </cell>
          <cell r="S407" t="str">
            <v>豊浦町厚母郷４４２番地</v>
          </cell>
          <cell r="T407" t="str">
            <v>0837-72-0107</v>
          </cell>
          <cell r="U407" t="str">
            <v>0837-72-0108</v>
          </cell>
          <cell r="V407">
            <v>7566314</v>
          </cell>
          <cell r="W407" t="str">
            <v>下関市</v>
          </cell>
          <cell r="X407" t="str">
            <v>豊浦町厚母郷４４２番地</v>
          </cell>
          <cell r="Y407" t="str">
            <v>0837-72-0107</v>
          </cell>
          <cell r="Z407" t="str">
            <v>0837-72-0108</v>
          </cell>
          <cell r="AB407">
            <v>3513100796</v>
          </cell>
        </row>
        <row r="408">
          <cell r="C408">
            <v>397</v>
          </cell>
          <cell r="E408" t="str">
            <v>あけぼの園　ほのぼのホーム</v>
          </cell>
          <cell r="F408" t="str">
            <v>社会福祉法人永久会</v>
          </cell>
          <cell r="G408" t="str">
            <v>理事長　福田美治</v>
          </cell>
          <cell r="H408" t="str">
            <v>〇</v>
          </cell>
          <cell r="N408">
            <v>39043</v>
          </cell>
          <cell r="O408">
            <v>39043</v>
          </cell>
          <cell r="P408">
            <v>39083</v>
          </cell>
          <cell r="Q408">
            <v>7594502</v>
          </cell>
          <cell r="R408" t="str">
            <v>長門市</v>
          </cell>
          <cell r="S408" t="str">
            <v>油谷久富４５番地</v>
          </cell>
          <cell r="T408" t="str">
            <v>0837-32-1688</v>
          </cell>
          <cell r="U408" t="str">
            <v>0837-32-2825</v>
          </cell>
          <cell r="V408">
            <v>7594502</v>
          </cell>
          <cell r="W408" t="str">
            <v>長門市</v>
          </cell>
          <cell r="X408" t="str">
            <v>油谷新別名９２６－２</v>
          </cell>
          <cell r="Y408" t="str">
            <v>0837-32-0111</v>
          </cell>
          <cell r="Z408" t="str">
            <v>0837-32-0111</v>
          </cell>
          <cell r="AB408">
            <v>3523300147</v>
          </cell>
          <cell r="AD408" t="str">
            <v>住居数１</v>
          </cell>
        </row>
        <row r="409">
          <cell r="C409">
            <v>398</v>
          </cell>
          <cell r="E409" t="str">
            <v>サクラ介護事業所</v>
          </cell>
          <cell r="F409" t="str">
            <v>有限会社サクラ介護事業所</v>
          </cell>
          <cell r="G409" t="str">
            <v>代表取締役　橋本強</v>
          </cell>
          <cell r="J409" t="str">
            <v>〇</v>
          </cell>
          <cell r="N409">
            <v>39052</v>
          </cell>
          <cell r="O409">
            <v>39062</v>
          </cell>
          <cell r="P409">
            <v>39083</v>
          </cell>
          <cell r="Q409">
            <v>7530001</v>
          </cell>
          <cell r="R409" t="str">
            <v>山口市</v>
          </cell>
          <cell r="S409" t="str">
            <v>宮野上１１６９番地の８</v>
          </cell>
          <cell r="T409" t="str">
            <v>083-932-1165</v>
          </cell>
          <cell r="U409" t="str">
            <v>083-932-0165</v>
          </cell>
          <cell r="V409" t="str">
            <v>753-0021</v>
          </cell>
          <cell r="W409" t="str">
            <v>山口市</v>
          </cell>
          <cell r="X409" t="str">
            <v>桜畠6-7-15</v>
          </cell>
          <cell r="Y409" t="str">
            <v>083-932-1165</v>
          </cell>
          <cell r="Z409" t="str">
            <v>083-932-0165</v>
          </cell>
          <cell r="AB409">
            <v>3510100609</v>
          </cell>
          <cell r="AD409" t="str">
            <v>Ｒ2.3.1同行援護を指定</v>
          </cell>
        </row>
        <row r="410">
          <cell r="C410">
            <v>399</v>
          </cell>
          <cell r="E410" t="str">
            <v>ワークショップ白壁</v>
          </cell>
          <cell r="F410" t="str">
            <v>特定非営利活動法人つばさ</v>
          </cell>
          <cell r="G410" t="str">
            <v>理事長　牛野新三郎</v>
          </cell>
          <cell r="K410" t="str">
            <v>〇</v>
          </cell>
          <cell r="N410">
            <v>39098</v>
          </cell>
          <cell r="O410">
            <v>39098</v>
          </cell>
          <cell r="P410">
            <v>39173</v>
          </cell>
          <cell r="Q410">
            <v>7420021</v>
          </cell>
          <cell r="R410" t="str">
            <v>柳井市</v>
          </cell>
          <cell r="S410" t="str">
            <v>柳井３８４２番地の６</v>
          </cell>
          <cell r="T410" t="str">
            <v>0820-22-3989</v>
          </cell>
          <cell r="U410" t="str">
            <v>0820-22-3989</v>
          </cell>
          <cell r="V410">
            <v>7420021</v>
          </cell>
          <cell r="W410" t="str">
            <v>柳井市</v>
          </cell>
          <cell r="X410" t="str">
            <v>柳井３８４２番地の６</v>
          </cell>
          <cell r="Y410" t="str">
            <v>0820-22-3989</v>
          </cell>
          <cell r="Z410" t="str">
            <v>0820-22-3989</v>
          </cell>
          <cell r="AA410" t="str">
            <v>tubasa@celery.ocn.ne.jp</v>
          </cell>
          <cell r="AB410">
            <v>3515200149</v>
          </cell>
        </row>
        <row r="411">
          <cell r="C411">
            <v>400</v>
          </cell>
          <cell r="E411" t="str">
            <v>青山寮</v>
          </cell>
          <cell r="F411" t="str">
            <v>医療法人山陽会</v>
          </cell>
          <cell r="G411" t="str">
            <v>理事長　稲野穎弐</v>
          </cell>
          <cell r="I411" t="str">
            <v>〇</v>
          </cell>
          <cell r="N411">
            <v>39142</v>
          </cell>
          <cell r="O411">
            <v>39143</v>
          </cell>
          <cell r="P411">
            <v>39173</v>
          </cell>
          <cell r="Q411">
            <v>7510885</v>
          </cell>
          <cell r="R411" t="str">
            <v>下関市</v>
          </cell>
          <cell r="S411" t="str">
            <v>形山みどり町１７番３５号</v>
          </cell>
          <cell r="T411" t="str">
            <v>0832-56-2011</v>
          </cell>
          <cell r="U411" t="str">
            <v>0832-56-9004</v>
          </cell>
          <cell r="V411">
            <v>7510885</v>
          </cell>
          <cell r="W411" t="str">
            <v>下関市</v>
          </cell>
          <cell r="X411" t="str">
            <v>形山みどり町１７番１４号</v>
          </cell>
          <cell r="Y411" t="str">
            <v>0832-56-2011</v>
          </cell>
          <cell r="Z411" t="str">
            <v>0832-56-9004</v>
          </cell>
          <cell r="AB411">
            <v>3523100802</v>
          </cell>
          <cell r="AD411" t="str">
            <v>住居数１</v>
          </cell>
        </row>
        <row r="412">
          <cell r="C412">
            <v>401</v>
          </cell>
          <cell r="E412" t="str">
            <v>鳴滝園エールセンター</v>
          </cell>
          <cell r="F412" t="str">
            <v>社会福祉法人ほおの木会</v>
          </cell>
          <cell r="G412" t="str">
            <v>理事長　岡山忠博</v>
          </cell>
          <cell r="H412" t="str">
            <v>〇</v>
          </cell>
          <cell r="N412">
            <v>39108</v>
          </cell>
          <cell r="O412">
            <v>39111</v>
          </cell>
          <cell r="P412">
            <v>41365</v>
          </cell>
          <cell r="Q412">
            <v>7530212</v>
          </cell>
          <cell r="R412" t="str">
            <v>山口市</v>
          </cell>
          <cell r="S412" t="str">
            <v>下小鯖松茸尾原１３５９番地３</v>
          </cell>
          <cell r="T412" t="str">
            <v>083-927-3838</v>
          </cell>
          <cell r="U412" t="str">
            <v>083-927-5848</v>
          </cell>
          <cell r="V412">
            <v>7530212</v>
          </cell>
          <cell r="W412" t="str">
            <v>山口市</v>
          </cell>
          <cell r="X412" t="str">
            <v>下小鯖２２８７番地１</v>
          </cell>
          <cell r="Y412" t="str">
            <v>083-927-6717</v>
          </cell>
          <cell r="Z412" t="str">
            <v>083-927-6717</v>
          </cell>
          <cell r="AA412" t="str">
            <v>yell_center@road.ocn.ne.jp</v>
          </cell>
          <cell r="AB412">
            <v>3530100613</v>
          </cell>
        </row>
        <row r="413">
          <cell r="C413">
            <v>402</v>
          </cell>
          <cell r="E413" t="str">
            <v>支援センター　一歩社</v>
          </cell>
          <cell r="F413" t="str">
            <v>医療法人光の会</v>
          </cell>
          <cell r="G413" t="str">
            <v>理事長　重本拓</v>
          </cell>
          <cell r="I413" t="str">
            <v>〇</v>
          </cell>
          <cell r="N413">
            <v>39133</v>
          </cell>
          <cell r="O413">
            <v>39134</v>
          </cell>
          <cell r="P413">
            <v>39173</v>
          </cell>
          <cell r="Q413">
            <v>7596312</v>
          </cell>
          <cell r="R413" t="str">
            <v>下関市</v>
          </cell>
          <cell r="S413" t="str">
            <v>豊浦町大字黒井９７番地の５０</v>
          </cell>
          <cell r="T413" t="str">
            <v>0837-72-0014</v>
          </cell>
          <cell r="U413" t="str">
            <v>0837-74-3460</v>
          </cell>
          <cell r="V413">
            <v>7596311</v>
          </cell>
          <cell r="W413" t="str">
            <v>下関市</v>
          </cell>
          <cell r="X413" t="str">
            <v>豊浦町大字吉永野田浜６２７番地の２</v>
          </cell>
          <cell r="Y413" t="str">
            <v>0837-75-4171</v>
          </cell>
          <cell r="Z413" t="str">
            <v>0837-75-4172</v>
          </cell>
          <cell r="AA413" t="str">
            <v>shien-ipposha@k7.dion.ne.jp</v>
          </cell>
          <cell r="AB413">
            <v>3533100818</v>
          </cell>
        </row>
        <row r="414">
          <cell r="C414">
            <v>403</v>
          </cell>
          <cell r="E414" t="str">
            <v>支援センターひえだ　　　</v>
          </cell>
          <cell r="F414" t="str">
            <v>医療法人社団あずま会</v>
          </cell>
          <cell r="G414" t="str">
            <v>理事長　新谷太郎</v>
          </cell>
          <cell r="I414" t="str">
            <v>〇</v>
          </cell>
          <cell r="N414">
            <v>39141</v>
          </cell>
          <cell r="O414">
            <v>39141</v>
          </cell>
          <cell r="P414">
            <v>39173</v>
          </cell>
          <cell r="Q414">
            <v>7510856</v>
          </cell>
          <cell r="R414" t="str">
            <v>下関市</v>
          </cell>
          <cell r="S414" t="str">
            <v>稗田中町８－１８</v>
          </cell>
          <cell r="T414" t="str">
            <v>0832-51-2121</v>
          </cell>
          <cell r="U414" t="str">
            <v>0832-51-2122</v>
          </cell>
          <cell r="V414">
            <v>7510856</v>
          </cell>
          <cell r="W414" t="str">
            <v>下関市</v>
          </cell>
          <cell r="X414" t="str">
            <v>稗田中町８－１８</v>
          </cell>
          <cell r="Y414" t="str">
            <v>0832-51-6161</v>
          </cell>
          <cell r="Z414" t="str">
            <v>0832-51-6177</v>
          </cell>
          <cell r="AA414" t="str">
            <v>shien-hieda@aoikai.jp</v>
          </cell>
          <cell r="AB414">
            <v>3533100826</v>
          </cell>
        </row>
        <row r="415">
          <cell r="C415">
            <v>404</v>
          </cell>
          <cell r="D415" t="str">
            <v>１～２</v>
          </cell>
          <cell r="E415" t="str">
            <v>ひえだファクトリー</v>
          </cell>
          <cell r="F415" t="str">
            <v>医療法人社団あずま会</v>
          </cell>
          <cell r="G415" t="str">
            <v>理事長　新谷太郎</v>
          </cell>
          <cell r="I415" t="str">
            <v>〇</v>
          </cell>
          <cell r="N415">
            <v>39141</v>
          </cell>
          <cell r="O415">
            <v>39141</v>
          </cell>
          <cell r="P415">
            <v>39173</v>
          </cell>
          <cell r="Q415">
            <v>7510856</v>
          </cell>
          <cell r="R415" t="str">
            <v>下関市</v>
          </cell>
          <cell r="S415" t="str">
            <v>稗田中町８－１８</v>
          </cell>
          <cell r="T415" t="str">
            <v>0832-51-2121</v>
          </cell>
          <cell r="U415" t="str">
            <v>0832-51-2122</v>
          </cell>
          <cell r="V415">
            <v>7510856</v>
          </cell>
          <cell r="W415" t="str">
            <v>下関市</v>
          </cell>
          <cell r="X415" t="str">
            <v>稗田中町８－１８</v>
          </cell>
          <cell r="Y415" t="str">
            <v>0832-51-2121</v>
          </cell>
          <cell r="Z415" t="str">
            <v>0832-51-6177</v>
          </cell>
          <cell r="AB415">
            <v>3513100838</v>
          </cell>
        </row>
        <row r="416">
          <cell r="C416">
            <v>405</v>
          </cell>
          <cell r="E416" t="str">
            <v>ふしの学園授産部生活介護事業所</v>
          </cell>
          <cell r="F416" t="str">
            <v>社会福祉法人ふしの学園</v>
          </cell>
          <cell r="G416" t="str">
            <v>理事長　佐々木重行</v>
          </cell>
          <cell r="H416" t="str">
            <v>〇</v>
          </cell>
          <cell r="N416">
            <v>39133</v>
          </cell>
          <cell r="O416">
            <v>39133</v>
          </cell>
          <cell r="P416">
            <v>39173</v>
          </cell>
          <cell r="Q416">
            <v>7530001</v>
          </cell>
          <cell r="R416" t="str">
            <v>山口市</v>
          </cell>
          <cell r="S416" t="str">
            <v>宮野上字下ノ原３３４６番地</v>
          </cell>
          <cell r="T416" t="str">
            <v>083-928-0415</v>
          </cell>
          <cell r="U416" t="str">
            <v>083-928-8453</v>
          </cell>
          <cell r="V416">
            <v>7530001</v>
          </cell>
          <cell r="W416" t="str">
            <v>山口市</v>
          </cell>
          <cell r="X416" t="str">
            <v>宮野上字下ノ原３３４６番地</v>
          </cell>
          <cell r="Y416" t="str">
            <v>083-928-0415</v>
          </cell>
          <cell r="Z416" t="str">
            <v>083-928-8453</v>
          </cell>
          <cell r="AB416">
            <v>3510100096</v>
          </cell>
          <cell r="AD416" t="str">
            <v>旧法施設番号をそのまま引き継ぐ。（背表紙２５４）
Ｈ２４．３．３１廃止</v>
          </cell>
        </row>
        <row r="417">
          <cell r="C417">
            <v>406</v>
          </cell>
          <cell r="E417" t="str">
            <v>指定就労継続支援事業所　あいあむ　　</v>
          </cell>
          <cell r="F417" t="str">
            <v>社会福祉法人平生町社会福祉協議会</v>
          </cell>
          <cell r="G417" t="str">
            <v>会長　髙木哲夫</v>
          </cell>
          <cell r="H417" t="str">
            <v>〇</v>
          </cell>
          <cell r="N417">
            <v>39129</v>
          </cell>
          <cell r="O417">
            <v>39129</v>
          </cell>
          <cell r="P417">
            <v>39173</v>
          </cell>
          <cell r="Q417">
            <v>7421107</v>
          </cell>
          <cell r="R417" t="str">
            <v>平生町</v>
          </cell>
          <cell r="S417" t="str">
            <v>大字曽根１２６－２</v>
          </cell>
          <cell r="T417">
            <v>820567300</v>
          </cell>
          <cell r="U417">
            <v>820567303</v>
          </cell>
          <cell r="V417">
            <v>7421102</v>
          </cell>
          <cell r="W417" t="str">
            <v>平生町</v>
          </cell>
          <cell r="X417" t="str">
            <v>大字平生村６１８－２</v>
          </cell>
          <cell r="Y417">
            <v>820568000</v>
          </cell>
          <cell r="Z417">
            <v>820568020</v>
          </cell>
          <cell r="AB417">
            <v>3515920050</v>
          </cell>
        </row>
        <row r="418">
          <cell r="C418">
            <v>407</v>
          </cell>
          <cell r="E418" t="str">
            <v>生活介護サービス事業所じねんじょ</v>
          </cell>
          <cell r="F418" t="str">
            <v>社会福祉法人じねんじょ</v>
          </cell>
          <cell r="G418" t="str">
            <v>理事長　金原洋治</v>
          </cell>
          <cell r="H418" t="str">
            <v>〇</v>
          </cell>
          <cell r="N418">
            <v>39118</v>
          </cell>
          <cell r="O418">
            <v>39118</v>
          </cell>
          <cell r="P418">
            <v>39173</v>
          </cell>
          <cell r="Q418">
            <v>7510832</v>
          </cell>
          <cell r="R418" t="str">
            <v>下関市</v>
          </cell>
          <cell r="S418" t="str">
            <v>生野町２丁目２８番２０号</v>
          </cell>
          <cell r="T418" t="str">
            <v>0832-52-2227</v>
          </cell>
          <cell r="U418" t="str">
            <v>0832-52-2259</v>
          </cell>
          <cell r="V418">
            <v>7510832</v>
          </cell>
          <cell r="W418" t="str">
            <v>下関市</v>
          </cell>
          <cell r="X418" t="str">
            <v>生野町２丁目２８番２０号</v>
          </cell>
          <cell r="Y418" t="str">
            <v>0832-52-2227</v>
          </cell>
          <cell r="Z418" t="str">
            <v>0832-52-2259</v>
          </cell>
          <cell r="AB418">
            <v>3513100846</v>
          </cell>
          <cell r="AD418" t="str">
            <v>定員増</v>
          </cell>
        </row>
        <row r="419">
          <cell r="C419">
            <v>408</v>
          </cell>
          <cell r="E419" t="str">
            <v>障害福祉サービス・うしろだ工房</v>
          </cell>
          <cell r="F419" t="str">
            <v>社会福祉法人さくらの丘</v>
          </cell>
          <cell r="G419" t="str">
            <v>理事長　村上潔</v>
          </cell>
          <cell r="H419" t="str">
            <v>〇</v>
          </cell>
          <cell r="N419">
            <v>39136</v>
          </cell>
          <cell r="O419">
            <v>39136</v>
          </cell>
          <cell r="P419">
            <v>39173</v>
          </cell>
          <cell r="Q419">
            <v>7510826</v>
          </cell>
          <cell r="R419" t="str">
            <v>下関市</v>
          </cell>
          <cell r="S419" t="str">
            <v>後田町５－３３－８</v>
          </cell>
          <cell r="T419" t="str">
            <v>0832-33-2355</v>
          </cell>
          <cell r="U419" t="str">
            <v>0832-33-2355</v>
          </cell>
          <cell r="V419">
            <v>7510826</v>
          </cell>
          <cell r="W419" t="str">
            <v>下関市</v>
          </cell>
          <cell r="X419" t="str">
            <v>後田町５－３３－８</v>
          </cell>
          <cell r="Y419" t="str">
            <v>0832-33-2355</v>
          </cell>
          <cell r="Z419" t="str">
            <v>0832-33-2355</v>
          </cell>
          <cell r="AB419">
            <v>3513100853</v>
          </cell>
        </row>
        <row r="420">
          <cell r="C420">
            <v>409</v>
          </cell>
          <cell r="D420" t="str">
            <v>１～２</v>
          </cell>
          <cell r="E420" t="str">
            <v>心促福祉作業センター</v>
          </cell>
          <cell r="F420" t="str">
            <v>社会福祉法人心促協会</v>
          </cell>
          <cell r="G420" t="str">
            <v>理事長　田内豊</v>
          </cell>
          <cell r="H420" t="str">
            <v>〇</v>
          </cell>
          <cell r="N420">
            <v>39136</v>
          </cell>
          <cell r="O420">
            <v>39136</v>
          </cell>
          <cell r="P420">
            <v>39173</v>
          </cell>
          <cell r="Q420">
            <v>7470062</v>
          </cell>
          <cell r="R420" t="str">
            <v>防府市</v>
          </cell>
          <cell r="S420" t="str">
            <v>大字上右田字森ノ本２６０８</v>
          </cell>
          <cell r="T420" t="str">
            <v>0835-22-8530</v>
          </cell>
          <cell r="U420" t="str">
            <v>0835-22-8630</v>
          </cell>
          <cell r="V420">
            <v>7470062</v>
          </cell>
          <cell r="W420" t="str">
            <v>防府市</v>
          </cell>
          <cell r="X420" t="str">
            <v>大字上右田字森ノ本２６０８</v>
          </cell>
          <cell r="Y420" t="str">
            <v>0835-22-8530</v>
          </cell>
          <cell r="Z420" t="str">
            <v>0835-22-8630</v>
          </cell>
          <cell r="AB420">
            <v>3515600314</v>
          </cell>
        </row>
        <row r="421">
          <cell r="C421">
            <v>410</v>
          </cell>
          <cell r="E421" t="str">
            <v>就労継続支援施設　森林の里</v>
          </cell>
          <cell r="F421" t="str">
            <v>特定非営利活動法人森林の里</v>
          </cell>
          <cell r="G421" t="str">
            <v>理事長 吉田正勝</v>
          </cell>
          <cell r="K421" t="str">
            <v>〇</v>
          </cell>
          <cell r="N421">
            <v>39132</v>
          </cell>
          <cell r="O421">
            <v>39136</v>
          </cell>
          <cell r="P421">
            <v>39173</v>
          </cell>
          <cell r="Q421">
            <v>7430103</v>
          </cell>
          <cell r="R421" t="str">
            <v>光市</v>
          </cell>
          <cell r="S421" t="str">
            <v>大字岩田１０４２番地１２</v>
          </cell>
          <cell r="T421">
            <v>820483363</v>
          </cell>
          <cell r="U421">
            <v>820483363</v>
          </cell>
          <cell r="V421">
            <v>7430101</v>
          </cell>
          <cell r="W421" t="str">
            <v>光市</v>
          </cell>
          <cell r="X421" t="str">
            <v>大字塩田１０１０番地１</v>
          </cell>
          <cell r="Y421">
            <v>820484560</v>
          </cell>
          <cell r="Z421">
            <v>820484560</v>
          </cell>
          <cell r="AA421" t="str">
            <v>masatomi@sd6.so-net.ne.jp</v>
          </cell>
          <cell r="AB421">
            <v>3515400129</v>
          </cell>
        </row>
        <row r="422">
          <cell r="C422">
            <v>411</v>
          </cell>
          <cell r="E422" t="str">
            <v>下関市こども発達センター　</v>
          </cell>
          <cell r="F422" t="str">
            <v>社会福祉法人下関市社会福祉事業団</v>
          </cell>
          <cell r="G422" t="str">
            <v>理事長　中尾友昭</v>
          </cell>
          <cell r="H422" t="str">
            <v>〇</v>
          </cell>
          <cell r="N422">
            <v>39139</v>
          </cell>
          <cell r="O422">
            <v>39141</v>
          </cell>
          <cell r="P422">
            <v>39173</v>
          </cell>
          <cell r="Q422">
            <v>7510827</v>
          </cell>
          <cell r="R422" t="str">
            <v>下関市</v>
          </cell>
          <cell r="S422" t="str">
            <v>幡生本町２６番１２号</v>
          </cell>
          <cell r="T422">
            <v>832339850</v>
          </cell>
          <cell r="U422">
            <v>832339851</v>
          </cell>
          <cell r="V422">
            <v>7510827</v>
          </cell>
          <cell r="W422" t="str">
            <v>下関市</v>
          </cell>
          <cell r="X422" t="str">
            <v>幡生本町２６番１２号</v>
          </cell>
          <cell r="Y422">
            <v>832339850</v>
          </cell>
          <cell r="Z422">
            <v>832339851</v>
          </cell>
          <cell r="AB422">
            <v>3513100861</v>
          </cell>
        </row>
        <row r="423">
          <cell r="C423">
            <v>412</v>
          </cell>
          <cell r="E423" t="str">
            <v>ユートピア武久川</v>
          </cell>
          <cell r="F423" t="str">
            <v>社会福祉法人思樹茂の里</v>
          </cell>
          <cell r="G423" t="str">
            <v>理事長　佐々木信夫</v>
          </cell>
          <cell r="H423" t="str">
            <v>〇</v>
          </cell>
          <cell r="N423">
            <v>39142</v>
          </cell>
          <cell r="O423">
            <v>39142</v>
          </cell>
          <cell r="P423">
            <v>39173</v>
          </cell>
          <cell r="Q423">
            <v>7591231</v>
          </cell>
          <cell r="R423" t="str">
            <v>阿東町</v>
          </cell>
          <cell r="S423" t="str">
            <v>大字生雲東分２２５１－１</v>
          </cell>
          <cell r="T423" t="str">
            <v>083-952-1901</v>
          </cell>
          <cell r="U423" t="str">
            <v>083-952-1901</v>
          </cell>
          <cell r="V423">
            <v>7510833</v>
          </cell>
          <cell r="W423" t="str">
            <v>下関市</v>
          </cell>
          <cell r="X423" t="str">
            <v>武久町２－５－１３　社会福祉法人思樹茂の里下関会館３階（旧武久ビル）</v>
          </cell>
          <cell r="Y423" t="str">
            <v>083-952-1901</v>
          </cell>
          <cell r="Z423" t="str">
            <v>083-952-1901</v>
          </cell>
          <cell r="AB423">
            <v>3523100877</v>
          </cell>
          <cell r="AD423" t="str">
            <v>住居数１</v>
          </cell>
        </row>
        <row r="424">
          <cell r="C424">
            <v>413</v>
          </cell>
          <cell r="E424" t="str">
            <v>特定非営利活動法人　らいと　　　　　　　　</v>
          </cell>
          <cell r="F424" t="str">
            <v>特定非営利活動法人らいと</v>
          </cell>
          <cell r="G424" t="str">
            <v>理事長　河本満幸</v>
          </cell>
          <cell r="K424" t="str">
            <v>〇</v>
          </cell>
          <cell r="N424">
            <v>39114</v>
          </cell>
          <cell r="O424">
            <v>39114</v>
          </cell>
          <cell r="P424">
            <v>39173</v>
          </cell>
          <cell r="Q424">
            <v>7510872</v>
          </cell>
          <cell r="R424" t="str">
            <v>下関市</v>
          </cell>
          <cell r="S424" t="str">
            <v>秋根南町1丁目1番5号</v>
          </cell>
          <cell r="T424">
            <v>832632687</v>
          </cell>
          <cell r="U424">
            <v>832632688</v>
          </cell>
          <cell r="V424">
            <v>7510872</v>
          </cell>
          <cell r="W424" t="str">
            <v>下関市</v>
          </cell>
          <cell r="X424" t="str">
            <v>秋根南町1丁目1番5号</v>
          </cell>
          <cell r="Y424">
            <v>832632687</v>
          </cell>
          <cell r="Z424">
            <v>832632688</v>
          </cell>
          <cell r="AB424">
            <v>3533100883</v>
          </cell>
        </row>
        <row r="425">
          <cell r="C425">
            <v>414</v>
          </cell>
          <cell r="E425" t="str">
            <v>ライフサポート愛心●平成21年3月31日廃止</v>
          </cell>
          <cell r="F425" t="str">
            <v>特定非営利活動法人愛心</v>
          </cell>
          <cell r="G425" t="str">
            <v>理事長　村田清次</v>
          </cell>
          <cell r="K425" t="str">
            <v>〇</v>
          </cell>
          <cell r="N425">
            <v>39134</v>
          </cell>
          <cell r="O425">
            <v>39135</v>
          </cell>
          <cell r="P425">
            <v>39173</v>
          </cell>
          <cell r="Q425">
            <v>7541277</v>
          </cell>
          <cell r="R425" t="str">
            <v>山口市</v>
          </cell>
          <cell r="S425" t="str">
            <v>阿知須７９２１番地</v>
          </cell>
          <cell r="T425" t="str">
            <v>0836-65-3063</v>
          </cell>
          <cell r="U425" t="str">
            <v>0836-65-3063</v>
          </cell>
          <cell r="V425">
            <v>7541277</v>
          </cell>
          <cell r="W425" t="str">
            <v>山口市</v>
          </cell>
          <cell r="X425" t="str">
            <v>阿知須７９２１</v>
          </cell>
          <cell r="Y425" t="str">
            <v>0836-65-3063</v>
          </cell>
          <cell r="Z425" t="str">
            <v>0836-65-3063</v>
          </cell>
          <cell r="AB425">
            <v>3510100625</v>
          </cell>
        </row>
        <row r="426">
          <cell r="C426">
            <v>415</v>
          </cell>
          <cell r="D426" t="str">
            <v>１～３</v>
          </cell>
          <cell r="E426" t="str">
            <v>鹿野学園第二成人部</v>
          </cell>
          <cell r="F426" t="str">
            <v>社会福祉法人鹿野学園</v>
          </cell>
          <cell r="G426" t="str">
            <v>理事長　山﨑武夫</v>
          </cell>
          <cell r="H426" t="str">
            <v>〇</v>
          </cell>
          <cell r="N426">
            <v>39133</v>
          </cell>
          <cell r="O426">
            <v>39140</v>
          </cell>
          <cell r="P426">
            <v>39173</v>
          </cell>
          <cell r="Q426">
            <v>7450304</v>
          </cell>
          <cell r="R426" t="str">
            <v>周南市</v>
          </cell>
          <cell r="S426" t="str">
            <v>大字鹿野下字万作原５１３番地の１</v>
          </cell>
          <cell r="T426">
            <v>834682189</v>
          </cell>
          <cell r="U426">
            <v>834682608</v>
          </cell>
          <cell r="V426">
            <v>7450304</v>
          </cell>
          <cell r="W426" t="str">
            <v>周南市</v>
          </cell>
          <cell r="X426" t="str">
            <v>大字鹿野下５１３番地１</v>
          </cell>
          <cell r="Y426">
            <v>834682189</v>
          </cell>
          <cell r="Z426">
            <v>834682608</v>
          </cell>
          <cell r="AB426">
            <v>3516300286</v>
          </cell>
        </row>
        <row r="427">
          <cell r="C427">
            <v>416</v>
          </cell>
          <cell r="D427" t="str">
            <v>１～２</v>
          </cell>
          <cell r="E427" t="str">
            <v>城南学園　第三更生部</v>
          </cell>
          <cell r="F427" t="str">
            <v>社会福祉法人城南学園</v>
          </cell>
          <cell r="G427" t="str">
            <v>理事長　北村　経夫</v>
          </cell>
          <cell r="H427" t="str">
            <v>〇</v>
          </cell>
          <cell r="N427">
            <v>39142</v>
          </cell>
          <cell r="O427">
            <v>39142</v>
          </cell>
          <cell r="P427">
            <v>39173</v>
          </cell>
          <cell r="Q427">
            <v>7421504</v>
          </cell>
          <cell r="R427" t="str">
            <v>田布施町</v>
          </cell>
          <cell r="S427" t="str">
            <v>大字川西１１４４番地</v>
          </cell>
          <cell r="T427" t="str">
            <v>0820-52-2554</v>
          </cell>
          <cell r="U427" t="str">
            <v>0820-52-3959</v>
          </cell>
          <cell r="V427">
            <v>7421504</v>
          </cell>
          <cell r="W427" t="str">
            <v>田布施町</v>
          </cell>
          <cell r="X427" t="str">
            <v>大字川西１１６７番地</v>
          </cell>
          <cell r="Y427" t="str">
            <v>0820-52-2554</v>
          </cell>
          <cell r="Z427" t="str">
            <v>0820-52-3959</v>
          </cell>
          <cell r="AB427">
            <v>3515910085</v>
          </cell>
        </row>
        <row r="428">
          <cell r="C428">
            <v>417</v>
          </cell>
          <cell r="E428" t="str">
            <v>南風デイセンター</v>
          </cell>
          <cell r="F428" t="str">
            <v>社会福祉法人南風荘</v>
          </cell>
          <cell r="G428" t="str">
            <v>理事長　小林俊明</v>
          </cell>
          <cell r="H428" t="str">
            <v>〇</v>
          </cell>
          <cell r="N428">
            <v>39139</v>
          </cell>
          <cell r="O428">
            <v>39140</v>
          </cell>
          <cell r="P428">
            <v>39173</v>
          </cell>
          <cell r="Q428">
            <v>7550022</v>
          </cell>
          <cell r="R428" t="str">
            <v>宇部市</v>
          </cell>
          <cell r="S428" t="str">
            <v>神原町１丁目４６３９番３</v>
          </cell>
          <cell r="T428">
            <v>836311044</v>
          </cell>
          <cell r="U428">
            <v>836212504</v>
          </cell>
          <cell r="V428">
            <v>7550033</v>
          </cell>
          <cell r="W428" t="str">
            <v>宇部市</v>
          </cell>
          <cell r="X428" t="str">
            <v>琴芝町２－４－２０（宇部市総合福祉会館）</v>
          </cell>
          <cell r="Y428">
            <v>836375858</v>
          </cell>
          <cell r="Z428">
            <v>836375858</v>
          </cell>
          <cell r="AB428">
            <v>3510200607</v>
          </cell>
        </row>
        <row r="429">
          <cell r="C429">
            <v>418</v>
          </cell>
          <cell r="E429" t="str">
            <v>なべづる園</v>
          </cell>
          <cell r="F429" t="str">
            <v>社会福祉法人周南市社会福祉協議会</v>
          </cell>
          <cell r="G429" t="str">
            <v>会長　菊地光雄</v>
          </cell>
          <cell r="H429" t="str">
            <v>〇</v>
          </cell>
          <cell r="N429">
            <v>39143</v>
          </cell>
          <cell r="O429">
            <v>39146</v>
          </cell>
          <cell r="P429">
            <v>39173</v>
          </cell>
          <cell r="Q429">
            <v>7458529</v>
          </cell>
          <cell r="R429" t="str">
            <v>周南市</v>
          </cell>
          <cell r="S429" t="str">
            <v>速玉町３番１７号</v>
          </cell>
          <cell r="T429">
            <v>833920027</v>
          </cell>
          <cell r="U429">
            <v>833915480</v>
          </cell>
          <cell r="V429">
            <v>7450641</v>
          </cell>
          <cell r="W429" t="str">
            <v>周南市</v>
          </cell>
          <cell r="X429" t="str">
            <v>大字小松原４０８番地</v>
          </cell>
          <cell r="Y429">
            <v>833916793</v>
          </cell>
          <cell r="Z429">
            <v>833916805</v>
          </cell>
          <cell r="AB429">
            <v>3516300294</v>
          </cell>
        </row>
        <row r="430">
          <cell r="C430">
            <v>419</v>
          </cell>
          <cell r="E430" t="str">
            <v>訪問介護事業所　であい●平成23年1月31日廃止</v>
          </cell>
          <cell r="F430" t="str">
            <v>特定非営利活動法人徳聖会</v>
          </cell>
          <cell r="G430" t="str">
            <v>理事長　田口昇</v>
          </cell>
          <cell r="H430" t="str">
            <v xml:space="preserve"> </v>
          </cell>
          <cell r="K430" t="str">
            <v>〇</v>
          </cell>
          <cell r="N430">
            <v>39135</v>
          </cell>
          <cell r="O430">
            <v>39135</v>
          </cell>
          <cell r="P430">
            <v>39173</v>
          </cell>
          <cell r="Q430">
            <v>7470522</v>
          </cell>
          <cell r="R430" t="str">
            <v>山口市</v>
          </cell>
          <cell r="S430" t="str">
            <v>徳地島地１１２番地１</v>
          </cell>
          <cell r="T430" t="str">
            <v>0835-54-0544</v>
          </cell>
          <cell r="U430" t="str">
            <v>0835-54-1850</v>
          </cell>
          <cell r="V430">
            <v>7470522</v>
          </cell>
          <cell r="W430" t="str">
            <v>山口市</v>
          </cell>
          <cell r="X430" t="str">
            <v>徳地島地１１２番地１</v>
          </cell>
          <cell r="Y430">
            <v>835540544</v>
          </cell>
          <cell r="Z430">
            <v>835541850</v>
          </cell>
          <cell r="AB430">
            <v>3510100633</v>
          </cell>
          <cell r="AD430" t="str">
            <v>平成19年8月1日～休止、平成23年1月31日廃止</v>
          </cell>
        </row>
        <row r="431">
          <cell r="C431">
            <v>420</v>
          </cell>
          <cell r="D431" t="str">
            <v>１～３</v>
          </cell>
          <cell r="E431" t="str">
            <v>アス・センター●H22.3.31廃止</v>
          </cell>
          <cell r="F431" t="str">
            <v>特定非営利活動法人アス･ライフサポート</v>
          </cell>
          <cell r="G431" t="str">
            <v>理事長 藤田英二</v>
          </cell>
          <cell r="K431" t="str">
            <v>〇</v>
          </cell>
          <cell r="N431">
            <v>39128</v>
          </cell>
          <cell r="O431">
            <v>39128</v>
          </cell>
          <cell r="P431">
            <v>39173</v>
          </cell>
          <cell r="Q431">
            <v>7530033</v>
          </cell>
          <cell r="R431" t="str">
            <v>山口市</v>
          </cell>
          <cell r="S431" t="str">
            <v>大市町３番１２</v>
          </cell>
          <cell r="T431" t="str">
            <v>083-934-1294</v>
          </cell>
          <cell r="U431" t="str">
            <v>083-934-1294</v>
          </cell>
          <cell r="V431">
            <v>7530033</v>
          </cell>
          <cell r="W431" t="str">
            <v>山口市</v>
          </cell>
          <cell r="X431" t="str">
            <v>大市町３番１２</v>
          </cell>
          <cell r="Y431" t="str">
            <v>083-934-1294</v>
          </cell>
          <cell r="Z431" t="str">
            <v>083-934-1295</v>
          </cell>
          <cell r="AB431">
            <v>3510100641</v>
          </cell>
        </row>
        <row r="432">
          <cell r="C432">
            <v>421</v>
          </cell>
          <cell r="E432" t="str">
            <v>とまり木</v>
          </cell>
          <cell r="F432" t="str">
            <v>医療法人若草会</v>
          </cell>
          <cell r="G432" t="str">
            <v>理事長 牧原浩</v>
          </cell>
          <cell r="I432" t="str">
            <v>〇</v>
          </cell>
          <cell r="N432">
            <v>39140</v>
          </cell>
          <cell r="O432">
            <v>39140</v>
          </cell>
          <cell r="P432">
            <v>39173</v>
          </cell>
          <cell r="Q432">
            <v>7540024</v>
          </cell>
          <cell r="R432" t="str">
            <v>山口市</v>
          </cell>
          <cell r="S432" t="str">
            <v>小郡若草町３番４号</v>
          </cell>
          <cell r="T432" t="str">
            <v>083-973-0222</v>
          </cell>
          <cell r="U432" t="str">
            <v>083-973-4323</v>
          </cell>
          <cell r="V432">
            <v>7540024</v>
          </cell>
          <cell r="W432" t="str">
            <v>山口市</v>
          </cell>
          <cell r="X432" t="str">
            <v>小郡若草町３番２６号</v>
          </cell>
          <cell r="Y432" t="str">
            <v>083-973-0666</v>
          </cell>
          <cell r="Z432" t="str">
            <v>083-973-2832</v>
          </cell>
          <cell r="AB432">
            <v>3510100658</v>
          </cell>
        </row>
        <row r="433">
          <cell r="C433">
            <v>422</v>
          </cell>
          <cell r="E433" t="str">
            <v>ワークショップぴのきお●平成20年3月20日廃止</v>
          </cell>
          <cell r="F433" t="str">
            <v>社会福祉法人美東町社会福祉協議会</v>
          </cell>
          <cell r="G433" t="str">
            <v>会長 竹田　和夫</v>
          </cell>
          <cell r="H433" t="str">
            <v>〇</v>
          </cell>
          <cell r="N433">
            <v>39141</v>
          </cell>
          <cell r="O433">
            <v>39141</v>
          </cell>
          <cell r="P433">
            <v>39173</v>
          </cell>
          <cell r="Q433">
            <v>7540211</v>
          </cell>
          <cell r="R433" t="str">
            <v>美祢市</v>
          </cell>
          <cell r="S433" t="str">
            <v>美東町大田５８７０番地１</v>
          </cell>
          <cell r="T433" t="str">
            <v>08396-2-1686</v>
          </cell>
          <cell r="U433" t="str">
            <v>08396-2-2200</v>
          </cell>
          <cell r="V433">
            <v>7540211</v>
          </cell>
          <cell r="W433" t="str">
            <v>美祢市</v>
          </cell>
          <cell r="X433" t="str">
            <v>美東町大字大田５８７０番地１</v>
          </cell>
          <cell r="Y433" t="str">
            <v>08396-2-1594</v>
          </cell>
          <cell r="Z433" t="str">
            <v>08396-2-2200</v>
          </cell>
          <cell r="AB433">
            <v>3513400022</v>
          </cell>
        </row>
        <row r="434">
          <cell r="C434">
            <v>423</v>
          </cell>
          <cell r="E434" t="str">
            <v>よこやま工房</v>
          </cell>
          <cell r="F434" t="str">
            <v>社会福祉法人ビタ・フェリーチェ</v>
          </cell>
          <cell r="G434" t="str">
            <v>理事長　石井明光</v>
          </cell>
          <cell r="H434" t="str">
            <v>〇</v>
          </cell>
          <cell r="N434">
            <v>39142</v>
          </cell>
          <cell r="O434">
            <v>39142</v>
          </cell>
          <cell r="P434">
            <v>39173</v>
          </cell>
          <cell r="Q434">
            <v>7410081</v>
          </cell>
          <cell r="R434" t="str">
            <v>岩国市</v>
          </cell>
          <cell r="S434" t="str">
            <v>横山１丁目１２－５１</v>
          </cell>
          <cell r="T434" t="str">
            <v>0827-41-1654</v>
          </cell>
          <cell r="U434" t="str">
            <v>0827-41-1654</v>
          </cell>
          <cell r="V434">
            <v>7410081</v>
          </cell>
          <cell r="W434" t="str">
            <v>岩国市</v>
          </cell>
          <cell r="X434" t="str">
            <v>横山１丁目１２－５０</v>
          </cell>
          <cell r="Y434" t="str">
            <v>0827-41-1654</v>
          </cell>
          <cell r="Z434" t="str">
            <v>0827-41-1654</v>
          </cell>
          <cell r="AB434">
            <v>3515500464</v>
          </cell>
          <cell r="AD434" t="str">
            <v>743と多機能→H26.7.1単独事業所</v>
          </cell>
        </row>
        <row r="435">
          <cell r="C435">
            <v>424</v>
          </cell>
          <cell r="E435" t="str">
            <v>自遊の街　デイサービスセンターひかり</v>
          </cell>
          <cell r="F435" t="str">
            <v>有限会社コミュニティケア防府</v>
          </cell>
          <cell r="G435" t="str">
            <v>代表取締役　久野隆一</v>
          </cell>
          <cell r="J435" t="str">
            <v>〇</v>
          </cell>
          <cell r="N435">
            <v>39139</v>
          </cell>
          <cell r="O435">
            <v>39141</v>
          </cell>
          <cell r="P435">
            <v>39173</v>
          </cell>
          <cell r="Q435">
            <v>7470035</v>
          </cell>
          <cell r="R435" t="str">
            <v>防府市</v>
          </cell>
          <cell r="S435" t="str">
            <v>栄町１丁目１０番２０号</v>
          </cell>
          <cell r="T435">
            <v>835260180</v>
          </cell>
          <cell r="U435">
            <v>835386660</v>
          </cell>
          <cell r="V435">
            <v>7470036</v>
          </cell>
          <cell r="W435" t="str">
            <v>防府市</v>
          </cell>
          <cell r="X435" t="str">
            <v>戎町１－６－２２</v>
          </cell>
          <cell r="Y435" t="str">
            <v>0835-21-4820</v>
          </cell>
          <cell r="Z435" t="str">
            <v>0835-21-4823</v>
          </cell>
          <cell r="AB435">
            <v>3515600322</v>
          </cell>
        </row>
        <row r="436">
          <cell r="C436">
            <v>425</v>
          </cell>
          <cell r="E436" t="str">
            <v>防府市わかくさ園</v>
          </cell>
          <cell r="F436" t="str">
            <v>社会福祉法人防府市社会福祉事業団</v>
          </cell>
          <cell r="G436" t="str">
            <v>理事長　森重豊</v>
          </cell>
          <cell r="H436" t="str">
            <v>〇</v>
          </cell>
          <cell r="N436">
            <v>39141</v>
          </cell>
          <cell r="O436">
            <v>39141</v>
          </cell>
          <cell r="P436">
            <v>39173</v>
          </cell>
          <cell r="Q436">
            <v>7470805</v>
          </cell>
          <cell r="R436" t="str">
            <v>防府市</v>
          </cell>
          <cell r="S436" t="str">
            <v>鞠生町１２番２号</v>
          </cell>
          <cell r="T436">
            <v>835236625</v>
          </cell>
          <cell r="U436">
            <v>835252864</v>
          </cell>
          <cell r="V436">
            <v>7470805</v>
          </cell>
          <cell r="W436" t="str">
            <v>防府市</v>
          </cell>
          <cell r="X436" t="str">
            <v>鞠生町１２－２</v>
          </cell>
          <cell r="Y436">
            <v>835236625</v>
          </cell>
          <cell r="Z436">
            <v>835252864</v>
          </cell>
          <cell r="AB436">
            <v>3515600330</v>
          </cell>
        </row>
        <row r="437">
          <cell r="C437">
            <v>426</v>
          </cell>
          <cell r="E437" t="str">
            <v>山口市社会福祉協議会障害者福祉作業所</v>
          </cell>
          <cell r="F437" t="str">
            <v>社会福祉法人山口市社会福祉協議会</v>
          </cell>
          <cell r="G437" t="str">
            <v>会長　原昌克</v>
          </cell>
          <cell r="H437" t="str">
            <v>〇</v>
          </cell>
          <cell r="N437">
            <v>39141</v>
          </cell>
          <cell r="O437">
            <v>39141</v>
          </cell>
          <cell r="P437">
            <v>39173</v>
          </cell>
          <cell r="Q437">
            <v>7530035</v>
          </cell>
          <cell r="R437" t="str">
            <v>山口市</v>
          </cell>
          <cell r="S437" t="str">
            <v>上竪小路８９番地１</v>
          </cell>
          <cell r="T437" t="str">
            <v>083-934-3538</v>
          </cell>
          <cell r="U437" t="str">
            <v>083-928-3073</v>
          </cell>
          <cell r="V437">
            <v>7530034</v>
          </cell>
          <cell r="W437" t="str">
            <v>山口市</v>
          </cell>
          <cell r="X437" t="str">
            <v>下堅小路１０３番地３</v>
          </cell>
          <cell r="Y437" t="str">
            <v>083-923-9860</v>
          </cell>
          <cell r="Z437" t="str">
            <v>083-923-9860</v>
          </cell>
          <cell r="AB437">
            <v>3510100666</v>
          </cell>
          <cell r="AD437" t="str">
            <v>かがやき定員１０、希望の館定員１０</v>
          </cell>
        </row>
        <row r="438">
          <cell r="C438">
            <v>427</v>
          </cell>
          <cell r="E438" t="str">
            <v>済生会山口地域ケアセンター　なでしこ園デイサービスセンター</v>
          </cell>
          <cell r="F438" t="str">
            <v>社会福祉法人恩賜財団済生会支部山口県済生会</v>
          </cell>
          <cell r="G438" t="str">
            <v>業務担当理事 福田善規</v>
          </cell>
          <cell r="H438" t="str">
            <v>〇</v>
          </cell>
          <cell r="N438">
            <v>39143</v>
          </cell>
          <cell r="O438">
            <v>39147</v>
          </cell>
          <cell r="P438">
            <v>39173</v>
          </cell>
          <cell r="Q438">
            <v>7530078</v>
          </cell>
          <cell r="R438" t="str">
            <v>山口市</v>
          </cell>
          <cell r="S438" t="str">
            <v>緑町２－１１</v>
          </cell>
          <cell r="T438" t="str">
            <v>083-924-6338</v>
          </cell>
          <cell r="U438" t="str">
            <v>083-924-6338</v>
          </cell>
          <cell r="V438">
            <v>7530061</v>
          </cell>
          <cell r="W438" t="str">
            <v>山口市</v>
          </cell>
          <cell r="X438" t="str">
            <v>朝倉町４番５５号</v>
          </cell>
          <cell r="Y438" t="str">
            <v>083-934-5200</v>
          </cell>
          <cell r="Z438" t="str">
            <v>083-925-5111</v>
          </cell>
          <cell r="AB438">
            <v>3510100674</v>
          </cell>
          <cell r="AD438" t="str">
            <v>背番号435の自立訓練（多機能型）</v>
          </cell>
        </row>
        <row r="439">
          <cell r="C439">
            <v>428</v>
          </cell>
          <cell r="D439" t="str">
            <v>多506</v>
          </cell>
          <cell r="E439" t="str">
            <v>さわやか工房</v>
          </cell>
          <cell r="F439" t="str">
            <v>特定非営利活動法人周南さわやか会</v>
          </cell>
          <cell r="G439" t="str">
            <v>代表者　河本敏昭</v>
          </cell>
          <cell r="K439" t="str">
            <v>〇</v>
          </cell>
          <cell r="N439">
            <v>39156</v>
          </cell>
          <cell r="O439">
            <v>39156</v>
          </cell>
          <cell r="P439">
            <v>39173</v>
          </cell>
          <cell r="Q439">
            <v>7450027</v>
          </cell>
          <cell r="R439" t="str">
            <v>周南市</v>
          </cell>
          <cell r="S439" t="str">
            <v>糀町２丁目６７番地１</v>
          </cell>
          <cell r="T439">
            <v>834335828</v>
          </cell>
          <cell r="U439">
            <v>834335828</v>
          </cell>
          <cell r="V439">
            <v>7450027</v>
          </cell>
          <cell r="W439" t="str">
            <v>周南市</v>
          </cell>
          <cell r="X439" t="str">
            <v>糀町２丁目６７番地１</v>
          </cell>
          <cell r="Y439">
            <v>834335828</v>
          </cell>
          <cell r="Z439">
            <v>834335828</v>
          </cell>
          <cell r="AB439">
            <v>3516300302</v>
          </cell>
          <cell r="AD439" t="str">
            <v>５０６と多機能、出張所設置（20年11月10日）</v>
          </cell>
        </row>
        <row r="440">
          <cell r="C440">
            <v>429</v>
          </cell>
          <cell r="E440" t="str">
            <v>社会福祉法人神原苑　神原障害者支援センター</v>
          </cell>
          <cell r="F440" t="str">
            <v>社会福祉法人神原苑</v>
          </cell>
          <cell r="G440" t="str">
            <v>理事長　濃川則之</v>
          </cell>
          <cell r="H440" t="str">
            <v>〇</v>
          </cell>
          <cell r="N440">
            <v>39161</v>
          </cell>
          <cell r="O440">
            <v>35509</v>
          </cell>
          <cell r="P440">
            <v>39173</v>
          </cell>
          <cell r="Q440">
            <v>7550022</v>
          </cell>
          <cell r="R440" t="str">
            <v>宇部市</v>
          </cell>
          <cell r="S440" t="str">
            <v>神原町２丁目４６０６番の１</v>
          </cell>
          <cell r="T440">
            <v>836342885</v>
          </cell>
          <cell r="U440">
            <v>836342884</v>
          </cell>
          <cell r="V440">
            <v>7550022</v>
          </cell>
          <cell r="W440" t="str">
            <v>宇部市</v>
          </cell>
          <cell r="X440" t="str">
            <v>神原町２丁目４番４０号</v>
          </cell>
          <cell r="Y440">
            <v>836355660</v>
          </cell>
          <cell r="Z440">
            <v>836355685</v>
          </cell>
          <cell r="AB440">
            <v>3510200615</v>
          </cell>
        </row>
        <row r="441">
          <cell r="C441">
            <v>430</v>
          </cell>
          <cell r="E441" t="str">
            <v>阿武町総合相談センター</v>
          </cell>
          <cell r="F441" t="str">
            <v>社会福祉法人阿武町社会福祉協議会</v>
          </cell>
          <cell r="G441" t="str">
            <v>会長　小田武之</v>
          </cell>
          <cell r="H441" t="str">
            <v>〇</v>
          </cell>
          <cell r="N441">
            <v>39167</v>
          </cell>
          <cell r="O441">
            <v>39168</v>
          </cell>
          <cell r="P441">
            <v>41365</v>
          </cell>
          <cell r="Q441">
            <v>7593622</v>
          </cell>
          <cell r="R441" t="str">
            <v>阿武町</v>
          </cell>
          <cell r="S441" t="str">
            <v>大字奈古３０８１番５</v>
          </cell>
          <cell r="T441" t="str">
            <v>08388-2-2615</v>
          </cell>
          <cell r="U441" t="str">
            <v>08388-2-3615</v>
          </cell>
          <cell r="V441">
            <v>7593622</v>
          </cell>
          <cell r="W441" t="str">
            <v>阿武町</v>
          </cell>
          <cell r="X441" t="str">
            <v>大字奈古３０８１ー５</v>
          </cell>
          <cell r="Y441" t="str">
            <v>08388-2-2615</v>
          </cell>
          <cell r="Z441" t="str">
            <v>08388-2-3615</v>
          </cell>
          <cell r="AA441" t="str">
            <v>abu-sien.c@haginet.ne.jp</v>
          </cell>
          <cell r="AB441">
            <v>3530500036</v>
          </cell>
        </row>
        <row r="442">
          <cell r="C442">
            <v>431</v>
          </cell>
          <cell r="E442" t="str">
            <v>るりがくえんきららホーム</v>
          </cell>
          <cell r="F442" t="str">
            <v>社会福祉法人るりがくえん</v>
          </cell>
          <cell r="G442" t="str">
            <v>理事長 岩崎貞徳</v>
          </cell>
          <cell r="H442" t="str">
            <v>〇</v>
          </cell>
          <cell r="N442">
            <v>39161</v>
          </cell>
          <cell r="O442">
            <v>39161</v>
          </cell>
          <cell r="P442">
            <v>39173</v>
          </cell>
          <cell r="Q442">
            <v>7471221</v>
          </cell>
          <cell r="R442" t="str">
            <v>山口市</v>
          </cell>
          <cell r="S442" t="str">
            <v>鋳銭司８１２番地１</v>
          </cell>
          <cell r="T442" t="str">
            <v>083-986-2054</v>
          </cell>
          <cell r="U442" t="str">
            <v>083-986-2469</v>
          </cell>
          <cell r="V442">
            <v>7530001</v>
          </cell>
          <cell r="W442" t="str">
            <v>山口市</v>
          </cell>
          <cell r="X442" t="str">
            <v>宮野上１１１５番地</v>
          </cell>
          <cell r="Y442" t="str">
            <v>083-921-2044</v>
          </cell>
          <cell r="Z442" t="str">
            <v>083-921-1044</v>
          </cell>
          <cell r="AB442">
            <v>3520100680</v>
          </cell>
          <cell r="AD442" t="str">
            <v>住居数１</v>
          </cell>
        </row>
        <row r="443">
          <cell r="C443">
            <v>432</v>
          </cell>
          <cell r="D443" t="str">
            <v>多547・多660</v>
          </cell>
          <cell r="E443" t="str">
            <v>多機能型通所施設鳴滝園●H27.3.31廃止</v>
          </cell>
          <cell r="F443" t="str">
            <v>社会福祉法人ほおの木会</v>
          </cell>
          <cell r="G443" t="str">
            <v>理事長　岡山忠博</v>
          </cell>
          <cell r="H443" t="str">
            <v>〇</v>
          </cell>
          <cell r="N443">
            <v>39168</v>
          </cell>
          <cell r="O443">
            <v>39168</v>
          </cell>
          <cell r="P443">
            <v>39173</v>
          </cell>
          <cell r="Q443">
            <v>7530212</v>
          </cell>
          <cell r="R443" t="str">
            <v>山口市</v>
          </cell>
          <cell r="S443" t="str">
            <v>下小鯖松茸尾原１３５９番地３</v>
          </cell>
          <cell r="T443" t="str">
            <v>083-927-3838</v>
          </cell>
          <cell r="U443" t="str">
            <v>083-927-5848</v>
          </cell>
          <cell r="V443">
            <v>7530212</v>
          </cell>
          <cell r="W443" t="str">
            <v>山口市</v>
          </cell>
          <cell r="X443" t="str">
            <v>下小鯖松茸尾原１３５９番地３</v>
          </cell>
          <cell r="Y443" t="str">
            <v>083-927-3838</v>
          </cell>
          <cell r="Z443" t="str">
            <v>083-927-5848</v>
          </cell>
          <cell r="AB443">
            <v>3510100492</v>
          </cell>
          <cell r="AD443" t="str">
            <v>旧法施設番号をそのまま引き継ぐ。（背表紙３１１）</v>
          </cell>
        </row>
        <row r="444">
          <cell r="C444">
            <v>433</v>
          </cell>
          <cell r="E444" t="str">
            <v>王司山田園●平成23年8月31日廃止</v>
          </cell>
          <cell r="F444" t="str">
            <v>社会福祉法人開成会</v>
          </cell>
          <cell r="G444" t="str">
            <v>理事長　佐伯義雄</v>
          </cell>
          <cell r="H444" t="str">
            <v>〇</v>
          </cell>
          <cell r="N444">
            <v>39176</v>
          </cell>
          <cell r="O444">
            <v>39177</v>
          </cell>
          <cell r="P444">
            <v>39203</v>
          </cell>
          <cell r="Q444">
            <v>7520943</v>
          </cell>
          <cell r="R444" t="str">
            <v>下関市</v>
          </cell>
          <cell r="S444" t="str">
            <v>長府豊城町３４５－１</v>
          </cell>
          <cell r="T444">
            <v>832452215</v>
          </cell>
          <cell r="U444">
            <v>832465465</v>
          </cell>
          <cell r="V444">
            <v>7520901</v>
          </cell>
          <cell r="W444" t="str">
            <v>下関市</v>
          </cell>
          <cell r="X444" t="str">
            <v>大字山田字赤池５４９－５</v>
          </cell>
          <cell r="Y444">
            <v>832483307</v>
          </cell>
          <cell r="Z444">
            <v>832490303</v>
          </cell>
          <cell r="AB444">
            <v>3533100891</v>
          </cell>
        </row>
        <row r="445">
          <cell r="C445">
            <v>434</v>
          </cell>
          <cell r="E445" t="str">
            <v>ヘルパーステーションだんだん●平成22年10月1日廃止</v>
          </cell>
          <cell r="F445" t="str">
            <v>有限会社翌檜建設工業</v>
          </cell>
          <cell r="G445" t="str">
            <v>代表取締役　有元光彦</v>
          </cell>
          <cell r="J445" t="str">
            <v>〇</v>
          </cell>
          <cell r="N445">
            <v>39171</v>
          </cell>
          <cell r="O445">
            <v>39171</v>
          </cell>
          <cell r="P445">
            <v>39203</v>
          </cell>
          <cell r="Q445">
            <v>7410072</v>
          </cell>
          <cell r="R445" t="str">
            <v>岩国市</v>
          </cell>
          <cell r="S445" t="str">
            <v>平田６丁目１８－８</v>
          </cell>
          <cell r="T445" t="str">
            <v>0827-32-5256</v>
          </cell>
          <cell r="U445" t="str">
            <v>0827-32-6473</v>
          </cell>
          <cell r="V445">
            <v>7410036</v>
          </cell>
          <cell r="W445" t="str">
            <v>岩国市</v>
          </cell>
          <cell r="X445" t="str">
            <v>藤生町２丁目８－４６－３</v>
          </cell>
          <cell r="Y445" t="str">
            <v>0827-32-5256</v>
          </cell>
          <cell r="Z445" t="str">
            <v>0827-32-6473</v>
          </cell>
          <cell r="AB445">
            <v>3515500456</v>
          </cell>
          <cell r="AD445" t="str">
            <v>平成22年4月1日～平成22年9月30日、平成22年10月1日廃止</v>
          </cell>
        </row>
        <row r="446">
          <cell r="C446">
            <v>435</v>
          </cell>
          <cell r="E446" t="str">
            <v>済生会山口地域ケアセンター　なでしこ園デイサービスセンター</v>
          </cell>
          <cell r="F446" t="str">
            <v>社会福祉法人恩賜財団済生会支部山口県済生会</v>
          </cell>
          <cell r="G446" t="str">
            <v>業務担当理事 福田善規</v>
          </cell>
          <cell r="H446" t="str">
            <v>〇</v>
          </cell>
          <cell r="N446">
            <v>39191</v>
          </cell>
          <cell r="O446">
            <v>39192</v>
          </cell>
          <cell r="P446">
            <v>39203</v>
          </cell>
          <cell r="Q446">
            <v>7530078</v>
          </cell>
          <cell r="R446" t="str">
            <v>山口市</v>
          </cell>
          <cell r="S446" t="str">
            <v>緑町２－１１</v>
          </cell>
          <cell r="T446" t="str">
            <v>083-924-6338</v>
          </cell>
          <cell r="U446" t="str">
            <v>083-924-6338</v>
          </cell>
          <cell r="V446">
            <v>7530061</v>
          </cell>
          <cell r="W446" t="str">
            <v>山口市</v>
          </cell>
          <cell r="X446" t="str">
            <v>朝倉町４番５５号</v>
          </cell>
          <cell r="Y446" t="str">
            <v>083-934-5200</v>
          </cell>
          <cell r="Z446" t="str">
            <v>083-925-5111</v>
          </cell>
          <cell r="AB446">
            <v>3510100674</v>
          </cell>
          <cell r="AD446" t="str">
            <v>背番号427の生活介護（多機能型）
Ｈ２３．３．３１休止</v>
          </cell>
        </row>
        <row r="447">
          <cell r="C447">
            <v>436</v>
          </cell>
          <cell r="D447" t="str">
            <v>357・464</v>
          </cell>
          <cell r="E447" t="str">
            <v>しらかば園●平成23年4月1日廃止</v>
          </cell>
          <cell r="F447" t="str">
            <v>社会福祉法人光葉会</v>
          </cell>
          <cell r="G447" t="str">
            <v>理事長　石井明光</v>
          </cell>
          <cell r="H447" t="str">
            <v>〇</v>
          </cell>
          <cell r="N447">
            <v>39170</v>
          </cell>
          <cell r="O447">
            <v>39171</v>
          </cell>
          <cell r="P447">
            <v>39203</v>
          </cell>
          <cell r="Q447">
            <v>7400021</v>
          </cell>
          <cell r="R447" t="str">
            <v>岩国市</v>
          </cell>
          <cell r="S447" t="str">
            <v>室の木町３－１－７４</v>
          </cell>
          <cell r="T447" t="str">
            <v>0827-32-6418</v>
          </cell>
          <cell r="U447" t="str">
            <v>0827-32-4149</v>
          </cell>
          <cell r="V447">
            <v>7400021</v>
          </cell>
          <cell r="W447" t="str">
            <v>岩国市</v>
          </cell>
          <cell r="X447" t="str">
            <v>室の木町３－１－７４</v>
          </cell>
          <cell r="Y447" t="str">
            <v>0827-28-2860</v>
          </cell>
          <cell r="Z447" t="str">
            <v>0827-28-2861</v>
          </cell>
          <cell r="AB447">
            <v>3515500209</v>
          </cell>
          <cell r="AD447" t="str">
            <v>背番号357、464の自立訓練、就労継続支援Ｂ型（多機能型）　従たる事業所あり</v>
          </cell>
        </row>
        <row r="448">
          <cell r="C448">
            <v>437</v>
          </cell>
          <cell r="E448" t="str">
            <v>豆たん介護センター</v>
          </cell>
          <cell r="F448" t="str">
            <v>特定非営利活動法人デイサービス豆たん</v>
          </cell>
          <cell r="G448" t="str">
            <v>理事長　竹原美津子</v>
          </cell>
          <cell r="K448" t="str">
            <v>〇</v>
          </cell>
          <cell r="N448">
            <v>39204</v>
          </cell>
          <cell r="O448">
            <v>39209</v>
          </cell>
          <cell r="P448">
            <v>39234</v>
          </cell>
          <cell r="Q448">
            <v>7510847</v>
          </cell>
          <cell r="R448" t="str">
            <v>下関市</v>
          </cell>
          <cell r="S448" t="str">
            <v>古屋町２－４－８</v>
          </cell>
          <cell r="T448" t="str">
            <v>0832-89-2696</v>
          </cell>
          <cell r="U448" t="str">
            <v>0832-89-2697</v>
          </cell>
          <cell r="V448">
            <v>7500253</v>
          </cell>
          <cell r="W448" t="str">
            <v>下関市</v>
          </cell>
          <cell r="X448" t="str">
            <v>内日下９６６</v>
          </cell>
          <cell r="Y448" t="str">
            <v>0832-89-2696</v>
          </cell>
          <cell r="Z448" t="str">
            <v>0832-89-2697</v>
          </cell>
          <cell r="AA448" t="str">
            <v>mametan@cotton.ocn.ne.jp</v>
          </cell>
          <cell r="AB448">
            <v>3513100903</v>
          </cell>
        </row>
        <row r="449">
          <cell r="C449">
            <v>438</v>
          </cell>
          <cell r="E449" t="str">
            <v>株式会社里</v>
          </cell>
          <cell r="F449" t="str">
            <v>株式会社里</v>
          </cell>
          <cell r="G449" t="str">
            <v>代表者　佐藤郁子</v>
          </cell>
          <cell r="J449" t="str">
            <v>〇</v>
          </cell>
          <cell r="N449">
            <v>39216</v>
          </cell>
          <cell r="O449">
            <v>39217</v>
          </cell>
          <cell r="P449">
            <v>39234</v>
          </cell>
          <cell r="Q449">
            <v>7460102</v>
          </cell>
          <cell r="R449" t="str">
            <v>周南市</v>
          </cell>
          <cell r="S449" t="str">
            <v>大字夏切９５７番地</v>
          </cell>
          <cell r="T449" t="str">
            <v>0834-67-2345</v>
          </cell>
          <cell r="U449" t="str">
            <v>0834-67-2345</v>
          </cell>
          <cell r="V449">
            <v>7460102</v>
          </cell>
          <cell r="W449" t="str">
            <v>周南市</v>
          </cell>
          <cell r="X449" t="str">
            <v>大字夏切９５７番地</v>
          </cell>
          <cell r="Y449" t="str">
            <v>0834-67-2345</v>
          </cell>
          <cell r="Z449" t="str">
            <v>0834-67-2345</v>
          </cell>
          <cell r="AA449" t="str">
            <v>R4年度廃止</v>
          </cell>
          <cell r="AB449">
            <v>3516300310</v>
          </cell>
        </row>
        <row r="450">
          <cell r="C450">
            <v>439</v>
          </cell>
          <cell r="E450" t="str">
            <v>児童デイサービスセンター共生●平成２１年３月３１日廃止</v>
          </cell>
          <cell r="F450" t="str">
            <v>特定非営利活動法人きょう・生</v>
          </cell>
          <cell r="G450" t="str">
            <v>理事長 野村和志</v>
          </cell>
          <cell r="K450" t="str">
            <v>〇</v>
          </cell>
          <cell r="N450">
            <v>39198</v>
          </cell>
          <cell r="O450">
            <v>39198</v>
          </cell>
          <cell r="P450">
            <v>39234</v>
          </cell>
          <cell r="Q450">
            <v>7550097</v>
          </cell>
          <cell r="R450" t="str">
            <v>宇部市</v>
          </cell>
          <cell r="S450" t="str">
            <v>常盤台２丁目２番１０－１０１号</v>
          </cell>
          <cell r="T450">
            <v>836375235</v>
          </cell>
          <cell r="U450">
            <v>836375235</v>
          </cell>
          <cell r="V450">
            <v>7550045</v>
          </cell>
          <cell r="W450" t="str">
            <v>宇部市</v>
          </cell>
          <cell r="X450" t="str">
            <v>中央町３丁目２番７号</v>
          </cell>
          <cell r="Y450" t="str">
            <v>0836-34-5608</v>
          </cell>
          <cell r="Z450" t="str">
            <v>0836-29-6193</v>
          </cell>
          <cell r="AA450" t="str">
            <v>npo-kyosei.net@wine.plala.or.jp</v>
          </cell>
          <cell r="AB450">
            <v>3510200623</v>
          </cell>
          <cell r="AD450" t="str">
            <v>平成２０年４月～休止</v>
          </cell>
        </row>
        <row r="451">
          <cell r="C451">
            <v>440</v>
          </cell>
          <cell r="E451" t="str">
            <v>西山ホームヘルパーステーション</v>
          </cell>
          <cell r="F451" t="str">
            <v>医療法人茜会</v>
          </cell>
          <cell r="G451" t="str">
            <v>理事長　吉水卓見</v>
          </cell>
          <cell r="I451" t="str">
            <v>〇</v>
          </cell>
          <cell r="N451">
            <v>39230</v>
          </cell>
          <cell r="O451">
            <v>39231</v>
          </cell>
          <cell r="P451">
            <v>39264</v>
          </cell>
          <cell r="Q451">
            <v>7500061</v>
          </cell>
          <cell r="R451" t="str">
            <v>下関市</v>
          </cell>
          <cell r="S451" t="str">
            <v>上新地町１丁目５番２号</v>
          </cell>
          <cell r="T451" t="str">
            <v>0832-32-8600</v>
          </cell>
          <cell r="U451" t="str">
            <v>0832-32-9583</v>
          </cell>
          <cell r="V451">
            <v>7500093</v>
          </cell>
          <cell r="W451" t="str">
            <v>下関市</v>
          </cell>
          <cell r="X451" t="str">
            <v>彦島西山町２丁目９番３２</v>
          </cell>
          <cell r="Y451" t="str">
            <v>0832-61-6161</v>
          </cell>
          <cell r="Z451" t="str">
            <v>0832-61-6162</v>
          </cell>
          <cell r="AB451">
            <v>3513100911</v>
          </cell>
          <cell r="AD451" t="str">
            <v>同行援護はH23.11.1指定</v>
          </cell>
        </row>
        <row r="452">
          <cell r="C452">
            <v>441</v>
          </cell>
          <cell r="E452" t="str">
            <v>清ヶ浜ヘルパーステーション</v>
          </cell>
          <cell r="F452" t="str">
            <v>社会福祉法人阿武福祉会</v>
          </cell>
          <cell r="G452" t="str">
            <v>理事長 齋藤瑛</v>
          </cell>
          <cell r="H452" t="str">
            <v>〇</v>
          </cell>
          <cell r="N452">
            <v>39232</v>
          </cell>
          <cell r="O452">
            <v>39232</v>
          </cell>
          <cell r="P452">
            <v>39264</v>
          </cell>
          <cell r="Q452">
            <v>7593621</v>
          </cell>
          <cell r="R452" t="str">
            <v>阿武町</v>
          </cell>
          <cell r="S452" t="str">
            <v>大字木与１００３９番地５</v>
          </cell>
          <cell r="T452" t="str">
            <v>08388-2-0088</v>
          </cell>
          <cell r="U452" t="str">
            <v>08388-2-3231</v>
          </cell>
          <cell r="V452">
            <v>7593621</v>
          </cell>
          <cell r="W452" t="str">
            <v>阿武町</v>
          </cell>
          <cell r="X452" t="str">
            <v>大字木与１００３７番地３</v>
          </cell>
          <cell r="Y452" t="str">
            <v>08388-2-3315</v>
          </cell>
          <cell r="Z452" t="str">
            <v>08388-2-3316</v>
          </cell>
          <cell r="AB452">
            <v>3510500048</v>
          </cell>
        </row>
        <row r="453">
          <cell r="C453">
            <v>442</v>
          </cell>
          <cell r="E453" t="str">
            <v>特別養護老人ホーム白松苑</v>
          </cell>
          <cell r="F453" t="str">
            <v>社会福祉法人正清会</v>
          </cell>
          <cell r="G453" t="str">
            <v>理事長　三好正規</v>
          </cell>
          <cell r="H453" t="str">
            <v>〇</v>
          </cell>
          <cell r="N453">
            <v>39232</v>
          </cell>
          <cell r="O453">
            <v>39232</v>
          </cell>
          <cell r="P453">
            <v>39264</v>
          </cell>
          <cell r="Q453">
            <v>7541277</v>
          </cell>
          <cell r="R453" t="str">
            <v>山口市</v>
          </cell>
          <cell r="S453" t="str">
            <v>阿知須町５０４４番地１</v>
          </cell>
          <cell r="T453" t="str">
            <v>0836-65-2250</v>
          </cell>
          <cell r="U453" t="str">
            <v>0836-65-4645</v>
          </cell>
          <cell r="V453">
            <v>7541277</v>
          </cell>
          <cell r="W453" t="str">
            <v>山口市</v>
          </cell>
          <cell r="X453" t="str">
            <v>阿知須町５０４４番地１</v>
          </cell>
          <cell r="Y453" t="str">
            <v>0836-65-2250</v>
          </cell>
          <cell r="Z453" t="str">
            <v>0836-65-4645</v>
          </cell>
          <cell r="AB453">
            <v>3510100690</v>
          </cell>
        </row>
        <row r="454">
          <cell r="C454">
            <v>443</v>
          </cell>
          <cell r="E454" t="str">
            <v>下関地域福祉事業所児童デイサービスきしゃぽっぽ</v>
          </cell>
          <cell r="F454" t="str">
            <v>企業組合労協センター事業団</v>
          </cell>
          <cell r="G454" t="str">
            <v>代表理事　藤田徹</v>
          </cell>
          <cell r="M454" t="str">
            <v>〇</v>
          </cell>
          <cell r="N454">
            <v>39247</v>
          </cell>
          <cell r="O454">
            <v>39247</v>
          </cell>
          <cell r="P454">
            <v>39264</v>
          </cell>
          <cell r="Q454">
            <v>1710014</v>
          </cell>
          <cell r="R454" t="str">
            <v>東京都</v>
          </cell>
          <cell r="S454" t="str">
            <v>豊島区池袋３丁目１－２光文社ビル６階</v>
          </cell>
          <cell r="T454" t="str">
            <v>03-6907-8030</v>
          </cell>
          <cell r="U454" t="str">
            <v>03-6907-8031</v>
          </cell>
          <cell r="V454">
            <v>7510808</v>
          </cell>
          <cell r="W454" t="str">
            <v>下関市</v>
          </cell>
          <cell r="X454" t="str">
            <v>一の宮本町２丁目１１－２５</v>
          </cell>
          <cell r="Y454" t="str">
            <v>0832-63-1317</v>
          </cell>
          <cell r="Z454" t="str">
            <v>0832-63-1319</v>
          </cell>
          <cell r="AB454">
            <v>3513100929</v>
          </cell>
        </row>
        <row r="455">
          <cell r="C455">
            <v>444</v>
          </cell>
          <cell r="E455" t="str">
            <v>生楽訪問介護事業所●H30.3.31廃止</v>
          </cell>
          <cell r="F455" t="str">
            <v>株式会社ラポール</v>
          </cell>
          <cell r="G455" t="str">
            <v>代表取締役  保見知子</v>
          </cell>
          <cell r="J455" t="str">
            <v>〇</v>
          </cell>
          <cell r="N455">
            <v>39247</v>
          </cell>
          <cell r="O455">
            <v>39247</v>
          </cell>
          <cell r="P455">
            <v>39264</v>
          </cell>
          <cell r="Q455">
            <v>7450868</v>
          </cell>
          <cell r="R455" t="str">
            <v>周南市</v>
          </cell>
          <cell r="S455" t="str">
            <v>南浦山町３－５－２０１号</v>
          </cell>
          <cell r="T455" t="str">
            <v>0834-34-3206</v>
          </cell>
          <cell r="U455" t="str">
            <v>0834-32-3226</v>
          </cell>
          <cell r="V455">
            <v>7450868</v>
          </cell>
          <cell r="W455" t="str">
            <v>周南市</v>
          </cell>
          <cell r="X455" t="str">
            <v>南浦山町３－５－２０１号</v>
          </cell>
          <cell r="Y455" t="str">
            <v>0834-34-3206</v>
          </cell>
          <cell r="Z455" t="str">
            <v>0834-32-3226</v>
          </cell>
          <cell r="AB455">
            <v>3516300328</v>
          </cell>
          <cell r="AD455" t="str">
            <v>H30.3.31廃止</v>
          </cell>
        </row>
        <row r="456">
          <cell r="C456">
            <v>445</v>
          </cell>
          <cell r="E456" t="str">
            <v>ヘルパーステーションやまびこ</v>
          </cell>
          <cell r="F456" t="str">
            <v>有限会社やまびこ</v>
          </cell>
          <cell r="G456" t="str">
            <v>代表取締役　三好昭寿</v>
          </cell>
          <cell r="J456" t="str">
            <v>〇</v>
          </cell>
          <cell r="N456">
            <v>39262</v>
          </cell>
          <cell r="O456">
            <v>39262</v>
          </cell>
          <cell r="P456">
            <v>39295</v>
          </cell>
          <cell r="Q456">
            <v>7500087</v>
          </cell>
          <cell r="R456" t="str">
            <v>下関市</v>
          </cell>
          <cell r="S456" t="str">
            <v>彦島福浦町３－４－２１</v>
          </cell>
          <cell r="T456" t="str">
            <v>0832-67-7343</v>
          </cell>
          <cell r="U456" t="str">
            <v>0832-67-7343</v>
          </cell>
          <cell r="V456">
            <v>7510878</v>
          </cell>
          <cell r="W456" t="str">
            <v>下関市</v>
          </cell>
          <cell r="X456" t="str">
            <v>秋根上町３－５－１９</v>
          </cell>
          <cell r="Y456" t="str">
            <v>0832-63-1262</v>
          </cell>
          <cell r="Z456" t="str">
            <v>0832-63-1263</v>
          </cell>
          <cell r="AB456">
            <v>3513100937</v>
          </cell>
        </row>
        <row r="457">
          <cell r="C457">
            <v>446</v>
          </cell>
          <cell r="E457" t="str">
            <v>ニチイケアセンター下松</v>
          </cell>
          <cell r="F457" t="str">
            <v>株式会社ニチイ学館</v>
          </cell>
          <cell r="G457" t="str">
            <v>代表取締役　森　信介</v>
          </cell>
          <cell r="J457" t="str">
            <v>〇</v>
          </cell>
          <cell r="N457">
            <v>39274</v>
          </cell>
          <cell r="O457">
            <v>39274</v>
          </cell>
          <cell r="P457">
            <v>39295</v>
          </cell>
          <cell r="Q457">
            <v>1018688</v>
          </cell>
          <cell r="R457" t="str">
            <v>東京都</v>
          </cell>
          <cell r="S457" t="str">
            <v>千代田区神田駿河台２丁目９番</v>
          </cell>
          <cell r="T457" t="str">
            <v>03-3291-6888</v>
          </cell>
          <cell r="U457" t="str">
            <v>03-3291-6886</v>
          </cell>
          <cell r="V457">
            <v>7440022</v>
          </cell>
          <cell r="W457" t="str">
            <v>下松市</v>
          </cell>
          <cell r="X457" t="str">
            <v>せせらぎ町１丁目２番３１号</v>
          </cell>
          <cell r="Y457" t="str">
            <v>0833-48-1080</v>
          </cell>
          <cell r="Z457" t="str">
            <v>0833-48-1081</v>
          </cell>
          <cell r="AB457">
            <v>3515300139</v>
          </cell>
          <cell r="AD457" t="str">
            <v>同行援護はH23.12.1指定</v>
          </cell>
        </row>
        <row r="458">
          <cell r="C458">
            <v>447</v>
          </cell>
          <cell r="E458" t="str">
            <v>特定非営利活動法人彦島江の浦福祉工房</v>
          </cell>
          <cell r="F458" t="str">
            <v>特定非営利活動法人彦島江の浦福祉工房</v>
          </cell>
          <cell r="G458" t="str">
            <v>理事長　園田真由美</v>
          </cell>
          <cell r="K458" t="str">
            <v>〇</v>
          </cell>
          <cell r="N458">
            <v>39274</v>
          </cell>
          <cell r="O458">
            <v>39274</v>
          </cell>
          <cell r="P458">
            <v>39356</v>
          </cell>
          <cell r="Q458">
            <v>7500075</v>
          </cell>
          <cell r="R458" t="str">
            <v>下関市</v>
          </cell>
          <cell r="S458" t="str">
            <v>彦島江の浦町２丁目２２番７号</v>
          </cell>
          <cell r="T458" t="str">
            <v>0832-66-9113</v>
          </cell>
          <cell r="U458" t="str">
            <v>0832-66-9113</v>
          </cell>
          <cell r="V458">
            <v>7500075</v>
          </cell>
          <cell r="W458" t="str">
            <v>下関市</v>
          </cell>
          <cell r="X458" t="str">
            <v>彦島江の浦町２丁目２２番７号</v>
          </cell>
          <cell r="Y458" t="str">
            <v>0832-66-9113</v>
          </cell>
          <cell r="Z458" t="str">
            <v>0832-66-9113</v>
          </cell>
          <cell r="AB458">
            <v>3513100945</v>
          </cell>
        </row>
        <row r="459">
          <cell r="C459">
            <v>448</v>
          </cell>
          <cell r="E459" t="str">
            <v>はーとけあさんちの訪問介護●平成28年7月31日廃止</v>
          </cell>
          <cell r="F459" t="str">
            <v>はーとけあ株式会社</v>
          </cell>
          <cell r="G459" t="str">
            <v>代表取締役　堀　康彦</v>
          </cell>
          <cell r="J459" t="str">
            <v>〇</v>
          </cell>
          <cell r="N459">
            <v>39288</v>
          </cell>
          <cell r="O459">
            <v>39288</v>
          </cell>
          <cell r="P459">
            <v>39326</v>
          </cell>
          <cell r="Q459">
            <v>7550004</v>
          </cell>
          <cell r="R459" t="str">
            <v>宇部市</v>
          </cell>
          <cell r="S459" t="str">
            <v>草江四丁目１１番３８－５号</v>
          </cell>
          <cell r="T459" t="str">
            <v>0836-39-7311</v>
          </cell>
          <cell r="U459" t="str">
            <v>0836-39-9927</v>
          </cell>
          <cell r="V459">
            <v>7550004</v>
          </cell>
          <cell r="W459" t="str">
            <v>宇部市</v>
          </cell>
          <cell r="X459" t="str">
            <v>草江四丁目１１番３８－５号</v>
          </cell>
          <cell r="Y459" t="str">
            <v>0836-39-7311</v>
          </cell>
          <cell r="Z459" t="str">
            <v>0836-39-9927</v>
          </cell>
          <cell r="AB459">
            <v>3516400169</v>
          </cell>
          <cell r="AD459" t="str">
            <v>同行援護はH23.10,1指定
（旧）はーとけあ訪問介護サービス</v>
          </cell>
        </row>
        <row r="460">
          <cell r="C460">
            <v>449</v>
          </cell>
          <cell r="E460" t="str">
            <v>グループホーム夢かれん</v>
          </cell>
          <cell r="F460" t="str">
            <v>社会福祉法人山家連福祉事業会</v>
          </cell>
          <cell r="G460" t="str">
            <v>理事長　山本悟</v>
          </cell>
          <cell r="H460" t="str">
            <v>〇</v>
          </cell>
          <cell r="N460">
            <v>39269</v>
          </cell>
          <cell r="O460">
            <v>39274</v>
          </cell>
          <cell r="P460">
            <v>39356</v>
          </cell>
          <cell r="Q460">
            <v>7471232</v>
          </cell>
          <cell r="R460" t="str">
            <v>防府市</v>
          </cell>
          <cell r="S460" t="str">
            <v>大字台道３５２７番地の９</v>
          </cell>
          <cell r="T460" t="str">
            <v>0835-32-1155</v>
          </cell>
          <cell r="U460" t="str">
            <v>0835-32-1888</v>
          </cell>
          <cell r="V460">
            <v>7471232</v>
          </cell>
          <cell r="W460" t="str">
            <v>防府市</v>
          </cell>
          <cell r="X460" t="str">
            <v>大字台道３５２７番地の９</v>
          </cell>
          <cell r="Y460" t="str">
            <v>0835-32-1155</v>
          </cell>
          <cell r="Z460" t="str">
            <v>0835-32-1888</v>
          </cell>
          <cell r="AB460">
            <v>3525600346</v>
          </cell>
          <cell r="AD460" t="str">
            <v>住居数１</v>
          </cell>
        </row>
        <row r="461">
          <cell r="C461">
            <v>450</v>
          </cell>
          <cell r="D461" t="str">
            <v>１～２</v>
          </cell>
          <cell r="E461" t="str">
            <v>夢かれん　●自立訓練26年3月31日廃止</v>
          </cell>
          <cell r="F461" t="str">
            <v>社会福祉法人山家連福祉事業会</v>
          </cell>
          <cell r="G461" t="str">
            <v>理事長　山本悟</v>
          </cell>
          <cell r="H461" t="str">
            <v>〇</v>
          </cell>
          <cell r="N461">
            <v>39269</v>
          </cell>
          <cell r="O461">
            <v>39274</v>
          </cell>
          <cell r="P461">
            <v>39356</v>
          </cell>
          <cell r="Q461">
            <v>7471232</v>
          </cell>
          <cell r="R461" t="str">
            <v>防府市</v>
          </cell>
          <cell r="S461" t="str">
            <v>大字台道３５２７番地の９</v>
          </cell>
          <cell r="T461" t="str">
            <v>0835-32-1155</v>
          </cell>
          <cell r="U461" t="str">
            <v>0835-32-1888</v>
          </cell>
          <cell r="V461">
            <v>7471232</v>
          </cell>
          <cell r="W461" t="str">
            <v>防府市</v>
          </cell>
          <cell r="X461" t="str">
            <v>大字台道３５２７番地の９</v>
          </cell>
          <cell r="Y461" t="str">
            <v>0835-32-1155</v>
          </cell>
          <cell r="Z461" t="str">
            <v>0835-32-1888</v>
          </cell>
          <cell r="AB461">
            <v>3515600355</v>
          </cell>
        </row>
        <row r="462">
          <cell r="C462">
            <v>451</v>
          </cell>
          <cell r="E462" t="str">
            <v>いこい</v>
          </cell>
          <cell r="F462" t="str">
            <v>社会福祉法人山家連福祉事業会</v>
          </cell>
          <cell r="G462" t="str">
            <v>理事長　山本悟</v>
          </cell>
          <cell r="H462" t="str">
            <v>〇</v>
          </cell>
          <cell r="N462">
            <v>39268</v>
          </cell>
          <cell r="O462">
            <v>39268</v>
          </cell>
          <cell r="P462">
            <v>39356</v>
          </cell>
          <cell r="Q462">
            <v>7471232</v>
          </cell>
          <cell r="R462" t="str">
            <v>防府市</v>
          </cell>
          <cell r="S462" t="str">
            <v>大字台道３５２７番地の９</v>
          </cell>
          <cell r="T462" t="str">
            <v>0835-32-1155</v>
          </cell>
          <cell r="U462" t="str">
            <v>0835-32-1888</v>
          </cell>
          <cell r="V462">
            <v>7550032</v>
          </cell>
          <cell r="W462" t="str">
            <v>宇部市</v>
          </cell>
          <cell r="X462" t="str">
            <v>寿町２丁目１２－２４</v>
          </cell>
          <cell r="Y462" t="str">
            <v>0836-35-8680</v>
          </cell>
          <cell r="Z462" t="str">
            <v>0836-35-8680</v>
          </cell>
          <cell r="AB462">
            <v>3510200631</v>
          </cell>
        </row>
        <row r="463">
          <cell r="C463">
            <v>452</v>
          </cell>
          <cell r="D463" t="str">
            <v>多1054</v>
          </cell>
          <cell r="E463" t="str">
            <v>ハローフレンズ</v>
          </cell>
          <cell r="F463" t="str">
            <v>特定非営利活動法人ハローフレンズ</v>
          </cell>
          <cell r="G463" t="str">
            <v>理事長　小茅稔</v>
          </cell>
          <cell r="K463" t="str">
            <v>〇</v>
          </cell>
          <cell r="N463">
            <v>39325</v>
          </cell>
          <cell r="O463">
            <v>39325</v>
          </cell>
          <cell r="P463">
            <v>39387</v>
          </cell>
          <cell r="Q463">
            <v>7580063</v>
          </cell>
          <cell r="R463" t="str">
            <v>萩市</v>
          </cell>
          <cell r="S463" t="str">
            <v>大字山田４２７０番地１</v>
          </cell>
          <cell r="T463" t="str">
            <v>0838-22-3175</v>
          </cell>
          <cell r="U463" t="str">
            <v>0838-22-3175</v>
          </cell>
          <cell r="V463">
            <v>7580063</v>
          </cell>
          <cell r="W463" t="str">
            <v>萩市</v>
          </cell>
          <cell r="X463" t="str">
            <v>大字山田４２７０番地１</v>
          </cell>
          <cell r="Y463" t="str">
            <v>0838-22-3175</v>
          </cell>
          <cell r="Z463" t="str">
            <v>0838-22-3175</v>
          </cell>
          <cell r="AB463">
            <v>3510300225</v>
          </cell>
        </row>
        <row r="464">
          <cell r="C464">
            <v>453</v>
          </cell>
          <cell r="E464" t="str">
            <v>やなぎ園</v>
          </cell>
          <cell r="F464" t="str">
            <v>特定非営利活動法人松久会</v>
          </cell>
          <cell r="G464" t="str">
            <v>理事長　大下博</v>
          </cell>
          <cell r="K464" t="str">
            <v>〇</v>
          </cell>
          <cell r="N464">
            <v>39324</v>
          </cell>
          <cell r="O464">
            <v>39324</v>
          </cell>
          <cell r="P464">
            <v>39356</v>
          </cell>
          <cell r="Q464">
            <v>7420021</v>
          </cell>
          <cell r="R464" t="str">
            <v>柳井市</v>
          </cell>
          <cell r="S464" t="str">
            <v>柳井４９２４－１０</v>
          </cell>
          <cell r="T464" t="str">
            <v>0820-22-8573</v>
          </cell>
          <cell r="U464" t="str">
            <v>0820-22-8573</v>
          </cell>
          <cell r="V464">
            <v>7420021</v>
          </cell>
          <cell r="W464" t="str">
            <v>柳井市</v>
          </cell>
          <cell r="X464" t="str">
            <v>柳井４９２４－９</v>
          </cell>
          <cell r="Y464" t="str">
            <v>0820-22-8573</v>
          </cell>
          <cell r="Z464" t="str">
            <v>0820-22-8573</v>
          </cell>
          <cell r="AB464">
            <v>3515200156</v>
          </cell>
        </row>
        <row r="465">
          <cell r="C465">
            <v>454</v>
          </cell>
          <cell r="E465" t="str">
            <v>済生会山口地域ケアセンター居宅介護サービス複合施設にほ苑訪問介護事業所</v>
          </cell>
          <cell r="F465" t="str">
            <v>社会福祉法人恩賜財団済生会支部山口県済生会</v>
          </cell>
          <cell r="G465" t="str">
            <v>支部長　木村進</v>
          </cell>
          <cell r="H465" t="str">
            <v>〇</v>
          </cell>
          <cell r="N465">
            <v>39337</v>
          </cell>
          <cell r="O465">
            <v>39337</v>
          </cell>
          <cell r="P465">
            <v>39356</v>
          </cell>
          <cell r="Q465">
            <v>7530078</v>
          </cell>
          <cell r="R465" t="str">
            <v>山口市</v>
          </cell>
          <cell r="S465" t="str">
            <v>緑町２番１１号</v>
          </cell>
          <cell r="T465" t="str">
            <v>083-924-6338</v>
          </cell>
          <cell r="U465" t="str">
            <v>083-924-6338</v>
          </cell>
          <cell r="V465">
            <v>7530302</v>
          </cell>
          <cell r="W465" t="str">
            <v>山口市</v>
          </cell>
          <cell r="X465" t="str">
            <v>仁保中郷９８９－１</v>
          </cell>
          <cell r="Y465" t="str">
            <v>083-929-5082</v>
          </cell>
          <cell r="Z465" t="str">
            <v>083-929-0558</v>
          </cell>
          <cell r="AB465">
            <v>3510100724</v>
          </cell>
        </row>
        <row r="466">
          <cell r="C466">
            <v>455</v>
          </cell>
          <cell r="E466" t="str">
            <v>株式会社きららケアサービス●平成22年10月31日廃止</v>
          </cell>
          <cell r="F466" t="str">
            <v>株式会社きららケアサービス</v>
          </cell>
          <cell r="G466" t="str">
            <v>代表取締役　木舩洋子</v>
          </cell>
          <cell r="J466" t="str">
            <v>〇</v>
          </cell>
          <cell r="N466">
            <v>39339</v>
          </cell>
          <cell r="O466">
            <v>39339</v>
          </cell>
          <cell r="P466">
            <v>39356</v>
          </cell>
          <cell r="Q466">
            <v>7410062</v>
          </cell>
          <cell r="R466" t="str">
            <v>岩国市</v>
          </cell>
          <cell r="S466" t="str">
            <v>岩国２－７－４</v>
          </cell>
          <cell r="T466" t="str">
            <v>0827-28-2840</v>
          </cell>
          <cell r="U466" t="str">
            <v>0827-28-2841</v>
          </cell>
          <cell r="V466">
            <v>7410062</v>
          </cell>
          <cell r="W466" t="str">
            <v>岩国市</v>
          </cell>
          <cell r="X466" t="str">
            <v>岩国２－７－４</v>
          </cell>
          <cell r="Y466" t="str">
            <v>0827-28-2840</v>
          </cell>
          <cell r="Z466" t="str">
            <v>0827-28-2841</v>
          </cell>
          <cell r="AB466">
            <v>3515500480</v>
          </cell>
        </row>
        <row r="467">
          <cell r="C467">
            <v>456</v>
          </cell>
          <cell r="D467" t="str">
            <v>多561</v>
          </cell>
          <cell r="E467" t="str">
            <v>有限会社てご屋自立支援センター●25年10月31日廃止</v>
          </cell>
          <cell r="F467" t="str">
            <v>有限会社てご屋</v>
          </cell>
          <cell r="G467" t="str">
            <v>代表取締役　西村信正</v>
          </cell>
          <cell r="J467" t="str">
            <v>〇</v>
          </cell>
          <cell r="N467">
            <v>39326</v>
          </cell>
          <cell r="O467">
            <v>39335</v>
          </cell>
          <cell r="P467">
            <v>39356</v>
          </cell>
          <cell r="Q467">
            <v>7550097</v>
          </cell>
          <cell r="R467" t="str">
            <v>宇部市</v>
          </cell>
          <cell r="S467" t="str">
            <v>常盤台１丁目２５７６番２</v>
          </cell>
          <cell r="T467" t="str">
            <v>0836-21-8761</v>
          </cell>
          <cell r="U467" t="str">
            <v>0836-21-8768</v>
          </cell>
          <cell r="V467">
            <v>7550097</v>
          </cell>
          <cell r="W467" t="str">
            <v>宇部市</v>
          </cell>
          <cell r="X467" t="str">
            <v>開６丁目２０－１５</v>
          </cell>
          <cell r="Y467" t="str">
            <v>0836-21-8761</v>
          </cell>
          <cell r="Z467" t="str">
            <v>0836-21-8768</v>
          </cell>
          <cell r="AB467">
            <v>3510200649</v>
          </cell>
        </row>
        <row r="468">
          <cell r="C468">
            <v>457</v>
          </cell>
          <cell r="E468" t="str">
            <v>サンキ・ウエルビィ介護センター山口小郡●平成20年1月31日廃止</v>
          </cell>
          <cell r="F468" t="str">
            <v>ウエルビィ山口株式会社</v>
          </cell>
          <cell r="G468" t="str">
            <v>代表取締役　近藤平</v>
          </cell>
          <cell r="J468" t="str">
            <v>〇</v>
          </cell>
          <cell r="N468">
            <v>39365</v>
          </cell>
          <cell r="O468">
            <v>39365</v>
          </cell>
          <cell r="P468">
            <v>39387</v>
          </cell>
          <cell r="Q468">
            <v>7330833</v>
          </cell>
          <cell r="R468" t="str">
            <v>広島県</v>
          </cell>
          <cell r="S468" t="str">
            <v>広島市西区商工センター６丁目１番１１号</v>
          </cell>
          <cell r="T468" t="str">
            <v>03-5772-7100</v>
          </cell>
          <cell r="V468">
            <v>7540002</v>
          </cell>
          <cell r="W468" t="str">
            <v>山口市</v>
          </cell>
          <cell r="X468" t="str">
            <v>小郡下郷３３８０－２</v>
          </cell>
          <cell r="Y468" t="str">
            <v>083-973-8480</v>
          </cell>
          <cell r="Z468" t="str">
            <v>083-973-8481</v>
          </cell>
          <cell r="AB468">
            <v>3510100740</v>
          </cell>
        </row>
        <row r="469">
          <cell r="C469">
            <v>458</v>
          </cell>
          <cell r="E469" t="str">
            <v>サンキ・ウエルビィ介護センター山口西京●平成20年9月30日廃止</v>
          </cell>
          <cell r="F469" t="str">
            <v>ウエルビィ山口株式会社</v>
          </cell>
          <cell r="G469" t="str">
            <v>代表取締役　近藤平</v>
          </cell>
          <cell r="J469" t="str">
            <v>〇</v>
          </cell>
          <cell r="N469">
            <v>39365</v>
          </cell>
          <cell r="O469">
            <v>39365</v>
          </cell>
          <cell r="P469">
            <v>39387</v>
          </cell>
          <cell r="Q469">
            <v>7330833</v>
          </cell>
          <cell r="R469" t="str">
            <v>広島県</v>
          </cell>
          <cell r="S469" t="str">
            <v>広島市西区商工センター６丁目１番１１号</v>
          </cell>
          <cell r="T469" t="str">
            <v>03-5772-7100</v>
          </cell>
          <cell r="V469">
            <v>7530811</v>
          </cell>
          <cell r="W469" t="str">
            <v>山口市</v>
          </cell>
          <cell r="X469" t="str">
            <v>吉敷４５６１－３</v>
          </cell>
          <cell r="Y469" t="str">
            <v>083-921-8601</v>
          </cell>
          <cell r="Z469" t="str">
            <v>083-921-8602</v>
          </cell>
          <cell r="AB469">
            <v>3510100732</v>
          </cell>
        </row>
        <row r="470">
          <cell r="C470">
            <v>459</v>
          </cell>
          <cell r="E470" t="str">
            <v>サンキ・ウエルビィ介護センター周南久米●平成20年9月30日廃止</v>
          </cell>
          <cell r="F470" t="str">
            <v>ウエルビィ山口株式会社</v>
          </cell>
          <cell r="G470" t="str">
            <v>代表取締役　近藤平</v>
          </cell>
          <cell r="J470" t="str">
            <v>〇</v>
          </cell>
          <cell r="N470">
            <v>39365</v>
          </cell>
          <cell r="O470">
            <v>39365</v>
          </cell>
          <cell r="P470">
            <v>39387</v>
          </cell>
          <cell r="Q470">
            <v>7330833</v>
          </cell>
          <cell r="R470" t="str">
            <v>広島県</v>
          </cell>
          <cell r="S470" t="str">
            <v>広島市西区商工センター６丁目１番１１号</v>
          </cell>
          <cell r="T470" t="str">
            <v>03-5772-7100</v>
          </cell>
          <cell r="V470">
            <v>7450801</v>
          </cell>
          <cell r="W470" t="str">
            <v>周南市</v>
          </cell>
          <cell r="X470" t="str">
            <v>久米山崎３５０３－１</v>
          </cell>
          <cell r="Y470" t="str">
            <v>0834-26-0295</v>
          </cell>
          <cell r="Z470" t="str">
            <v>0834-26-0495</v>
          </cell>
          <cell r="AB470">
            <v>3516300336</v>
          </cell>
        </row>
        <row r="471">
          <cell r="C471">
            <v>460</v>
          </cell>
          <cell r="E471" t="str">
            <v>サンキ・ウエルビィ介護センター小野田●平成20年9月30日廃止</v>
          </cell>
          <cell r="F471" t="str">
            <v>ウエルビィ山口株式会社</v>
          </cell>
          <cell r="G471" t="str">
            <v>代表取締役　近藤平</v>
          </cell>
          <cell r="J471" t="str">
            <v>〇</v>
          </cell>
          <cell r="N471">
            <v>39365</v>
          </cell>
          <cell r="O471">
            <v>39365</v>
          </cell>
          <cell r="P471">
            <v>39387</v>
          </cell>
          <cell r="Q471">
            <v>7330833</v>
          </cell>
          <cell r="R471" t="str">
            <v>広島県</v>
          </cell>
          <cell r="S471" t="str">
            <v>広島市西区商工センター６丁目１番１１号</v>
          </cell>
          <cell r="T471" t="str">
            <v>03-5772-7100</v>
          </cell>
          <cell r="V471">
            <v>7560091</v>
          </cell>
          <cell r="W471" t="str">
            <v>山陽小野田市</v>
          </cell>
          <cell r="X471" t="str">
            <v>日の出３丁目１５－２８</v>
          </cell>
          <cell r="Y471" t="str">
            <v>0836-81-5391</v>
          </cell>
          <cell r="Z471" t="str">
            <v>0836-81-5392</v>
          </cell>
          <cell r="AB471">
            <v>3516400177</v>
          </cell>
        </row>
        <row r="472">
          <cell r="C472">
            <v>461</v>
          </cell>
          <cell r="E472" t="str">
            <v>サンキ・ウエルビィ介護センター岩国中央●平成20年9月30日廃止</v>
          </cell>
          <cell r="F472" t="str">
            <v>ウエルビィ山口株式会社</v>
          </cell>
          <cell r="G472" t="str">
            <v>代表取締役　近藤平</v>
          </cell>
          <cell r="J472" t="str">
            <v>〇</v>
          </cell>
          <cell r="N472">
            <v>39365</v>
          </cell>
          <cell r="O472">
            <v>39365</v>
          </cell>
          <cell r="P472">
            <v>39387</v>
          </cell>
          <cell r="Q472">
            <v>7330833</v>
          </cell>
          <cell r="R472" t="str">
            <v>広島県</v>
          </cell>
          <cell r="S472" t="str">
            <v>広島市西区商工センター６丁目１番１１号</v>
          </cell>
          <cell r="T472" t="str">
            <v>03-5772-7100</v>
          </cell>
          <cell r="V472">
            <v>7400018</v>
          </cell>
          <cell r="W472" t="str">
            <v>岩国市</v>
          </cell>
          <cell r="X472" t="str">
            <v>麻里布町４－１６－２エンブレム麻里布Ⅱ201</v>
          </cell>
          <cell r="Y472" t="str">
            <v>0827-29-4335</v>
          </cell>
          <cell r="Z472" t="str">
            <v>0827-29-4336</v>
          </cell>
          <cell r="AB472">
            <v>3515500498</v>
          </cell>
        </row>
        <row r="473">
          <cell r="C473">
            <v>462</v>
          </cell>
          <cell r="E473" t="str">
            <v>サンキ・ウエルビィ介護センター柳井●平成20年9月30日廃止</v>
          </cell>
          <cell r="F473" t="str">
            <v>ウエルビィ山口株式会社</v>
          </cell>
          <cell r="G473" t="str">
            <v>代表取締役　近藤平</v>
          </cell>
          <cell r="J473" t="str">
            <v>〇</v>
          </cell>
          <cell r="N473">
            <v>39365</v>
          </cell>
          <cell r="O473">
            <v>39365</v>
          </cell>
          <cell r="P473">
            <v>39387</v>
          </cell>
          <cell r="Q473">
            <v>7330833</v>
          </cell>
          <cell r="R473" t="str">
            <v>広島県</v>
          </cell>
          <cell r="S473" t="str">
            <v>広島市西区商工センター６丁目１番１１号</v>
          </cell>
          <cell r="T473" t="str">
            <v>03-5772-7100</v>
          </cell>
          <cell r="V473">
            <v>7420031</v>
          </cell>
          <cell r="W473" t="str">
            <v>柳井市</v>
          </cell>
          <cell r="X473" t="str">
            <v>南町１－８－４西村ビル１Ｆ</v>
          </cell>
          <cell r="Y473" t="str">
            <v>0820-24-1064</v>
          </cell>
          <cell r="Z473" t="str">
            <v>0820-24-1065</v>
          </cell>
          <cell r="AB473">
            <v>3515200164</v>
          </cell>
        </row>
        <row r="474">
          <cell r="C474">
            <v>463</v>
          </cell>
          <cell r="E474" t="str">
            <v>サンキ・ウエルビィ介護センター防府栄町●平成20年9月30日廃止</v>
          </cell>
          <cell r="F474" t="str">
            <v>ウエルビィ山口株式会社</v>
          </cell>
          <cell r="G474" t="str">
            <v>代表取締役　近藤平</v>
          </cell>
          <cell r="J474" t="str">
            <v>〇</v>
          </cell>
          <cell r="N474">
            <v>39367</v>
          </cell>
          <cell r="O474">
            <v>39367</v>
          </cell>
          <cell r="P474">
            <v>39387</v>
          </cell>
          <cell r="Q474">
            <v>7330833</v>
          </cell>
          <cell r="R474" t="str">
            <v>広島県</v>
          </cell>
          <cell r="S474" t="str">
            <v>広島市西区商工センター６丁目１番１１号</v>
          </cell>
          <cell r="T474" t="str">
            <v>03-5772-7100</v>
          </cell>
          <cell r="V474">
            <v>7470035</v>
          </cell>
          <cell r="W474" t="str">
            <v>防府市</v>
          </cell>
          <cell r="X474" t="str">
            <v>栄町２丁目２－２９板村第一ビル１０１</v>
          </cell>
          <cell r="Y474" t="str">
            <v>0835-27-0737</v>
          </cell>
          <cell r="Z474" t="str">
            <v>0835-38-5095</v>
          </cell>
          <cell r="AB474">
            <v>3515600371</v>
          </cell>
        </row>
        <row r="475">
          <cell r="C475">
            <v>464</v>
          </cell>
          <cell r="E475" t="str">
            <v>しらかば園</v>
          </cell>
          <cell r="F475" t="str">
            <v>社会福祉法人光葉会</v>
          </cell>
          <cell r="G475" t="str">
            <v>理事長　石井明光</v>
          </cell>
          <cell r="H475" t="str">
            <v>〇</v>
          </cell>
          <cell r="N475">
            <v>39346</v>
          </cell>
          <cell r="O475">
            <v>39370</v>
          </cell>
          <cell r="P475">
            <v>39387</v>
          </cell>
          <cell r="Q475">
            <v>7400021</v>
          </cell>
          <cell r="R475" t="str">
            <v>岩国市</v>
          </cell>
          <cell r="S475" t="str">
            <v>室の木町３－１－７４</v>
          </cell>
          <cell r="T475" t="str">
            <v>0827-28-2860</v>
          </cell>
          <cell r="U475" t="str">
            <v>0827-28-2861</v>
          </cell>
          <cell r="V475">
            <v>7400021</v>
          </cell>
          <cell r="W475" t="str">
            <v>岩国市</v>
          </cell>
          <cell r="X475" t="str">
            <v>室の木町３－１－７４</v>
          </cell>
          <cell r="Y475" t="str">
            <v>0827-28-2860</v>
          </cell>
          <cell r="Z475" t="str">
            <v>0827-28-2861</v>
          </cell>
          <cell r="AB475">
            <v>3515500209</v>
          </cell>
          <cell r="AD475" t="str">
            <v>背番号357、436の自立訓練、就労移行支援（多機能型）　従たる事業所あり</v>
          </cell>
        </row>
        <row r="476">
          <cell r="C476">
            <v>465</v>
          </cell>
          <cell r="E476" t="str">
            <v>特別養護老人ホーム梅光苑</v>
          </cell>
          <cell r="F476" t="str">
            <v>社会福祉法人相清福祉会</v>
          </cell>
          <cell r="G476" t="str">
            <v>理事長　相川文仁</v>
          </cell>
          <cell r="H476" t="str">
            <v>〇</v>
          </cell>
          <cell r="N476">
            <v>39406</v>
          </cell>
          <cell r="O476">
            <v>39407</v>
          </cell>
          <cell r="P476">
            <v>39417</v>
          </cell>
          <cell r="Q476">
            <v>7471221</v>
          </cell>
          <cell r="R476" t="str">
            <v>山口市</v>
          </cell>
          <cell r="S476" t="str">
            <v>鋳銭司２３６１番地の３</v>
          </cell>
          <cell r="T476" t="str">
            <v>083-986-2056</v>
          </cell>
          <cell r="U476" t="str">
            <v>083-986-3658</v>
          </cell>
          <cell r="V476">
            <v>7471221</v>
          </cell>
          <cell r="W476" t="str">
            <v>山口市</v>
          </cell>
          <cell r="X476" t="str">
            <v>鋳銭司２３６１番地の３</v>
          </cell>
          <cell r="Y476" t="str">
            <v>083-986-2056</v>
          </cell>
          <cell r="Z476" t="str">
            <v>083-986-3658</v>
          </cell>
          <cell r="AB476">
            <v>3510100757</v>
          </cell>
        </row>
        <row r="477">
          <cell r="C477">
            <v>466</v>
          </cell>
          <cell r="E477" t="str">
            <v>友愛センター</v>
          </cell>
          <cell r="F477" t="str">
            <v>特定非営利活動法人長門市手をつなぐ親の会</v>
          </cell>
          <cell r="G477" t="str">
            <v>理事長　福田修三</v>
          </cell>
          <cell r="K477" t="str">
            <v>〇</v>
          </cell>
          <cell r="N477">
            <v>39373</v>
          </cell>
          <cell r="O477">
            <v>39373</v>
          </cell>
          <cell r="P477">
            <v>39448</v>
          </cell>
          <cell r="Q477">
            <v>7594503</v>
          </cell>
          <cell r="R477" t="str">
            <v>長門市</v>
          </cell>
          <cell r="S477" t="str">
            <v>油谷新別名９６４番地</v>
          </cell>
          <cell r="T477" t="str">
            <v>0837-32-2633</v>
          </cell>
          <cell r="U477" t="str">
            <v>0837-32-2633</v>
          </cell>
          <cell r="V477">
            <v>7594503</v>
          </cell>
          <cell r="W477" t="str">
            <v>長門市</v>
          </cell>
          <cell r="X477" t="str">
            <v>油谷新別名９６４番地</v>
          </cell>
          <cell r="Y477" t="str">
            <v>0837-32-2633</v>
          </cell>
          <cell r="Z477" t="str">
            <v>0837-32-2633</v>
          </cell>
          <cell r="AB477">
            <v>3513300164</v>
          </cell>
        </row>
        <row r="478">
          <cell r="C478">
            <v>467</v>
          </cell>
          <cell r="E478" t="str">
            <v>さんコープ・防府</v>
          </cell>
          <cell r="F478" t="str">
            <v>福祉生活協同組合さんコープ</v>
          </cell>
          <cell r="G478" t="str">
            <v>理事長　岡崎　悟</v>
          </cell>
          <cell r="M478" t="str">
            <v>〇</v>
          </cell>
          <cell r="N478">
            <v>39419</v>
          </cell>
          <cell r="O478">
            <v>39419</v>
          </cell>
          <cell r="P478">
            <v>39448</v>
          </cell>
          <cell r="Q478" t="str">
            <v>754-0001</v>
          </cell>
          <cell r="R478" t="str">
            <v>山口市</v>
          </cell>
          <cell r="S478" t="str">
            <v>小郡上郷901-21</v>
          </cell>
          <cell r="T478" t="str">
            <v>083-934-9505</v>
          </cell>
          <cell r="U478" t="str">
            <v>083-934-9506</v>
          </cell>
          <cell r="V478">
            <v>7470037</v>
          </cell>
          <cell r="W478" t="str">
            <v>防府市</v>
          </cell>
          <cell r="X478" t="str">
            <v>八王子１－１６－２</v>
          </cell>
          <cell r="Y478" t="str">
            <v>0835-26-0255</v>
          </cell>
          <cell r="Z478" t="str">
            <v>0835-26-0254</v>
          </cell>
          <cell r="AB478">
            <v>3515600389</v>
          </cell>
          <cell r="AD478" t="str">
            <v>H1.12.31重度訪問・同行援護廃止</v>
          </cell>
        </row>
        <row r="479">
          <cell r="C479">
            <v>468</v>
          </cell>
          <cell r="E479" t="str">
            <v>ホームヘルプサービスほがらか</v>
          </cell>
          <cell r="F479" t="str">
            <v>株式会社東</v>
          </cell>
          <cell r="G479" t="str">
            <v>代表取締役　川崎かおり</v>
          </cell>
          <cell r="J479" t="str">
            <v>〇</v>
          </cell>
          <cell r="N479">
            <v>39436</v>
          </cell>
          <cell r="O479">
            <v>39436</v>
          </cell>
          <cell r="P479">
            <v>39479</v>
          </cell>
          <cell r="Q479">
            <v>7500084</v>
          </cell>
          <cell r="R479" t="str">
            <v>下関市</v>
          </cell>
          <cell r="S479" t="str">
            <v>彦島向井町２丁目１０－３６</v>
          </cell>
          <cell r="T479" t="str">
            <v>0832-67-2172</v>
          </cell>
          <cell r="U479" t="str">
            <v>0832-67-2172</v>
          </cell>
          <cell r="V479">
            <v>7500075</v>
          </cell>
          <cell r="W479" t="str">
            <v>下関市</v>
          </cell>
          <cell r="X479" t="str">
            <v>彦島向井町２丁目１０－３６</v>
          </cell>
          <cell r="Y479" t="str">
            <v>0832-94-2172</v>
          </cell>
          <cell r="Z479" t="str">
            <v>0832-94-2172</v>
          </cell>
          <cell r="AB479">
            <v>3513100952</v>
          </cell>
          <cell r="AD479" t="str">
            <v>同行援護はH23.11.1指定</v>
          </cell>
        </row>
        <row r="480">
          <cell r="C480">
            <v>469</v>
          </cell>
          <cell r="E480" t="str">
            <v>ワークステーションほっぷ</v>
          </cell>
          <cell r="F480" t="str">
            <v>特定非営利活動法人ピースオブマインドはまゆう</v>
          </cell>
          <cell r="G480" t="str">
            <v>理事長　松井茂樹</v>
          </cell>
          <cell r="K480" t="str">
            <v>〇</v>
          </cell>
          <cell r="N480">
            <v>39435</v>
          </cell>
          <cell r="O480">
            <v>39435</v>
          </cell>
          <cell r="P480">
            <v>39539</v>
          </cell>
          <cell r="Q480">
            <v>7510833</v>
          </cell>
          <cell r="R480" t="str">
            <v>下関市</v>
          </cell>
          <cell r="S480" t="str">
            <v>武久町１丁目５番１４号</v>
          </cell>
          <cell r="T480" t="str">
            <v>0832-50-5435</v>
          </cell>
          <cell r="U480" t="str">
            <v>0832-50-1312</v>
          </cell>
          <cell r="V480">
            <v>7510833</v>
          </cell>
          <cell r="W480" t="str">
            <v>下関市</v>
          </cell>
          <cell r="X480" t="str">
            <v>武久町１丁目５番１４号</v>
          </cell>
          <cell r="Y480" t="str">
            <v>0832-50-5435</v>
          </cell>
          <cell r="Z480" t="str">
            <v>0832-50-1312</v>
          </cell>
          <cell r="AB480">
            <v>3513100960</v>
          </cell>
        </row>
        <row r="481">
          <cell r="C481">
            <v>470</v>
          </cell>
          <cell r="E481" t="str">
            <v>ライフステーションすてっぷ</v>
          </cell>
          <cell r="F481" t="str">
            <v>特定非営利活動法人ピースオブマインドはまゆう</v>
          </cell>
          <cell r="G481" t="str">
            <v>理事長　松井茂樹</v>
          </cell>
          <cell r="K481" t="str">
            <v>〇</v>
          </cell>
          <cell r="N481">
            <v>39435</v>
          </cell>
          <cell r="O481">
            <v>39435</v>
          </cell>
          <cell r="P481">
            <v>39539</v>
          </cell>
          <cell r="Q481">
            <v>7510833</v>
          </cell>
          <cell r="R481" t="str">
            <v>下関市</v>
          </cell>
          <cell r="S481" t="str">
            <v>武久町１丁目５番１４号</v>
          </cell>
          <cell r="T481" t="str">
            <v>0832-50-5435</v>
          </cell>
          <cell r="U481" t="str">
            <v>0832-50-1312</v>
          </cell>
          <cell r="V481">
            <v>7500026</v>
          </cell>
          <cell r="W481" t="str">
            <v>下関市</v>
          </cell>
          <cell r="X481" t="str">
            <v>長門町１０番１号</v>
          </cell>
          <cell r="Y481" t="str">
            <v>0832-32-0150</v>
          </cell>
          <cell r="Z481" t="str">
            <v>0832-32-0150</v>
          </cell>
          <cell r="AB481">
            <v>3513100978</v>
          </cell>
          <cell r="AD481" t="str">
            <v>ワークステーション→ライフステーション名称変更</v>
          </cell>
        </row>
        <row r="482">
          <cell r="C482">
            <v>471</v>
          </cell>
          <cell r="E482" t="str">
            <v>野の花ひびき</v>
          </cell>
          <cell r="F482" t="str">
            <v>特定非営利活動法人ピースオブマインドはまゆう</v>
          </cell>
          <cell r="G482" t="str">
            <v>理事長　松井茂樹</v>
          </cell>
          <cell r="K482" t="str">
            <v>〇</v>
          </cell>
          <cell r="N482">
            <v>39435</v>
          </cell>
          <cell r="O482">
            <v>39435</v>
          </cell>
          <cell r="P482">
            <v>39539</v>
          </cell>
          <cell r="Q482">
            <v>7510833</v>
          </cell>
          <cell r="R482" t="str">
            <v>下関市</v>
          </cell>
          <cell r="S482" t="str">
            <v>武久町１丁目５番１４号</v>
          </cell>
          <cell r="T482" t="str">
            <v>0832-50-5435</v>
          </cell>
          <cell r="U482" t="str">
            <v>0832-50-1312</v>
          </cell>
          <cell r="V482">
            <v>7596303</v>
          </cell>
          <cell r="W482" t="str">
            <v>下関市</v>
          </cell>
          <cell r="X482" t="str">
            <v>豊浦町宇賀７４２７－１</v>
          </cell>
          <cell r="Y482" t="str">
            <v>0832-76-0862</v>
          </cell>
          <cell r="Z482" t="str">
            <v>0837-76-0862</v>
          </cell>
          <cell r="AB482">
            <v>3513100986</v>
          </cell>
        </row>
        <row r="483">
          <cell r="C483">
            <v>472</v>
          </cell>
          <cell r="E483" t="str">
            <v>愛夢サポートセンター●平成26年１月31日廃止(同行)●居宅等失効</v>
          </cell>
          <cell r="F483" t="str">
            <v>合同会社ニチラク</v>
          </cell>
          <cell r="G483" t="str">
            <v>代表社員　立川信隆</v>
          </cell>
          <cell r="M483" t="str">
            <v>〇</v>
          </cell>
          <cell r="N483">
            <v>39444</v>
          </cell>
          <cell r="O483">
            <v>39444</v>
          </cell>
          <cell r="P483">
            <v>39479</v>
          </cell>
          <cell r="Q483">
            <v>7550036</v>
          </cell>
          <cell r="R483" t="str">
            <v>宇部市</v>
          </cell>
          <cell r="S483" t="str">
            <v>北琴芝１丁目８番２２号</v>
          </cell>
          <cell r="T483" t="str">
            <v>0836-35-7722</v>
          </cell>
          <cell r="U483" t="str">
            <v>0836-35-7722</v>
          </cell>
          <cell r="V483">
            <v>7550036</v>
          </cell>
          <cell r="W483" t="str">
            <v>宇部市</v>
          </cell>
          <cell r="X483" t="str">
            <v>北琴芝１丁目８番２２号</v>
          </cell>
          <cell r="Y483" t="str">
            <v>0836-35-7722</v>
          </cell>
          <cell r="Z483" t="str">
            <v>0836-35-7722</v>
          </cell>
          <cell r="AB483">
            <v>3510200656</v>
          </cell>
          <cell r="AD483" t="str">
            <v>同行援護はH23.12.1指定</v>
          </cell>
        </row>
        <row r="484">
          <cell r="C484">
            <v>473</v>
          </cell>
          <cell r="E484" t="str">
            <v>あけぼのホーム山陽小野田</v>
          </cell>
          <cell r="F484" t="str">
            <v>特定非営利活動法人あけぼの会</v>
          </cell>
          <cell r="G484" t="str">
            <v>理事長　岡田利夫</v>
          </cell>
          <cell r="K484" t="str">
            <v>〇</v>
          </cell>
          <cell r="N484">
            <v>39444</v>
          </cell>
          <cell r="O484">
            <v>39444</v>
          </cell>
          <cell r="P484">
            <v>39479</v>
          </cell>
          <cell r="Q484">
            <v>7560814</v>
          </cell>
          <cell r="R484" t="str">
            <v>山陽小野田市</v>
          </cell>
          <cell r="S484" t="str">
            <v>千代町１丁目２番２８号</v>
          </cell>
          <cell r="T484" t="str">
            <v>0836-83-8803</v>
          </cell>
          <cell r="U484" t="str">
            <v>0836-83-8864</v>
          </cell>
          <cell r="V484">
            <v>7560814</v>
          </cell>
          <cell r="W484" t="str">
            <v>山陽小野田市</v>
          </cell>
          <cell r="X484" t="str">
            <v>千代田町１丁目２番２８号</v>
          </cell>
          <cell r="Y484" t="str">
            <v>0836-83-8803</v>
          </cell>
          <cell r="Z484" t="str">
            <v>0836-83-8864</v>
          </cell>
          <cell r="AB484">
            <v>3526400183</v>
          </cell>
          <cell r="AD484" t="str">
            <v>住居数１</v>
          </cell>
        </row>
        <row r="485">
          <cell r="C485">
            <v>474</v>
          </cell>
          <cell r="E485" t="str">
            <v>福祉作業所法光苑</v>
          </cell>
          <cell r="F485" t="str">
            <v>特定非営利活動法人灯親会</v>
          </cell>
          <cell r="G485" t="str">
            <v>理事長　重見英子</v>
          </cell>
          <cell r="K485" t="str">
            <v>〇</v>
          </cell>
          <cell r="N485">
            <v>39433</v>
          </cell>
          <cell r="O485">
            <v>39433</v>
          </cell>
          <cell r="P485">
            <v>39539</v>
          </cell>
          <cell r="Q485">
            <v>7596301</v>
          </cell>
          <cell r="R485" t="str">
            <v>下関市</v>
          </cell>
          <cell r="S485" t="str">
            <v>豊浦町大字川棚１６８０番１</v>
          </cell>
          <cell r="T485">
            <v>837741525</v>
          </cell>
          <cell r="U485">
            <v>837741525</v>
          </cell>
          <cell r="V485">
            <v>7596301</v>
          </cell>
          <cell r="W485" t="str">
            <v>下関市</v>
          </cell>
          <cell r="X485" t="str">
            <v>豊浦町大字川棚１６８０番１</v>
          </cell>
          <cell r="Y485">
            <v>837741525</v>
          </cell>
          <cell r="Z485">
            <v>837741525</v>
          </cell>
          <cell r="AB485">
            <v>3513100994</v>
          </cell>
        </row>
        <row r="486">
          <cell r="C486">
            <v>475</v>
          </cell>
          <cell r="E486" t="str">
            <v>フィオーレ</v>
          </cell>
          <cell r="F486" t="str">
            <v>医療法人若草会</v>
          </cell>
          <cell r="G486" t="str">
            <v>理事長 牧原浩</v>
          </cell>
          <cell r="I486" t="str">
            <v>〇</v>
          </cell>
          <cell r="N486">
            <v>39462</v>
          </cell>
          <cell r="O486">
            <v>39462</v>
          </cell>
          <cell r="P486">
            <v>39508</v>
          </cell>
          <cell r="Q486">
            <v>7540024</v>
          </cell>
          <cell r="R486" t="str">
            <v>山口市</v>
          </cell>
          <cell r="S486" t="str">
            <v>小郡若草町３番４号</v>
          </cell>
          <cell r="T486" t="str">
            <v>083-973-0022</v>
          </cell>
          <cell r="U486" t="str">
            <v>083-973-4323</v>
          </cell>
          <cell r="V486">
            <v>7540024</v>
          </cell>
          <cell r="W486" t="str">
            <v>山口市</v>
          </cell>
          <cell r="X486" t="str">
            <v>小郡若草町３番５号</v>
          </cell>
          <cell r="Y486" t="str">
            <v>083-973-0234</v>
          </cell>
          <cell r="Z486" t="str">
            <v>083-973-0231</v>
          </cell>
          <cell r="AB486">
            <v>3510100765</v>
          </cell>
        </row>
        <row r="487">
          <cell r="C487">
            <v>476</v>
          </cell>
          <cell r="E487" t="str">
            <v>障害者グループホーム葵</v>
          </cell>
          <cell r="F487" t="str">
            <v>医療法人社団あずま会</v>
          </cell>
          <cell r="G487" t="str">
            <v>理事長　新谷太郎</v>
          </cell>
          <cell r="I487" t="str">
            <v>〇</v>
          </cell>
          <cell r="N487">
            <v>39491</v>
          </cell>
          <cell r="O487">
            <v>39497</v>
          </cell>
          <cell r="P487">
            <v>39539</v>
          </cell>
          <cell r="Q487">
            <v>7510856</v>
          </cell>
          <cell r="R487" t="str">
            <v>下関市</v>
          </cell>
          <cell r="S487" t="str">
            <v>稗田中町８－１８</v>
          </cell>
          <cell r="T487" t="str">
            <v>0832-51-2121</v>
          </cell>
          <cell r="U487" t="str">
            <v>0832-51-2122</v>
          </cell>
          <cell r="V487" t="str">
            <v>751-0856</v>
          </cell>
          <cell r="W487" t="str">
            <v>下関市</v>
          </cell>
          <cell r="X487" t="str">
            <v>稗田中町８－１８</v>
          </cell>
          <cell r="Y487" t="str">
            <v>0832-51-2121</v>
          </cell>
          <cell r="Z487" t="str">
            <v>0832-51-6177</v>
          </cell>
          <cell r="AB487">
            <v>3523101008</v>
          </cell>
          <cell r="AD487" t="str">
            <v>住居数１</v>
          </cell>
        </row>
        <row r="488">
          <cell r="C488">
            <v>477</v>
          </cell>
          <cell r="E488" t="str">
            <v>あそかの園</v>
          </cell>
          <cell r="F488" t="str">
            <v>社会福祉法人同朋福祉会</v>
          </cell>
          <cell r="G488" t="str">
            <v>理事長　河内美舟</v>
          </cell>
          <cell r="H488" t="str">
            <v>〇</v>
          </cell>
          <cell r="N488">
            <v>39479</v>
          </cell>
          <cell r="O488">
            <v>39479</v>
          </cell>
          <cell r="P488">
            <v>39508</v>
          </cell>
          <cell r="Q488">
            <v>7592301</v>
          </cell>
          <cell r="R488" t="str">
            <v>美祢市</v>
          </cell>
          <cell r="S488" t="str">
            <v>於福町上４０１７－１番地</v>
          </cell>
          <cell r="T488">
            <v>837561171</v>
          </cell>
          <cell r="U488">
            <v>837561172</v>
          </cell>
          <cell r="V488">
            <v>7592302</v>
          </cell>
          <cell r="W488" t="str">
            <v>美祢市</v>
          </cell>
          <cell r="X488" t="str">
            <v>於福町下３３６５－１番地</v>
          </cell>
          <cell r="Y488">
            <v>837565038</v>
          </cell>
          <cell r="Z488">
            <v>837561138</v>
          </cell>
          <cell r="AB488">
            <v>3513400097</v>
          </cell>
        </row>
        <row r="489">
          <cell r="C489">
            <v>478</v>
          </cell>
          <cell r="E489" t="str">
            <v>ハピネスさざんか</v>
          </cell>
          <cell r="F489" t="str">
            <v>特定非営利活動法人さざんか</v>
          </cell>
          <cell r="G489" t="str">
            <v>理事長　岡功</v>
          </cell>
          <cell r="K489" t="str">
            <v>〇</v>
          </cell>
          <cell r="N489">
            <v>39427</v>
          </cell>
          <cell r="O489">
            <v>39427</v>
          </cell>
          <cell r="P489">
            <v>39539</v>
          </cell>
          <cell r="Q489">
            <v>7594101</v>
          </cell>
          <cell r="R489" t="str">
            <v>長門市</v>
          </cell>
          <cell r="S489" t="str">
            <v>東深川９２４番地４</v>
          </cell>
          <cell r="T489">
            <v>837226425</v>
          </cell>
          <cell r="U489">
            <v>837226425</v>
          </cell>
          <cell r="V489">
            <v>7594503</v>
          </cell>
          <cell r="W489" t="str">
            <v>長門市</v>
          </cell>
          <cell r="X489" t="str">
            <v>油谷新別名９６４番地</v>
          </cell>
          <cell r="Y489">
            <v>837322533</v>
          </cell>
          <cell r="Z489">
            <v>837322533</v>
          </cell>
          <cell r="AB489">
            <v>3513300172</v>
          </cell>
        </row>
        <row r="490">
          <cell r="C490">
            <v>479</v>
          </cell>
          <cell r="E490" t="str">
            <v>就労継続支援みのり苑</v>
          </cell>
          <cell r="F490" t="str">
            <v>特定非営利活動法人つくしの会</v>
          </cell>
          <cell r="G490" t="str">
            <v>理事長　福江明久</v>
          </cell>
          <cell r="K490" t="str">
            <v>〇</v>
          </cell>
          <cell r="N490">
            <v>39458</v>
          </cell>
          <cell r="O490">
            <v>39458</v>
          </cell>
          <cell r="P490">
            <v>39539</v>
          </cell>
          <cell r="Q490">
            <v>7541101</v>
          </cell>
          <cell r="R490" t="str">
            <v>山口市</v>
          </cell>
          <cell r="S490" t="str">
            <v>秋穂東６０３１番地１</v>
          </cell>
          <cell r="T490" t="str">
            <v>083-984-2815</v>
          </cell>
          <cell r="U490" t="str">
            <v>083-984-2577</v>
          </cell>
          <cell r="V490">
            <v>7541101</v>
          </cell>
          <cell r="W490" t="str">
            <v>山口市</v>
          </cell>
          <cell r="X490" t="str">
            <v>秋穂東６０３１番地１</v>
          </cell>
          <cell r="Y490" t="str">
            <v>083-984-2815</v>
          </cell>
          <cell r="Z490" t="str">
            <v>083-984-2577</v>
          </cell>
          <cell r="AB490">
            <v>3510100773</v>
          </cell>
        </row>
        <row r="491">
          <cell r="C491">
            <v>480</v>
          </cell>
          <cell r="E491" t="str">
            <v>ワークステーション大歳</v>
          </cell>
          <cell r="F491" t="str">
            <v>特定非営利活動法人ふれあいの家鴻の峯</v>
          </cell>
          <cell r="G491" t="str">
            <v>理事長　杉山節子</v>
          </cell>
          <cell r="K491" t="str">
            <v>〇</v>
          </cell>
          <cell r="N491">
            <v>39462</v>
          </cell>
          <cell r="O491">
            <v>39462</v>
          </cell>
          <cell r="P491">
            <v>39539</v>
          </cell>
          <cell r="Q491">
            <v>7530871</v>
          </cell>
          <cell r="R491" t="str">
            <v>山口市</v>
          </cell>
          <cell r="S491" t="str">
            <v>朝田９４１番地１</v>
          </cell>
          <cell r="T491" t="str">
            <v>083-924-5561</v>
          </cell>
          <cell r="U491" t="str">
            <v>083-924-5561</v>
          </cell>
          <cell r="V491">
            <v>7530871</v>
          </cell>
          <cell r="W491" t="str">
            <v>山口市</v>
          </cell>
          <cell r="X491" t="str">
            <v>朝田９４１番地１</v>
          </cell>
          <cell r="Y491" t="str">
            <v>083-924-5561</v>
          </cell>
          <cell r="Z491" t="str">
            <v>083-924-5561</v>
          </cell>
          <cell r="AB491">
            <v>3510100781</v>
          </cell>
        </row>
        <row r="492">
          <cell r="C492">
            <v>481</v>
          </cell>
          <cell r="E492" t="str">
            <v>ほのぼのケアセンター</v>
          </cell>
          <cell r="F492" t="str">
            <v>株式会社ほのぼの</v>
          </cell>
          <cell r="G492" t="str">
            <v>代表取締役　西本玲子</v>
          </cell>
          <cell r="J492" t="str">
            <v>〇</v>
          </cell>
          <cell r="N492">
            <v>39503</v>
          </cell>
          <cell r="O492">
            <v>39503</v>
          </cell>
          <cell r="P492">
            <v>39539</v>
          </cell>
          <cell r="Q492">
            <v>7510857</v>
          </cell>
          <cell r="R492" t="str">
            <v>下関市</v>
          </cell>
          <cell r="S492" t="str">
            <v>稗田北町１０－１７　１０５号</v>
          </cell>
          <cell r="T492">
            <v>832502205</v>
          </cell>
          <cell r="U492">
            <v>832502206</v>
          </cell>
          <cell r="V492">
            <v>7510857</v>
          </cell>
          <cell r="W492" t="str">
            <v>下関市</v>
          </cell>
          <cell r="X492" t="str">
            <v>稗田北町１０－１７　１０５号</v>
          </cell>
          <cell r="Y492">
            <v>832502205</v>
          </cell>
          <cell r="Z492">
            <v>832502206</v>
          </cell>
          <cell r="AB492">
            <v>3513101059</v>
          </cell>
          <cell r="AD492" t="str">
            <v>同行援護はH23.10,1指定</v>
          </cell>
        </row>
        <row r="493">
          <cell r="C493">
            <v>482</v>
          </cell>
          <cell r="E493" t="str">
            <v>ふくしサービスセンターわかば</v>
          </cell>
          <cell r="F493" t="str">
            <v>社会福祉法人グリーンコープ</v>
          </cell>
          <cell r="G493" t="str">
            <v>理事長　小林香織</v>
          </cell>
          <cell r="H493" t="str">
            <v>〇</v>
          </cell>
          <cell r="N493">
            <v>39503</v>
          </cell>
          <cell r="O493">
            <v>39504</v>
          </cell>
          <cell r="P493">
            <v>39539</v>
          </cell>
          <cell r="Q493">
            <v>8128561</v>
          </cell>
          <cell r="R493" t="str">
            <v>福岡市</v>
          </cell>
          <cell r="S493" t="str">
            <v>博多区博多駅前１丁目５番１号</v>
          </cell>
          <cell r="T493" t="str">
            <v>092-482-7796</v>
          </cell>
          <cell r="U493" t="str">
            <v>092-482-7072</v>
          </cell>
          <cell r="V493">
            <v>7470836</v>
          </cell>
          <cell r="W493" t="str">
            <v>防府市</v>
          </cell>
          <cell r="X493" t="str">
            <v>大字植松１８９４－２</v>
          </cell>
          <cell r="Y493" t="str">
            <v>0835-23-6764</v>
          </cell>
          <cell r="Z493" t="str">
            <v>0835-23-6739</v>
          </cell>
          <cell r="AB493">
            <v>3515600397</v>
          </cell>
        </row>
        <row r="494">
          <cell r="C494">
            <v>483</v>
          </cell>
          <cell r="E494" t="str">
            <v>訪問介護ありがとう●平成27年9月30日廃止</v>
          </cell>
          <cell r="F494" t="str">
            <v>株式会社無尽蔵</v>
          </cell>
          <cell r="G494" t="str">
            <v>代表取締役瀬来清美</v>
          </cell>
          <cell r="J494" t="str">
            <v>〇</v>
          </cell>
          <cell r="N494">
            <v>39507</v>
          </cell>
          <cell r="O494">
            <v>39507</v>
          </cell>
          <cell r="P494">
            <v>39539</v>
          </cell>
          <cell r="Q494">
            <v>7430021</v>
          </cell>
          <cell r="R494" t="str">
            <v>光市</v>
          </cell>
          <cell r="S494" t="str">
            <v>浅江７丁目１７－７</v>
          </cell>
          <cell r="T494" t="str">
            <v>0833-72-1279</v>
          </cell>
          <cell r="V494">
            <v>7440061</v>
          </cell>
          <cell r="W494" t="str">
            <v>下松市</v>
          </cell>
          <cell r="X494" t="str">
            <v>大字河内１９３３－１</v>
          </cell>
          <cell r="Y494" t="str">
            <v>0833-48-0117</v>
          </cell>
          <cell r="Z494" t="str">
            <v>0833-48-0118</v>
          </cell>
          <cell r="AB494">
            <v>3515300550</v>
          </cell>
          <cell r="AD494" t="str">
            <v>H27.09.30廃止</v>
          </cell>
        </row>
        <row r="495">
          <cell r="C495">
            <v>484</v>
          </cell>
          <cell r="D495" t="str">
            <v>多257</v>
          </cell>
          <cell r="E495" t="str">
            <v>ウッド・ムーン</v>
          </cell>
          <cell r="F495" t="str">
            <v>特定非営利活動法人山口ウッドムーンネットワーク</v>
          </cell>
          <cell r="G495" t="str">
            <v>理事長 林隆</v>
          </cell>
          <cell r="K495" t="str">
            <v>〇</v>
          </cell>
          <cell r="N495">
            <v>39477</v>
          </cell>
          <cell r="O495">
            <v>39477</v>
          </cell>
          <cell r="P495">
            <v>39539</v>
          </cell>
          <cell r="Q495">
            <v>7530061</v>
          </cell>
          <cell r="R495" t="str">
            <v>山口市</v>
          </cell>
          <cell r="S495" t="str">
            <v>周布町２番８号</v>
          </cell>
          <cell r="T495" t="str">
            <v>083-923-7880</v>
          </cell>
          <cell r="U495" t="str">
            <v>083-923-7880</v>
          </cell>
          <cell r="V495">
            <v>7530822</v>
          </cell>
          <cell r="W495" t="str">
            <v>山口市</v>
          </cell>
          <cell r="X495" t="str">
            <v>周布町２番８号</v>
          </cell>
          <cell r="Y495" t="str">
            <v>083-923-7880</v>
          </cell>
          <cell r="Z495" t="str">
            <v>083-923-7880</v>
          </cell>
          <cell r="AA495" t="str">
            <v>wood@mtg.biglobe.ne.jp</v>
          </cell>
          <cell r="AB495">
            <v>3510100120</v>
          </cell>
          <cell r="AD495" t="str">
            <v>№２５７と多機能関係</v>
          </cell>
        </row>
        <row r="496">
          <cell r="C496">
            <v>485</v>
          </cell>
          <cell r="E496" t="str">
            <v>ケアホーム・グループホーム久米</v>
          </cell>
          <cell r="F496" t="str">
            <v>社会福祉法人大和福祉会</v>
          </cell>
          <cell r="G496" t="str">
            <v>理事長　永廣重元</v>
          </cell>
          <cell r="H496" t="str">
            <v>〇</v>
          </cell>
          <cell r="N496">
            <v>39517</v>
          </cell>
          <cell r="O496">
            <v>39517</v>
          </cell>
          <cell r="P496">
            <v>39539</v>
          </cell>
          <cell r="Q496">
            <v>7430103</v>
          </cell>
          <cell r="R496" t="str">
            <v>光市</v>
          </cell>
          <cell r="S496" t="str">
            <v>大字岩田２６７</v>
          </cell>
          <cell r="T496" t="str">
            <v>0820-48-3333</v>
          </cell>
          <cell r="U496" t="str">
            <v>0820-48-5032</v>
          </cell>
          <cell r="V496">
            <v>7450801</v>
          </cell>
          <cell r="W496" t="str">
            <v>周南市</v>
          </cell>
          <cell r="X496" t="str">
            <v>大字久米７１６－４</v>
          </cell>
          <cell r="Y496" t="str">
            <v>0834-39-3755</v>
          </cell>
          <cell r="Z496" t="str">
            <v>0834-39-3756</v>
          </cell>
          <cell r="AB496">
            <v>3526300342</v>
          </cell>
          <cell r="AD496" t="str">
            <v>住居数１</v>
          </cell>
        </row>
        <row r="497">
          <cell r="C497">
            <v>486</v>
          </cell>
          <cell r="E497" t="str">
            <v>フォァ・アス　●H22.3.31廃止</v>
          </cell>
          <cell r="F497" t="str">
            <v>特定非営利活動法人アス・ライフサポート</v>
          </cell>
          <cell r="G497" t="str">
            <v>理事長　藤田英二</v>
          </cell>
          <cell r="K497" t="str">
            <v>〇</v>
          </cell>
          <cell r="N497">
            <v>39514</v>
          </cell>
          <cell r="O497">
            <v>39517</v>
          </cell>
          <cell r="P497">
            <v>39539</v>
          </cell>
          <cell r="Q497">
            <v>7530033</v>
          </cell>
          <cell r="R497" t="str">
            <v>山口市</v>
          </cell>
          <cell r="S497" t="str">
            <v>大市町３番１２</v>
          </cell>
          <cell r="T497" t="str">
            <v>083-934-1294</v>
          </cell>
          <cell r="U497" t="str">
            <v>083-934-1294</v>
          </cell>
          <cell r="V497">
            <v>7530075</v>
          </cell>
          <cell r="W497" t="str">
            <v>山口市</v>
          </cell>
          <cell r="X497" t="str">
            <v>中園町８番６号</v>
          </cell>
          <cell r="Y497" t="str">
            <v>083-923-5002</v>
          </cell>
          <cell r="Z497" t="str">
            <v>083-923-5002</v>
          </cell>
          <cell r="AB497">
            <v>3510100807</v>
          </cell>
        </row>
        <row r="498">
          <cell r="C498">
            <v>487</v>
          </cell>
          <cell r="E498" t="str">
            <v>はまゆう園相談室</v>
          </cell>
          <cell r="F498" t="str">
            <v>社会福祉法人豊心福祉会</v>
          </cell>
          <cell r="G498" t="str">
            <v>理事長　工藤紀彦</v>
          </cell>
          <cell r="H498" t="str">
            <v>〇</v>
          </cell>
          <cell r="N498">
            <v>39521</v>
          </cell>
          <cell r="O498">
            <v>39521</v>
          </cell>
          <cell r="P498">
            <v>39539</v>
          </cell>
          <cell r="Q498">
            <v>7595511</v>
          </cell>
          <cell r="R498" t="str">
            <v>下関市</v>
          </cell>
          <cell r="S498" t="str">
            <v>豊北町大字滝部３７６２</v>
          </cell>
          <cell r="T498" t="str">
            <v>083-782-1683</v>
          </cell>
          <cell r="U498" t="str">
            <v>083-782-1520</v>
          </cell>
          <cell r="V498">
            <v>7595511</v>
          </cell>
          <cell r="W498" t="str">
            <v>下関市</v>
          </cell>
          <cell r="X498" t="str">
            <v>豊北町大字滝部３９７番地の１</v>
          </cell>
          <cell r="Y498" t="str">
            <v>083-782-1683</v>
          </cell>
          <cell r="Z498" t="str">
            <v>083-782-1520</v>
          </cell>
          <cell r="AB498">
            <v>3533101089</v>
          </cell>
        </row>
        <row r="499">
          <cell r="C499">
            <v>488</v>
          </cell>
          <cell r="E499" t="str">
            <v>サポートセンターぴっころ</v>
          </cell>
          <cell r="F499" t="str">
            <v>合同会社サポートセンターぴっころ</v>
          </cell>
          <cell r="G499" t="str">
            <v>代表社員　金子絵里子</v>
          </cell>
          <cell r="J499" t="str">
            <v>〇</v>
          </cell>
          <cell r="N499">
            <v>39505</v>
          </cell>
          <cell r="O499">
            <v>39520</v>
          </cell>
          <cell r="P499">
            <v>39539</v>
          </cell>
          <cell r="Q499" t="str">
            <v>755-0049</v>
          </cell>
          <cell r="R499" t="str">
            <v>宇部市</v>
          </cell>
          <cell r="S499" t="str">
            <v>西小串２丁目３番１号</v>
          </cell>
          <cell r="T499" t="str">
            <v>0836-39-6607</v>
          </cell>
          <cell r="U499" t="str">
            <v>0836-34-6638</v>
          </cell>
          <cell r="V499">
            <v>7550049</v>
          </cell>
          <cell r="W499" t="str">
            <v>宇部市</v>
          </cell>
          <cell r="X499" t="str">
            <v>西小串２丁目３番１号</v>
          </cell>
          <cell r="Y499" t="str">
            <v>0836-39-6607</v>
          </cell>
          <cell r="Z499" t="str">
            <v>0836-34-6638</v>
          </cell>
          <cell r="AB499">
            <v>3510200664</v>
          </cell>
          <cell r="AD499" t="str">
            <v>同行援護はH23.11.1指定、H29.10.31廃止</v>
          </cell>
        </row>
        <row r="500">
          <cell r="C500">
            <v>489</v>
          </cell>
          <cell r="E500" t="str">
            <v>相談支援事業所サポートセンターぴっころ</v>
          </cell>
          <cell r="F500" t="str">
            <v>合同会社サポートセンターぴっころ</v>
          </cell>
          <cell r="G500" t="str">
            <v>代表社員　金子絵里子</v>
          </cell>
          <cell r="J500" t="str">
            <v>〇</v>
          </cell>
          <cell r="N500">
            <v>39594</v>
          </cell>
          <cell r="O500">
            <v>39594</v>
          </cell>
          <cell r="P500">
            <v>41365</v>
          </cell>
          <cell r="Q500" t="str">
            <v>755-0049</v>
          </cell>
          <cell r="R500" t="str">
            <v>宇部市</v>
          </cell>
          <cell r="S500" t="str">
            <v>西小串２丁目３番１号</v>
          </cell>
          <cell r="T500" t="str">
            <v>0836-39-6607</v>
          </cell>
          <cell r="U500" t="str">
            <v>0836-34-6638</v>
          </cell>
          <cell r="V500">
            <v>7550049</v>
          </cell>
          <cell r="W500" t="str">
            <v>宇部市</v>
          </cell>
          <cell r="X500" t="str">
            <v>西小串２丁目３番１号</v>
          </cell>
          <cell r="Y500" t="str">
            <v>0836-39-6607</v>
          </cell>
          <cell r="Z500" t="str">
            <v>0836-34-6638</v>
          </cell>
          <cell r="AB500">
            <v>3530200686</v>
          </cell>
        </row>
        <row r="501">
          <cell r="C501">
            <v>490</v>
          </cell>
          <cell r="E501" t="str">
            <v>障がい者（児）デイサービスセンターひろ君の家</v>
          </cell>
          <cell r="F501" t="str">
            <v>合同会社サポートセンターぴっころ</v>
          </cell>
          <cell r="G501" t="str">
            <v>代表社員　金子絵里子</v>
          </cell>
          <cell r="J501" t="str">
            <v>〇</v>
          </cell>
          <cell r="N501">
            <v>39505</v>
          </cell>
          <cell r="O501">
            <v>39520</v>
          </cell>
          <cell r="P501">
            <v>39539</v>
          </cell>
          <cell r="Q501" t="str">
            <v>755-0049</v>
          </cell>
          <cell r="R501" t="str">
            <v>宇部市</v>
          </cell>
          <cell r="S501" t="str">
            <v>西小串２丁目３番１号</v>
          </cell>
          <cell r="T501" t="str">
            <v>0836-39-6607</v>
          </cell>
          <cell r="U501" t="str">
            <v>0836-34-6638</v>
          </cell>
          <cell r="V501">
            <v>7550049</v>
          </cell>
          <cell r="W501" t="str">
            <v>宇部市</v>
          </cell>
          <cell r="X501" t="str">
            <v>西小串２丁目３番１号</v>
          </cell>
          <cell r="Y501" t="str">
            <v>0836-39-6607</v>
          </cell>
          <cell r="Z501" t="str">
            <v>0836-34-6638</v>
          </cell>
          <cell r="AB501">
            <v>3510200672</v>
          </cell>
        </row>
        <row r="502">
          <cell r="C502">
            <v>491</v>
          </cell>
          <cell r="E502" t="str">
            <v>社会福祉法人美祢市社会福祉協議会美祢東事業所</v>
          </cell>
          <cell r="F502" t="str">
            <v>社会福祉法人美祢市社会福祉協議会</v>
          </cell>
          <cell r="G502" t="str">
            <v>会長　山田　悦子</v>
          </cell>
          <cell r="H502" t="str">
            <v>〇</v>
          </cell>
          <cell r="N502">
            <v>39528</v>
          </cell>
          <cell r="O502">
            <v>39528</v>
          </cell>
          <cell r="P502">
            <v>39528</v>
          </cell>
          <cell r="Q502">
            <v>7592212</v>
          </cell>
          <cell r="R502" t="str">
            <v>美祢市</v>
          </cell>
          <cell r="S502" t="str">
            <v>大嶺町東分２８３番地１</v>
          </cell>
          <cell r="T502">
            <v>837525222</v>
          </cell>
          <cell r="U502">
            <v>837520529</v>
          </cell>
          <cell r="V502">
            <v>7540511</v>
          </cell>
          <cell r="W502" t="str">
            <v>美祢市</v>
          </cell>
          <cell r="X502" t="str">
            <v>秋芳町秋吉５３１３-1</v>
          </cell>
          <cell r="Y502">
            <v>837620322</v>
          </cell>
          <cell r="Z502">
            <v>837620322</v>
          </cell>
          <cell r="AB502">
            <v>3513400105</v>
          </cell>
        </row>
        <row r="503">
          <cell r="C503">
            <v>492</v>
          </cell>
          <cell r="D503" t="str">
            <v>多253･492</v>
          </cell>
          <cell r="E503" t="str">
            <v>福祉の店アミーチ●H22.10.31廃止</v>
          </cell>
          <cell r="F503" t="str">
            <v>特定非営利活動法人福祉の店アミーチ</v>
          </cell>
          <cell r="G503" t="str">
            <v>理事長　西村良夫</v>
          </cell>
          <cell r="K503" t="str">
            <v>〇</v>
          </cell>
          <cell r="N503">
            <v>39492</v>
          </cell>
          <cell r="O503">
            <v>39496</v>
          </cell>
          <cell r="P503">
            <v>39539</v>
          </cell>
          <cell r="Q503">
            <v>7540002</v>
          </cell>
          <cell r="R503" t="str">
            <v>山口市</v>
          </cell>
          <cell r="S503" t="str">
            <v>小郡下郷１３１８－１</v>
          </cell>
          <cell r="T503" t="str">
            <v>083-972-1023</v>
          </cell>
          <cell r="U503" t="str">
            <v>083-972-1023</v>
          </cell>
          <cell r="V503">
            <v>7540002</v>
          </cell>
          <cell r="W503" t="str">
            <v>山口市</v>
          </cell>
          <cell r="X503" t="str">
            <v>小郡下郷１３１８－１</v>
          </cell>
          <cell r="Y503" t="str">
            <v>083-972-1023</v>
          </cell>
          <cell r="Z503" t="str">
            <v>083-972-1023</v>
          </cell>
          <cell r="AB503">
            <v>3510100088</v>
          </cell>
          <cell r="AD503" t="str">
            <v>№２５３と多機能関係</v>
          </cell>
        </row>
        <row r="504">
          <cell r="C504">
            <v>493</v>
          </cell>
          <cell r="E504" t="str">
            <v>ワークショップぴのきお</v>
          </cell>
          <cell r="F504" t="str">
            <v>社会福祉法人美祢市社会福祉協議会</v>
          </cell>
          <cell r="G504" t="str">
            <v>会長　弘利眞勝</v>
          </cell>
          <cell r="H504" t="str">
            <v>〇</v>
          </cell>
          <cell r="N504">
            <v>39528</v>
          </cell>
          <cell r="O504">
            <v>39528</v>
          </cell>
          <cell r="P504">
            <v>39528</v>
          </cell>
          <cell r="Q504">
            <v>7592212</v>
          </cell>
          <cell r="R504" t="str">
            <v>美祢市</v>
          </cell>
          <cell r="S504" t="str">
            <v>大嶺町東分２８３番地１</v>
          </cell>
          <cell r="T504">
            <v>837525222</v>
          </cell>
          <cell r="U504">
            <v>837520529</v>
          </cell>
          <cell r="V504">
            <v>7540211</v>
          </cell>
          <cell r="W504" t="str">
            <v>美祢市</v>
          </cell>
          <cell r="X504" t="str">
            <v>美東町大田５８７０－１</v>
          </cell>
          <cell r="Y504" t="str">
            <v>08396-2-1594</v>
          </cell>
          <cell r="Z504" t="str">
            <v>08396-2-2200</v>
          </cell>
          <cell r="AB504">
            <v>3513400113</v>
          </cell>
        </row>
        <row r="505">
          <cell r="C505">
            <v>494</v>
          </cell>
          <cell r="E505" t="str">
            <v>さやか工房</v>
          </cell>
          <cell r="F505" t="str">
            <v>社会福祉法人さやか</v>
          </cell>
          <cell r="G505" t="str">
            <v>理事長　立石彰男</v>
          </cell>
          <cell r="H505" t="str">
            <v>〇</v>
          </cell>
          <cell r="N505">
            <v>39484</v>
          </cell>
          <cell r="O505">
            <v>39484</v>
          </cell>
          <cell r="P505">
            <v>39539</v>
          </cell>
          <cell r="Q505">
            <v>7530831</v>
          </cell>
          <cell r="R505" t="str">
            <v>山口市</v>
          </cell>
          <cell r="S505" t="str">
            <v>平井字宮地９５２番地１０</v>
          </cell>
          <cell r="T505" t="str">
            <v>083-928-9643</v>
          </cell>
          <cell r="U505" t="str">
            <v>083-928-9643</v>
          </cell>
          <cell r="V505">
            <v>7530831</v>
          </cell>
          <cell r="W505" t="str">
            <v>山口市</v>
          </cell>
          <cell r="X505" t="str">
            <v>平井字宮地９５２番地１０</v>
          </cell>
          <cell r="Y505" t="str">
            <v>083-928-9643</v>
          </cell>
          <cell r="Z505" t="str">
            <v>083-928-9643</v>
          </cell>
          <cell r="AB505">
            <v>3510100815</v>
          </cell>
        </row>
        <row r="506">
          <cell r="C506">
            <v>495</v>
          </cell>
          <cell r="E506" t="str">
            <v>なないろ</v>
          </cell>
          <cell r="F506" t="str">
            <v>社会福祉法人ふたば園</v>
          </cell>
          <cell r="G506" t="str">
            <v>理事長　大嶋宏史</v>
          </cell>
          <cell r="H506" t="str">
            <v>〇</v>
          </cell>
          <cell r="N506">
            <v>39507</v>
          </cell>
          <cell r="O506">
            <v>39507</v>
          </cell>
          <cell r="P506">
            <v>39539</v>
          </cell>
          <cell r="Q506">
            <v>7593721</v>
          </cell>
          <cell r="R506" t="str">
            <v>萩市</v>
          </cell>
          <cell r="S506" t="str">
            <v>三見３８５２－１</v>
          </cell>
          <cell r="T506" t="str">
            <v>0838-27-5000</v>
          </cell>
          <cell r="U506" t="str">
            <v>0838-27-0888</v>
          </cell>
          <cell r="V506">
            <v>7580073</v>
          </cell>
          <cell r="W506" t="str">
            <v>萩市</v>
          </cell>
          <cell r="X506" t="str">
            <v>河添２２２－１</v>
          </cell>
          <cell r="Y506" t="str">
            <v>0838-22-9717</v>
          </cell>
          <cell r="Z506" t="str">
            <v>0838-26-4080</v>
          </cell>
          <cell r="AB506">
            <v>3510300191</v>
          </cell>
          <cell r="AD506" t="str">
            <v>H23.5～H26.3自立訓練（生活訓練）休止</v>
          </cell>
        </row>
        <row r="507">
          <cell r="C507">
            <v>496</v>
          </cell>
          <cell r="D507" t="str">
            <v>多300</v>
          </cell>
          <cell r="E507" t="str">
            <v>夢のみずうみ村山口デイサービスセンター●平成２１年４月１日廃止</v>
          </cell>
          <cell r="F507" t="str">
            <v>特定非営利活動法人夢の湖舎</v>
          </cell>
          <cell r="G507" t="str">
            <v>理事長　藤原茂</v>
          </cell>
          <cell r="K507" t="str">
            <v>〇</v>
          </cell>
          <cell r="N507">
            <v>39507</v>
          </cell>
          <cell r="O507">
            <v>39507</v>
          </cell>
          <cell r="P507">
            <v>39539</v>
          </cell>
          <cell r="Q507">
            <v>7580073</v>
          </cell>
          <cell r="R507" t="str">
            <v>萩市</v>
          </cell>
          <cell r="S507" t="str">
            <v>大字河添９４番地の１</v>
          </cell>
          <cell r="T507" t="str">
            <v>083-995-2820</v>
          </cell>
          <cell r="U507" t="str">
            <v>083-995-2825</v>
          </cell>
          <cell r="V507">
            <v>7530801</v>
          </cell>
          <cell r="W507" t="str">
            <v>山口市</v>
          </cell>
          <cell r="X507" t="str">
            <v>中尾木乃７８７－１</v>
          </cell>
          <cell r="Y507" t="str">
            <v>083-995-2820</v>
          </cell>
          <cell r="Z507" t="str">
            <v>083-995-2825</v>
          </cell>
          <cell r="AB507">
            <v>3510100401</v>
          </cell>
        </row>
        <row r="508">
          <cell r="C508">
            <v>496</v>
          </cell>
          <cell r="D508" t="str">
            <v>多300</v>
          </cell>
          <cell r="E508" t="str">
            <v>夢のみずうみ村山口デイサービスセンター●平成２３年７月３１日廃止</v>
          </cell>
          <cell r="F508" t="str">
            <v>特定非営利活動法人夢の湖舎</v>
          </cell>
          <cell r="G508" t="str">
            <v>理事長　藤原茂</v>
          </cell>
          <cell r="K508" t="str">
            <v>〇</v>
          </cell>
          <cell r="N508">
            <v>39507</v>
          </cell>
          <cell r="O508">
            <v>39507</v>
          </cell>
          <cell r="P508">
            <v>39539</v>
          </cell>
          <cell r="Q508">
            <v>7580073</v>
          </cell>
          <cell r="R508" t="str">
            <v>萩市</v>
          </cell>
          <cell r="S508" t="str">
            <v>大字河添９４番地の１</v>
          </cell>
          <cell r="T508" t="str">
            <v>083-995-2820</v>
          </cell>
          <cell r="U508" t="str">
            <v>083-995-2825</v>
          </cell>
          <cell r="V508">
            <v>7530801</v>
          </cell>
          <cell r="W508" t="str">
            <v>山口市</v>
          </cell>
          <cell r="X508" t="str">
            <v>中尾木乃７８７－１</v>
          </cell>
          <cell r="Y508" t="str">
            <v>083-995-2820</v>
          </cell>
          <cell r="Z508" t="str">
            <v>083-995-2825</v>
          </cell>
          <cell r="AB508">
            <v>3510100401</v>
          </cell>
          <cell r="AD508" t="str">
            <v>社会福祉法人←ＮＰＯ法人のため</v>
          </cell>
        </row>
        <row r="509">
          <cell r="C509">
            <v>497</v>
          </cell>
          <cell r="E509" t="str">
            <v>ワークハウスすぜんじ●平成25年3月31日就労移行廃止</v>
          </cell>
          <cell r="F509" t="str">
            <v>社会福祉法人博愛会</v>
          </cell>
          <cell r="G509" t="str">
            <v>理事長　高橋幹治</v>
          </cell>
          <cell r="H509" t="str">
            <v>〇</v>
          </cell>
          <cell r="N509">
            <v>39503</v>
          </cell>
          <cell r="O509">
            <v>39507</v>
          </cell>
          <cell r="P509">
            <v>39539</v>
          </cell>
          <cell r="Q509">
            <v>7471232</v>
          </cell>
          <cell r="R509" t="str">
            <v>防府市</v>
          </cell>
          <cell r="S509" t="str">
            <v>大字台道１６５５</v>
          </cell>
          <cell r="T509" t="str">
            <v>0835-32-0730</v>
          </cell>
          <cell r="U509" t="str">
            <v>0835-32-1839</v>
          </cell>
          <cell r="V509">
            <v>7471221</v>
          </cell>
          <cell r="W509" t="str">
            <v>山口市</v>
          </cell>
          <cell r="X509" t="str">
            <v>鋳銭司３３５０</v>
          </cell>
          <cell r="Y509" t="str">
            <v>083-986-2228</v>
          </cell>
          <cell r="Z509" t="str">
            <v>083-986-3930</v>
          </cell>
          <cell r="AB509">
            <v>3510100823</v>
          </cell>
        </row>
        <row r="510">
          <cell r="C510">
            <v>498</v>
          </cell>
          <cell r="E510" t="str">
            <v>星のかくれんぼ</v>
          </cell>
          <cell r="F510" t="str">
            <v>社会福祉法人菊水会</v>
          </cell>
          <cell r="G510" t="str">
            <v>理事長　青柳龍平</v>
          </cell>
          <cell r="H510" t="str">
            <v>〇</v>
          </cell>
          <cell r="N510">
            <v>39528</v>
          </cell>
          <cell r="O510">
            <v>39528</v>
          </cell>
          <cell r="P510">
            <v>39539</v>
          </cell>
          <cell r="Q510">
            <v>7500317</v>
          </cell>
          <cell r="R510" t="str">
            <v>下関市</v>
          </cell>
          <cell r="S510" t="str">
            <v>菊川町大字下岡枝１０６４</v>
          </cell>
          <cell r="T510" t="str">
            <v>0832-87-1220</v>
          </cell>
          <cell r="U510" t="str">
            <v>0832-87-1270</v>
          </cell>
          <cell r="V510">
            <v>7500317</v>
          </cell>
          <cell r="W510" t="str">
            <v>下関市</v>
          </cell>
          <cell r="X510" t="str">
            <v>菊川町下岡枝１０６２</v>
          </cell>
          <cell r="Y510" t="str">
            <v>0832-87-1220</v>
          </cell>
          <cell r="Z510" t="str">
            <v>0832-87-1270</v>
          </cell>
          <cell r="AB510">
            <v>3513101075</v>
          </cell>
        </row>
        <row r="511">
          <cell r="C511">
            <v>499</v>
          </cell>
          <cell r="D511" t="str">
            <v>多605</v>
          </cell>
          <cell r="E511" t="str">
            <v>夢のみずうみ村防府デイサービスセンター●26年5月31日廃止</v>
          </cell>
          <cell r="F511" t="str">
            <v>株式会社夢のみずうみ社</v>
          </cell>
          <cell r="G511" t="str">
            <v>代表取締役　藤原茂</v>
          </cell>
          <cell r="J511" t="str">
            <v>〇</v>
          </cell>
          <cell r="N511">
            <v>39507</v>
          </cell>
          <cell r="O511">
            <v>39514</v>
          </cell>
          <cell r="P511">
            <v>39539</v>
          </cell>
          <cell r="Q511">
            <v>7530801</v>
          </cell>
          <cell r="R511" t="str">
            <v>山口市</v>
          </cell>
          <cell r="S511" t="str">
            <v>中尾木乃７８７－１</v>
          </cell>
          <cell r="T511" t="str">
            <v>083-995-2820</v>
          </cell>
          <cell r="U511" t="str">
            <v>083-995-2825</v>
          </cell>
          <cell r="V511">
            <v>7470835</v>
          </cell>
          <cell r="W511" t="str">
            <v>防府市</v>
          </cell>
          <cell r="X511" t="str">
            <v>大字西浦２４２９－１</v>
          </cell>
          <cell r="Y511" t="str">
            <v>0835-39-2201</v>
          </cell>
          <cell r="Z511" t="str">
            <v>0835-39-2202</v>
          </cell>
          <cell r="AB511">
            <v>3515600405</v>
          </cell>
        </row>
        <row r="512">
          <cell r="C512">
            <v>500</v>
          </cell>
          <cell r="E512" t="str">
            <v>ソイルセンター</v>
          </cell>
          <cell r="F512" t="str">
            <v>社会福祉法人蓬莱会</v>
          </cell>
          <cell r="G512" t="str">
            <v>理事長　長田健</v>
          </cell>
          <cell r="H512" t="str">
            <v>〇</v>
          </cell>
          <cell r="N512">
            <v>39505</v>
          </cell>
          <cell r="O512">
            <v>39507</v>
          </cell>
          <cell r="P512">
            <v>39539</v>
          </cell>
          <cell r="Q512">
            <v>7470831</v>
          </cell>
          <cell r="R512" t="str">
            <v>防府市</v>
          </cell>
          <cell r="S512" t="str">
            <v>大字向島字竜丸山７９－４２</v>
          </cell>
          <cell r="T512" t="str">
            <v>0835-27-3001</v>
          </cell>
          <cell r="U512" t="str">
            <v>0835-27-3002</v>
          </cell>
          <cell r="V512">
            <v>7470843</v>
          </cell>
          <cell r="W512" t="str">
            <v>防府市</v>
          </cell>
          <cell r="X512" t="str">
            <v>緑町１丁目１１－５</v>
          </cell>
          <cell r="Y512" t="str">
            <v>0835-27-3192</v>
          </cell>
          <cell r="Z512" t="str">
            <v>0835-27-4340</v>
          </cell>
          <cell r="AB512">
            <v>3515600207</v>
          </cell>
          <cell r="AD512" t="str">
            <v>№３３４と併設関係　　　　　　　　　　　　　　　　　　　　　Ｈ２２年４月～生活訓練休止H24.4廃止</v>
          </cell>
        </row>
        <row r="513">
          <cell r="C513">
            <v>501</v>
          </cell>
          <cell r="E513" t="str">
            <v>障害者支援施設　しんわ苑</v>
          </cell>
          <cell r="F513" t="str">
            <v>社会福祉法人霞峯会</v>
          </cell>
          <cell r="G513" t="str">
            <v>理事長　椋　晶雄</v>
          </cell>
          <cell r="H513" t="str">
            <v>〇</v>
          </cell>
          <cell r="N513">
            <v>39475</v>
          </cell>
          <cell r="O513">
            <v>39475</v>
          </cell>
          <cell r="P513">
            <v>39539</v>
          </cell>
          <cell r="Q513">
            <v>7593411</v>
          </cell>
          <cell r="R513" t="str">
            <v>萩市</v>
          </cell>
          <cell r="S513" t="str">
            <v>大字須佐４８６番地４</v>
          </cell>
          <cell r="T513" t="str">
            <v>08387-6-3311</v>
          </cell>
          <cell r="U513" t="str">
            <v>08387-6-3358</v>
          </cell>
          <cell r="V513">
            <v>7593411</v>
          </cell>
          <cell r="W513" t="str">
            <v>萩市</v>
          </cell>
          <cell r="X513" t="str">
            <v>大字須佐４８６番地４</v>
          </cell>
          <cell r="Y513" t="str">
            <v>08387-6-3311</v>
          </cell>
          <cell r="Z513" t="str">
            <v>08387-6-3358</v>
          </cell>
          <cell r="AA513" t="str">
            <v>sinwaen@haginet.ne.jp</v>
          </cell>
          <cell r="AB513">
            <v>3510300043</v>
          </cell>
          <cell r="AD513" t="str">
            <v>№１７２と併設関係</v>
          </cell>
        </row>
        <row r="514">
          <cell r="C514">
            <v>502</v>
          </cell>
          <cell r="E514" t="str">
            <v>萩市障害者支援施設さんみ苑</v>
          </cell>
          <cell r="F514" t="str">
            <v>社会福祉法人ふたば園</v>
          </cell>
          <cell r="G514" t="str">
            <v>理事長　西島孝一</v>
          </cell>
          <cell r="H514" t="str">
            <v>〇</v>
          </cell>
          <cell r="N514">
            <v>39517</v>
          </cell>
          <cell r="O514">
            <v>39517</v>
          </cell>
          <cell r="P514">
            <v>39539</v>
          </cell>
          <cell r="Q514">
            <v>7593721</v>
          </cell>
          <cell r="R514" t="str">
            <v>萩市</v>
          </cell>
          <cell r="S514" t="str">
            <v>三見３８５２番地１</v>
          </cell>
          <cell r="T514">
            <v>838275000</v>
          </cell>
          <cell r="U514">
            <v>838270888</v>
          </cell>
          <cell r="V514">
            <v>7593721</v>
          </cell>
          <cell r="W514" t="str">
            <v>萩市</v>
          </cell>
          <cell r="X514" t="str">
            <v>三見３８５２番地１</v>
          </cell>
          <cell r="Y514">
            <v>838275000</v>
          </cell>
          <cell r="Z514">
            <v>838270888</v>
          </cell>
          <cell r="AA514" t="str">
            <v>honbu1@futaba-en.org</v>
          </cell>
          <cell r="AB514">
            <v>3510300142</v>
          </cell>
          <cell r="AD514" t="str">
            <v>№２９１と併設関係</v>
          </cell>
        </row>
        <row r="515">
          <cell r="C515">
            <v>503</v>
          </cell>
          <cell r="E515" t="str">
            <v>指定障害者支援施設ゆうあい</v>
          </cell>
          <cell r="F515" t="str">
            <v>社会福祉法人蓬莱会</v>
          </cell>
          <cell r="G515" t="str">
            <v>理事長　阿部次男</v>
          </cell>
          <cell r="H515" t="str">
            <v>〇</v>
          </cell>
          <cell r="N515">
            <v>39507</v>
          </cell>
          <cell r="O515">
            <v>39507</v>
          </cell>
          <cell r="P515">
            <v>39539</v>
          </cell>
          <cell r="Q515">
            <v>7470831</v>
          </cell>
          <cell r="R515" t="str">
            <v>防府市</v>
          </cell>
          <cell r="S515" t="str">
            <v>大字向島字竜丸山７９－４２</v>
          </cell>
          <cell r="T515" t="str">
            <v>0835-27-3001</v>
          </cell>
          <cell r="U515" t="str">
            <v>0835-27-3002</v>
          </cell>
          <cell r="V515">
            <v>7470831</v>
          </cell>
          <cell r="W515" t="str">
            <v>防府市</v>
          </cell>
          <cell r="X515" t="str">
            <v>大字向島字竜丸山７９－４２</v>
          </cell>
          <cell r="Y515" t="str">
            <v>0835-27-3001</v>
          </cell>
          <cell r="Z515" t="str">
            <v>0835-27-3002</v>
          </cell>
          <cell r="AA515" t="str">
            <v>yuai2001@c-able.ne.jp</v>
          </cell>
          <cell r="AB515">
            <v>3515600215</v>
          </cell>
          <cell r="AD515" t="str">
            <v>№３３５と併設関係</v>
          </cell>
        </row>
        <row r="516">
          <cell r="C516">
            <v>504</v>
          </cell>
          <cell r="E516" t="str">
            <v>２４時間介護サービスまごころ</v>
          </cell>
          <cell r="F516" t="str">
            <v>株式会社まごころ</v>
          </cell>
          <cell r="G516" t="str">
            <v>代表取締役　原田伸司</v>
          </cell>
          <cell r="J516" t="str">
            <v>〇</v>
          </cell>
          <cell r="N516">
            <v>39525</v>
          </cell>
          <cell r="O516">
            <v>39525</v>
          </cell>
          <cell r="P516">
            <v>39569</v>
          </cell>
          <cell r="Q516">
            <v>7540893</v>
          </cell>
          <cell r="R516" t="str">
            <v>山口市</v>
          </cell>
          <cell r="S516" t="str">
            <v>秋穂二島10437番地88</v>
          </cell>
          <cell r="T516" t="str">
            <v>090-5699-0786</v>
          </cell>
          <cell r="U516" t="str">
            <v>083-984-5959</v>
          </cell>
          <cell r="V516">
            <v>7530211</v>
          </cell>
          <cell r="W516" t="str">
            <v>山口市</v>
          </cell>
          <cell r="X516" t="str">
            <v>大内長野字鍛冶屋２０８番地</v>
          </cell>
          <cell r="Y516" t="str">
            <v>083-927-8170</v>
          </cell>
          <cell r="Z516" t="str">
            <v>083-927-8170</v>
          </cell>
          <cell r="AB516">
            <v>3510100831</v>
          </cell>
        </row>
        <row r="517">
          <cell r="C517">
            <v>505</v>
          </cell>
          <cell r="E517" t="str">
            <v>たちばな園相談支援事業所</v>
          </cell>
          <cell r="F517" t="str">
            <v>社会福祉法人山口県社会福祉事業団</v>
          </cell>
          <cell r="G517" t="str">
            <v>理事長　大窪正行</v>
          </cell>
          <cell r="H517" t="str">
            <v>〇</v>
          </cell>
          <cell r="N517">
            <v>39548</v>
          </cell>
          <cell r="O517">
            <v>39561</v>
          </cell>
          <cell r="P517">
            <v>41365</v>
          </cell>
          <cell r="Q517">
            <v>7538555</v>
          </cell>
          <cell r="R517" t="str">
            <v>山口市</v>
          </cell>
          <cell r="S517" t="str">
            <v>大手町９番６号</v>
          </cell>
          <cell r="T517" t="str">
            <v>083-924-1025</v>
          </cell>
          <cell r="U517" t="str">
            <v>083-924-1029</v>
          </cell>
          <cell r="V517">
            <v>7422802</v>
          </cell>
          <cell r="W517" t="str">
            <v>周防大島町</v>
          </cell>
          <cell r="X517" t="str">
            <v>大字油良１０２０番地</v>
          </cell>
          <cell r="Y517" t="str">
            <v>0820-73-1011</v>
          </cell>
          <cell r="Z517" t="str">
            <v>0820-73-1446</v>
          </cell>
          <cell r="AA517" t="str">
            <v>fksnoeki@rapid.ocn.ne.jp</v>
          </cell>
          <cell r="AB517">
            <v>3535700110</v>
          </cell>
          <cell r="AD517" t="str">
            <v>みなしきれ</v>
          </cell>
        </row>
        <row r="518">
          <cell r="C518">
            <v>506</v>
          </cell>
          <cell r="D518" t="str">
            <v>多428</v>
          </cell>
          <cell r="E518" t="str">
            <v>さわやか工房●平成28年9月30日廃止</v>
          </cell>
          <cell r="F518" t="str">
            <v>特定非営利活動法人周南さわやか会</v>
          </cell>
          <cell r="G518" t="str">
            <v>代表者　河本敏昭</v>
          </cell>
          <cell r="K518" t="str">
            <v>〇</v>
          </cell>
          <cell r="N518">
            <v>39568</v>
          </cell>
          <cell r="O518">
            <v>39569</v>
          </cell>
          <cell r="P518">
            <v>39600</v>
          </cell>
          <cell r="Q518">
            <v>7450027</v>
          </cell>
          <cell r="R518" t="str">
            <v>周南市</v>
          </cell>
          <cell r="S518" t="str">
            <v>糀町２丁目６７番地１</v>
          </cell>
          <cell r="T518">
            <v>834335828</v>
          </cell>
          <cell r="U518">
            <v>834335828</v>
          </cell>
          <cell r="V518">
            <v>7450027</v>
          </cell>
          <cell r="W518" t="str">
            <v>周南市</v>
          </cell>
          <cell r="X518" t="str">
            <v>糀町２丁目６７番地１</v>
          </cell>
          <cell r="Y518">
            <v>834335828</v>
          </cell>
          <cell r="Z518">
            <v>834335828</v>
          </cell>
          <cell r="AB518">
            <v>3516300302</v>
          </cell>
          <cell r="AD518" t="str">
            <v>４２８と多機能</v>
          </cell>
        </row>
        <row r="519">
          <cell r="C519">
            <v>507</v>
          </cell>
          <cell r="E519" t="str">
            <v>三伶ヘルパーステーション</v>
          </cell>
          <cell r="F519" t="str">
            <v>有限会社三伶企画</v>
          </cell>
          <cell r="G519" t="str">
            <v>取締役　八木保</v>
          </cell>
          <cell r="J519" t="str">
            <v>〇</v>
          </cell>
          <cell r="N519">
            <v>39590</v>
          </cell>
          <cell r="O519">
            <v>39591</v>
          </cell>
          <cell r="P519">
            <v>39630</v>
          </cell>
          <cell r="Q519">
            <v>7510806</v>
          </cell>
          <cell r="R519" t="str">
            <v>下関市</v>
          </cell>
          <cell r="S519" t="str">
            <v>一の宮町４丁目１０番１９号</v>
          </cell>
          <cell r="T519" t="str">
            <v>083-260-1260</v>
          </cell>
          <cell r="U519" t="str">
            <v>083-260-1262</v>
          </cell>
          <cell r="V519">
            <v>7510806</v>
          </cell>
          <cell r="W519" t="str">
            <v>下関市</v>
          </cell>
          <cell r="X519" t="str">
            <v>一の宮町４丁目１０番１９号</v>
          </cell>
          <cell r="Y519" t="str">
            <v>083-260-1260</v>
          </cell>
          <cell r="Z519" t="str">
            <v>083-260-1262</v>
          </cell>
          <cell r="AB519">
            <v>3513101091</v>
          </cell>
        </row>
        <row r="520">
          <cell r="C520">
            <v>508</v>
          </cell>
          <cell r="E520" t="str">
            <v>訪問介護ステーションおひさま●平成29年1月31日廃止</v>
          </cell>
          <cell r="F520" t="str">
            <v>株式会社おひさま</v>
          </cell>
          <cell r="G520" t="str">
            <v>代表取締役　勝本千秋</v>
          </cell>
          <cell r="J520" t="str">
            <v>〇</v>
          </cell>
          <cell r="N520">
            <v>39591</v>
          </cell>
          <cell r="O520">
            <v>39591</v>
          </cell>
          <cell r="P520">
            <v>39630</v>
          </cell>
          <cell r="Q520">
            <v>7421352</v>
          </cell>
          <cell r="R520" t="str">
            <v>柳井市</v>
          </cell>
          <cell r="S520" t="str">
            <v>伊保庄２０１１番地２</v>
          </cell>
          <cell r="T520" t="str">
            <v>0820-27-0410</v>
          </cell>
          <cell r="U520" t="str">
            <v>0820-27-0410</v>
          </cell>
          <cell r="V520">
            <v>7421352</v>
          </cell>
          <cell r="W520" t="str">
            <v>柳井市</v>
          </cell>
          <cell r="X520" t="str">
            <v>伊保庄２０１１番地２</v>
          </cell>
          <cell r="Y520" t="str">
            <v>0820-27-0410</v>
          </cell>
          <cell r="Z520" t="str">
            <v>0820-27-0410</v>
          </cell>
          <cell r="AB520">
            <v>3515200172</v>
          </cell>
        </row>
        <row r="521">
          <cell r="C521">
            <v>509</v>
          </cell>
          <cell r="E521" t="str">
            <v>ヘルパーステーション未来●平成28年11月30日廃止</v>
          </cell>
          <cell r="F521" t="str">
            <v>株式会社愛優会</v>
          </cell>
          <cell r="G521" t="str">
            <v>代表取締役　西田宏</v>
          </cell>
          <cell r="J521" t="str">
            <v>〇</v>
          </cell>
          <cell r="N521">
            <v>39601</v>
          </cell>
          <cell r="O521">
            <v>39601</v>
          </cell>
          <cell r="P521">
            <v>39630</v>
          </cell>
          <cell r="Q521">
            <v>7570216</v>
          </cell>
          <cell r="R521" t="str">
            <v>宇部市</v>
          </cell>
          <cell r="S521" t="str">
            <v>大字船木１０１７番地３</v>
          </cell>
          <cell r="T521" t="str">
            <v>0836-67-3012</v>
          </cell>
          <cell r="U521" t="str">
            <v>0836-67-3030</v>
          </cell>
          <cell r="V521">
            <v>7570216</v>
          </cell>
          <cell r="W521" t="str">
            <v>宇部市</v>
          </cell>
          <cell r="X521" t="str">
            <v>大字船木１０１７番地３</v>
          </cell>
          <cell r="Y521" t="str">
            <v>0836-67-3012</v>
          </cell>
          <cell r="Z521" t="str">
            <v>0836-67-3030</v>
          </cell>
          <cell r="AB521">
            <v>3510200706</v>
          </cell>
        </row>
        <row r="522">
          <cell r="C522">
            <v>510</v>
          </cell>
          <cell r="E522" t="str">
            <v>うべつくし園きらきらキッズ</v>
          </cell>
          <cell r="F522" t="str">
            <v>社会福祉法人光栄会</v>
          </cell>
          <cell r="G522" t="str">
            <v>理事長 原田雄二</v>
          </cell>
          <cell r="H522" t="str">
            <v>〇</v>
          </cell>
          <cell r="N522">
            <v>39605</v>
          </cell>
          <cell r="O522">
            <v>39605</v>
          </cell>
          <cell r="P522">
            <v>39630</v>
          </cell>
          <cell r="Q522" t="str">
            <v>755-0241</v>
          </cell>
          <cell r="R522" t="str">
            <v>宇部市</v>
          </cell>
          <cell r="S522" t="str">
            <v>大字東岐波字道田２２３番地</v>
          </cell>
          <cell r="T522" t="str">
            <v>0836-58-2202</v>
          </cell>
          <cell r="U522" t="str">
            <v>0836-58-5949</v>
          </cell>
          <cell r="V522" t="str">
            <v>755-0241</v>
          </cell>
          <cell r="W522" t="str">
            <v>宇部市</v>
          </cell>
          <cell r="X522" t="str">
            <v>中村３丁目１２－５２</v>
          </cell>
          <cell r="Y522" t="str">
            <v>0836-33-8553</v>
          </cell>
          <cell r="Z522" t="str">
            <v>0836-33-8553</v>
          </cell>
          <cell r="AA522" t="str">
            <v>kirakirakids@koueikai.or.jp</v>
          </cell>
          <cell r="AB522">
            <v>3510200698</v>
          </cell>
        </row>
        <row r="523">
          <cell r="C523">
            <v>511</v>
          </cell>
          <cell r="E523" t="str">
            <v>ケアサービスあすか●平成29年8月31日廃止</v>
          </cell>
          <cell r="F523" t="str">
            <v>合同会社あすか</v>
          </cell>
          <cell r="G523" t="str">
            <v>代表社員　坂　多恵子</v>
          </cell>
          <cell r="M523" t="str">
            <v>〇</v>
          </cell>
          <cell r="N523">
            <v>39611</v>
          </cell>
          <cell r="O523">
            <v>39611</v>
          </cell>
          <cell r="P523">
            <v>39630</v>
          </cell>
          <cell r="Q523" t="str">
            <v>757-0005</v>
          </cell>
          <cell r="R523" t="str">
            <v>山陽小野田市</v>
          </cell>
          <cell r="S523" t="str">
            <v>大字鴨庄７６番地３</v>
          </cell>
          <cell r="T523" t="str">
            <v>0836-72-1061</v>
          </cell>
          <cell r="U523" t="str">
            <v>0836-72-1061</v>
          </cell>
          <cell r="V523" t="str">
            <v>757-0005</v>
          </cell>
          <cell r="W523" t="str">
            <v>山陽小野田市</v>
          </cell>
          <cell r="X523" t="str">
            <v>大字鴨庄７６番地３</v>
          </cell>
          <cell r="Y523" t="str">
            <v>0836-72-1061</v>
          </cell>
          <cell r="Z523" t="str">
            <v>0836-72-1061</v>
          </cell>
          <cell r="AB523">
            <v>3516400193</v>
          </cell>
          <cell r="AD523" t="str">
            <v>平成29年8月31日廃止</v>
          </cell>
        </row>
        <row r="524">
          <cell r="C524">
            <v>512</v>
          </cell>
          <cell r="E524" t="str">
            <v>グループホーム「自然と自由」</v>
          </cell>
          <cell r="F524" t="str">
            <v>社会福祉法人出雲王朝</v>
          </cell>
          <cell r="G524" t="str">
            <v>理事長　佐々木信夫</v>
          </cell>
          <cell r="H524" t="str">
            <v>〇</v>
          </cell>
          <cell r="N524">
            <v>39616</v>
          </cell>
          <cell r="O524">
            <v>39617</v>
          </cell>
          <cell r="P524">
            <v>39630</v>
          </cell>
          <cell r="Q524">
            <v>7591231</v>
          </cell>
          <cell r="R524" t="str">
            <v>山口市</v>
          </cell>
          <cell r="S524" t="str">
            <v>阿東町大字生雲東分２２５１番第１</v>
          </cell>
          <cell r="T524" t="str">
            <v>083-952-1901</v>
          </cell>
          <cell r="U524" t="str">
            <v>083-952-1901</v>
          </cell>
          <cell r="V524">
            <v>7591231</v>
          </cell>
          <cell r="W524" t="str">
            <v>山口市</v>
          </cell>
          <cell r="X524" t="str">
            <v>阿東町大字生雲東分２２５１番第１</v>
          </cell>
          <cell r="Y524" t="str">
            <v>083-952-1901</v>
          </cell>
          <cell r="Z524" t="str">
            <v>083-952-1901</v>
          </cell>
          <cell r="AB524">
            <v>3520600036</v>
          </cell>
          <cell r="AD524" t="str">
            <v>住居数１</v>
          </cell>
        </row>
        <row r="525">
          <cell r="C525">
            <v>513</v>
          </cell>
          <cell r="E525" t="str">
            <v>障害者地域生活支援センターしらかば</v>
          </cell>
          <cell r="F525" t="str">
            <v>社会福祉法人光葉会</v>
          </cell>
          <cell r="G525" t="str">
            <v>理事長　石井明光</v>
          </cell>
          <cell r="H525" t="str">
            <v>〇</v>
          </cell>
          <cell r="N525">
            <v>39623</v>
          </cell>
          <cell r="O525">
            <v>39624</v>
          </cell>
          <cell r="P525">
            <v>41365</v>
          </cell>
          <cell r="Q525">
            <v>7400021</v>
          </cell>
          <cell r="R525" t="str">
            <v>岩国市</v>
          </cell>
          <cell r="S525" t="str">
            <v>岩国市室の木町３－１－７４</v>
          </cell>
          <cell r="T525" t="str">
            <v>0827-28-2860</v>
          </cell>
          <cell r="U525" t="str">
            <v>0827-28-2861</v>
          </cell>
          <cell r="V525" t="str">
            <v>740-0021</v>
          </cell>
          <cell r="W525" t="str">
            <v>岩国市</v>
          </cell>
          <cell r="X525" t="str">
            <v>室の木町３－１－７４</v>
          </cell>
          <cell r="Y525" t="str">
            <v>0827-21-8750</v>
          </cell>
          <cell r="Z525" t="str">
            <v>0827-28-2861</v>
          </cell>
          <cell r="AB525">
            <v>3535500502</v>
          </cell>
        </row>
        <row r="526">
          <cell r="C526">
            <v>514</v>
          </cell>
          <cell r="E526" t="str">
            <v>萩市障害者生活支援センターほっとすぺーす</v>
          </cell>
          <cell r="F526" t="str">
            <v>社会福祉法人ふたば園</v>
          </cell>
          <cell r="G526" t="str">
            <v>理事長　西島孝一</v>
          </cell>
          <cell r="H526" t="str">
            <v>〇</v>
          </cell>
          <cell r="N526">
            <v>43340</v>
          </cell>
          <cell r="O526">
            <v>43340</v>
          </cell>
          <cell r="P526">
            <v>43374</v>
          </cell>
          <cell r="Q526">
            <v>7593721</v>
          </cell>
          <cell r="R526" t="str">
            <v>萩市</v>
          </cell>
          <cell r="S526" t="str">
            <v>三見３８５２番地１</v>
          </cell>
          <cell r="T526">
            <v>838275000</v>
          </cell>
          <cell r="U526">
            <v>838270888</v>
          </cell>
          <cell r="V526">
            <v>7580011</v>
          </cell>
          <cell r="W526" t="str">
            <v>萩市</v>
          </cell>
          <cell r="X526" t="str">
            <v>大字恵向５１０番地</v>
          </cell>
          <cell r="Y526">
            <v>838245858</v>
          </cell>
          <cell r="Z526">
            <v>838245511</v>
          </cell>
          <cell r="AB526">
            <v>3530300239</v>
          </cell>
          <cell r="AD526" t="str">
            <v>Ｈ30.10.1一般相談（移行・定着）指定</v>
          </cell>
        </row>
        <row r="527">
          <cell r="C527">
            <v>514</v>
          </cell>
          <cell r="E527" t="str">
            <v>萩市障害者生活支援センターほっとすぺーす</v>
          </cell>
          <cell r="F527" t="str">
            <v>社会福祉法人ふたば園</v>
          </cell>
          <cell r="G527" t="str">
            <v>理事長　大嶋宏史</v>
          </cell>
          <cell r="H527" t="str">
            <v>〇</v>
          </cell>
          <cell r="N527">
            <v>39644</v>
          </cell>
          <cell r="O527">
            <v>39647</v>
          </cell>
          <cell r="P527">
            <v>39661</v>
          </cell>
          <cell r="Q527">
            <v>7593721</v>
          </cell>
          <cell r="R527" t="str">
            <v>萩市</v>
          </cell>
          <cell r="S527" t="str">
            <v>三見３８５２番地１</v>
          </cell>
          <cell r="T527">
            <v>838275000</v>
          </cell>
          <cell r="U527">
            <v>838270888</v>
          </cell>
          <cell r="V527">
            <v>7580041</v>
          </cell>
          <cell r="W527" t="str">
            <v>萩市</v>
          </cell>
          <cell r="X527" t="str">
            <v>江向５１０番地　萩市福祉支援センター内</v>
          </cell>
          <cell r="Y527">
            <v>838245858</v>
          </cell>
          <cell r="Z527">
            <v>838245511</v>
          </cell>
          <cell r="AB527">
            <v>3530300239</v>
          </cell>
          <cell r="AD527" t="str">
            <v xml:space="preserve">みなしきれ（特定相談のみ）
</v>
          </cell>
        </row>
        <row r="528">
          <cell r="C528">
            <v>515</v>
          </cell>
          <cell r="E528" t="str">
            <v>ヘルパーステーションフィットケア</v>
          </cell>
          <cell r="F528" t="str">
            <v>合同会社タカタ</v>
          </cell>
          <cell r="G528" t="str">
            <v>代表社員　高田進</v>
          </cell>
          <cell r="M528" t="str">
            <v>〇</v>
          </cell>
          <cell r="N528">
            <v>39626</v>
          </cell>
          <cell r="O528">
            <v>39632</v>
          </cell>
          <cell r="P528">
            <v>39661</v>
          </cell>
          <cell r="Q528">
            <v>7550151</v>
          </cell>
          <cell r="R528" t="str">
            <v>宇部市</v>
          </cell>
          <cell r="S528" t="str">
            <v>大字西岐波３１５番地５０</v>
          </cell>
          <cell r="T528">
            <v>836386700</v>
          </cell>
          <cell r="U528">
            <v>836313865</v>
          </cell>
          <cell r="V528" t="str">
            <v>755-0151</v>
          </cell>
          <cell r="W528" t="str">
            <v>宇部市</v>
          </cell>
          <cell r="X528" t="str">
            <v>大字西岐波３１５番地５０</v>
          </cell>
          <cell r="Y528">
            <v>836386700</v>
          </cell>
          <cell r="Z528">
            <v>836313865</v>
          </cell>
          <cell r="AB528">
            <v>3510200714</v>
          </cell>
          <cell r="AD528" t="str">
            <v>同行援護はH23.12.1指定
重訪、同行H30.3.31廃止</v>
          </cell>
        </row>
        <row r="529">
          <cell r="C529">
            <v>516</v>
          </cell>
          <cell r="E529" t="str">
            <v>フィットケア●H25.7.31廃止</v>
          </cell>
          <cell r="F529" t="str">
            <v>合同会社タカタ</v>
          </cell>
          <cell r="G529" t="str">
            <v>代表社員　高田進</v>
          </cell>
          <cell r="M529" t="str">
            <v>〇</v>
          </cell>
          <cell r="N529">
            <v>39668</v>
          </cell>
          <cell r="O529">
            <v>39668</v>
          </cell>
          <cell r="P529">
            <v>41365</v>
          </cell>
          <cell r="Q529">
            <v>7550072</v>
          </cell>
          <cell r="R529" t="str">
            <v>宇部市</v>
          </cell>
          <cell r="S529" t="str">
            <v>中村二丁目７番５号</v>
          </cell>
          <cell r="T529">
            <v>836386700</v>
          </cell>
          <cell r="U529">
            <v>836313865</v>
          </cell>
          <cell r="V529">
            <v>7550072</v>
          </cell>
          <cell r="W529" t="str">
            <v>宇部市</v>
          </cell>
          <cell r="X529" t="str">
            <v>中村二丁目７番５号</v>
          </cell>
          <cell r="Y529">
            <v>836386700</v>
          </cell>
          <cell r="Z529">
            <v>836313865</v>
          </cell>
          <cell r="AB529">
            <v>3530200728</v>
          </cell>
        </row>
        <row r="530">
          <cell r="C530">
            <v>517</v>
          </cell>
          <cell r="E530" t="str">
            <v>ヘルパーステーションしあわせ長門</v>
          </cell>
          <cell r="F530" t="str">
            <v>社会福祉法人長門市社会福祉協議会</v>
          </cell>
          <cell r="G530" t="str">
            <v>会長　藤野忠次郎</v>
          </cell>
          <cell r="H530" t="str">
            <v>〇</v>
          </cell>
          <cell r="N530">
            <v>39661</v>
          </cell>
          <cell r="O530">
            <v>39661</v>
          </cell>
          <cell r="P530">
            <v>39692</v>
          </cell>
          <cell r="Q530">
            <v>7594101</v>
          </cell>
          <cell r="R530" t="str">
            <v>長門市</v>
          </cell>
          <cell r="S530" t="str">
            <v>東深川１３２１番地１</v>
          </cell>
          <cell r="T530">
            <v>837228294</v>
          </cell>
          <cell r="U530">
            <v>837224340</v>
          </cell>
          <cell r="V530">
            <v>7594101</v>
          </cell>
          <cell r="W530" t="str">
            <v>長門市</v>
          </cell>
          <cell r="X530" t="str">
            <v>東深川１３２１番地１</v>
          </cell>
          <cell r="Y530">
            <v>837228294</v>
          </cell>
          <cell r="Z530">
            <v>837224340</v>
          </cell>
          <cell r="AB530">
            <v>3513300198</v>
          </cell>
        </row>
        <row r="531">
          <cell r="C531">
            <v>518</v>
          </cell>
          <cell r="E531" t="str">
            <v>相談支援事業所くれよん</v>
          </cell>
          <cell r="F531" t="str">
            <v>有限会社藤永</v>
          </cell>
          <cell r="G531" t="str">
            <v>代表取締役　藤永雅則</v>
          </cell>
          <cell r="J531" t="str">
            <v>〇</v>
          </cell>
          <cell r="N531">
            <v>39686</v>
          </cell>
          <cell r="O531">
            <v>39686</v>
          </cell>
          <cell r="P531">
            <v>39692</v>
          </cell>
          <cell r="Q531">
            <v>7410071</v>
          </cell>
          <cell r="R531" t="str">
            <v>岩国市</v>
          </cell>
          <cell r="S531" t="str">
            <v>牛野谷町１－１０－１３</v>
          </cell>
          <cell r="T531" t="str">
            <v>0827-31-5237</v>
          </cell>
          <cell r="U531" t="str">
            <v>0827-31-5224</v>
          </cell>
          <cell r="V531">
            <v>7410071</v>
          </cell>
          <cell r="W531" t="str">
            <v>岩国市</v>
          </cell>
          <cell r="X531" t="str">
            <v>牛野谷町１－７－７</v>
          </cell>
          <cell r="Y531" t="str">
            <v>0827-30-8400</v>
          </cell>
          <cell r="Z531" t="str">
            <v>0827-31-5224</v>
          </cell>
          <cell r="AB531">
            <v>3535500510</v>
          </cell>
          <cell r="AD531" t="str">
            <v>更新せず廃止</v>
          </cell>
        </row>
        <row r="532">
          <cell r="C532">
            <v>519</v>
          </cell>
          <cell r="E532" t="str">
            <v>セルプ南風（R3.4.1～Ｂ型セルプときわ従たる事業所）</v>
          </cell>
          <cell r="F532" t="str">
            <v>社会福祉法人南風荘</v>
          </cell>
          <cell r="G532" t="str">
            <v>理事長　伊藤洋文</v>
          </cell>
          <cell r="H532" t="str">
            <v>〇</v>
          </cell>
          <cell r="N532">
            <v>39661</v>
          </cell>
          <cell r="O532">
            <v>39661</v>
          </cell>
          <cell r="P532">
            <v>39692</v>
          </cell>
          <cell r="Q532">
            <v>7550022</v>
          </cell>
          <cell r="R532" t="str">
            <v>宇部市</v>
          </cell>
          <cell r="S532" t="str">
            <v>神原町１丁目４６３９番３</v>
          </cell>
          <cell r="T532">
            <v>836311044</v>
          </cell>
          <cell r="U532">
            <v>836212504</v>
          </cell>
          <cell r="V532">
            <v>7550022</v>
          </cell>
          <cell r="W532" t="str">
            <v>宇部市</v>
          </cell>
          <cell r="X532" t="str">
            <v>神原町１丁目４６３９番３</v>
          </cell>
          <cell r="Y532">
            <v>836311044</v>
          </cell>
          <cell r="Z532">
            <v>836212504</v>
          </cell>
          <cell r="AB532">
            <v>3510200573</v>
          </cell>
        </row>
        <row r="533">
          <cell r="C533">
            <v>520</v>
          </cell>
          <cell r="E533" t="str">
            <v>セルプときわ●（平成29年3月31日自立訓練廃止）（Ｒ3.4.1～従たる事業所追加）</v>
          </cell>
          <cell r="F533" t="str">
            <v>社会福祉法人南風荘</v>
          </cell>
          <cell r="G533" t="str">
            <v>理事長　伊藤洋文</v>
          </cell>
          <cell r="H533" t="str">
            <v>〇</v>
          </cell>
          <cell r="N533">
            <v>39661</v>
          </cell>
          <cell r="O533">
            <v>39661</v>
          </cell>
          <cell r="P533">
            <v>39692</v>
          </cell>
          <cell r="Q533">
            <v>7550022</v>
          </cell>
          <cell r="R533" t="str">
            <v>宇部市</v>
          </cell>
          <cell r="S533" t="str">
            <v>神原町１丁目４６３９番３</v>
          </cell>
          <cell r="T533">
            <v>836311044</v>
          </cell>
          <cell r="U533">
            <v>836212504</v>
          </cell>
          <cell r="V533">
            <v>7550151</v>
          </cell>
          <cell r="W533" t="str">
            <v>宇部市</v>
          </cell>
          <cell r="X533" t="str">
            <v>西岐波大浴４６１３番１</v>
          </cell>
          <cell r="Y533">
            <v>836540130</v>
          </cell>
          <cell r="Z533">
            <v>836510335</v>
          </cell>
          <cell r="AB533">
            <v>3510200599</v>
          </cell>
          <cell r="AD533" t="str">
            <v>主たる対象者：生活介護＝身体・知的、生活訓練＝知的・精神、就労Ｂ＝身体・知的</v>
          </cell>
        </row>
        <row r="534">
          <cell r="C534">
            <v>521</v>
          </cell>
          <cell r="E534" t="str">
            <v>セルプ岡の辻</v>
          </cell>
          <cell r="F534" t="str">
            <v>社会福祉法人南風荘</v>
          </cell>
          <cell r="G534" t="str">
            <v>理事長　小林俊明</v>
          </cell>
          <cell r="H534" t="str">
            <v>〇</v>
          </cell>
          <cell r="N534">
            <v>39661</v>
          </cell>
          <cell r="O534">
            <v>39661</v>
          </cell>
          <cell r="P534">
            <v>39692</v>
          </cell>
          <cell r="Q534">
            <v>7550022</v>
          </cell>
          <cell r="R534" t="str">
            <v>宇部市</v>
          </cell>
          <cell r="S534" t="str">
            <v>神原町１丁目４６３９番３</v>
          </cell>
          <cell r="T534">
            <v>836311044</v>
          </cell>
          <cell r="U534">
            <v>836212504</v>
          </cell>
          <cell r="V534">
            <v>7550151</v>
          </cell>
          <cell r="W534" t="str">
            <v>宇部市</v>
          </cell>
          <cell r="X534" t="str">
            <v>西岐波西迫の田２１８９番地６０</v>
          </cell>
          <cell r="Y534">
            <v>836542960</v>
          </cell>
          <cell r="Z534">
            <v>836542961</v>
          </cell>
          <cell r="AB534">
            <v>3510200581</v>
          </cell>
          <cell r="AD534" t="str">
            <v>H30.11.30就労移行支援廃止</v>
          </cell>
        </row>
        <row r="535">
          <cell r="C535">
            <v>522</v>
          </cell>
          <cell r="E535" t="str">
            <v>セルプ藤山</v>
          </cell>
          <cell r="F535" t="str">
            <v>社会福祉法人南風荘</v>
          </cell>
          <cell r="G535" t="str">
            <v>理事長　小林俊明</v>
          </cell>
          <cell r="H535" t="str">
            <v>〇</v>
          </cell>
          <cell r="N535">
            <v>39661</v>
          </cell>
          <cell r="O535">
            <v>39661</v>
          </cell>
          <cell r="P535">
            <v>39692</v>
          </cell>
          <cell r="Q535">
            <v>7550022</v>
          </cell>
          <cell r="R535" t="str">
            <v>宇部市</v>
          </cell>
          <cell r="S535" t="str">
            <v>神原町１丁目４６３９番３</v>
          </cell>
          <cell r="T535">
            <v>836311044</v>
          </cell>
          <cell r="U535">
            <v>836212504</v>
          </cell>
          <cell r="V535">
            <v>7550808</v>
          </cell>
          <cell r="W535" t="str">
            <v>宇部市</v>
          </cell>
          <cell r="X535" t="str">
            <v>西平原４丁目２３４２番１</v>
          </cell>
          <cell r="Y535">
            <v>836386666</v>
          </cell>
          <cell r="Z535">
            <v>836386667</v>
          </cell>
          <cell r="AB535">
            <v>3510200730</v>
          </cell>
        </row>
        <row r="536">
          <cell r="C536">
            <v>523</v>
          </cell>
          <cell r="E536" t="str">
            <v>萩市障害者福祉作業所つばき園</v>
          </cell>
          <cell r="F536" t="str">
            <v>特定非営利活動法人つばき園</v>
          </cell>
          <cell r="G536" t="str">
            <v>理事長　西島孝一</v>
          </cell>
          <cell r="K536" t="str">
            <v>〇</v>
          </cell>
          <cell r="N536">
            <v>39657</v>
          </cell>
          <cell r="O536">
            <v>39657</v>
          </cell>
          <cell r="P536">
            <v>39722</v>
          </cell>
          <cell r="Q536">
            <v>7580041</v>
          </cell>
          <cell r="R536" t="str">
            <v>萩市</v>
          </cell>
          <cell r="S536" t="str">
            <v>江向４－１</v>
          </cell>
          <cell r="T536">
            <v>838259617</v>
          </cell>
          <cell r="U536">
            <v>838259617</v>
          </cell>
          <cell r="V536">
            <v>7580041</v>
          </cell>
          <cell r="W536" t="str">
            <v>萩市</v>
          </cell>
          <cell r="X536" t="str">
            <v>江向４－１</v>
          </cell>
          <cell r="Y536">
            <v>838259617</v>
          </cell>
          <cell r="Z536">
            <v>838259617</v>
          </cell>
          <cell r="AB536">
            <v>3510300258</v>
          </cell>
        </row>
        <row r="537">
          <cell r="C537">
            <v>524</v>
          </cell>
          <cell r="E537" t="str">
            <v>工房いな穂</v>
          </cell>
          <cell r="F537" t="str">
            <v>特定非営利活動法人カワムラ</v>
          </cell>
          <cell r="G537" t="str">
            <v>理事長　片山多実枝</v>
          </cell>
          <cell r="K537" t="str">
            <v>〇</v>
          </cell>
          <cell r="N537">
            <v>39638</v>
          </cell>
          <cell r="O537">
            <v>39638</v>
          </cell>
          <cell r="P537">
            <v>39722</v>
          </cell>
          <cell r="Q537">
            <v>7490101</v>
          </cell>
          <cell r="R537" t="str">
            <v>柳井市</v>
          </cell>
          <cell r="S537" t="str">
            <v>神代４８１６－２</v>
          </cell>
          <cell r="T537">
            <v>820452053</v>
          </cell>
          <cell r="U537">
            <v>820452073</v>
          </cell>
          <cell r="V537">
            <v>7490101</v>
          </cell>
          <cell r="W537" t="str">
            <v>柳井市</v>
          </cell>
          <cell r="X537" t="str">
            <v>神代４１８２－４</v>
          </cell>
          <cell r="Y537">
            <v>820453811</v>
          </cell>
          <cell r="Z537">
            <v>820453811</v>
          </cell>
          <cell r="AB537">
            <v>3515200180</v>
          </cell>
        </row>
        <row r="538">
          <cell r="C538">
            <v>525</v>
          </cell>
          <cell r="E538" t="str">
            <v>子育て支援センターしらさぎキッズ</v>
          </cell>
          <cell r="F538" t="str">
            <v>特定非営利活動法人子育て支援センターしらさぎキッズ</v>
          </cell>
          <cell r="G538" t="str">
            <v>理事長　廣岡逸樹</v>
          </cell>
          <cell r="K538" t="str">
            <v>〇</v>
          </cell>
          <cell r="N538">
            <v>39692</v>
          </cell>
          <cell r="O538">
            <v>39693</v>
          </cell>
          <cell r="P538">
            <v>39722</v>
          </cell>
          <cell r="Q538">
            <v>7540001</v>
          </cell>
          <cell r="R538" t="str">
            <v>山口市</v>
          </cell>
          <cell r="S538" t="str">
            <v>小郡上郷２５６０－４５７</v>
          </cell>
          <cell r="T538" t="str">
            <v>083-986-2772</v>
          </cell>
          <cell r="U538" t="str">
            <v>083-986-2772</v>
          </cell>
          <cell r="V538">
            <v>7471221</v>
          </cell>
          <cell r="W538" t="str">
            <v>山口市</v>
          </cell>
          <cell r="X538" t="str">
            <v>鋳銭司２５３５</v>
          </cell>
          <cell r="Y538" t="str">
            <v>083-986-2772</v>
          </cell>
          <cell r="Z538" t="str">
            <v>083-986-2772</v>
          </cell>
          <cell r="AB538">
            <v>3510100856</v>
          </cell>
        </row>
        <row r="539">
          <cell r="C539">
            <v>526</v>
          </cell>
          <cell r="E539" t="str">
            <v>サンキ・ウエルビィ介護センター岩国</v>
          </cell>
          <cell r="F539" t="str">
            <v>サンキ・ウエルビィ株式会社</v>
          </cell>
          <cell r="G539" t="str">
            <v>代表取締役 並川　寛</v>
          </cell>
          <cell r="J539" t="str">
            <v>〇</v>
          </cell>
          <cell r="N539">
            <v>39695</v>
          </cell>
          <cell r="O539">
            <v>39695</v>
          </cell>
          <cell r="P539">
            <v>39722</v>
          </cell>
          <cell r="Q539">
            <v>7330833</v>
          </cell>
          <cell r="R539" t="str">
            <v>広島県</v>
          </cell>
          <cell r="S539" t="str">
            <v>広島市西区商工センター６丁目１番１１号</v>
          </cell>
          <cell r="T539" t="str">
            <v>082-270-2266</v>
          </cell>
          <cell r="U539" t="str">
            <v>082-270-2268</v>
          </cell>
          <cell r="V539">
            <v>7410071</v>
          </cell>
          <cell r="W539" t="str">
            <v>岩国市</v>
          </cell>
          <cell r="X539" t="str">
            <v>牛野谷町二丁目１６番３２号</v>
          </cell>
          <cell r="Y539" t="str">
            <v>0827-29-4335</v>
          </cell>
          <cell r="Z539" t="str">
            <v>0827-29-4336</v>
          </cell>
          <cell r="AB539">
            <v>3515500522</v>
          </cell>
          <cell r="AD539" t="str">
            <v>同行援護はH23.11.1指定、Ｈ29.10.31廃止</v>
          </cell>
        </row>
        <row r="540">
          <cell r="C540">
            <v>527</v>
          </cell>
          <cell r="E540" t="str">
            <v>サンキ・ウエルビィ介護センター柳井</v>
          </cell>
          <cell r="F540" t="str">
            <v>サンキ・ウエルビィ株式会社</v>
          </cell>
          <cell r="G540" t="str">
            <v>代表取締役 並川　寛</v>
          </cell>
          <cell r="J540" t="str">
            <v>〇</v>
          </cell>
          <cell r="N540">
            <v>39695</v>
          </cell>
          <cell r="O540">
            <v>39695</v>
          </cell>
          <cell r="P540">
            <v>39722</v>
          </cell>
          <cell r="Q540">
            <v>7330833</v>
          </cell>
          <cell r="R540" t="str">
            <v>広島県</v>
          </cell>
          <cell r="S540" t="str">
            <v>広島市西区商工センター６丁目１番１１号</v>
          </cell>
          <cell r="T540" t="str">
            <v>082-270-2266</v>
          </cell>
          <cell r="U540" t="str">
            <v>082-270-2268</v>
          </cell>
          <cell r="V540">
            <v>7420031</v>
          </cell>
          <cell r="W540" t="str">
            <v>柳井市</v>
          </cell>
          <cell r="X540" t="str">
            <v>南町１－８－４西村ビル１Ｆ</v>
          </cell>
          <cell r="Y540" t="str">
            <v>0820-24-1064</v>
          </cell>
          <cell r="Z540" t="str">
            <v>0820-24-1065</v>
          </cell>
          <cell r="AB540">
            <v>3515200198</v>
          </cell>
          <cell r="AD540" t="str">
            <v>同行援護はH23.11.1指定
同行援護はR2.3.31廃止</v>
          </cell>
        </row>
        <row r="541">
          <cell r="C541">
            <v>528</v>
          </cell>
          <cell r="E541" t="str">
            <v>サンキ・ウエルビィ介護センター周南久米●平成２１年３月３１日廃止</v>
          </cell>
          <cell r="F541" t="str">
            <v>サンキ・ウエルビィ株式会社</v>
          </cell>
          <cell r="G541" t="str">
            <v>代表取締役 原田和夫</v>
          </cell>
          <cell r="J541" t="str">
            <v>〇</v>
          </cell>
          <cell r="N541">
            <v>39695</v>
          </cell>
          <cell r="O541">
            <v>39695</v>
          </cell>
          <cell r="P541">
            <v>39722</v>
          </cell>
          <cell r="Q541">
            <v>7330833</v>
          </cell>
          <cell r="R541" t="str">
            <v>広島県</v>
          </cell>
          <cell r="S541" t="str">
            <v>広島市西区商工センター６丁目１番１１号</v>
          </cell>
          <cell r="T541" t="str">
            <v>082-270-2266</v>
          </cell>
          <cell r="U541" t="str">
            <v>082-270-2268</v>
          </cell>
          <cell r="V541">
            <v>7450801</v>
          </cell>
          <cell r="W541" t="str">
            <v>周南市</v>
          </cell>
          <cell r="X541" t="str">
            <v>久米山崎３５０３－１</v>
          </cell>
          <cell r="Y541">
            <v>834391770</v>
          </cell>
          <cell r="Z541">
            <v>834391771</v>
          </cell>
          <cell r="AB541">
            <v>3516300351</v>
          </cell>
        </row>
        <row r="542">
          <cell r="C542">
            <v>529</v>
          </cell>
          <cell r="E542" t="str">
            <v>サンキ・ウエルビィ介護センター防府栄町</v>
          </cell>
          <cell r="F542" t="str">
            <v>サンキ・ウエルビィ株式会社</v>
          </cell>
          <cell r="G542" t="str">
            <v>代表取締役 並川　寛</v>
          </cell>
          <cell r="J542" t="str">
            <v>〇</v>
          </cell>
          <cell r="N542">
            <v>39695</v>
          </cell>
          <cell r="O542">
            <v>39695</v>
          </cell>
          <cell r="P542">
            <v>39722</v>
          </cell>
          <cell r="Q542">
            <v>7330833</v>
          </cell>
          <cell r="R542" t="str">
            <v>広島県</v>
          </cell>
          <cell r="S542" t="str">
            <v>広島市西区商工センター６丁目１番１１号</v>
          </cell>
          <cell r="T542" t="str">
            <v>082-270-2266</v>
          </cell>
          <cell r="U542" t="str">
            <v>082-270-2268</v>
          </cell>
          <cell r="V542">
            <v>7470035</v>
          </cell>
          <cell r="W542" t="str">
            <v>防府市</v>
          </cell>
          <cell r="X542" t="str">
            <v>栄町２丁目２番２９号第一板村ビル１０１号室、１０２号室</v>
          </cell>
          <cell r="Y542" t="str">
            <v>0835-27-0737</v>
          </cell>
          <cell r="Z542" t="str">
            <v>0835-38-5095</v>
          </cell>
          <cell r="AB542">
            <v>3515600413</v>
          </cell>
          <cell r="AD542" t="str">
            <v>Ｒ4．3．31廃止</v>
          </cell>
        </row>
        <row r="543">
          <cell r="C543">
            <v>530</v>
          </cell>
          <cell r="E543" t="str">
            <v>サンキ・ウエルビィ介護センター山口</v>
          </cell>
          <cell r="F543" t="str">
            <v>サンキ・ウエルビィ株式会社</v>
          </cell>
          <cell r="G543" t="str">
            <v>代表取締役 並川　寛</v>
          </cell>
          <cell r="J543" t="str">
            <v>〇</v>
          </cell>
          <cell r="N543">
            <v>39695</v>
          </cell>
          <cell r="O543">
            <v>39695</v>
          </cell>
          <cell r="P543">
            <v>39722</v>
          </cell>
          <cell r="Q543">
            <v>7330833</v>
          </cell>
          <cell r="R543" t="str">
            <v>広島県</v>
          </cell>
          <cell r="S543" t="str">
            <v>広島市西区商工センター６丁目１番１１号</v>
          </cell>
          <cell r="T543" t="str">
            <v>082-270-2266</v>
          </cell>
          <cell r="U543" t="str">
            <v>082-270-2268</v>
          </cell>
          <cell r="V543">
            <v>7530815</v>
          </cell>
          <cell r="W543" t="str">
            <v>山口市</v>
          </cell>
          <cell r="X543" t="str">
            <v>維新公園３丁目１２－１５</v>
          </cell>
          <cell r="Y543" t="str">
            <v>083-921-8601</v>
          </cell>
          <cell r="Z543" t="str">
            <v>083-921-8602</v>
          </cell>
          <cell r="AB543">
            <v>3510100849</v>
          </cell>
          <cell r="AD543" t="str">
            <v>同行援護はH23.10,1指定</v>
          </cell>
        </row>
        <row r="544">
          <cell r="C544">
            <v>531</v>
          </cell>
          <cell r="E544" t="str">
            <v>サンキ・ウエルビィ介護センター小野田</v>
          </cell>
          <cell r="F544" t="str">
            <v>サンキ・ウエルビィ株式会社</v>
          </cell>
          <cell r="G544" t="str">
            <v>代表取締役 並川　寛</v>
          </cell>
          <cell r="J544" t="str">
            <v>〇</v>
          </cell>
          <cell r="N544">
            <v>39695</v>
          </cell>
          <cell r="O544">
            <v>39695</v>
          </cell>
          <cell r="P544">
            <v>39722</v>
          </cell>
          <cell r="Q544">
            <v>7330833</v>
          </cell>
          <cell r="R544" t="str">
            <v>広島県</v>
          </cell>
          <cell r="S544" t="str">
            <v>広島市西区商工センター６丁目１番１１号</v>
          </cell>
          <cell r="T544" t="str">
            <v>082-270-2266</v>
          </cell>
          <cell r="U544" t="str">
            <v>082-270-2268</v>
          </cell>
          <cell r="V544">
            <v>7560091</v>
          </cell>
          <cell r="W544" t="str">
            <v>山陽小野田市</v>
          </cell>
          <cell r="X544" t="str">
            <v>日の出３丁目１５－２８</v>
          </cell>
          <cell r="Y544" t="str">
            <v>0836-81-5391</v>
          </cell>
          <cell r="Z544" t="str">
            <v>0836-81-5392</v>
          </cell>
          <cell r="AB544">
            <v>3516400201</v>
          </cell>
          <cell r="AD544" t="str">
            <v>同行援護はH23.10,1指定→H29.9.30廃止</v>
          </cell>
        </row>
        <row r="545">
          <cell r="C545">
            <v>532</v>
          </cell>
          <cell r="E545" t="str">
            <v>株式会社セービング</v>
          </cell>
          <cell r="F545" t="str">
            <v>株式会社セービング</v>
          </cell>
          <cell r="G545" t="str">
            <v>代表取締役 佐藤武</v>
          </cell>
          <cell r="J545" t="str">
            <v>〇</v>
          </cell>
          <cell r="N545">
            <v>39701</v>
          </cell>
          <cell r="O545">
            <v>39701</v>
          </cell>
          <cell r="P545">
            <v>39722</v>
          </cell>
          <cell r="Q545">
            <v>7501132</v>
          </cell>
          <cell r="R545" t="str">
            <v>下関市</v>
          </cell>
          <cell r="S545" t="str">
            <v>小月宮の町７－３</v>
          </cell>
          <cell r="T545" t="str">
            <v>083-281-1221</v>
          </cell>
          <cell r="U545" t="str">
            <v>083-281-1220</v>
          </cell>
          <cell r="V545">
            <v>7501132</v>
          </cell>
          <cell r="W545" t="str">
            <v>下関市</v>
          </cell>
          <cell r="X545" t="str">
            <v>小月宮の町７－３</v>
          </cell>
          <cell r="Y545" t="str">
            <v>083-281-1221</v>
          </cell>
          <cell r="Z545" t="str">
            <v>083-281-1220</v>
          </cell>
          <cell r="AB545">
            <v>3513101109</v>
          </cell>
        </row>
        <row r="546">
          <cell r="C546">
            <v>533</v>
          </cell>
          <cell r="E546" t="str">
            <v>ばすけっと</v>
          </cell>
          <cell r="F546" t="str">
            <v>特定非営利活動法人E.G.F</v>
          </cell>
          <cell r="G546" t="str">
            <v>理事長　野稲忠男</v>
          </cell>
          <cell r="K546" t="str">
            <v>〇</v>
          </cell>
          <cell r="N546">
            <v>39689</v>
          </cell>
          <cell r="O546">
            <v>39689</v>
          </cell>
          <cell r="P546">
            <v>39722</v>
          </cell>
          <cell r="Q546">
            <v>7593113</v>
          </cell>
          <cell r="R546" t="str">
            <v>萩市</v>
          </cell>
          <cell r="S546" t="str">
            <v>江崎３９６－３</v>
          </cell>
          <cell r="T546">
            <v>838720115</v>
          </cell>
          <cell r="U546">
            <v>838720115</v>
          </cell>
          <cell r="V546">
            <v>7593113</v>
          </cell>
          <cell r="W546" t="str">
            <v>萩市</v>
          </cell>
          <cell r="X546" t="str">
            <v>江崎３９７－３</v>
          </cell>
          <cell r="Y546">
            <v>838720115</v>
          </cell>
          <cell r="Z546">
            <v>838720115</v>
          </cell>
          <cell r="AB546">
            <v>3520300272</v>
          </cell>
          <cell r="AD546" t="str">
            <v>住居数４</v>
          </cell>
        </row>
        <row r="547">
          <cell r="C547">
            <v>534</v>
          </cell>
          <cell r="E547" t="str">
            <v>のんきな農場●平成22年3月31日廃止</v>
          </cell>
          <cell r="F547" t="str">
            <v>特定非営利活動法人E.G.F</v>
          </cell>
          <cell r="G547" t="str">
            <v>理事長　野稲忠男</v>
          </cell>
          <cell r="K547" t="str">
            <v>〇</v>
          </cell>
          <cell r="N547">
            <v>39689</v>
          </cell>
          <cell r="O547">
            <v>39689</v>
          </cell>
          <cell r="P547">
            <v>39722</v>
          </cell>
          <cell r="Q547">
            <v>7593113</v>
          </cell>
          <cell r="R547" t="str">
            <v>萩市</v>
          </cell>
          <cell r="S547" t="str">
            <v>江崎３９６－３</v>
          </cell>
          <cell r="T547">
            <v>838720115</v>
          </cell>
          <cell r="U547">
            <v>838720115</v>
          </cell>
          <cell r="V547">
            <v>7593113</v>
          </cell>
          <cell r="W547" t="str">
            <v>萩市</v>
          </cell>
          <cell r="X547" t="str">
            <v>江崎３９６－３</v>
          </cell>
          <cell r="Y547">
            <v>838720115</v>
          </cell>
          <cell r="Z547">
            <v>838720115</v>
          </cell>
          <cell r="AB547">
            <v>3510300266</v>
          </cell>
        </row>
        <row r="548">
          <cell r="C548">
            <v>535</v>
          </cell>
          <cell r="E548" t="str">
            <v>就労継続支援施設第一よろこび</v>
          </cell>
          <cell r="F548" t="str">
            <v>特定非営利活動法人周南障害者・高齢者支援センター</v>
          </cell>
          <cell r="G548" t="str">
            <v>理事長　上坂道麿</v>
          </cell>
          <cell r="K548" t="str">
            <v>〇</v>
          </cell>
          <cell r="N548">
            <v>39692</v>
          </cell>
          <cell r="O548">
            <v>39692</v>
          </cell>
          <cell r="P548">
            <v>39722</v>
          </cell>
          <cell r="Q548">
            <v>7460043</v>
          </cell>
          <cell r="R548" t="str">
            <v>周南市</v>
          </cell>
          <cell r="S548" t="str">
            <v>新田１丁目１５－３</v>
          </cell>
          <cell r="T548">
            <v>834641256</v>
          </cell>
          <cell r="U548">
            <v>834641256</v>
          </cell>
          <cell r="V548">
            <v>7460036</v>
          </cell>
          <cell r="W548" t="str">
            <v>周南市</v>
          </cell>
          <cell r="X548" t="str">
            <v>温田２丁目２－１６－３</v>
          </cell>
          <cell r="Y548">
            <v>834622635</v>
          </cell>
          <cell r="Z548">
            <v>834625298</v>
          </cell>
          <cell r="AB548">
            <v>3516300369</v>
          </cell>
        </row>
        <row r="549">
          <cell r="C549">
            <v>536</v>
          </cell>
          <cell r="D549" t="str">
            <v>多253
･492</v>
          </cell>
          <cell r="E549" t="str">
            <v>福祉の店アミーチ●H22.10.31廃止</v>
          </cell>
          <cell r="F549" t="str">
            <v>特定非営利活動法人福祉の店 アミーチ</v>
          </cell>
          <cell r="G549" t="str">
            <v>理事長 西村良夫</v>
          </cell>
          <cell r="K549" t="str">
            <v>〇</v>
          </cell>
          <cell r="N549">
            <v>39659</v>
          </cell>
          <cell r="O549">
            <v>39659</v>
          </cell>
          <cell r="P549">
            <v>39753</v>
          </cell>
          <cell r="Q549">
            <v>7540002</v>
          </cell>
          <cell r="R549" t="str">
            <v>山口市</v>
          </cell>
          <cell r="S549" t="str">
            <v>小郡下郷１３１８－１</v>
          </cell>
          <cell r="T549" t="str">
            <v>083-972-1023</v>
          </cell>
          <cell r="U549" t="str">
            <v>083-972-1023</v>
          </cell>
          <cell r="V549">
            <v>7540002</v>
          </cell>
          <cell r="W549" t="str">
            <v>山口市</v>
          </cell>
          <cell r="X549" t="str">
            <v>小郡下郷１２５６－１２</v>
          </cell>
          <cell r="Y549" t="str">
            <v>083-976-5226</v>
          </cell>
          <cell r="Z549" t="str">
            <v>083-976-5227</v>
          </cell>
          <cell r="AB549">
            <v>3510100088</v>
          </cell>
          <cell r="AD549" t="str">
            <v>№253及び492と多機能関係</v>
          </cell>
        </row>
        <row r="550">
          <cell r="C550">
            <v>537</v>
          </cell>
          <cell r="E550" t="str">
            <v>相談支援事業はーとけあ</v>
          </cell>
          <cell r="F550" t="str">
            <v>はーとけあ株式会社</v>
          </cell>
          <cell r="G550" t="str">
            <v>代表取締役　堀康彦</v>
          </cell>
          <cell r="J550" t="str">
            <v>〇</v>
          </cell>
          <cell r="N550">
            <v>39773</v>
          </cell>
          <cell r="O550">
            <v>39773</v>
          </cell>
          <cell r="P550">
            <v>39814</v>
          </cell>
          <cell r="Q550">
            <v>7550005</v>
          </cell>
          <cell r="R550" t="str">
            <v>宇部市</v>
          </cell>
          <cell r="S550" t="str">
            <v>五十目山町５番３５号</v>
          </cell>
          <cell r="T550" t="str">
            <v>0836-39-7311</v>
          </cell>
          <cell r="U550" t="str">
            <v>0836-39-9927</v>
          </cell>
          <cell r="V550">
            <v>7550005</v>
          </cell>
          <cell r="W550" t="str">
            <v>宇部市</v>
          </cell>
          <cell r="X550" t="str">
            <v>五十目山町５番３５号</v>
          </cell>
          <cell r="Y550" t="str">
            <v>0836-39-7311</v>
          </cell>
          <cell r="Z550" t="str">
            <v>0836-39-9927</v>
          </cell>
          <cell r="AB550">
            <v>3536400215</v>
          </cell>
          <cell r="AD550" t="str">
            <v>みなしきれ</v>
          </cell>
        </row>
        <row r="551">
          <cell r="C551">
            <v>538</v>
          </cell>
          <cell r="E551" t="str">
            <v>メープル介護サービス●平成22年9月1日廃止</v>
          </cell>
          <cell r="F551" t="str">
            <v>有限会社メープル</v>
          </cell>
          <cell r="G551" t="str">
            <v>代表取締役　多田絹子</v>
          </cell>
          <cell r="J551" t="str">
            <v>〇</v>
          </cell>
          <cell r="N551">
            <v>39792</v>
          </cell>
          <cell r="O551">
            <v>39794</v>
          </cell>
          <cell r="P551">
            <v>39814</v>
          </cell>
          <cell r="Q551">
            <v>7500003</v>
          </cell>
          <cell r="R551" t="str">
            <v>下関市</v>
          </cell>
          <cell r="S551" t="str">
            <v>阿弥陀寺町１２－１８</v>
          </cell>
          <cell r="T551" t="str">
            <v>083-232-8835</v>
          </cell>
          <cell r="U551" t="str">
            <v>083-232-8865</v>
          </cell>
          <cell r="V551">
            <v>7500019</v>
          </cell>
          <cell r="W551" t="str">
            <v>下関市</v>
          </cell>
          <cell r="X551" t="str">
            <v>川中豊町６－６－９</v>
          </cell>
          <cell r="Y551" t="str">
            <v>083-232-8835</v>
          </cell>
          <cell r="Z551" t="str">
            <v>083-232-8865</v>
          </cell>
          <cell r="AB551">
            <v>3513101117</v>
          </cell>
        </row>
        <row r="552">
          <cell r="C552">
            <v>539</v>
          </cell>
          <cell r="E552" t="str">
            <v>訪問介護ステーションオールケアー●平成23年12月1日廃止</v>
          </cell>
          <cell r="F552" t="str">
            <v>株式会社オールケアー</v>
          </cell>
          <cell r="G552" t="str">
            <v>代表取締役　小林政信</v>
          </cell>
          <cell r="J552" t="str">
            <v>〇</v>
          </cell>
          <cell r="N552">
            <v>39836</v>
          </cell>
          <cell r="O552">
            <v>39836</v>
          </cell>
          <cell r="P552">
            <v>39845</v>
          </cell>
          <cell r="Q552">
            <v>7470834</v>
          </cell>
          <cell r="R552" t="str">
            <v>防府市</v>
          </cell>
          <cell r="S552" t="str">
            <v>田島３７１－６</v>
          </cell>
          <cell r="T552">
            <v>835272826</v>
          </cell>
          <cell r="U552">
            <v>835272827</v>
          </cell>
          <cell r="V552">
            <v>7470013</v>
          </cell>
          <cell r="W552" t="str">
            <v>防府市</v>
          </cell>
          <cell r="X552" t="str">
            <v>沖今宿１丁目１８－２０</v>
          </cell>
          <cell r="Y552">
            <v>835272826</v>
          </cell>
          <cell r="Z552">
            <v>835272827</v>
          </cell>
          <cell r="AB552">
            <v>3515600421</v>
          </cell>
        </row>
        <row r="553">
          <cell r="C553">
            <v>540</v>
          </cell>
          <cell r="E553" t="str">
            <v>おおとし荘</v>
          </cell>
          <cell r="F553" t="str">
            <v>特定非営利活動法人ふれあいの家鴻の峯</v>
          </cell>
          <cell r="G553" t="str">
            <v>理事長　杉山節子</v>
          </cell>
          <cell r="K553" t="str">
            <v>〇</v>
          </cell>
          <cell r="N553">
            <v>39874</v>
          </cell>
          <cell r="O553">
            <v>39874</v>
          </cell>
          <cell r="P553">
            <v>39904</v>
          </cell>
          <cell r="Q553">
            <v>7530871</v>
          </cell>
          <cell r="R553" t="str">
            <v>山口市</v>
          </cell>
          <cell r="S553" t="str">
            <v>朝田９４１番地１</v>
          </cell>
          <cell r="T553" t="str">
            <v>083-924-5561</v>
          </cell>
          <cell r="U553" t="str">
            <v>083-924-5561</v>
          </cell>
          <cell r="V553">
            <v>7530871</v>
          </cell>
          <cell r="W553" t="str">
            <v>山口市</v>
          </cell>
          <cell r="X553" t="str">
            <v>朝田１０９９－４</v>
          </cell>
          <cell r="Y553" t="str">
            <v>083-922-0501</v>
          </cell>
          <cell r="Z553" t="str">
            <v>083-922-0501</v>
          </cell>
          <cell r="AB553">
            <v>3520100896</v>
          </cell>
          <cell r="AD553" t="str">
            <v>住居１</v>
          </cell>
        </row>
        <row r="554">
          <cell r="C554">
            <v>541</v>
          </cell>
          <cell r="E554" t="str">
            <v>野の花ヘルパーステーション</v>
          </cell>
          <cell r="F554" t="str">
            <v>株式会社介援</v>
          </cell>
          <cell r="G554" t="str">
            <v>代表取締役　赤江哲也</v>
          </cell>
          <cell r="J554" t="str">
            <v>〇</v>
          </cell>
          <cell r="N554">
            <v>39841</v>
          </cell>
          <cell r="O554">
            <v>39842</v>
          </cell>
          <cell r="P554">
            <v>39873</v>
          </cell>
          <cell r="Q554">
            <v>7510875</v>
          </cell>
          <cell r="R554" t="str">
            <v>下関市</v>
          </cell>
          <cell r="S554" t="str">
            <v>秋根本町２－１０－１４</v>
          </cell>
          <cell r="T554" t="str">
            <v>083-257-6890</v>
          </cell>
          <cell r="U554" t="str">
            <v>083-257-6892</v>
          </cell>
          <cell r="V554">
            <v>7596534</v>
          </cell>
          <cell r="W554" t="str">
            <v>下関市</v>
          </cell>
          <cell r="X554" t="str">
            <v>永田郷５３</v>
          </cell>
          <cell r="Y554" t="str">
            <v>083-286-4058</v>
          </cell>
          <cell r="Z554" t="str">
            <v>083-286-4057</v>
          </cell>
          <cell r="AB554">
            <v>3513101125</v>
          </cell>
        </row>
        <row r="555">
          <cell r="C555">
            <v>542</v>
          </cell>
          <cell r="E555" t="str">
            <v>菊川ヘルパステーションひかり</v>
          </cell>
          <cell r="F555" t="str">
            <v>株式会社介援</v>
          </cell>
          <cell r="G555" t="str">
            <v>代表取締役　赤江哲也</v>
          </cell>
          <cell r="J555" t="str">
            <v>〇</v>
          </cell>
          <cell r="N555">
            <v>39841</v>
          </cell>
          <cell r="O555">
            <v>39842</v>
          </cell>
          <cell r="P555">
            <v>39873</v>
          </cell>
          <cell r="Q555">
            <v>7510875</v>
          </cell>
          <cell r="R555" t="str">
            <v>下関市</v>
          </cell>
          <cell r="S555" t="str">
            <v>秋根本町２－１０－１４</v>
          </cell>
          <cell r="T555" t="str">
            <v>083-257-6890</v>
          </cell>
          <cell r="U555" t="str">
            <v>083-257-6892</v>
          </cell>
          <cell r="V555">
            <v>7500322</v>
          </cell>
          <cell r="W555" t="str">
            <v>下関市</v>
          </cell>
          <cell r="X555" t="str">
            <v>菊川町楢崎１２８９－１</v>
          </cell>
          <cell r="Y555" t="str">
            <v>083-288-0602</v>
          </cell>
          <cell r="Z555" t="str">
            <v>083-288-0603</v>
          </cell>
          <cell r="AB555">
            <v>3513101133</v>
          </cell>
        </row>
        <row r="556">
          <cell r="C556">
            <v>543</v>
          </cell>
          <cell r="E556" t="str">
            <v>ヘルパーステーションえがお●平成28年9月30日廃止</v>
          </cell>
          <cell r="F556" t="str">
            <v>株式会社ヘルパーステーションえがお</v>
          </cell>
          <cell r="G556" t="str">
            <v>代表取締役　合田尊子</v>
          </cell>
          <cell r="J556" t="str">
            <v>〇</v>
          </cell>
          <cell r="N556">
            <v>39843</v>
          </cell>
          <cell r="O556">
            <v>39843</v>
          </cell>
          <cell r="P556">
            <v>39873</v>
          </cell>
          <cell r="Q556">
            <v>7450806</v>
          </cell>
          <cell r="R556" t="str">
            <v>周南市</v>
          </cell>
          <cell r="S556" t="str">
            <v>桜木３丁目８－３２</v>
          </cell>
          <cell r="T556">
            <v>834345604</v>
          </cell>
          <cell r="U556">
            <v>834345622</v>
          </cell>
          <cell r="V556">
            <v>7450806</v>
          </cell>
          <cell r="W556" t="str">
            <v>周南市</v>
          </cell>
          <cell r="X556" t="str">
            <v>桜木３丁目８－３２</v>
          </cell>
          <cell r="Y556">
            <v>834345604</v>
          </cell>
          <cell r="Z556">
            <v>834345622</v>
          </cell>
          <cell r="AB556">
            <v>3516300377</v>
          </cell>
          <cell r="AD556" t="str">
            <v>同行援護は平成28年3月1日指定
●平成28年9月30日廃止</v>
          </cell>
        </row>
        <row r="557">
          <cell r="C557">
            <v>544</v>
          </cell>
          <cell r="E557" t="str">
            <v>福祉作業所たまねぎハウス</v>
          </cell>
          <cell r="F557" t="str">
            <v>社会福祉法人下関市社会福祉協議会</v>
          </cell>
          <cell r="G557" t="str">
            <v>会長　濱本笙子</v>
          </cell>
          <cell r="H557" t="str">
            <v>〇</v>
          </cell>
          <cell r="N557">
            <v>39791</v>
          </cell>
          <cell r="O557">
            <v>39791</v>
          </cell>
          <cell r="P557">
            <v>39873</v>
          </cell>
          <cell r="Q557">
            <v>7510823</v>
          </cell>
          <cell r="R557" t="str">
            <v>下関市</v>
          </cell>
          <cell r="S557" t="str">
            <v>貴船町３丁目４－１</v>
          </cell>
          <cell r="T557" t="str">
            <v>083-232-2001</v>
          </cell>
          <cell r="U557" t="str">
            <v>083-232-1522</v>
          </cell>
          <cell r="V557">
            <v>7595511</v>
          </cell>
          <cell r="W557" t="str">
            <v>下関市</v>
          </cell>
          <cell r="X557" t="str">
            <v>豊北町滝部３１４４－３</v>
          </cell>
          <cell r="Y557" t="str">
            <v>083-782-0604</v>
          </cell>
          <cell r="Z557" t="str">
            <v>083-782-0604</v>
          </cell>
          <cell r="AB557">
            <v>3513101141</v>
          </cell>
        </row>
        <row r="558">
          <cell r="C558">
            <v>545</v>
          </cell>
          <cell r="E558" t="str">
            <v>山口地域就労継続支援事業所</v>
          </cell>
          <cell r="F558" t="str">
            <v>特定非営利活動法人ラブコミュニティライフ</v>
          </cell>
          <cell r="G558" t="str">
            <v>理事長　石川信子</v>
          </cell>
          <cell r="K558" t="str">
            <v>〇</v>
          </cell>
          <cell r="N558">
            <v>39822</v>
          </cell>
          <cell r="O558">
            <v>39822</v>
          </cell>
          <cell r="P558">
            <v>39904</v>
          </cell>
          <cell r="Q558">
            <v>7530212</v>
          </cell>
          <cell r="R558" t="str">
            <v>山口市</v>
          </cell>
          <cell r="S558" t="str">
            <v>下小鯖２１７３－２</v>
          </cell>
          <cell r="T558" t="str">
            <v>083-927-4470</v>
          </cell>
          <cell r="U558" t="str">
            <v>083-927-4485</v>
          </cell>
          <cell r="V558">
            <v>7530011</v>
          </cell>
          <cell r="W558" t="str">
            <v>山口市</v>
          </cell>
          <cell r="X558" t="str">
            <v>宮野下１２７７番地１</v>
          </cell>
          <cell r="Y558" t="str">
            <v>083-902-2180</v>
          </cell>
          <cell r="Z558" t="str">
            <v>083-902-2188</v>
          </cell>
          <cell r="AB558">
            <v>3510100872</v>
          </cell>
        </row>
        <row r="559">
          <cell r="C559">
            <v>546</v>
          </cell>
          <cell r="E559" t="str">
            <v>ライフサポート愛心</v>
          </cell>
          <cell r="F559" t="str">
            <v>特定非営利活動法人愛心</v>
          </cell>
          <cell r="G559" t="str">
            <v>理事長　村田清次</v>
          </cell>
          <cell r="K559" t="str">
            <v>〇</v>
          </cell>
          <cell r="N559">
            <v>39765</v>
          </cell>
          <cell r="O559">
            <v>39769</v>
          </cell>
          <cell r="P559">
            <v>39904</v>
          </cell>
          <cell r="Q559">
            <v>7541277</v>
          </cell>
          <cell r="R559" t="str">
            <v>山口市</v>
          </cell>
          <cell r="S559" t="str">
            <v>阿知須木床７９２１</v>
          </cell>
          <cell r="T559">
            <v>836653063</v>
          </cell>
          <cell r="U559">
            <v>836653063</v>
          </cell>
          <cell r="V559">
            <v>7541277</v>
          </cell>
          <cell r="W559" t="str">
            <v>山口市</v>
          </cell>
          <cell r="X559" t="str">
            <v>阿知須木床７９２１</v>
          </cell>
          <cell r="Y559">
            <v>836653063</v>
          </cell>
          <cell r="Z559">
            <v>836653063</v>
          </cell>
          <cell r="AB559">
            <v>3510100864</v>
          </cell>
        </row>
        <row r="560">
          <cell r="C560">
            <v>547</v>
          </cell>
          <cell r="D560" t="str">
            <v>多432・多660</v>
          </cell>
          <cell r="E560" t="str">
            <v>多機能型通所施設鳴滝園●H27.3.31就労移行廃止</v>
          </cell>
          <cell r="F560" t="str">
            <v>社会福祉法人ほおの木会</v>
          </cell>
          <cell r="G560" t="str">
            <v>理事長　岡山忠博</v>
          </cell>
          <cell r="H560" t="str">
            <v>〇</v>
          </cell>
          <cell r="N560">
            <v>39841</v>
          </cell>
          <cell r="O560">
            <v>39841</v>
          </cell>
          <cell r="P560">
            <v>39904</v>
          </cell>
          <cell r="Q560">
            <v>7530212</v>
          </cell>
          <cell r="R560" t="str">
            <v>山口市</v>
          </cell>
          <cell r="S560" t="str">
            <v>下小鯖松茸尾原１３５９番地３</v>
          </cell>
          <cell r="T560" t="str">
            <v>083-927-3838</v>
          </cell>
          <cell r="U560" t="str">
            <v>083-927-5848</v>
          </cell>
          <cell r="V560">
            <v>7530212</v>
          </cell>
          <cell r="W560" t="str">
            <v>山口市</v>
          </cell>
          <cell r="X560" t="str">
            <v>下小鯖松茸尾原１３５９番地３</v>
          </cell>
          <cell r="Y560" t="str">
            <v>083-927-3838</v>
          </cell>
          <cell r="Z560" t="str">
            <v>083-927-5848</v>
          </cell>
          <cell r="AB560">
            <v>3510100492</v>
          </cell>
        </row>
        <row r="561">
          <cell r="C561">
            <v>548</v>
          </cell>
          <cell r="E561" t="str">
            <v>ケアホームかがやき</v>
          </cell>
          <cell r="F561" t="str">
            <v>特定非営利活動法人太陽</v>
          </cell>
          <cell r="G561" t="str">
            <v>理事長　重冨建久</v>
          </cell>
          <cell r="K561" t="str">
            <v>〇</v>
          </cell>
          <cell r="N561">
            <v>39861</v>
          </cell>
          <cell r="O561">
            <v>39861</v>
          </cell>
          <cell r="P561">
            <v>39904</v>
          </cell>
          <cell r="Q561">
            <v>7530212</v>
          </cell>
          <cell r="R561" t="str">
            <v>山口市</v>
          </cell>
          <cell r="S561" t="str">
            <v>下小鯖２１６１－１</v>
          </cell>
          <cell r="T561" t="str">
            <v>083-927-6031</v>
          </cell>
          <cell r="V561">
            <v>7530212</v>
          </cell>
          <cell r="W561" t="str">
            <v>山口市</v>
          </cell>
          <cell r="X561" t="str">
            <v>下小鯖２１６１－１</v>
          </cell>
          <cell r="Y561" t="str">
            <v>083-927-6031</v>
          </cell>
          <cell r="Z561" t="str">
            <v>083-927-6031</v>
          </cell>
          <cell r="AB561">
            <v>3520100888</v>
          </cell>
          <cell r="AD561" t="str">
            <v>住居１</v>
          </cell>
        </row>
        <row r="562">
          <cell r="C562">
            <v>549</v>
          </cell>
          <cell r="E562" t="str">
            <v>あおぞら</v>
          </cell>
          <cell r="F562" t="str">
            <v>特定非営利活動法人青空</v>
          </cell>
          <cell r="G562" t="str">
            <v>理事長　山田孝之</v>
          </cell>
          <cell r="K562" t="str">
            <v>〇</v>
          </cell>
          <cell r="N562">
            <v>39833</v>
          </cell>
          <cell r="O562">
            <v>39833</v>
          </cell>
          <cell r="P562">
            <v>39904</v>
          </cell>
          <cell r="Q562">
            <v>7470814</v>
          </cell>
          <cell r="R562" t="str">
            <v>防府市</v>
          </cell>
          <cell r="S562" t="str">
            <v>三田尻２丁目９－３</v>
          </cell>
          <cell r="T562">
            <v>835227228</v>
          </cell>
          <cell r="U562">
            <v>835227228</v>
          </cell>
          <cell r="V562">
            <v>7470814</v>
          </cell>
          <cell r="W562" t="str">
            <v>防府市</v>
          </cell>
          <cell r="X562" t="str">
            <v>三田尻２丁目９－３</v>
          </cell>
          <cell r="Y562">
            <v>835227228</v>
          </cell>
          <cell r="Z562">
            <v>835227228</v>
          </cell>
          <cell r="AB562">
            <v>3515600439</v>
          </cell>
          <cell r="AD562" t="str">
            <v>H29.12.1就労移行新規指定</v>
          </cell>
        </row>
        <row r="563">
          <cell r="C563">
            <v>550</v>
          </cell>
          <cell r="E563" t="str">
            <v>社会就労センターセルプ周陽</v>
          </cell>
          <cell r="F563" t="str">
            <v>社会福祉法人周陽会</v>
          </cell>
          <cell r="G563" t="str">
            <v>理事長　高橋徹</v>
          </cell>
          <cell r="H563" t="str">
            <v>〇</v>
          </cell>
          <cell r="N563">
            <v>39869</v>
          </cell>
          <cell r="O563">
            <v>39869</v>
          </cell>
          <cell r="P563">
            <v>39904</v>
          </cell>
          <cell r="Q563">
            <v>7450823</v>
          </cell>
          <cell r="R563" t="str">
            <v>周南市</v>
          </cell>
          <cell r="S563" t="str">
            <v>周陽２丁目８－２８</v>
          </cell>
          <cell r="T563">
            <v>834285333</v>
          </cell>
          <cell r="U563">
            <v>834287403</v>
          </cell>
          <cell r="V563">
            <v>7450823</v>
          </cell>
          <cell r="W563" t="str">
            <v>周南市</v>
          </cell>
          <cell r="X563" t="str">
            <v>周陽２丁目８－２８</v>
          </cell>
          <cell r="Y563">
            <v>834285333</v>
          </cell>
          <cell r="Z563">
            <v>834287403</v>
          </cell>
          <cell r="AB563">
            <v>3516300252</v>
          </cell>
        </row>
        <row r="564">
          <cell r="C564">
            <v>551</v>
          </cell>
          <cell r="E564" t="str">
            <v>工房ときわ</v>
          </cell>
          <cell r="F564" t="str">
            <v>特定非営利活動法人ときわ</v>
          </cell>
          <cell r="G564" t="str">
            <v>理事長　藤井悌一</v>
          </cell>
          <cell r="K564" t="str">
            <v>〇</v>
          </cell>
          <cell r="N564">
            <v>39792</v>
          </cell>
          <cell r="O564">
            <v>39792</v>
          </cell>
          <cell r="P564">
            <v>39904</v>
          </cell>
          <cell r="Q564">
            <v>7550033</v>
          </cell>
          <cell r="R564" t="str">
            <v>宇部市</v>
          </cell>
          <cell r="S564" t="str">
            <v>琴芝町２丁目４番２０号</v>
          </cell>
          <cell r="T564">
            <v>836328923</v>
          </cell>
          <cell r="U564">
            <v>836328923</v>
          </cell>
          <cell r="V564">
            <v>7550033</v>
          </cell>
          <cell r="W564" t="str">
            <v>宇部市</v>
          </cell>
          <cell r="X564" t="str">
            <v>琴芝町２丁目４番２０号</v>
          </cell>
          <cell r="Y564">
            <v>836328923</v>
          </cell>
          <cell r="Z564">
            <v>836328923</v>
          </cell>
          <cell r="AB564">
            <v>3510200748</v>
          </cell>
          <cell r="AD564" t="str">
            <v>※Ｈ２９．４．１～就労移行　新規指定</v>
          </cell>
        </row>
        <row r="565">
          <cell r="C565">
            <v>552</v>
          </cell>
          <cell r="D565">
            <v>372</v>
          </cell>
          <cell r="E565" t="str">
            <v>障害者支援施設陽の出園</v>
          </cell>
          <cell r="F565" t="str">
            <v>社会福祉法人美和福祉会</v>
          </cell>
          <cell r="G565" t="str">
            <v>理事長　松田好正</v>
          </cell>
          <cell r="H565" t="str">
            <v>〇</v>
          </cell>
          <cell r="N565">
            <v>39864</v>
          </cell>
          <cell r="O565">
            <v>39868</v>
          </cell>
          <cell r="P565">
            <v>39904</v>
          </cell>
          <cell r="Q565">
            <v>7401231</v>
          </cell>
          <cell r="R565" t="str">
            <v>岩国市</v>
          </cell>
          <cell r="S565" t="str">
            <v>美和町生見２５３８番地</v>
          </cell>
          <cell r="T565" t="str">
            <v>0827-96-1130</v>
          </cell>
          <cell r="U565" t="str">
            <v>0827-96-0080</v>
          </cell>
          <cell r="V565">
            <v>7401231</v>
          </cell>
          <cell r="W565" t="str">
            <v>岩国市</v>
          </cell>
          <cell r="X565" t="str">
            <v>美和町生見２５番地</v>
          </cell>
          <cell r="Y565" t="str">
            <v>0827-96-0311</v>
          </cell>
          <cell r="Z565" t="str">
            <v>0827-96-0080</v>
          </cell>
          <cell r="AA565" t="str">
            <v>hin.kanri@miwafukushikai.jp</v>
          </cell>
          <cell r="AB565">
            <v>3515500340</v>
          </cell>
          <cell r="AD565" t="str">
            <v>№３７２</v>
          </cell>
        </row>
        <row r="566">
          <cell r="C566">
            <v>553</v>
          </cell>
          <cell r="E566" t="str">
            <v>鹿野学園成人部</v>
          </cell>
          <cell r="F566" t="str">
            <v>社会福祉法人鹿野学園</v>
          </cell>
          <cell r="G566" t="str">
            <v>理事長　山﨑武夫</v>
          </cell>
          <cell r="H566" t="str">
            <v>〇</v>
          </cell>
          <cell r="N566">
            <v>39861</v>
          </cell>
          <cell r="O566">
            <v>39861</v>
          </cell>
          <cell r="P566">
            <v>39904</v>
          </cell>
          <cell r="Q566">
            <v>7450304</v>
          </cell>
          <cell r="R566" t="str">
            <v>周南市</v>
          </cell>
          <cell r="S566" t="str">
            <v>大字鹿野下字万作原５１３番地の１</v>
          </cell>
          <cell r="T566">
            <v>834682189</v>
          </cell>
          <cell r="U566">
            <v>834682608</v>
          </cell>
          <cell r="V566">
            <v>7450304</v>
          </cell>
          <cell r="W566" t="str">
            <v>周南市</v>
          </cell>
          <cell r="X566" t="str">
            <v>大字鹿野下１０１０番地</v>
          </cell>
          <cell r="Y566">
            <v>834682189</v>
          </cell>
          <cell r="Z566">
            <v>834682608</v>
          </cell>
          <cell r="AB566">
            <v>3516300088</v>
          </cell>
        </row>
        <row r="567">
          <cell r="C567">
            <v>554</v>
          </cell>
          <cell r="E567" t="str">
            <v>障害福祉サービス事業所「ハイツふなき」（R4.3.31就B廃止）</v>
          </cell>
          <cell r="F567" t="str">
            <v>社会福祉法人扶老会</v>
          </cell>
          <cell r="G567" t="str">
            <v>理事長　土屋直裕</v>
          </cell>
          <cell r="H567" t="str">
            <v>〇</v>
          </cell>
          <cell r="N567">
            <v>39869</v>
          </cell>
          <cell r="O567">
            <v>39869</v>
          </cell>
          <cell r="P567">
            <v>39904</v>
          </cell>
          <cell r="Q567">
            <v>7570216</v>
          </cell>
          <cell r="R567" t="str">
            <v>宇部市</v>
          </cell>
          <cell r="S567" t="str">
            <v>大字船木字向ヒ８３３番３</v>
          </cell>
          <cell r="T567">
            <v>836671182</v>
          </cell>
          <cell r="U567">
            <v>836671184</v>
          </cell>
          <cell r="V567">
            <v>7570216</v>
          </cell>
          <cell r="W567" t="str">
            <v>宇部市</v>
          </cell>
          <cell r="X567" t="str">
            <v>大字船木８３３－２１</v>
          </cell>
          <cell r="Y567">
            <v>836670188</v>
          </cell>
          <cell r="Z567">
            <v>836670888</v>
          </cell>
          <cell r="AB567">
            <v>3510200755</v>
          </cell>
          <cell r="AD567" t="str">
            <v>宿泊型生活訓練あり</v>
          </cell>
        </row>
        <row r="568">
          <cell r="C568">
            <v>555</v>
          </cell>
          <cell r="E568" t="str">
            <v>障害福祉サービス事業所「サムラ」</v>
          </cell>
          <cell r="F568" t="str">
            <v>社会福祉法人扶老会</v>
          </cell>
          <cell r="G568" t="str">
            <v>理事長　土屋直裕</v>
          </cell>
          <cell r="H568" t="str">
            <v>〇</v>
          </cell>
          <cell r="N568">
            <v>39861</v>
          </cell>
          <cell r="O568">
            <v>39861</v>
          </cell>
          <cell r="P568">
            <v>39904</v>
          </cell>
          <cell r="Q568">
            <v>7570216</v>
          </cell>
          <cell r="R568" t="str">
            <v>宇部市</v>
          </cell>
          <cell r="S568" t="str">
            <v>大字船木字向ヒ８３３番３</v>
          </cell>
          <cell r="T568">
            <v>836671182</v>
          </cell>
          <cell r="U568">
            <v>836671184</v>
          </cell>
          <cell r="V568">
            <v>7570216</v>
          </cell>
          <cell r="W568" t="str">
            <v>宇部市</v>
          </cell>
          <cell r="X568" t="str">
            <v>大字船木８３３－２７</v>
          </cell>
          <cell r="Y568">
            <v>836670171</v>
          </cell>
          <cell r="Z568">
            <v>836670212</v>
          </cell>
          <cell r="AB568">
            <v>3510200763</v>
          </cell>
        </row>
        <row r="569">
          <cell r="C569">
            <v>556</v>
          </cell>
          <cell r="E569" t="str">
            <v>周南あけぼの園●平成25年3月31日就労移行廃止</v>
          </cell>
          <cell r="F569" t="str">
            <v>社会福祉法人大和福祉会</v>
          </cell>
          <cell r="G569" t="str">
            <v>理事長　永廣重元</v>
          </cell>
          <cell r="H569" t="str">
            <v>〇</v>
          </cell>
          <cell r="N569">
            <v>39881</v>
          </cell>
          <cell r="O569">
            <v>39881</v>
          </cell>
          <cell r="P569">
            <v>39904</v>
          </cell>
          <cell r="Q569">
            <v>7430103</v>
          </cell>
          <cell r="R569" t="str">
            <v>光市</v>
          </cell>
          <cell r="S569" t="str">
            <v>大字岩田２６７番地</v>
          </cell>
          <cell r="T569" t="str">
            <v>0820-48-3333</v>
          </cell>
          <cell r="U569" t="str">
            <v>0820-48-5032</v>
          </cell>
          <cell r="V569">
            <v>7450801</v>
          </cell>
          <cell r="W569" t="str">
            <v>周南市</v>
          </cell>
          <cell r="X569" t="str">
            <v>大字久米７１６－４</v>
          </cell>
          <cell r="Y569" t="str">
            <v>0834-39-3755</v>
          </cell>
          <cell r="Z569" t="str">
            <v>0834-39-3756</v>
          </cell>
          <cell r="AB569">
            <v>3516300260</v>
          </cell>
        </row>
        <row r="570">
          <cell r="C570">
            <v>557</v>
          </cell>
          <cell r="E570" t="str">
            <v>障害者支援施設誘楽園</v>
          </cell>
          <cell r="F570" t="str">
            <v>社会福祉法人施福会</v>
          </cell>
          <cell r="G570" t="str">
            <v>理事長 石田修一</v>
          </cell>
          <cell r="H570" t="str">
            <v>〇</v>
          </cell>
          <cell r="N570">
            <v>39864</v>
          </cell>
          <cell r="O570">
            <v>39864</v>
          </cell>
          <cell r="P570">
            <v>39904</v>
          </cell>
          <cell r="Q570">
            <v>7421503</v>
          </cell>
          <cell r="R570" t="str">
            <v>田布施町</v>
          </cell>
          <cell r="S570" t="str">
            <v>大字宿井４０６番地</v>
          </cell>
          <cell r="T570">
            <v>820531294</v>
          </cell>
          <cell r="U570" t="str">
            <v>0820-53-2940</v>
          </cell>
          <cell r="V570">
            <v>7421503</v>
          </cell>
          <cell r="W570" t="str">
            <v>田布施町</v>
          </cell>
          <cell r="X570" t="str">
            <v>大字宿井４０６番地</v>
          </cell>
          <cell r="Y570">
            <v>820531295</v>
          </cell>
          <cell r="Z570">
            <v>820532940</v>
          </cell>
          <cell r="AB570">
            <v>3515910069</v>
          </cell>
        </row>
        <row r="571">
          <cell r="C571">
            <v>557</v>
          </cell>
          <cell r="E571" t="str">
            <v>障害者支援施設誘楽園●平成２１年９月１日廃止</v>
          </cell>
          <cell r="F571" t="str">
            <v>社会福祉法人施福会</v>
          </cell>
          <cell r="G571" t="str">
            <v>理事長 石田修一</v>
          </cell>
          <cell r="H571" t="str">
            <v>〇</v>
          </cell>
          <cell r="N571">
            <v>39864</v>
          </cell>
          <cell r="O571">
            <v>39864</v>
          </cell>
          <cell r="P571">
            <v>39904</v>
          </cell>
          <cell r="Q571">
            <v>7421503</v>
          </cell>
          <cell r="R571" t="str">
            <v>田布施町</v>
          </cell>
          <cell r="S571" t="str">
            <v>大字宿井４０６番地</v>
          </cell>
          <cell r="T571">
            <v>820531294</v>
          </cell>
          <cell r="U571" t="str">
            <v>0820-53-2940</v>
          </cell>
          <cell r="V571">
            <v>7421503</v>
          </cell>
          <cell r="W571" t="str">
            <v>田布施町</v>
          </cell>
          <cell r="X571" t="str">
            <v>大字宿井４０６番地</v>
          </cell>
          <cell r="Y571">
            <v>820531295</v>
          </cell>
          <cell r="Z571">
            <v>820532940</v>
          </cell>
          <cell r="AB571">
            <v>3515910069</v>
          </cell>
        </row>
        <row r="572">
          <cell r="C572">
            <v>558</v>
          </cell>
          <cell r="E572" t="str">
            <v>高嶺園</v>
          </cell>
          <cell r="F572" t="str">
            <v>社会福祉法人高嶺会</v>
          </cell>
          <cell r="G572" t="str">
            <v>理事長　大塚守義</v>
          </cell>
          <cell r="H572" t="str">
            <v>〇</v>
          </cell>
          <cell r="N572">
            <v>39870</v>
          </cell>
          <cell r="O572">
            <v>39870</v>
          </cell>
          <cell r="P572">
            <v>39904</v>
          </cell>
          <cell r="Q572">
            <v>7550084</v>
          </cell>
          <cell r="R572" t="str">
            <v>宇部市</v>
          </cell>
          <cell r="S572" t="str">
            <v>大字川上７１４番地１１</v>
          </cell>
          <cell r="T572">
            <v>836321321</v>
          </cell>
          <cell r="U572">
            <v>836321322</v>
          </cell>
          <cell r="V572">
            <v>7550084</v>
          </cell>
          <cell r="W572" t="str">
            <v>宇部市</v>
          </cell>
          <cell r="X572" t="str">
            <v>大字川上７１４番地１１</v>
          </cell>
          <cell r="Y572">
            <v>836321321</v>
          </cell>
          <cell r="Z572">
            <v>836321322</v>
          </cell>
          <cell r="AB572">
            <v>3510200268</v>
          </cell>
        </row>
        <row r="573">
          <cell r="C573">
            <v>559</v>
          </cell>
          <cell r="D573">
            <v>329</v>
          </cell>
          <cell r="E573" t="str">
            <v>山口県華南園</v>
          </cell>
          <cell r="F573" t="str">
            <v>社会福祉法人山口県社会福祉事業団</v>
          </cell>
          <cell r="G573" t="str">
            <v>理事長　蕗英朗</v>
          </cell>
          <cell r="H573" t="str">
            <v>〇</v>
          </cell>
          <cell r="N573">
            <v>39875</v>
          </cell>
          <cell r="O573">
            <v>39876</v>
          </cell>
          <cell r="P573">
            <v>39904</v>
          </cell>
          <cell r="Q573">
            <v>7538555</v>
          </cell>
          <cell r="R573" t="str">
            <v>山口市</v>
          </cell>
          <cell r="S573" t="str">
            <v>大手町９番６号</v>
          </cell>
          <cell r="T573" t="str">
            <v>083-924-1025</v>
          </cell>
          <cell r="U573" t="str">
            <v>083-924-1029</v>
          </cell>
          <cell r="V573">
            <v>7470833</v>
          </cell>
          <cell r="W573" t="str">
            <v>防府市</v>
          </cell>
          <cell r="X573" t="str">
            <v>大字浜方２０５</v>
          </cell>
          <cell r="Y573" t="str">
            <v>0835-23-3650</v>
          </cell>
          <cell r="Z573" t="str">
            <v>0835-23-3623</v>
          </cell>
          <cell r="AB573">
            <v>3515600157</v>
          </cell>
          <cell r="AD573" t="str">
            <v>№329設置者の変更</v>
          </cell>
        </row>
        <row r="574">
          <cell r="C574">
            <v>560</v>
          </cell>
          <cell r="E574" t="str">
            <v>さつき園</v>
          </cell>
          <cell r="F574" t="str">
            <v>社会福祉法人美祢市社会福祉協議会</v>
          </cell>
          <cell r="G574" t="str">
            <v>会長　弘利眞勝</v>
          </cell>
          <cell r="H574" t="str">
            <v>〇</v>
          </cell>
          <cell r="N574">
            <v>39870</v>
          </cell>
          <cell r="O574">
            <v>39870</v>
          </cell>
          <cell r="P574">
            <v>39904</v>
          </cell>
          <cell r="Q574" t="str">
            <v>759-2212</v>
          </cell>
          <cell r="R574" t="str">
            <v>美祢市</v>
          </cell>
          <cell r="S574" t="str">
            <v>大嶺町東分２８３番地１</v>
          </cell>
          <cell r="T574" t="str">
            <v>0837-52-5222</v>
          </cell>
          <cell r="U574" t="str">
            <v>0837-52-5222</v>
          </cell>
          <cell r="V574" t="str">
            <v>759-2212</v>
          </cell>
          <cell r="W574" t="str">
            <v>美祢市</v>
          </cell>
          <cell r="X574" t="str">
            <v>大嶺町東分２８３番地１</v>
          </cell>
          <cell r="Y574" t="str">
            <v>0837-52-1289</v>
          </cell>
          <cell r="Z574" t="str">
            <v>0837-52-1289</v>
          </cell>
          <cell r="AB574">
            <v>3513400139</v>
          </cell>
        </row>
        <row r="575">
          <cell r="C575">
            <v>561</v>
          </cell>
          <cell r="D575" t="str">
            <v>多456</v>
          </cell>
          <cell r="E575" t="str">
            <v>有限会社てご屋自立支援センター</v>
          </cell>
          <cell r="F575" t="str">
            <v>有限会社てご屋</v>
          </cell>
          <cell r="G575" t="str">
            <v>代表取締役　西村信正</v>
          </cell>
          <cell r="J575" t="str">
            <v>〇</v>
          </cell>
          <cell r="N575">
            <v>39878</v>
          </cell>
          <cell r="O575">
            <v>39878</v>
          </cell>
          <cell r="P575">
            <v>39904</v>
          </cell>
          <cell r="Q575" t="str">
            <v>755-0097</v>
          </cell>
          <cell r="R575" t="str">
            <v>宇部市</v>
          </cell>
          <cell r="S575" t="str">
            <v>常盤台１丁目２５７６番２</v>
          </cell>
          <cell r="T575">
            <v>836218761</v>
          </cell>
          <cell r="U575">
            <v>836218768</v>
          </cell>
          <cell r="V575">
            <v>7550097</v>
          </cell>
          <cell r="W575" t="str">
            <v>宇部市</v>
          </cell>
          <cell r="X575" t="str">
            <v>開６丁目２０－１５</v>
          </cell>
          <cell r="Y575" t="str">
            <v>0836-21-8761</v>
          </cell>
          <cell r="Z575" t="str">
            <v>0836-21-8768</v>
          </cell>
          <cell r="AB575">
            <v>3510200649</v>
          </cell>
        </row>
        <row r="576">
          <cell r="C576">
            <v>562</v>
          </cell>
          <cell r="E576" t="str">
            <v>だいち善和</v>
          </cell>
          <cell r="F576" t="str">
            <v>社会福祉法人光栄会</v>
          </cell>
          <cell r="G576" t="str">
            <v>理事長　原田雄二</v>
          </cell>
          <cell r="H576" t="str">
            <v>〇</v>
          </cell>
          <cell r="N576">
            <v>39882</v>
          </cell>
          <cell r="O576">
            <v>39882</v>
          </cell>
          <cell r="P576">
            <v>39904</v>
          </cell>
          <cell r="Q576">
            <v>7550241</v>
          </cell>
          <cell r="R576" t="str">
            <v>宇部市</v>
          </cell>
          <cell r="S576" t="str">
            <v>大字東岐波字道田２２３番地</v>
          </cell>
          <cell r="T576" t="str">
            <v>0836-58-2202</v>
          </cell>
          <cell r="U576" t="str">
            <v>0836-58-5949</v>
          </cell>
          <cell r="V576">
            <v>7590134</v>
          </cell>
          <cell r="W576" t="str">
            <v>宇部市</v>
          </cell>
          <cell r="X576" t="str">
            <v>善和３５５－１０</v>
          </cell>
          <cell r="Y576" t="str">
            <v>0836-62-0026</v>
          </cell>
          <cell r="Z576" t="str">
            <v>0836-62-0837</v>
          </cell>
          <cell r="AB576">
            <v>3510200045</v>
          </cell>
          <cell r="AD576" t="str">
            <v>Ｈ２２．６．３０廃止</v>
          </cell>
        </row>
        <row r="577">
          <cell r="C577">
            <v>563</v>
          </cell>
          <cell r="E577" t="str">
            <v>日の山のぞみ苑
●Ｒ３．３．３１廃止</v>
          </cell>
          <cell r="F577" t="str">
            <v>社会福祉法人光栄会</v>
          </cell>
          <cell r="G577" t="str">
            <v>理事長　原田雄二</v>
          </cell>
          <cell r="H577" t="str">
            <v>〇</v>
          </cell>
          <cell r="N577">
            <v>39882</v>
          </cell>
          <cell r="O577">
            <v>39882</v>
          </cell>
          <cell r="P577">
            <v>39904</v>
          </cell>
          <cell r="Q577">
            <v>7550241</v>
          </cell>
          <cell r="R577" t="str">
            <v>宇部市</v>
          </cell>
          <cell r="S577" t="str">
            <v>大字東岐波字道田２２３番地</v>
          </cell>
          <cell r="T577" t="str">
            <v>0836-58-2202</v>
          </cell>
          <cell r="U577" t="str">
            <v>0836-58-5949</v>
          </cell>
          <cell r="V577">
            <v>7550241</v>
          </cell>
          <cell r="W577" t="str">
            <v>宇部市</v>
          </cell>
          <cell r="X577" t="str">
            <v>東岐波横尾新開１４５１－１</v>
          </cell>
          <cell r="Y577" t="str">
            <v>0836-59-2411</v>
          </cell>
          <cell r="Z577" t="str">
            <v>0836-59-2412</v>
          </cell>
          <cell r="AA577" t="str">
            <v>nozomi@koueikai.or.jp</v>
          </cell>
          <cell r="AB577">
            <v>3510200417</v>
          </cell>
        </row>
        <row r="578">
          <cell r="C578">
            <v>564</v>
          </cell>
          <cell r="E578" t="str">
            <v>はばたき●廃止</v>
          </cell>
          <cell r="F578" t="str">
            <v>社会福祉法人光栄会</v>
          </cell>
          <cell r="G578" t="str">
            <v>理事長　原田雄二</v>
          </cell>
          <cell r="H578" t="str">
            <v>〇</v>
          </cell>
          <cell r="N578">
            <v>39882</v>
          </cell>
          <cell r="O578">
            <v>39882</v>
          </cell>
          <cell r="P578">
            <v>39904</v>
          </cell>
          <cell r="Q578">
            <v>7550241</v>
          </cell>
          <cell r="R578" t="str">
            <v>宇部市</v>
          </cell>
          <cell r="S578" t="str">
            <v>大字東岐波字道田２２３番地</v>
          </cell>
          <cell r="T578" t="str">
            <v>0836-58-2202</v>
          </cell>
          <cell r="U578" t="str">
            <v>0836-58-5949</v>
          </cell>
          <cell r="V578">
            <v>7550241</v>
          </cell>
          <cell r="W578" t="str">
            <v>宇部市</v>
          </cell>
          <cell r="X578" t="str">
            <v>東岐波横尾新開１４５３－１</v>
          </cell>
          <cell r="Y578" t="str">
            <v>0836-39-5315</v>
          </cell>
          <cell r="Z578" t="str">
            <v>0836-39-5315</v>
          </cell>
          <cell r="AA578" t="str">
            <v>habataki@koueikai.or.jp</v>
          </cell>
          <cell r="AB578">
            <v>3510200771</v>
          </cell>
          <cell r="AD578" t="str">
            <v>自立訓練、就労移行を廃止H23.04.01</v>
          </cell>
        </row>
        <row r="579">
          <cell r="C579">
            <v>565</v>
          </cell>
          <cell r="E579" t="str">
            <v>にこにこ訪問介護センター</v>
          </cell>
          <cell r="F579" t="str">
            <v>有限会社にこにこサービス</v>
          </cell>
          <cell r="G579" t="str">
            <v>取締役　三好智樹</v>
          </cell>
          <cell r="J579" t="str">
            <v>〇</v>
          </cell>
          <cell r="N579">
            <v>39888</v>
          </cell>
          <cell r="O579">
            <v>39888</v>
          </cell>
          <cell r="P579">
            <v>39904</v>
          </cell>
          <cell r="Q579">
            <v>7595331</v>
          </cell>
          <cell r="R579" t="str">
            <v>下関市</v>
          </cell>
          <cell r="S579" t="str">
            <v>豊北町大字神田４１２３</v>
          </cell>
          <cell r="T579" t="str">
            <v>083-786-1334</v>
          </cell>
          <cell r="U579" t="str">
            <v>083-786-1334</v>
          </cell>
          <cell r="V579">
            <v>7595331</v>
          </cell>
          <cell r="W579" t="str">
            <v>下関市</v>
          </cell>
          <cell r="X579" t="str">
            <v>豊北町大字神田３５８８－５</v>
          </cell>
          <cell r="Y579" t="str">
            <v>083-786-1450</v>
          </cell>
          <cell r="Z579" t="str">
            <v>083-786-1450</v>
          </cell>
          <cell r="AB579">
            <v>3513101158</v>
          </cell>
        </row>
        <row r="580">
          <cell r="C580">
            <v>566</v>
          </cell>
          <cell r="E580" t="str">
            <v>ヘルパーステーションまほろば●H24.1.31廃止</v>
          </cell>
          <cell r="F580" t="str">
            <v>有限会社まほろば</v>
          </cell>
          <cell r="G580" t="str">
            <v>代表取締役　斉藤スミ子</v>
          </cell>
          <cell r="J580" t="str">
            <v>〇</v>
          </cell>
          <cell r="N580">
            <v>39867</v>
          </cell>
          <cell r="O580">
            <v>39867</v>
          </cell>
          <cell r="P580">
            <v>39904</v>
          </cell>
          <cell r="Q580">
            <v>7590209</v>
          </cell>
          <cell r="R580" t="str">
            <v>宇部市</v>
          </cell>
          <cell r="S580" t="str">
            <v>厚南北１丁目３番２３－１０３号</v>
          </cell>
          <cell r="T580" t="str">
            <v>0836-44-6000</v>
          </cell>
          <cell r="U580" t="str">
            <v>0836-44-6001</v>
          </cell>
          <cell r="V580">
            <v>7590209</v>
          </cell>
          <cell r="W580" t="str">
            <v>宇部市</v>
          </cell>
          <cell r="X580" t="str">
            <v>厚南北１丁目３番２３－１０３号</v>
          </cell>
          <cell r="Y580" t="str">
            <v>0836-44-6000</v>
          </cell>
          <cell r="Z580" t="str">
            <v>0836-446001</v>
          </cell>
          <cell r="AB580">
            <v>3510200789</v>
          </cell>
          <cell r="AD580" t="str">
            <v>H24.1.31全事業廃止</v>
          </cell>
        </row>
        <row r="581">
          <cell r="C581">
            <v>567</v>
          </cell>
          <cell r="E581" t="str">
            <v>アビイヘルパーステーション</v>
          </cell>
          <cell r="F581" t="str">
            <v>株式会社アビイ</v>
          </cell>
          <cell r="G581" t="str">
            <v>代表取締役　山本耕平</v>
          </cell>
          <cell r="J581" t="str">
            <v>〇</v>
          </cell>
          <cell r="N581">
            <v>39878</v>
          </cell>
          <cell r="O581">
            <v>39878</v>
          </cell>
          <cell r="P581">
            <v>39904</v>
          </cell>
          <cell r="Q581">
            <v>7501152</v>
          </cell>
          <cell r="R581" t="str">
            <v>下関市</v>
          </cell>
          <cell r="S581" t="str">
            <v>清末陣屋１－３２</v>
          </cell>
          <cell r="T581" t="str">
            <v>083-283-0953</v>
          </cell>
          <cell r="U581" t="str">
            <v>083-283-0953</v>
          </cell>
          <cell r="V581">
            <v>7501152</v>
          </cell>
          <cell r="W581" t="str">
            <v>下関市</v>
          </cell>
          <cell r="X581" t="str">
            <v>清末陣屋１－３２</v>
          </cell>
          <cell r="Y581" t="str">
            <v>083-283-0953</v>
          </cell>
          <cell r="Z581" t="str">
            <v>083-283-0953</v>
          </cell>
          <cell r="AB581">
            <v>3513101166</v>
          </cell>
          <cell r="AD581" t="str">
            <v>同行援護はH23.10,1指定</v>
          </cell>
        </row>
        <row r="582">
          <cell r="C582">
            <v>568</v>
          </cell>
          <cell r="E582" t="str">
            <v>長門福祉作業センター</v>
          </cell>
          <cell r="F582" t="str">
            <v>社会福祉法人福祥会</v>
          </cell>
          <cell r="G582" t="str">
            <v>理事長　福永茂藏</v>
          </cell>
          <cell r="H582" t="str">
            <v>〇</v>
          </cell>
          <cell r="N582">
            <v>39861</v>
          </cell>
          <cell r="O582">
            <v>39861</v>
          </cell>
          <cell r="P582">
            <v>39904</v>
          </cell>
          <cell r="Q582">
            <v>7594103</v>
          </cell>
          <cell r="R582" t="str">
            <v>長門市</v>
          </cell>
          <cell r="S582" t="str">
            <v>深川湯本６００－１</v>
          </cell>
          <cell r="T582">
            <v>837227000</v>
          </cell>
          <cell r="U582">
            <v>837227005</v>
          </cell>
          <cell r="V582">
            <v>7594102</v>
          </cell>
          <cell r="W582" t="str">
            <v>長門市</v>
          </cell>
          <cell r="X582" t="str">
            <v>西深川２９８７番地１</v>
          </cell>
          <cell r="Y582">
            <v>837224430</v>
          </cell>
          <cell r="Z582">
            <v>837224460</v>
          </cell>
          <cell r="AB582">
            <v>3513300131</v>
          </cell>
        </row>
        <row r="583">
          <cell r="C583">
            <v>569</v>
          </cell>
          <cell r="E583" t="str">
            <v>第二くすの園</v>
          </cell>
          <cell r="F583" t="str">
            <v>社会福祉法人くすの園</v>
          </cell>
          <cell r="G583" t="str">
            <v>理事長　永山和彦</v>
          </cell>
          <cell r="H583" t="str">
            <v>〇</v>
          </cell>
          <cell r="N583">
            <v>39885</v>
          </cell>
          <cell r="O583">
            <v>39885</v>
          </cell>
          <cell r="P583">
            <v>39904</v>
          </cell>
          <cell r="Q583">
            <v>7510804</v>
          </cell>
          <cell r="R583" t="str">
            <v>下関市</v>
          </cell>
          <cell r="S583" t="str">
            <v>楠乃２丁目６９１番地の４</v>
          </cell>
          <cell r="T583" t="str">
            <v>083-256-2067</v>
          </cell>
          <cell r="U583" t="str">
            <v>083-256-2662</v>
          </cell>
          <cell r="V583">
            <v>7510804</v>
          </cell>
          <cell r="W583" t="str">
            <v>下関市</v>
          </cell>
          <cell r="X583" t="str">
            <v>楠乃５丁目５番１号</v>
          </cell>
          <cell r="Y583">
            <v>832571050</v>
          </cell>
          <cell r="Z583">
            <v>832571070</v>
          </cell>
          <cell r="AB583">
            <v>3513100465</v>
          </cell>
        </row>
        <row r="584">
          <cell r="C584">
            <v>570</v>
          </cell>
          <cell r="E584" t="str">
            <v>くすの園</v>
          </cell>
          <cell r="F584" t="str">
            <v>社会福祉法人くすの園</v>
          </cell>
          <cell r="G584" t="str">
            <v>理事長　永山和彦</v>
          </cell>
          <cell r="H584" t="str">
            <v>〇</v>
          </cell>
          <cell r="N584">
            <v>39885</v>
          </cell>
          <cell r="O584">
            <v>39885</v>
          </cell>
          <cell r="P584">
            <v>39904</v>
          </cell>
          <cell r="Q584">
            <v>7510804</v>
          </cell>
          <cell r="R584" t="str">
            <v>下関市</v>
          </cell>
          <cell r="S584" t="str">
            <v>楠乃２丁目６９１番地の４</v>
          </cell>
          <cell r="T584" t="str">
            <v>083-256-2067</v>
          </cell>
          <cell r="U584" t="str">
            <v>083-256-2662</v>
          </cell>
          <cell r="V584">
            <v>7510804</v>
          </cell>
          <cell r="W584" t="str">
            <v>下関市</v>
          </cell>
          <cell r="X584" t="str">
            <v>楠乃２丁目６９１ー４</v>
          </cell>
          <cell r="Y584" t="str">
            <v>083-256-2067</v>
          </cell>
          <cell r="Z584" t="str">
            <v>083-256-2662</v>
          </cell>
          <cell r="AB584">
            <v>3513100754</v>
          </cell>
        </row>
        <row r="585">
          <cell r="C585">
            <v>571</v>
          </cell>
          <cell r="E585" t="str">
            <v>地域児童福祉事業所　ぽけっと</v>
          </cell>
          <cell r="F585" t="str">
            <v>社会福祉法人内日福祉会</v>
          </cell>
          <cell r="G585" t="str">
            <v>理事長　中本英樹</v>
          </cell>
          <cell r="H585" t="str">
            <v>〇</v>
          </cell>
          <cell r="N585">
            <v>39892</v>
          </cell>
          <cell r="O585">
            <v>39892</v>
          </cell>
          <cell r="P585">
            <v>39904</v>
          </cell>
          <cell r="Q585">
            <v>7500251</v>
          </cell>
          <cell r="R585" t="str">
            <v>下関市</v>
          </cell>
          <cell r="S585" t="str">
            <v>大字植田字弥次郎１３９８番地１</v>
          </cell>
          <cell r="T585">
            <v>832895454</v>
          </cell>
          <cell r="U585">
            <v>832895455</v>
          </cell>
          <cell r="V585">
            <v>7510873</v>
          </cell>
          <cell r="W585" t="str">
            <v>下関市</v>
          </cell>
          <cell r="X585" t="str">
            <v>秋根西町１丁目９番３７号</v>
          </cell>
          <cell r="Y585" t="str">
            <v>083-250-6025</v>
          </cell>
          <cell r="Z585" t="str">
            <v>083-250-6025</v>
          </cell>
          <cell r="AB585">
            <v>3513101174</v>
          </cell>
        </row>
        <row r="586">
          <cell r="C586">
            <v>572</v>
          </cell>
          <cell r="E586" t="str">
            <v>白鳩学園育成館</v>
          </cell>
          <cell r="F586" t="str">
            <v>社会福祉法人白鳩学園</v>
          </cell>
          <cell r="G586" t="str">
            <v>理事長　石田邦彦</v>
          </cell>
          <cell r="H586" t="str">
            <v>〇</v>
          </cell>
          <cell r="N586">
            <v>39882</v>
          </cell>
          <cell r="O586">
            <v>39882</v>
          </cell>
          <cell r="P586">
            <v>39904</v>
          </cell>
          <cell r="Q586">
            <v>7450803</v>
          </cell>
          <cell r="R586" t="str">
            <v>周南市</v>
          </cell>
          <cell r="S586" t="str">
            <v>大字大島６３７番地の２</v>
          </cell>
          <cell r="T586">
            <v>834840341</v>
          </cell>
          <cell r="U586">
            <v>834840065</v>
          </cell>
          <cell r="V586">
            <v>7450803</v>
          </cell>
          <cell r="W586" t="str">
            <v>周南市</v>
          </cell>
          <cell r="X586" t="str">
            <v>大字大島６３７番地の２</v>
          </cell>
          <cell r="Y586">
            <v>834840341</v>
          </cell>
          <cell r="Z586">
            <v>834840065</v>
          </cell>
          <cell r="AA586" t="str">
            <v>shirohato@able.ocn.ne.jp</v>
          </cell>
          <cell r="AB586">
            <v>3516300112</v>
          </cell>
        </row>
        <row r="587">
          <cell r="C587">
            <v>573</v>
          </cell>
          <cell r="E587" t="str">
            <v>白鳩学園育英館</v>
          </cell>
          <cell r="F587" t="str">
            <v>社会福祉法人白鳩学園</v>
          </cell>
          <cell r="G587" t="str">
            <v>理事長　石田邦彦</v>
          </cell>
          <cell r="H587" t="str">
            <v>〇</v>
          </cell>
          <cell r="N587">
            <v>39882</v>
          </cell>
          <cell r="O587">
            <v>39882</v>
          </cell>
          <cell r="P587">
            <v>39904</v>
          </cell>
          <cell r="Q587">
            <v>7450803</v>
          </cell>
          <cell r="R587" t="str">
            <v>周南市</v>
          </cell>
          <cell r="S587" t="str">
            <v>大字大島６３７番地の２</v>
          </cell>
          <cell r="T587">
            <v>834840341</v>
          </cell>
          <cell r="U587">
            <v>834840065</v>
          </cell>
          <cell r="V587">
            <v>7450803</v>
          </cell>
          <cell r="W587" t="str">
            <v>周南市</v>
          </cell>
          <cell r="X587" t="str">
            <v>大字大島６０７番地</v>
          </cell>
          <cell r="Y587" t="str">
            <v>0834-84-0918</v>
          </cell>
          <cell r="Z587" t="str">
            <v>0834-84-0065</v>
          </cell>
          <cell r="AB587">
            <v>3516300278</v>
          </cell>
        </row>
        <row r="588">
          <cell r="C588">
            <v>574</v>
          </cell>
          <cell r="E588" t="str">
            <v>鼓澄苑</v>
          </cell>
          <cell r="F588" t="str">
            <v>社会福祉法人鼓ケ浦整肢学園</v>
          </cell>
          <cell r="G588" t="str">
            <v>理事長　杉尾嘉嗣</v>
          </cell>
          <cell r="H588" t="str">
            <v>〇</v>
          </cell>
          <cell r="N588">
            <v>39876</v>
          </cell>
          <cell r="O588">
            <v>39878</v>
          </cell>
          <cell r="P588">
            <v>39904</v>
          </cell>
          <cell r="Q588">
            <v>7450801</v>
          </cell>
          <cell r="R588" t="str">
            <v>周南市</v>
          </cell>
          <cell r="S588" t="str">
            <v>大字久米７５２番地の４</v>
          </cell>
          <cell r="T588">
            <v>834295011</v>
          </cell>
          <cell r="U588">
            <v>834291156</v>
          </cell>
          <cell r="V588">
            <v>7450801</v>
          </cell>
          <cell r="W588" t="str">
            <v>周南市</v>
          </cell>
          <cell r="X588" t="str">
            <v>大字久米７５２番地４</v>
          </cell>
          <cell r="Y588">
            <v>834295011</v>
          </cell>
          <cell r="Z588">
            <v>834291156</v>
          </cell>
          <cell r="AB588">
            <v>3516300070</v>
          </cell>
        </row>
        <row r="589">
          <cell r="C589">
            <v>575</v>
          </cell>
          <cell r="E589" t="str">
            <v>緑風園</v>
          </cell>
          <cell r="F589" t="str">
            <v>社会福祉法人緑風会</v>
          </cell>
          <cell r="G589" t="str">
            <v>理事長 藤崎秀生</v>
          </cell>
          <cell r="H589" t="str">
            <v>〇</v>
          </cell>
          <cell r="N589">
            <v>39875</v>
          </cell>
          <cell r="O589">
            <v>39876</v>
          </cell>
          <cell r="P589">
            <v>39904</v>
          </cell>
          <cell r="Q589">
            <v>7401404</v>
          </cell>
          <cell r="R589" t="str">
            <v>岩国市</v>
          </cell>
          <cell r="S589" t="str">
            <v>由宇町９８０番地１</v>
          </cell>
          <cell r="T589">
            <v>827631155</v>
          </cell>
          <cell r="U589">
            <v>827631156</v>
          </cell>
          <cell r="V589">
            <v>7401404</v>
          </cell>
          <cell r="W589" t="str">
            <v>岩国市</v>
          </cell>
          <cell r="X589" t="str">
            <v>由宇町９８０番地１</v>
          </cell>
          <cell r="Y589">
            <v>827631155</v>
          </cell>
          <cell r="Z589">
            <v>827631156</v>
          </cell>
          <cell r="AA589" t="str">
            <v>ryokufuen@helen.ocn.ne.jp</v>
          </cell>
          <cell r="AB589">
            <v>3515500092</v>
          </cell>
        </row>
        <row r="590">
          <cell r="C590">
            <v>576</v>
          </cell>
          <cell r="E590" t="str">
            <v>山口県たちばな園</v>
          </cell>
          <cell r="F590" t="str">
            <v>社会福祉法人山口県社会福祉事業団</v>
          </cell>
          <cell r="G590" t="str">
            <v>理事長　蕗英朗</v>
          </cell>
          <cell r="H590" t="str">
            <v>〇</v>
          </cell>
          <cell r="N590">
            <v>39875</v>
          </cell>
          <cell r="O590">
            <v>39877</v>
          </cell>
          <cell r="P590">
            <v>39904</v>
          </cell>
          <cell r="Q590">
            <v>7538555</v>
          </cell>
          <cell r="R590" t="str">
            <v>山口市</v>
          </cell>
          <cell r="S590" t="str">
            <v>大手町９番６号</v>
          </cell>
          <cell r="T590" t="str">
            <v>083-924-1025</v>
          </cell>
          <cell r="U590" t="str">
            <v>083-924-1029</v>
          </cell>
          <cell r="V590">
            <v>7422802</v>
          </cell>
          <cell r="W590" t="str">
            <v>周防大島町</v>
          </cell>
          <cell r="X590" t="str">
            <v>大字油良１０２０番地</v>
          </cell>
          <cell r="Y590" t="str">
            <v>0820-73-1011</v>
          </cell>
          <cell r="Z590" t="str">
            <v>0820-73-1446</v>
          </cell>
          <cell r="AB590">
            <v>3515700098</v>
          </cell>
          <cell r="AD590" t="str">
            <v>設置者の変更</v>
          </cell>
        </row>
        <row r="591">
          <cell r="C591">
            <v>577</v>
          </cell>
          <cell r="E591" t="str">
            <v>さくら・介護ステーション山の田</v>
          </cell>
          <cell r="F591" t="str">
            <v>株式会社ケアセラピー</v>
          </cell>
          <cell r="G591" t="str">
            <v>代表取締役　佐々木　雄一</v>
          </cell>
          <cell r="J591" t="str">
            <v>〇</v>
          </cell>
          <cell r="N591">
            <v>39925</v>
          </cell>
          <cell r="O591">
            <v>39925</v>
          </cell>
          <cell r="P591">
            <v>39965</v>
          </cell>
          <cell r="Q591" t="str">
            <v>751-0837</v>
          </cell>
          <cell r="R591" t="str">
            <v>下関市</v>
          </cell>
          <cell r="S591" t="str">
            <v>山の田中央町1番18号</v>
          </cell>
          <cell r="T591" t="str">
            <v>083-255-3003</v>
          </cell>
          <cell r="U591" t="str">
            <v>083-255-3004</v>
          </cell>
          <cell r="V591" t="str">
            <v>751-0837</v>
          </cell>
          <cell r="W591" t="str">
            <v>下関市</v>
          </cell>
          <cell r="X591" t="str">
            <v>山の田中央町1番18号</v>
          </cell>
          <cell r="Y591" t="str">
            <v>083-255-3003</v>
          </cell>
          <cell r="Z591" t="str">
            <v>083-255-3004</v>
          </cell>
          <cell r="AB591" t="str">
            <v>3513101182</v>
          </cell>
          <cell r="AD591" t="str">
            <v>同行援護はH23.12.1指定</v>
          </cell>
        </row>
        <row r="592">
          <cell r="C592">
            <v>578</v>
          </cell>
          <cell r="E592" t="str">
            <v>株式会社きづな訪問介護事業所</v>
          </cell>
          <cell r="F592" t="str">
            <v>株式会社きづな訪問介護事業所</v>
          </cell>
          <cell r="G592" t="str">
            <v>代表取締役　長谷川　弘幸</v>
          </cell>
          <cell r="J592" t="str">
            <v>〇</v>
          </cell>
          <cell r="N592">
            <v>39933</v>
          </cell>
          <cell r="O592">
            <v>39933</v>
          </cell>
          <cell r="P592">
            <v>39965</v>
          </cell>
          <cell r="Q592" t="str">
            <v>745-0825</v>
          </cell>
          <cell r="R592" t="str">
            <v>周南市</v>
          </cell>
          <cell r="S592" t="str">
            <v>秋月1丁目6番5号</v>
          </cell>
          <cell r="T592" t="str">
            <v>0834-29-3811</v>
          </cell>
          <cell r="U592" t="str">
            <v>0834-29-3822</v>
          </cell>
          <cell r="V592" t="str">
            <v>745-0825</v>
          </cell>
          <cell r="W592" t="str">
            <v>周南市</v>
          </cell>
          <cell r="X592" t="str">
            <v>秋月1丁目6番5号</v>
          </cell>
          <cell r="Y592" t="str">
            <v>0834-29-3811</v>
          </cell>
          <cell r="Z592" t="str">
            <v>0834-29-3822</v>
          </cell>
          <cell r="AB592" t="str">
            <v>3516300385</v>
          </cell>
        </row>
        <row r="593">
          <cell r="C593">
            <v>579</v>
          </cell>
          <cell r="E593" t="str">
            <v>有限会社ホームケア彦島訪問介護サービス</v>
          </cell>
          <cell r="F593" t="str">
            <v>有限会社ホームケア彦島</v>
          </cell>
          <cell r="G593" t="str">
            <v>代表取締役　長富伊佐穂</v>
          </cell>
          <cell r="J593" t="str">
            <v>〇</v>
          </cell>
          <cell r="N593">
            <v>39974</v>
          </cell>
          <cell r="O593">
            <v>39974</v>
          </cell>
          <cell r="P593">
            <v>39995</v>
          </cell>
          <cell r="Q593" t="str">
            <v>750-0077</v>
          </cell>
          <cell r="R593" t="str">
            <v>下関市</v>
          </cell>
          <cell r="S593" t="str">
            <v>彦島弟子待東町8－1</v>
          </cell>
          <cell r="T593" t="str">
            <v>083-266-8800</v>
          </cell>
          <cell r="U593" t="str">
            <v>083-266-8805</v>
          </cell>
          <cell r="V593" t="str">
            <v>750-0077</v>
          </cell>
          <cell r="W593" t="str">
            <v>下関市</v>
          </cell>
          <cell r="X593" t="str">
            <v>彦島弟子待東町8－1</v>
          </cell>
          <cell r="Y593" t="str">
            <v>083-266-8800</v>
          </cell>
          <cell r="Z593" t="str">
            <v>083-266-8805</v>
          </cell>
          <cell r="AB593" t="str">
            <v>3513101190</v>
          </cell>
        </row>
        <row r="594">
          <cell r="C594">
            <v>580</v>
          </cell>
          <cell r="E594" t="str">
            <v>多機能型事業所ひらきの家</v>
          </cell>
          <cell r="F594" t="str">
            <v>社会福祉法人ひらきの里</v>
          </cell>
          <cell r="G594" t="str">
            <v>理事長　川谷孝夫</v>
          </cell>
          <cell r="H594" t="str">
            <v>〇</v>
          </cell>
          <cell r="N594">
            <v>39853</v>
          </cell>
          <cell r="O594">
            <v>39853</v>
          </cell>
          <cell r="P594">
            <v>39965</v>
          </cell>
          <cell r="Q594" t="str">
            <v>753-0302</v>
          </cell>
          <cell r="R594" t="str">
            <v>山口市</v>
          </cell>
          <cell r="S594" t="str">
            <v>仁保中郷１００４３番地</v>
          </cell>
          <cell r="T594" t="str">
            <v>083-929-0312</v>
          </cell>
          <cell r="U594" t="str">
            <v>083-929-0357</v>
          </cell>
          <cell r="V594" t="str">
            <v>753-0302</v>
          </cell>
          <cell r="W594" t="str">
            <v>山口市</v>
          </cell>
          <cell r="X594" t="str">
            <v>仁保中郷５３番地１</v>
          </cell>
          <cell r="Y594" t="str">
            <v>083-929-5015</v>
          </cell>
          <cell r="Z594" t="str">
            <v>083-929-5016</v>
          </cell>
          <cell r="AB594" t="str">
            <v>3510100906</v>
          </cell>
        </row>
        <row r="595">
          <cell r="C595">
            <v>581</v>
          </cell>
          <cell r="E595" t="str">
            <v>湯免清風園</v>
          </cell>
          <cell r="F595" t="str">
            <v>社会福祉法人 清風会</v>
          </cell>
          <cell r="G595" t="str">
            <v>理事長　岡田和好</v>
          </cell>
          <cell r="H595" t="str">
            <v>〇</v>
          </cell>
          <cell r="N595">
            <v>39988</v>
          </cell>
          <cell r="O595">
            <v>39988</v>
          </cell>
          <cell r="P595">
            <v>39995</v>
          </cell>
          <cell r="Q595" t="str">
            <v>759-3802</v>
          </cell>
          <cell r="R595" t="str">
            <v>長門市</v>
          </cell>
          <cell r="S595" t="str">
            <v>三隅中３９３番地１</v>
          </cell>
          <cell r="T595" t="str">
            <v>0837-43-2121</v>
          </cell>
          <cell r="U595" t="str">
            <v>0837-42-1599</v>
          </cell>
          <cell r="V595" t="str">
            <v>759-3802</v>
          </cell>
          <cell r="W595" t="str">
            <v>長門市</v>
          </cell>
          <cell r="X595" t="str">
            <v>三隅中３９３番地１</v>
          </cell>
          <cell r="Y595" t="str">
            <v>0837-43-2121</v>
          </cell>
          <cell r="Z595" t="str">
            <v>0837-42-1599</v>
          </cell>
          <cell r="AB595">
            <v>3513300032</v>
          </cell>
        </row>
        <row r="596">
          <cell r="C596">
            <v>582</v>
          </cell>
          <cell r="E596" t="str">
            <v>福祉作業所マザーズホーム</v>
          </cell>
          <cell r="F596" t="str">
            <v>特定非営利活動法人下関市肢体不自由児・者父母の会</v>
          </cell>
          <cell r="G596" t="str">
            <v>理事長　林由美子</v>
          </cell>
          <cell r="K596" t="str">
            <v>〇</v>
          </cell>
          <cell r="N596">
            <v>39988</v>
          </cell>
          <cell r="O596">
            <v>39988</v>
          </cell>
          <cell r="P596">
            <v>39995</v>
          </cell>
          <cell r="Q596" t="str">
            <v>751-0823</v>
          </cell>
          <cell r="R596" t="str">
            <v>下関市</v>
          </cell>
          <cell r="S596" t="str">
            <v>貴船町３－４－１</v>
          </cell>
          <cell r="T596" t="str">
            <v>083-222-6541</v>
          </cell>
          <cell r="U596" t="str">
            <v>083-222-6541</v>
          </cell>
          <cell r="V596" t="str">
            <v>751-0823</v>
          </cell>
          <cell r="W596" t="str">
            <v>下関市</v>
          </cell>
          <cell r="X596" t="str">
            <v>貴船町３－４－１</v>
          </cell>
          <cell r="Y596" t="str">
            <v>083-222-6541</v>
          </cell>
          <cell r="Z596" t="str">
            <v>083-222-6541</v>
          </cell>
          <cell r="AB596" t="str">
            <v>3513101208</v>
          </cell>
        </row>
        <row r="597">
          <cell r="C597">
            <v>583</v>
          </cell>
          <cell r="E597" t="str">
            <v>児童デイサービス　たいよう</v>
          </cell>
          <cell r="F597" t="str">
            <v>社会福祉法人蓬莱会</v>
          </cell>
          <cell r="G597" t="str">
            <v>理事長　長田健</v>
          </cell>
          <cell r="H597" t="str">
            <v>〇</v>
          </cell>
          <cell r="N597">
            <v>39994</v>
          </cell>
          <cell r="O597">
            <v>39994</v>
          </cell>
          <cell r="P597">
            <v>39995</v>
          </cell>
          <cell r="Q597" t="str">
            <v>747-0831</v>
          </cell>
          <cell r="R597" t="str">
            <v>防府市</v>
          </cell>
          <cell r="S597" t="str">
            <v>大字向島字竜丸山７９－４２</v>
          </cell>
          <cell r="T597" t="str">
            <v>0835-27-3001</v>
          </cell>
          <cell r="U597" t="str">
            <v>0835-27-3002</v>
          </cell>
          <cell r="V597">
            <v>7470011</v>
          </cell>
          <cell r="W597" t="str">
            <v>防府市</v>
          </cell>
          <cell r="X597" t="str">
            <v>岸津１丁目１５番地の１</v>
          </cell>
          <cell r="Y597" t="str">
            <v>0835-28-7380</v>
          </cell>
          <cell r="Z597" t="str">
            <v>0835-28-7381</v>
          </cell>
          <cell r="AB597" t="str">
            <v>3515600447</v>
          </cell>
        </row>
        <row r="598">
          <cell r="C598">
            <v>584</v>
          </cell>
          <cell r="E598" t="str">
            <v>縁介護支援事業所ヘルパーチーム</v>
          </cell>
          <cell r="F598" t="str">
            <v>合同会社縁</v>
          </cell>
          <cell r="G598" t="str">
            <v>代表社員　木元直子</v>
          </cell>
          <cell r="M598" t="str">
            <v>〇</v>
          </cell>
          <cell r="N598">
            <v>39990</v>
          </cell>
          <cell r="O598">
            <v>39990</v>
          </cell>
          <cell r="P598">
            <v>40026</v>
          </cell>
          <cell r="Q598" t="str">
            <v>741-0072</v>
          </cell>
          <cell r="R598" t="str">
            <v>岩国市</v>
          </cell>
          <cell r="S598" t="str">
            <v>平田5丁目50番14号</v>
          </cell>
          <cell r="T598" t="str">
            <v>0827-28-1183</v>
          </cell>
          <cell r="U598" t="str">
            <v>0827-28-1184</v>
          </cell>
          <cell r="V598" t="str">
            <v>741-0072</v>
          </cell>
          <cell r="W598" t="str">
            <v>岩国市</v>
          </cell>
          <cell r="X598" t="str">
            <v>平田5丁目50番14号</v>
          </cell>
          <cell r="Y598" t="str">
            <v>0827-28-1183</v>
          </cell>
          <cell r="Z598" t="str">
            <v>0827-28-1184</v>
          </cell>
          <cell r="AB598" t="str">
            <v>3515500530</v>
          </cell>
        </row>
        <row r="599">
          <cell r="C599">
            <v>585</v>
          </cell>
          <cell r="E599" t="str">
            <v>済生会山口地域ケアセンター障害者支援施設なでしこ園</v>
          </cell>
          <cell r="F599" t="str">
            <v>社会福祉法人恩賜財団済生会支部山口県済生会</v>
          </cell>
          <cell r="G599" t="str">
            <v>支部長　村田　雅弘</v>
          </cell>
          <cell r="H599" t="str">
            <v>〇</v>
          </cell>
          <cell r="N599">
            <v>40013</v>
          </cell>
          <cell r="O599">
            <v>40013</v>
          </cell>
          <cell r="P599">
            <v>40026</v>
          </cell>
          <cell r="Q599" t="str">
            <v>753-0078</v>
          </cell>
          <cell r="R599" t="str">
            <v>山口市</v>
          </cell>
          <cell r="S599" t="str">
            <v>緑町２－１１</v>
          </cell>
          <cell r="T599" t="str">
            <v>083-924-6338</v>
          </cell>
          <cell r="U599" t="str">
            <v>083-924-6338</v>
          </cell>
          <cell r="V599" t="str">
            <v>753-0061</v>
          </cell>
          <cell r="W599" t="str">
            <v>山口市</v>
          </cell>
          <cell r="X599" t="str">
            <v>朝倉町４番５５号</v>
          </cell>
          <cell r="Y599" t="str">
            <v>083-934-5200</v>
          </cell>
          <cell r="Z599" t="str">
            <v>083-925-5111</v>
          </cell>
          <cell r="AB599" t="str">
            <v>3510100138</v>
          </cell>
        </row>
        <row r="600">
          <cell r="C600">
            <v>586</v>
          </cell>
          <cell r="E600" t="str">
            <v>かいごセンター楽笑</v>
          </cell>
          <cell r="F600" t="str">
            <v>株式会社かいごセンター楽笑</v>
          </cell>
          <cell r="G600" t="str">
            <v>代表取締役　溝口まり子</v>
          </cell>
          <cell r="J600" t="str">
            <v>〇</v>
          </cell>
          <cell r="N600">
            <v>40051</v>
          </cell>
          <cell r="O600">
            <v>40051</v>
          </cell>
          <cell r="P600">
            <v>40087</v>
          </cell>
          <cell r="Q600" t="str">
            <v>755-0074</v>
          </cell>
          <cell r="R600" t="str">
            <v>宇部市</v>
          </cell>
          <cell r="S600" t="str">
            <v>川添２丁目４番１号</v>
          </cell>
          <cell r="T600" t="str">
            <v>0836-31-6051</v>
          </cell>
          <cell r="U600" t="str">
            <v>0836-31-6051</v>
          </cell>
          <cell r="V600" t="str">
            <v>755-0074</v>
          </cell>
          <cell r="W600" t="str">
            <v>宇部市</v>
          </cell>
          <cell r="X600" t="str">
            <v>川添２丁目４番１号</v>
          </cell>
          <cell r="Y600" t="str">
            <v>0836-31-6051</v>
          </cell>
          <cell r="Z600" t="str">
            <v>0836-31-6051</v>
          </cell>
          <cell r="AB600">
            <v>3510200797</v>
          </cell>
          <cell r="AD600" t="str">
            <v>同行援護はH23.11.1指定</v>
          </cell>
        </row>
        <row r="601">
          <cell r="C601">
            <v>587</v>
          </cell>
          <cell r="E601" t="str">
            <v>ヘルパーステーションリフレ●Ｈ22.8.31廃止</v>
          </cell>
          <cell r="F601" t="str">
            <v>医療法人社団青山会</v>
          </cell>
          <cell r="G601" t="str">
            <v>理事長　前田功二</v>
          </cell>
          <cell r="I601" t="str">
            <v>〇</v>
          </cell>
          <cell r="N601">
            <v>40095</v>
          </cell>
          <cell r="O601">
            <v>40095</v>
          </cell>
          <cell r="P601">
            <v>40118</v>
          </cell>
          <cell r="Q601" t="str">
            <v>742-0313</v>
          </cell>
          <cell r="R601" t="str">
            <v>岩国市</v>
          </cell>
          <cell r="S601" t="str">
            <v>玖珂町１８８７番地</v>
          </cell>
          <cell r="T601" t="str">
            <v>0827-82-3521</v>
          </cell>
          <cell r="U601" t="str">
            <v>0827-82-4812</v>
          </cell>
          <cell r="V601" t="str">
            <v>742-0313</v>
          </cell>
          <cell r="W601" t="str">
            <v>岩国市</v>
          </cell>
          <cell r="X601" t="str">
            <v>玖珂町１８８７番地</v>
          </cell>
          <cell r="Y601" t="str">
            <v>0827-82-3768</v>
          </cell>
          <cell r="Z601" t="str">
            <v>0827-82-4812</v>
          </cell>
          <cell r="AB601">
            <v>3515500548</v>
          </cell>
          <cell r="AD601" t="str">
            <v>22年3月～休止、Ｈ22.8.31廃止</v>
          </cell>
        </row>
        <row r="602">
          <cell r="C602">
            <v>588</v>
          </cell>
          <cell r="E602" t="str">
            <v>相談支援センターさんさん</v>
          </cell>
          <cell r="F602" t="str">
            <v>社会福祉法人つくし園</v>
          </cell>
          <cell r="G602" t="str">
            <v>理事長　吉村徳昌</v>
          </cell>
          <cell r="H602" t="str">
            <v>〇</v>
          </cell>
          <cell r="N602">
            <v>40057</v>
          </cell>
          <cell r="O602">
            <v>40057</v>
          </cell>
          <cell r="P602">
            <v>40118</v>
          </cell>
          <cell r="Q602" t="str">
            <v>746-0104</v>
          </cell>
          <cell r="R602" t="str">
            <v>周南市</v>
          </cell>
          <cell r="S602" t="str">
            <v>大字米光３５６番地</v>
          </cell>
          <cell r="T602" t="str">
            <v>0834-67-2131</v>
          </cell>
          <cell r="U602" t="str">
            <v>0834-67-2133</v>
          </cell>
          <cell r="V602" t="str">
            <v>746-0104</v>
          </cell>
          <cell r="W602" t="str">
            <v>周南市</v>
          </cell>
          <cell r="X602" t="str">
            <v>大字米光３５６番地</v>
          </cell>
          <cell r="Y602" t="str">
            <v>0834-67-2131</v>
          </cell>
          <cell r="Z602" t="str">
            <v>0834-67-2133</v>
          </cell>
          <cell r="AB602">
            <v>3536300399</v>
          </cell>
          <cell r="AD602" t="str">
            <v>みなしきれ</v>
          </cell>
        </row>
        <row r="603">
          <cell r="C603">
            <v>589</v>
          </cell>
          <cell r="E603" t="str">
            <v>よつばホーム</v>
          </cell>
          <cell r="F603" t="str">
            <v>社会福祉法人蓬莱会</v>
          </cell>
          <cell r="G603" t="str">
            <v>理事長　阿部次男</v>
          </cell>
          <cell r="H603" t="str">
            <v>〇</v>
          </cell>
          <cell r="N603">
            <v>40115</v>
          </cell>
          <cell r="O603">
            <v>40115</v>
          </cell>
          <cell r="P603">
            <v>40118</v>
          </cell>
          <cell r="Q603" t="str">
            <v>747-0831</v>
          </cell>
          <cell r="R603" t="str">
            <v>防府市</v>
          </cell>
          <cell r="S603" t="str">
            <v>大字向島字竜丸山７９－４２</v>
          </cell>
          <cell r="T603" t="str">
            <v>0835-27-3001</v>
          </cell>
          <cell r="U603" t="str">
            <v>0835-27-3002</v>
          </cell>
          <cell r="V603" t="str">
            <v>747-0825</v>
          </cell>
          <cell r="W603" t="str">
            <v>防府市</v>
          </cell>
          <cell r="X603" t="str">
            <v>美和町4-24</v>
          </cell>
          <cell r="Y603" t="str">
            <v>0835-38-7050</v>
          </cell>
          <cell r="Z603" t="str">
            <v>0835-38-7050</v>
          </cell>
          <cell r="AB603">
            <v>3525600452</v>
          </cell>
          <cell r="AD603" t="str">
            <v>住居数5</v>
          </cell>
        </row>
        <row r="604">
          <cell r="C604">
            <v>590</v>
          </cell>
          <cell r="E604" t="str">
            <v>わたぼうしヘルパーステーション</v>
          </cell>
          <cell r="F604" t="str">
            <v>有限会社わたぼうし</v>
          </cell>
          <cell r="G604" t="str">
            <v>代表取締役　藤本美智子</v>
          </cell>
          <cell r="J604" t="str">
            <v>〇</v>
          </cell>
          <cell r="N604">
            <v>40126</v>
          </cell>
          <cell r="O604">
            <v>40126</v>
          </cell>
          <cell r="P604">
            <v>40148</v>
          </cell>
          <cell r="Q604" t="str">
            <v>742-0021</v>
          </cell>
          <cell r="R604" t="str">
            <v>柳井市</v>
          </cell>
          <cell r="S604" t="str">
            <v>柳井４９２０－２</v>
          </cell>
          <cell r="T604" t="str">
            <v>0820-23-6233</v>
          </cell>
          <cell r="U604" t="str">
            <v>0820-23-6235</v>
          </cell>
          <cell r="V604" t="str">
            <v>742-0021</v>
          </cell>
          <cell r="W604" t="str">
            <v>柳井市</v>
          </cell>
          <cell r="X604" t="str">
            <v>柳井４９２０－２</v>
          </cell>
          <cell r="Y604" t="str">
            <v>0820-23-6233</v>
          </cell>
          <cell r="Z604" t="str">
            <v>0820-23-6235</v>
          </cell>
          <cell r="AB604">
            <v>3515200206</v>
          </cell>
          <cell r="AD604" t="str">
            <v>R5.10.31廃止</v>
          </cell>
        </row>
        <row r="605">
          <cell r="C605">
            <v>591</v>
          </cell>
          <cell r="E605" t="str">
            <v>ひまわりの家</v>
          </cell>
          <cell r="F605" t="str">
            <v>医療法人あろう会</v>
          </cell>
          <cell r="G605" t="str">
            <v>理事長　中川仁</v>
          </cell>
          <cell r="I605" t="str">
            <v>〇</v>
          </cell>
          <cell r="N605">
            <v>40203</v>
          </cell>
          <cell r="O605">
            <v>40203</v>
          </cell>
          <cell r="P605">
            <v>40210</v>
          </cell>
          <cell r="Q605" t="str">
            <v>740-0027</v>
          </cell>
          <cell r="R605" t="str">
            <v>岩国市</v>
          </cell>
          <cell r="S605" t="str">
            <v>中津町１丁目２４－３</v>
          </cell>
          <cell r="T605" t="str">
            <v>0827-24-1515</v>
          </cell>
          <cell r="U605" t="str">
            <v>0827-24-1516</v>
          </cell>
          <cell r="V605" t="str">
            <v>740-0027</v>
          </cell>
          <cell r="W605" t="str">
            <v>岩国市</v>
          </cell>
          <cell r="X605" t="str">
            <v>中津町１丁目２４－３</v>
          </cell>
          <cell r="Y605" t="str">
            <v>0827-24-1515</v>
          </cell>
          <cell r="Z605" t="str">
            <v>0827-24-1516</v>
          </cell>
          <cell r="AB605">
            <v>3515500555</v>
          </cell>
        </row>
        <row r="606">
          <cell r="C606">
            <v>592</v>
          </cell>
          <cell r="D606" t="str">
            <v>多200</v>
          </cell>
          <cell r="E606" t="str">
            <v>障害者支援センターゆうゆう</v>
          </cell>
          <cell r="F606" t="str">
            <v>特定非営利活動法人サポートセンターゆうゆう</v>
          </cell>
          <cell r="G606" t="str">
            <v>理事長 松村茂</v>
          </cell>
          <cell r="K606" t="str">
            <v>〇</v>
          </cell>
          <cell r="N606">
            <v>40210</v>
          </cell>
          <cell r="O606">
            <v>40210</v>
          </cell>
          <cell r="P606">
            <v>40210</v>
          </cell>
          <cell r="Q606">
            <v>7594402</v>
          </cell>
          <cell r="R606" t="str">
            <v>長門市</v>
          </cell>
          <cell r="S606" t="str">
            <v>日置中２９８３番地１４２</v>
          </cell>
          <cell r="T606">
            <v>837375051</v>
          </cell>
          <cell r="U606">
            <v>837375052</v>
          </cell>
          <cell r="V606">
            <v>7594402</v>
          </cell>
          <cell r="W606" t="str">
            <v>長門市</v>
          </cell>
          <cell r="X606" t="str">
            <v>日置中２９８３番地１４２</v>
          </cell>
          <cell r="Y606">
            <v>837375051</v>
          </cell>
          <cell r="Z606">
            <v>837375052</v>
          </cell>
          <cell r="AB606">
            <v>3513300123</v>
          </cell>
        </row>
        <row r="607">
          <cell r="C607">
            <v>593</v>
          </cell>
          <cell r="E607" t="str">
            <v>山口市社会福祉協議会あとう訪問介護事業所</v>
          </cell>
          <cell r="F607" t="str">
            <v>社会福祉法人山口市社会福祉協議会</v>
          </cell>
          <cell r="G607" t="str">
            <v>会長　岩城　精二</v>
          </cell>
          <cell r="H607" t="str">
            <v>〇</v>
          </cell>
          <cell r="N607">
            <v>40198</v>
          </cell>
          <cell r="O607">
            <v>40198</v>
          </cell>
          <cell r="P607">
            <v>40232</v>
          </cell>
          <cell r="Q607" t="str">
            <v>753-0035</v>
          </cell>
          <cell r="R607" t="str">
            <v>山口市</v>
          </cell>
          <cell r="S607" t="str">
            <v>上竪小路８９番地１</v>
          </cell>
          <cell r="T607" t="str">
            <v>083-934-3538</v>
          </cell>
          <cell r="U607" t="str">
            <v>083-928-3037</v>
          </cell>
          <cell r="V607" t="str">
            <v>759-1421</v>
          </cell>
          <cell r="W607" t="str">
            <v>山口市</v>
          </cell>
          <cell r="X607" t="str">
            <v>阿東町地福上１６９７番地</v>
          </cell>
          <cell r="Y607" t="str">
            <v>083-952-0250</v>
          </cell>
          <cell r="Z607" t="str">
            <v>083-952-0690</v>
          </cell>
          <cell r="AB607">
            <v>3510600046</v>
          </cell>
          <cell r="AD607" t="str">
            <v>同行援護はH26.4.1指定</v>
          </cell>
        </row>
        <row r="608">
          <cell r="C608">
            <v>594</v>
          </cell>
          <cell r="E608" t="str">
            <v>なごみの里</v>
          </cell>
          <cell r="F608" t="str">
            <v>社会福祉法人下関市民生事業助成会</v>
          </cell>
          <cell r="G608" t="str">
            <v>理事長　石﨑幸亮</v>
          </cell>
          <cell r="H608" t="str">
            <v>〇</v>
          </cell>
          <cell r="N608">
            <v>40232</v>
          </cell>
          <cell r="O608">
            <v>40232</v>
          </cell>
          <cell r="P608">
            <v>40238</v>
          </cell>
          <cell r="Q608" t="str">
            <v>759-6602</v>
          </cell>
          <cell r="R608" t="str">
            <v>下関市</v>
          </cell>
          <cell r="S608" t="str">
            <v>大字蒲生野字横田２５０番地</v>
          </cell>
          <cell r="T608" t="str">
            <v>083-262-2111</v>
          </cell>
          <cell r="U608" t="str">
            <v>083-262-2115</v>
          </cell>
          <cell r="V608" t="str">
            <v>759-6602</v>
          </cell>
          <cell r="W608" t="str">
            <v>下関市</v>
          </cell>
          <cell r="X608" t="str">
            <v>大字蒲生野字横田２５０番地</v>
          </cell>
          <cell r="Y608" t="str">
            <v>083-262-2111</v>
          </cell>
          <cell r="Z608" t="str">
            <v>083-262-2115</v>
          </cell>
          <cell r="AB608">
            <v>3513100630</v>
          </cell>
        </row>
        <row r="609">
          <cell r="C609">
            <v>595</v>
          </cell>
          <cell r="E609" t="str">
            <v>多機能型事業所なごみの里</v>
          </cell>
          <cell r="F609" t="str">
            <v>社会福祉法人下関市民生事業助成会</v>
          </cell>
          <cell r="G609" t="str">
            <v>理事長　石﨑幸亮</v>
          </cell>
          <cell r="H609" t="str">
            <v>〇</v>
          </cell>
          <cell r="N609">
            <v>40232</v>
          </cell>
          <cell r="O609">
            <v>40232</v>
          </cell>
          <cell r="P609">
            <v>40238</v>
          </cell>
          <cell r="Q609" t="str">
            <v>759-6602</v>
          </cell>
          <cell r="R609" t="str">
            <v>下関市</v>
          </cell>
          <cell r="S609" t="str">
            <v>大字蒲生野字横田２５０番地</v>
          </cell>
          <cell r="T609" t="str">
            <v>083-262-2111</v>
          </cell>
          <cell r="U609" t="str">
            <v>083-262-2115</v>
          </cell>
          <cell r="V609" t="str">
            <v>751-0820</v>
          </cell>
          <cell r="W609" t="str">
            <v>下関市</v>
          </cell>
          <cell r="X609" t="str">
            <v>新椋野１丁目６－３５</v>
          </cell>
          <cell r="Y609" t="str">
            <v>083-250-7661</v>
          </cell>
          <cell r="Z609" t="str">
            <v>083-222-0201</v>
          </cell>
          <cell r="AB609">
            <v>3513101216</v>
          </cell>
          <cell r="AD609" t="str">
            <v>なごみの里ワークセンター</v>
          </cell>
        </row>
        <row r="610">
          <cell r="C610">
            <v>596</v>
          </cell>
          <cell r="D610" t="str">
            <v>多77</v>
          </cell>
          <cell r="E610" t="str">
            <v>あゆみ</v>
          </cell>
          <cell r="F610" t="str">
            <v>社会福祉法人むべの里</v>
          </cell>
          <cell r="G610" t="str">
            <v>理事長　原田雄二</v>
          </cell>
          <cell r="H610" t="str">
            <v>〇</v>
          </cell>
          <cell r="N610">
            <v>40240</v>
          </cell>
          <cell r="O610">
            <v>40240</v>
          </cell>
          <cell r="P610">
            <v>40269</v>
          </cell>
          <cell r="Q610">
            <v>7550206</v>
          </cell>
          <cell r="R610" t="str">
            <v>宇部市</v>
          </cell>
          <cell r="S610" t="str">
            <v>大字東須恵字大浴３２０-１</v>
          </cell>
          <cell r="T610">
            <v>836451100</v>
          </cell>
          <cell r="U610">
            <v>836431889</v>
          </cell>
          <cell r="V610">
            <v>7590206</v>
          </cell>
          <cell r="W610" t="str">
            <v>宇部市</v>
          </cell>
          <cell r="X610" t="str">
            <v>開１丁目７番７号１８号</v>
          </cell>
          <cell r="Y610" t="str">
            <v>0836-45-1100</v>
          </cell>
          <cell r="Z610" t="str">
            <v>0836-43-1889</v>
          </cell>
        </row>
        <row r="611">
          <cell r="C611">
            <v>597</v>
          </cell>
          <cell r="E611" t="str">
            <v>障害者支援施設フェニックス</v>
          </cell>
          <cell r="F611" t="str">
            <v>社会福祉法人暁会</v>
          </cell>
          <cell r="G611" t="str">
            <v>理事長　吉水千賀子</v>
          </cell>
          <cell r="H611" t="str">
            <v>〇</v>
          </cell>
          <cell r="N611">
            <v>40240</v>
          </cell>
          <cell r="O611">
            <v>40240</v>
          </cell>
          <cell r="P611">
            <v>40269</v>
          </cell>
          <cell r="Q611">
            <v>7510887</v>
          </cell>
          <cell r="R611" t="str">
            <v>下関市</v>
          </cell>
          <cell r="S611" t="str">
            <v>大字小野６４番地の１</v>
          </cell>
          <cell r="T611">
            <v>832565336</v>
          </cell>
          <cell r="U611">
            <v>832535025</v>
          </cell>
          <cell r="V611">
            <v>7510887</v>
          </cell>
          <cell r="W611" t="str">
            <v>下関市</v>
          </cell>
          <cell r="X611" t="str">
            <v>大字小野６４番地の１</v>
          </cell>
          <cell r="Y611" t="str">
            <v>0832-56-5336</v>
          </cell>
          <cell r="Z611" t="str">
            <v>0832-56-5025</v>
          </cell>
          <cell r="AB611">
            <v>3513100622</v>
          </cell>
        </row>
        <row r="612">
          <cell r="C612">
            <v>598</v>
          </cell>
          <cell r="E612" t="str">
            <v>ヘルパーステーション　わたなべ</v>
          </cell>
          <cell r="F612" t="str">
            <v>有限会社渡辺薬局</v>
          </cell>
          <cell r="G612" t="str">
            <v>代表取締役　渡辺宗男</v>
          </cell>
          <cell r="J612" t="str">
            <v>〇</v>
          </cell>
          <cell r="N612">
            <v>40214</v>
          </cell>
          <cell r="O612">
            <v>40214</v>
          </cell>
          <cell r="P612">
            <v>40269</v>
          </cell>
          <cell r="Q612" t="str">
            <v>740-0017</v>
          </cell>
          <cell r="R612" t="str">
            <v>岩国市</v>
          </cell>
          <cell r="S612" t="str">
            <v>今津町４丁目３番２号</v>
          </cell>
          <cell r="T612" t="str">
            <v>0827-21-5188</v>
          </cell>
          <cell r="U612" t="str">
            <v>0827-21-5180</v>
          </cell>
          <cell r="V612" t="str">
            <v>740-0018</v>
          </cell>
          <cell r="W612" t="str">
            <v>岩国市</v>
          </cell>
          <cell r="X612" t="str">
            <v>麻里布町５丁目３番８号</v>
          </cell>
          <cell r="Y612" t="str">
            <v>0827-24-5188</v>
          </cell>
          <cell r="Z612" t="str">
            <v>0827-30-1566</v>
          </cell>
          <cell r="AB612">
            <v>3515500563</v>
          </cell>
        </row>
        <row r="613">
          <cell r="C613">
            <v>599</v>
          </cell>
          <cell r="E613" t="str">
            <v>アス･ヘルパーステーション</v>
          </cell>
          <cell r="F613" t="str">
            <v>社会福祉法人アス・ライフ</v>
          </cell>
          <cell r="G613" t="str">
            <v>理事長　藤田英二</v>
          </cell>
          <cell r="H613" t="str">
            <v>〇</v>
          </cell>
          <cell r="N613">
            <v>40218</v>
          </cell>
          <cell r="O613">
            <v>40218</v>
          </cell>
          <cell r="P613">
            <v>40269</v>
          </cell>
          <cell r="Q613" t="str">
            <v>753-0033</v>
          </cell>
          <cell r="R613" t="str">
            <v>山口市</v>
          </cell>
          <cell r="S613" t="str">
            <v>大市町３番１２号</v>
          </cell>
          <cell r="T613" t="str">
            <v>083-941-5656</v>
          </cell>
          <cell r="U613" t="str">
            <v>083-941-5655</v>
          </cell>
          <cell r="V613" t="str">
            <v>753-0033</v>
          </cell>
          <cell r="W613" t="str">
            <v>山口市</v>
          </cell>
          <cell r="X613" t="str">
            <v>大市町３番１２号</v>
          </cell>
          <cell r="Y613" t="str">
            <v>083-902-6667</v>
          </cell>
          <cell r="Z613" t="str">
            <v>083-902-6664</v>
          </cell>
          <cell r="AB613">
            <v>3510100922</v>
          </cell>
          <cell r="AD613" t="str">
            <v>同行援護はH23.10,1指定</v>
          </cell>
        </row>
        <row r="614">
          <cell r="C614">
            <v>600</v>
          </cell>
          <cell r="E614" t="str">
            <v>合同会社つぐみ●H23.11.30廃止</v>
          </cell>
          <cell r="F614" t="str">
            <v>合同会社つぐみ</v>
          </cell>
          <cell r="G614" t="str">
            <v>代表社員　家永良恵</v>
          </cell>
          <cell r="M614" t="str">
            <v>〇</v>
          </cell>
          <cell r="N614">
            <v>40235</v>
          </cell>
          <cell r="O614">
            <v>40235</v>
          </cell>
          <cell r="P614">
            <v>40269</v>
          </cell>
          <cell r="Q614" t="str">
            <v>747-0046</v>
          </cell>
          <cell r="R614" t="str">
            <v>防府市</v>
          </cell>
          <cell r="S614" t="str">
            <v>千日１丁目１０番１９号</v>
          </cell>
          <cell r="T614" t="str">
            <v>0835-23-3908</v>
          </cell>
          <cell r="V614" t="str">
            <v>753-0211</v>
          </cell>
          <cell r="W614" t="str">
            <v>山口市</v>
          </cell>
          <cell r="X614" t="str">
            <v>大内長野１４４７-１８</v>
          </cell>
          <cell r="Y614" t="str">
            <v>083-941-5876</v>
          </cell>
          <cell r="Z614" t="str">
            <v>083-941-5876</v>
          </cell>
          <cell r="AB614">
            <v>3510100914</v>
          </cell>
          <cell r="AD614" t="str">
            <v>H23.11.30廃止（届出はH27.3.25）</v>
          </cell>
        </row>
        <row r="615">
          <cell r="C615">
            <v>601</v>
          </cell>
          <cell r="D615" t="str">
            <v>多730</v>
          </cell>
          <cell r="E615" t="str">
            <v>アス・ライフ（R4.3.31機能訓練廃止）</v>
          </cell>
          <cell r="F615" t="str">
            <v>社会福祉法人アス・ライフ</v>
          </cell>
          <cell r="G615" t="str">
            <v>理事長　藤田英二</v>
          </cell>
          <cell r="H615" t="str">
            <v>〇</v>
          </cell>
          <cell r="N615">
            <v>40253</v>
          </cell>
          <cell r="O615">
            <v>40253</v>
          </cell>
          <cell r="P615">
            <v>40269</v>
          </cell>
          <cell r="Q615" t="str">
            <v>753-0048</v>
          </cell>
          <cell r="R615" t="str">
            <v>山口市</v>
          </cell>
          <cell r="S615" t="str">
            <v>大市町３番１２号</v>
          </cell>
          <cell r="T615" t="str">
            <v>083-941-5656</v>
          </cell>
          <cell r="U615" t="str">
            <v>083-941-5655</v>
          </cell>
          <cell r="V615" t="str">
            <v>753-0048</v>
          </cell>
          <cell r="W615" t="str">
            <v>山口市</v>
          </cell>
          <cell r="X615" t="str">
            <v>駅通り１丁目３番１０号</v>
          </cell>
          <cell r="Y615" t="str">
            <v>083-941-5656</v>
          </cell>
          <cell r="Z615" t="str">
            <v>083-941-5655</v>
          </cell>
          <cell r="AB615">
            <v>3510100930</v>
          </cell>
          <cell r="AC615">
            <v>43435</v>
          </cell>
          <cell r="AD615" t="str">
            <v>730と多機能/機能訓練はR4.2.1廃止</v>
          </cell>
        </row>
        <row r="616">
          <cell r="C616">
            <v>602</v>
          </cell>
          <cell r="E616" t="str">
            <v>障害福祉サービス事業所安岡苑</v>
          </cell>
          <cell r="F616" t="str">
            <v>社会福祉法人あゆみの会</v>
          </cell>
          <cell r="G616" t="str">
            <v>理事長　木下生也</v>
          </cell>
          <cell r="H616" t="str">
            <v>〇</v>
          </cell>
          <cell r="N616">
            <v>40258</v>
          </cell>
          <cell r="O616">
            <v>40258</v>
          </cell>
          <cell r="P616">
            <v>40269</v>
          </cell>
          <cell r="Q616">
            <v>7596603</v>
          </cell>
          <cell r="R616" t="str">
            <v>下関市</v>
          </cell>
          <cell r="S616" t="str">
            <v>大字安岡字畑代１４５番地第５</v>
          </cell>
          <cell r="T616" t="str">
            <v>0832-58-4111</v>
          </cell>
          <cell r="U616" t="str">
            <v>0832-58-5432</v>
          </cell>
          <cell r="V616">
            <v>7596603</v>
          </cell>
          <cell r="W616" t="str">
            <v>下関市</v>
          </cell>
          <cell r="X616" t="str">
            <v>大字安岡字畑代１４５番地第５</v>
          </cell>
          <cell r="Y616" t="str">
            <v>0832-58-4111</v>
          </cell>
          <cell r="Z616" t="str">
            <v>0832-58-5432</v>
          </cell>
          <cell r="AB616">
            <v>3513100200</v>
          </cell>
        </row>
        <row r="617">
          <cell r="C617">
            <v>603</v>
          </cell>
          <cell r="E617" t="str">
            <v>シオン多機能事業所</v>
          </cell>
          <cell r="F617" t="str">
            <v>特定非営利活動法人ベーテル障害者支援センター</v>
          </cell>
          <cell r="G617" t="str">
            <v>理事長　上松真由美</v>
          </cell>
          <cell r="K617" t="str">
            <v>〇</v>
          </cell>
          <cell r="N617">
            <v>40254</v>
          </cell>
          <cell r="O617">
            <v>40254</v>
          </cell>
          <cell r="P617">
            <v>40269</v>
          </cell>
          <cell r="Q617" t="str">
            <v>753-0214</v>
          </cell>
          <cell r="R617" t="str">
            <v>山口市</v>
          </cell>
          <cell r="S617" t="str">
            <v>大内御堀３５２３番地</v>
          </cell>
          <cell r="T617" t="str">
            <v>083-941-5678</v>
          </cell>
          <cell r="U617" t="str">
            <v>083-941-5688</v>
          </cell>
          <cell r="V617" t="str">
            <v>753-0214</v>
          </cell>
          <cell r="W617" t="str">
            <v>山口市</v>
          </cell>
          <cell r="X617" t="str">
            <v>大内御堀３５２３番地</v>
          </cell>
          <cell r="Y617" t="str">
            <v>083-941-5678</v>
          </cell>
          <cell r="Z617" t="str">
            <v>083-941-5688</v>
          </cell>
          <cell r="AB617">
            <v>3510100948</v>
          </cell>
        </row>
        <row r="618">
          <cell r="C618">
            <v>604</v>
          </cell>
          <cell r="E618" t="str">
            <v>下関幸陽園</v>
          </cell>
          <cell r="F618" t="str">
            <v>社会福祉法人慈恵会</v>
          </cell>
          <cell r="G618" t="str">
            <v>理事長　中原恭弘</v>
          </cell>
          <cell r="H618" t="str">
            <v>〇</v>
          </cell>
          <cell r="N618">
            <v>40258</v>
          </cell>
          <cell r="O618">
            <v>40258</v>
          </cell>
          <cell r="P618">
            <v>40269</v>
          </cell>
          <cell r="Q618">
            <v>7510804</v>
          </cell>
          <cell r="R618" t="str">
            <v>下関市</v>
          </cell>
          <cell r="S618" t="str">
            <v>楠乃５丁目５番２８号</v>
          </cell>
          <cell r="T618">
            <v>832566810</v>
          </cell>
          <cell r="U618">
            <v>832564717</v>
          </cell>
          <cell r="V618">
            <v>7510804</v>
          </cell>
          <cell r="W618" t="str">
            <v>下関市</v>
          </cell>
          <cell r="X618" t="str">
            <v>楠乃５丁目５番２８号</v>
          </cell>
          <cell r="Y618">
            <v>832566810</v>
          </cell>
          <cell r="Z618">
            <v>832564717</v>
          </cell>
          <cell r="AA618" t="str">
            <v>ko-yo-en@deluxe.ocn.ne.jp</v>
          </cell>
          <cell r="AB618">
            <v>3513100309</v>
          </cell>
        </row>
        <row r="619">
          <cell r="C619">
            <v>605</v>
          </cell>
          <cell r="D619" t="str">
            <v>多499</v>
          </cell>
          <cell r="E619" t="str">
            <v>夢のみずうみ村防府デイサービスセンター</v>
          </cell>
          <cell r="F619" t="str">
            <v>株式会社夢のみずうみ社</v>
          </cell>
          <cell r="G619" t="str">
            <v>代表取締役　藤原茂</v>
          </cell>
          <cell r="J619" t="str">
            <v>〇</v>
          </cell>
          <cell r="N619">
            <v>40235</v>
          </cell>
          <cell r="O619">
            <v>40235</v>
          </cell>
          <cell r="P619">
            <v>40269</v>
          </cell>
          <cell r="Q619" t="str">
            <v>753-0801</v>
          </cell>
          <cell r="R619" t="str">
            <v>山口市</v>
          </cell>
          <cell r="S619" t="str">
            <v>大字中尾７８７－１</v>
          </cell>
          <cell r="T619" t="str">
            <v>083-995-2820</v>
          </cell>
          <cell r="U619" t="str">
            <v>083-995-2825</v>
          </cell>
          <cell r="V619" t="str">
            <v>747-0835</v>
          </cell>
          <cell r="W619" t="str">
            <v>防府市</v>
          </cell>
          <cell r="X619" t="str">
            <v>大字西浦２４２９－１</v>
          </cell>
          <cell r="Y619" t="str">
            <v>0835-39-2201</v>
          </cell>
          <cell r="Z619" t="str">
            <v>0835-39-2202</v>
          </cell>
          <cell r="AB619">
            <v>3515600405</v>
          </cell>
        </row>
        <row r="620">
          <cell r="C620">
            <v>606</v>
          </cell>
          <cell r="E620" t="str">
            <v>のんきな農場（●平成29年3月31日就労移行廃止）</v>
          </cell>
          <cell r="F620" t="str">
            <v>社会福祉法人Ｅ．Ｇ．Ｆ</v>
          </cell>
          <cell r="G620" t="str">
            <v>理事長　野稲忠男</v>
          </cell>
          <cell r="H620" t="str">
            <v>〇</v>
          </cell>
          <cell r="N620">
            <v>40259</v>
          </cell>
          <cell r="O620">
            <v>40259</v>
          </cell>
          <cell r="P620">
            <v>40269</v>
          </cell>
          <cell r="Q620" t="str">
            <v>759-3113</v>
          </cell>
          <cell r="R620" t="str">
            <v>萩市</v>
          </cell>
          <cell r="S620" t="str">
            <v>大字江崎396番地3</v>
          </cell>
          <cell r="T620" t="str">
            <v>08387-2-0115</v>
          </cell>
          <cell r="U620" t="str">
            <v>08387-2-0115</v>
          </cell>
          <cell r="V620" t="str">
            <v>759-3113</v>
          </cell>
          <cell r="W620" t="str">
            <v>萩市</v>
          </cell>
          <cell r="X620" t="str">
            <v>大字江崎396番地3</v>
          </cell>
          <cell r="Y620" t="str">
            <v>08387-2-0115</v>
          </cell>
          <cell r="Z620" t="str">
            <v>08387-2-0115</v>
          </cell>
          <cell r="AB620">
            <v>3510300282</v>
          </cell>
        </row>
        <row r="621">
          <cell r="C621">
            <v>607</v>
          </cell>
          <cell r="E621" t="str">
            <v>ささみ園</v>
          </cell>
          <cell r="F621" t="str">
            <v>社会福祉法人岩国市社会福祉協議会</v>
          </cell>
          <cell r="G621" t="str">
            <v>会長　隅　喜彦</v>
          </cell>
          <cell r="H621" t="str">
            <v>〇</v>
          </cell>
          <cell r="N621">
            <v>40261</v>
          </cell>
          <cell r="O621">
            <v>40261</v>
          </cell>
          <cell r="P621">
            <v>40269</v>
          </cell>
          <cell r="Q621">
            <v>7400018</v>
          </cell>
          <cell r="R621" t="str">
            <v>岩国市</v>
          </cell>
          <cell r="S621" t="str">
            <v>麻里布町７丁目１番２号</v>
          </cell>
          <cell r="T621" t="str">
            <v>0827-22-5877</v>
          </cell>
          <cell r="U621" t="str">
            <v>0827-22-2815</v>
          </cell>
          <cell r="V621">
            <v>7420323</v>
          </cell>
          <cell r="W621" t="str">
            <v>岩国市</v>
          </cell>
          <cell r="X621" t="str">
            <v>玖珂町４９６１番地</v>
          </cell>
          <cell r="Y621" t="str">
            <v>0827-82-3231</v>
          </cell>
          <cell r="Z621" t="str">
            <v>0827-82-5449</v>
          </cell>
          <cell r="AB621">
            <v>3515500571</v>
          </cell>
        </row>
        <row r="622">
          <cell r="C622">
            <v>608</v>
          </cell>
          <cell r="E622" t="str">
            <v>障害者支援施設　若葉園</v>
          </cell>
          <cell r="F622" t="str">
            <v>社会福祉法人緑風会</v>
          </cell>
          <cell r="G622" t="str">
            <v>理事長 藤﨑秀生</v>
          </cell>
          <cell r="H622" t="str">
            <v>〇</v>
          </cell>
          <cell r="N622">
            <v>40261</v>
          </cell>
          <cell r="O622">
            <v>40261</v>
          </cell>
          <cell r="P622">
            <v>40269</v>
          </cell>
          <cell r="Q622">
            <v>7401404</v>
          </cell>
          <cell r="R622" t="str">
            <v>岩国市</v>
          </cell>
          <cell r="S622" t="str">
            <v>由宇町９８０番地１</v>
          </cell>
          <cell r="T622">
            <v>827631155</v>
          </cell>
          <cell r="U622">
            <v>827631156</v>
          </cell>
          <cell r="V622">
            <v>7401404</v>
          </cell>
          <cell r="W622" t="str">
            <v>岩国市</v>
          </cell>
          <cell r="X622" t="str">
            <v>由宇町９８４番地</v>
          </cell>
          <cell r="Y622">
            <v>827631155</v>
          </cell>
          <cell r="Z622">
            <v>827631156</v>
          </cell>
          <cell r="AA622" t="str">
            <v>ryokufuen@helen.ocn.ne.jp</v>
          </cell>
          <cell r="AB622">
            <v>3515500431</v>
          </cell>
        </row>
        <row r="623">
          <cell r="C623">
            <v>609</v>
          </cell>
          <cell r="E623" t="str">
            <v>山口コロニーキャンパス
※Ｈ30.2.28就労移行廃止</v>
          </cell>
          <cell r="F623" t="str">
            <v>社会福祉法人山口県コロニー協会</v>
          </cell>
          <cell r="G623" t="str">
            <v>理事長　山根康夫</v>
          </cell>
          <cell r="H623" t="str">
            <v>〇</v>
          </cell>
          <cell r="N623">
            <v>40254</v>
          </cell>
          <cell r="O623">
            <v>40254</v>
          </cell>
          <cell r="P623">
            <v>40269</v>
          </cell>
          <cell r="Q623" t="str">
            <v>747-1232</v>
          </cell>
          <cell r="R623" t="str">
            <v>防府市</v>
          </cell>
          <cell r="S623" t="str">
            <v>大字台道５２２番地</v>
          </cell>
          <cell r="T623" t="str">
            <v>0835-32-0069</v>
          </cell>
          <cell r="U623" t="str">
            <v>0835-32-1217</v>
          </cell>
          <cell r="V623" t="str">
            <v>747-1232</v>
          </cell>
          <cell r="W623" t="str">
            <v>防府市</v>
          </cell>
          <cell r="X623" t="str">
            <v>大字台道５２２番地</v>
          </cell>
          <cell r="Y623" t="str">
            <v>0835-32-0069</v>
          </cell>
          <cell r="Z623" t="str">
            <v>0835-32-1217</v>
          </cell>
          <cell r="AB623">
            <v>3515600249</v>
          </cell>
        </row>
        <row r="624">
          <cell r="C624">
            <v>610</v>
          </cell>
          <cell r="E624" t="str">
            <v>山口コロニーワークセンター</v>
          </cell>
          <cell r="F624" t="str">
            <v>社会福祉法人山口県コロニー協会</v>
          </cell>
          <cell r="G624" t="str">
            <v>理事長　山根康夫</v>
          </cell>
          <cell r="H624" t="str">
            <v>〇</v>
          </cell>
          <cell r="N624">
            <v>40254</v>
          </cell>
          <cell r="O624">
            <v>40254</v>
          </cell>
          <cell r="P624">
            <v>40269</v>
          </cell>
          <cell r="Q624" t="str">
            <v>747-1232</v>
          </cell>
          <cell r="R624" t="str">
            <v>防府市</v>
          </cell>
          <cell r="S624" t="str">
            <v>大字台道５２２番地</v>
          </cell>
          <cell r="T624" t="str">
            <v>0835-32-0069</v>
          </cell>
          <cell r="U624" t="str">
            <v>0835-32-1217</v>
          </cell>
          <cell r="V624" t="str">
            <v>747-1232</v>
          </cell>
          <cell r="W624" t="str">
            <v>防府市</v>
          </cell>
          <cell r="X624" t="str">
            <v>大字台道５２２番地</v>
          </cell>
          <cell r="Y624" t="str">
            <v>0835-32-0069</v>
          </cell>
          <cell r="Z624" t="str">
            <v>0835-32-1217</v>
          </cell>
          <cell r="AB624">
            <v>3515600256</v>
          </cell>
          <cell r="AD624" t="str">
            <v>※平成27年6月30日付けで就労移行廃止</v>
          </cell>
        </row>
        <row r="625">
          <cell r="C625">
            <v>611</v>
          </cell>
          <cell r="E625" t="str">
            <v>ワークショップ・山口</v>
          </cell>
          <cell r="F625" t="str">
            <v>社会福祉法人山口県コロニー協会</v>
          </cell>
          <cell r="G625" t="str">
            <v>理事長　山根康夫</v>
          </cell>
          <cell r="H625" t="str">
            <v>〇</v>
          </cell>
          <cell r="N625">
            <v>40254</v>
          </cell>
          <cell r="O625">
            <v>40254</v>
          </cell>
          <cell r="P625">
            <v>40269</v>
          </cell>
          <cell r="Q625" t="str">
            <v>747-1232</v>
          </cell>
          <cell r="R625" t="str">
            <v>防府市</v>
          </cell>
          <cell r="S625" t="str">
            <v>大字台道５２２番地</v>
          </cell>
          <cell r="T625" t="str">
            <v>0835-32-0069</v>
          </cell>
          <cell r="U625" t="str">
            <v>0835-32-1217</v>
          </cell>
          <cell r="V625" t="str">
            <v>747-1232</v>
          </cell>
          <cell r="W625" t="str">
            <v>防府市</v>
          </cell>
          <cell r="X625" t="str">
            <v>大字台道５２２番地</v>
          </cell>
          <cell r="Y625" t="str">
            <v>0835-32-0069</v>
          </cell>
          <cell r="Z625" t="str">
            <v>0835-32-1217</v>
          </cell>
          <cell r="AB625">
            <v>3515600462</v>
          </cell>
        </row>
        <row r="626">
          <cell r="C626">
            <v>612</v>
          </cell>
          <cell r="E626" t="str">
            <v>児童デイサービス　３びきのこぶた</v>
          </cell>
          <cell r="F626" t="str">
            <v>特定非営利活動法人3びきのこぶた</v>
          </cell>
          <cell r="G626" t="str">
            <v>理事長　堀江英紀</v>
          </cell>
          <cell r="K626" t="str">
            <v>〇</v>
          </cell>
          <cell r="N626">
            <v>40261</v>
          </cell>
          <cell r="O626">
            <v>40261</v>
          </cell>
          <cell r="P626">
            <v>40269</v>
          </cell>
          <cell r="Q626" t="str">
            <v>742-0031</v>
          </cell>
          <cell r="R626" t="str">
            <v>柳井市</v>
          </cell>
          <cell r="S626" t="str">
            <v>南町３丁目９番２号</v>
          </cell>
          <cell r="T626" t="str">
            <v>0820-23-2474</v>
          </cell>
          <cell r="U626" t="str">
            <v>0820-23-2476</v>
          </cell>
          <cell r="V626" t="str">
            <v>742-0031</v>
          </cell>
          <cell r="W626" t="str">
            <v>柳井市</v>
          </cell>
          <cell r="X626" t="str">
            <v>南町３丁目９番２号</v>
          </cell>
          <cell r="Y626" t="str">
            <v>0820-23-2474</v>
          </cell>
          <cell r="Z626" t="str">
            <v>0820-23-2476</v>
          </cell>
          <cell r="AB626">
            <v>3515200214</v>
          </cell>
        </row>
        <row r="627">
          <cell r="C627">
            <v>613</v>
          </cell>
          <cell r="E627" t="str">
            <v>フォァ・アス</v>
          </cell>
          <cell r="F627" t="str">
            <v>社会福祉法人アス・ライフ</v>
          </cell>
          <cell r="G627" t="str">
            <v>理事長　藤田英二</v>
          </cell>
          <cell r="H627" t="str">
            <v>〇</v>
          </cell>
          <cell r="N627">
            <v>40218</v>
          </cell>
          <cell r="O627">
            <v>40218</v>
          </cell>
          <cell r="P627">
            <v>40269</v>
          </cell>
          <cell r="Q627" t="str">
            <v>753-0048</v>
          </cell>
          <cell r="R627" t="str">
            <v>山口市</v>
          </cell>
          <cell r="S627" t="str">
            <v>大市町３番１２号</v>
          </cell>
          <cell r="T627" t="str">
            <v>083-941-5656</v>
          </cell>
          <cell r="U627" t="str">
            <v>083-941-5655</v>
          </cell>
          <cell r="V627" t="str">
            <v>753-0075</v>
          </cell>
          <cell r="W627" t="str">
            <v>山口市</v>
          </cell>
          <cell r="X627" t="str">
            <v>中園町８番６号</v>
          </cell>
          <cell r="Y627" t="str">
            <v>083-923-5002</v>
          </cell>
          <cell r="Z627" t="str">
            <v>083-923-5002</v>
          </cell>
          <cell r="AB627">
            <v>3510100963</v>
          </cell>
        </row>
        <row r="628">
          <cell r="C628">
            <v>614</v>
          </cell>
          <cell r="E628" t="str">
            <v>児童デイサービス　つぐみ</v>
          </cell>
          <cell r="F628" t="str">
            <v>合同会社つぐみ</v>
          </cell>
          <cell r="G628" t="str">
            <v>代表社員　家永良恵</v>
          </cell>
          <cell r="M628" t="str">
            <v>〇</v>
          </cell>
          <cell r="N628">
            <v>40238</v>
          </cell>
          <cell r="O628">
            <v>40238</v>
          </cell>
          <cell r="P628">
            <v>40269</v>
          </cell>
          <cell r="Q628" t="str">
            <v>747-0046</v>
          </cell>
          <cell r="R628" t="str">
            <v>防府市</v>
          </cell>
          <cell r="S628" t="str">
            <v>千日１丁目１０番１９号</v>
          </cell>
          <cell r="T628" t="str">
            <v>0835-23-3908</v>
          </cell>
          <cell r="V628" t="str">
            <v>753-0211</v>
          </cell>
          <cell r="W628" t="str">
            <v>山口市</v>
          </cell>
          <cell r="X628" t="str">
            <v>大内長野１４４７-１８</v>
          </cell>
          <cell r="Y628" t="str">
            <v>083-941-5876</v>
          </cell>
          <cell r="Z628" t="str">
            <v>083-941-5876</v>
          </cell>
          <cell r="AB628">
            <v>3510100955</v>
          </cell>
        </row>
        <row r="629">
          <cell r="C629">
            <v>615</v>
          </cell>
          <cell r="E629" t="str">
            <v>日楽児童デイサービス</v>
          </cell>
          <cell r="F629" t="str">
            <v>合同会社ニチラク</v>
          </cell>
          <cell r="G629" t="str">
            <v>代表社員　立川信隆</v>
          </cell>
          <cell r="M629" t="str">
            <v>〇</v>
          </cell>
          <cell r="N629">
            <v>40238</v>
          </cell>
          <cell r="O629">
            <v>40238</v>
          </cell>
          <cell r="P629">
            <v>40269</v>
          </cell>
          <cell r="Q629">
            <v>7550036</v>
          </cell>
          <cell r="R629" t="str">
            <v>宇部市</v>
          </cell>
          <cell r="S629" t="str">
            <v>北琴芝１丁目８番２２号</v>
          </cell>
          <cell r="T629" t="str">
            <v>0836-35-7722</v>
          </cell>
          <cell r="U629" t="str">
            <v>0836-35-7722</v>
          </cell>
          <cell r="V629">
            <v>7550036</v>
          </cell>
          <cell r="W629" t="str">
            <v>宇部市</v>
          </cell>
          <cell r="X629" t="str">
            <v>北琴芝１丁目８番２２号</v>
          </cell>
          <cell r="Y629" t="str">
            <v>0836-35-7722</v>
          </cell>
          <cell r="Z629" t="str">
            <v>0836-35-7722</v>
          </cell>
          <cell r="AB629">
            <v>3510200805</v>
          </cell>
        </row>
        <row r="630">
          <cell r="C630">
            <v>616</v>
          </cell>
          <cell r="E630" t="str">
            <v>ばすけっと</v>
          </cell>
          <cell r="F630" t="str">
            <v>社会福祉法人Ｅ．Ｇ．Ｆ</v>
          </cell>
          <cell r="G630" t="str">
            <v>理事長　野稲忠男</v>
          </cell>
          <cell r="H630" t="str">
            <v>〇</v>
          </cell>
          <cell r="N630">
            <v>40252</v>
          </cell>
          <cell r="O630">
            <v>40252</v>
          </cell>
          <cell r="P630">
            <v>40269</v>
          </cell>
          <cell r="Q630" t="str">
            <v>759-3113</v>
          </cell>
          <cell r="R630" t="str">
            <v>萩市</v>
          </cell>
          <cell r="S630" t="str">
            <v>大字江崎396番地3</v>
          </cell>
          <cell r="T630" t="str">
            <v>08387-2-0115</v>
          </cell>
          <cell r="U630" t="str">
            <v>08387-2-0115</v>
          </cell>
          <cell r="V630" t="str">
            <v>759-3113</v>
          </cell>
          <cell r="W630" t="str">
            <v>萩市</v>
          </cell>
          <cell r="X630" t="str">
            <v>大字江崎397番地3</v>
          </cell>
          <cell r="Y630" t="str">
            <v>08387-2-0115</v>
          </cell>
          <cell r="Z630" t="str">
            <v>08387-2-0115</v>
          </cell>
          <cell r="AB630">
            <v>3520300298</v>
          </cell>
        </row>
        <row r="631">
          <cell r="C631">
            <v>617</v>
          </cell>
          <cell r="E631" t="str">
            <v>社会福祉法人長門市社会福祉協議会地域活動支援センター障害者相談支援事業所●平成26年4月30日廃止</v>
          </cell>
          <cell r="F631" t="str">
            <v>社会福祉法人長門市社会福祉協議会</v>
          </cell>
          <cell r="G631" t="str">
            <v>会長　内山満男</v>
          </cell>
          <cell r="H631" t="str">
            <v>〇</v>
          </cell>
          <cell r="N631">
            <v>40269</v>
          </cell>
          <cell r="O631">
            <v>40276</v>
          </cell>
          <cell r="P631">
            <v>41365</v>
          </cell>
          <cell r="Q631" t="str">
            <v>759-4101</v>
          </cell>
          <cell r="R631" t="str">
            <v>長門市</v>
          </cell>
          <cell r="S631" t="str">
            <v>東深川１３２１番地１</v>
          </cell>
          <cell r="T631" t="str">
            <v>0837-22-8294</v>
          </cell>
          <cell r="U631" t="str">
            <v>0837-22-4340</v>
          </cell>
          <cell r="V631" t="str">
            <v>759-4101</v>
          </cell>
          <cell r="W631" t="str">
            <v>長門市</v>
          </cell>
          <cell r="X631" t="str">
            <v>東深川１３０８－４</v>
          </cell>
          <cell r="Y631" t="str">
            <v>0837-22-1633</v>
          </cell>
          <cell r="Z631" t="str">
            <v>0837-22-1633</v>
          </cell>
          <cell r="AB631">
            <v>3533300210</v>
          </cell>
          <cell r="AD631" t="str">
            <v>H26.4.30廃止</v>
          </cell>
        </row>
        <row r="632">
          <cell r="C632">
            <v>618</v>
          </cell>
          <cell r="E632" t="str">
            <v>ばすけっと短期入所</v>
          </cell>
          <cell r="F632" t="str">
            <v>社会福祉法人Ｅ．Ｇ．Ｆ</v>
          </cell>
          <cell r="G632" t="str">
            <v>理事長　野稲忠男</v>
          </cell>
          <cell r="H632" t="str">
            <v>〇</v>
          </cell>
          <cell r="N632">
            <v>40296</v>
          </cell>
          <cell r="O632">
            <v>40296</v>
          </cell>
          <cell r="P632">
            <v>40330</v>
          </cell>
          <cell r="Q632" t="str">
            <v>759-3113</v>
          </cell>
          <cell r="R632" t="str">
            <v>萩市</v>
          </cell>
          <cell r="S632" t="str">
            <v>大字江崎1000番地</v>
          </cell>
          <cell r="T632" t="str">
            <v>08387-2-0115</v>
          </cell>
          <cell r="U632" t="str">
            <v>08387-2-0115</v>
          </cell>
          <cell r="V632" t="str">
            <v>759-3113</v>
          </cell>
          <cell r="W632" t="str">
            <v>萩市</v>
          </cell>
          <cell r="X632" t="str">
            <v>大字下小川989番地</v>
          </cell>
          <cell r="Y632" t="str">
            <v>08387-2-0115</v>
          </cell>
          <cell r="Z632" t="str">
            <v>08387-2-0115</v>
          </cell>
          <cell r="AB632">
            <v>3510300308</v>
          </cell>
          <cell r="AD632" t="str">
            <v>№616の共同生活住居内に短期入所専用の居室を設置している。</v>
          </cell>
        </row>
        <row r="633">
          <cell r="C633">
            <v>619</v>
          </cell>
          <cell r="E633" t="str">
            <v>グループホームサンハイツ</v>
          </cell>
          <cell r="F633" t="str">
            <v>社会福祉法人南風荘</v>
          </cell>
          <cell r="G633" t="str">
            <v>理事長　伊藤洋文</v>
          </cell>
          <cell r="H633" t="str">
            <v>〇</v>
          </cell>
          <cell r="N633">
            <v>40296</v>
          </cell>
          <cell r="O633">
            <v>40298</v>
          </cell>
          <cell r="P633">
            <v>40330</v>
          </cell>
          <cell r="Q633" t="str">
            <v>755-0025</v>
          </cell>
          <cell r="R633" t="str">
            <v>宇部市</v>
          </cell>
          <cell r="S633" t="str">
            <v>神原町１丁目4639番3</v>
          </cell>
          <cell r="T633" t="str">
            <v>0836-31-1044</v>
          </cell>
          <cell r="U633" t="str">
            <v>0836-21-2504</v>
          </cell>
          <cell r="V633" t="str">
            <v>755-0077</v>
          </cell>
          <cell r="W633" t="str">
            <v>宇部市</v>
          </cell>
          <cell r="X633" t="str">
            <v>山門４丁目１－１３</v>
          </cell>
          <cell r="Y633" t="str">
            <v>0836-43-6211</v>
          </cell>
          <cell r="Z633" t="str">
            <v>0836-54-2961</v>
          </cell>
          <cell r="AB633">
            <v>3520200811</v>
          </cell>
        </row>
        <row r="634">
          <cell r="C634">
            <v>620</v>
          </cell>
          <cell r="E634" t="str">
            <v>ふくふく介護事業所●平成23年10月31日廃止</v>
          </cell>
          <cell r="F634" t="str">
            <v>合同会社ＨｔｏＭ</v>
          </cell>
          <cell r="G634" t="str">
            <v>代表社員　下田成子</v>
          </cell>
          <cell r="J634" t="str">
            <v>〇</v>
          </cell>
          <cell r="N634">
            <v>40297</v>
          </cell>
          <cell r="O634">
            <v>40305</v>
          </cell>
          <cell r="P634">
            <v>40330</v>
          </cell>
          <cell r="Q634" t="str">
            <v>759-0414</v>
          </cell>
          <cell r="R634" t="str">
            <v>下関市</v>
          </cell>
          <cell r="S634" t="str">
            <v>豊田町大字八道２２３５番地</v>
          </cell>
          <cell r="T634" t="str">
            <v>083-284-0456</v>
          </cell>
          <cell r="U634" t="str">
            <v>083-284-0456</v>
          </cell>
          <cell r="V634" t="str">
            <v>750-1145</v>
          </cell>
          <cell r="W634" t="str">
            <v>下関市</v>
          </cell>
          <cell r="X634" t="str">
            <v>小月杉迫１丁目１４番３６号</v>
          </cell>
          <cell r="Y634" t="str">
            <v>083-284-0456</v>
          </cell>
          <cell r="Z634" t="str">
            <v>083-284-0456</v>
          </cell>
          <cell r="AA634" t="str">
            <v>qqrg32bu9@aria.ocn.ne.jp</v>
          </cell>
          <cell r="AB634">
            <v>3513101224</v>
          </cell>
          <cell r="AD634" t="str">
            <v>H23.10.31廃止</v>
          </cell>
        </row>
        <row r="635">
          <cell r="C635">
            <v>621</v>
          </cell>
          <cell r="E635" t="str">
            <v>あったかヘルパーステーション</v>
          </cell>
          <cell r="F635" t="str">
            <v>株式会社あったか</v>
          </cell>
          <cell r="G635" t="str">
            <v>代表取締役　藤岡正義</v>
          </cell>
          <cell r="J635" t="str">
            <v>〇</v>
          </cell>
          <cell r="N635">
            <v>40311</v>
          </cell>
          <cell r="O635">
            <v>40312</v>
          </cell>
          <cell r="P635">
            <v>40330</v>
          </cell>
          <cell r="Q635" t="str">
            <v>750-0009</v>
          </cell>
          <cell r="R635" t="str">
            <v>下関市</v>
          </cell>
          <cell r="S635" t="str">
            <v>上田中町１丁目２５番２８-２０５号</v>
          </cell>
          <cell r="T635" t="str">
            <v>083-233-1340</v>
          </cell>
          <cell r="U635" t="str">
            <v>083-233-1340</v>
          </cell>
          <cell r="V635" t="str">
            <v>751-0805</v>
          </cell>
          <cell r="W635" t="str">
            <v>下関市</v>
          </cell>
          <cell r="X635" t="str">
            <v>一の宮町住吉２丁目８番３３号</v>
          </cell>
          <cell r="Y635" t="str">
            <v>083-291-7575</v>
          </cell>
          <cell r="Z635" t="str">
            <v>083-292-0002</v>
          </cell>
          <cell r="AA635" t="str">
            <v>attaka@jcom.home.ne.jp</v>
          </cell>
          <cell r="AB635">
            <v>3513101232</v>
          </cell>
        </row>
        <row r="636">
          <cell r="C636">
            <v>622</v>
          </cell>
          <cell r="E636" t="str">
            <v>第２夢つむぎ就労支援センター●平成27年9月30日廃止</v>
          </cell>
          <cell r="F636" t="str">
            <v>特定非営利活動法人夢つむぎ</v>
          </cell>
          <cell r="G636" t="str">
            <v>代表者　高田　猛</v>
          </cell>
          <cell r="K636" t="str">
            <v>〇</v>
          </cell>
          <cell r="N636">
            <v>40293</v>
          </cell>
          <cell r="O636">
            <v>40296</v>
          </cell>
          <cell r="P636">
            <v>40330</v>
          </cell>
          <cell r="Q636" t="str">
            <v>802-0071</v>
          </cell>
          <cell r="R636" t="str">
            <v>北九州市</v>
          </cell>
          <cell r="S636" t="str">
            <v>小倉北区黄金町２丁目４－８</v>
          </cell>
          <cell r="T636" t="str">
            <v>093-931-0665</v>
          </cell>
          <cell r="U636" t="str">
            <v>093-931-0676</v>
          </cell>
          <cell r="V636" t="str">
            <v>759-0208</v>
          </cell>
          <cell r="W636" t="str">
            <v>宇部市</v>
          </cell>
          <cell r="X636" t="str">
            <v>西宇部南２丁目２－１３－１</v>
          </cell>
          <cell r="Y636" t="str">
            <v>0836-41-8113</v>
          </cell>
          <cell r="Z636" t="str">
            <v>0836-41-8113</v>
          </cell>
          <cell r="AB636">
            <v>3510200821</v>
          </cell>
        </row>
        <row r="637">
          <cell r="C637">
            <v>623</v>
          </cell>
          <cell r="D637" t="str">
            <v>多606</v>
          </cell>
          <cell r="E637" t="str">
            <v>のんきな農場</v>
          </cell>
          <cell r="F637" t="str">
            <v>社会福祉法人Ｅ．Ｇ．Ｆ</v>
          </cell>
          <cell r="G637" t="str">
            <v>理事長　野稲忠男</v>
          </cell>
          <cell r="H637" t="str">
            <v>〇</v>
          </cell>
          <cell r="N637">
            <v>40296</v>
          </cell>
          <cell r="O637">
            <v>40296</v>
          </cell>
          <cell r="P637">
            <v>40330</v>
          </cell>
          <cell r="Q637" t="str">
            <v>759-3113</v>
          </cell>
          <cell r="R637" t="str">
            <v>萩市</v>
          </cell>
          <cell r="S637" t="str">
            <v>大字江崎396番地3</v>
          </cell>
          <cell r="T637" t="str">
            <v>08387-2-0115</v>
          </cell>
          <cell r="U637" t="str">
            <v>08387-2-0115</v>
          </cell>
          <cell r="V637" t="str">
            <v>759-3113</v>
          </cell>
          <cell r="W637" t="str">
            <v>萩市</v>
          </cell>
          <cell r="X637" t="str">
            <v>大字下小川1000番地</v>
          </cell>
          <cell r="Y637" t="str">
            <v>08387-2-0115</v>
          </cell>
          <cell r="Z637" t="str">
            <v>08387-2-0115</v>
          </cell>
          <cell r="AB637">
            <v>3510300282</v>
          </cell>
        </row>
        <row r="638">
          <cell r="C638">
            <v>624</v>
          </cell>
          <cell r="E638" t="str">
            <v>介護ハウス鳥の巣
●Ｈ30.11.30廃止</v>
          </cell>
          <cell r="F638" t="str">
            <v>株式会社原田青果</v>
          </cell>
          <cell r="G638" t="str">
            <v>代表取締役　原田　由信</v>
          </cell>
          <cell r="J638" t="str">
            <v>〇</v>
          </cell>
          <cell r="N638">
            <v>40329</v>
          </cell>
          <cell r="O638">
            <v>40329</v>
          </cell>
          <cell r="P638">
            <v>40360</v>
          </cell>
          <cell r="Q638" t="str">
            <v>755-0151</v>
          </cell>
          <cell r="R638" t="str">
            <v>宇部市</v>
          </cell>
          <cell r="S638" t="str">
            <v>大字西岐波１６１４番地１７</v>
          </cell>
          <cell r="T638" t="str">
            <v>0836-51-0370</v>
          </cell>
          <cell r="U638" t="str">
            <v>0836-51-0370</v>
          </cell>
          <cell r="V638" t="str">
            <v>755-0151</v>
          </cell>
          <cell r="W638" t="str">
            <v>宇部市</v>
          </cell>
          <cell r="X638" t="str">
            <v>大座西岐波１６１４番地１７</v>
          </cell>
          <cell r="Y638" t="str">
            <v>0836-51-2322</v>
          </cell>
          <cell r="Z638" t="str">
            <v>0836-51-2322</v>
          </cell>
          <cell r="AB638">
            <v>3510200854</v>
          </cell>
          <cell r="AD638" t="str">
            <v>Ｈ30.11.30廃止→別法人で新規指定（955、Ｈ30.12.1）</v>
          </cell>
        </row>
        <row r="639">
          <cell r="C639">
            <v>625</v>
          </cell>
          <cell r="E639" t="str">
            <v>合同会社ヘルパーステーションあすなろ</v>
          </cell>
          <cell r="F639" t="str">
            <v>合同会社ヘルパーステーションあすなろ</v>
          </cell>
          <cell r="G639" t="str">
            <v>代表社員　古谷敬子</v>
          </cell>
          <cell r="J639" t="str">
            <v>〇</v>
          </cell>
          <cell r="N639">
            <v>40325</v>
          </cell>
          <cell r="O639">
            <v>40330</v>
          </cell>
          <cell r="P639">
            <v>40360</v>
          </cell>
          <cell r="Q639" t="str">
            <v>752-0928</v>
          </cell>
          <cell r="R639" t="str">
            <v>下関市</v>
          </cell>
          <cell r="S639" t="str">
            <v>長府才川２丁目１０番１８号</v>
          </cell>
          <cell r="T639" t="str">
            <v>083-250-8710</v>
          </cell>
          <cell r="U639" t="str">
            <v>083-250-8720</v>
          </cell>
          <cell r="V639" t="str">
            <v>752-0928</v>
          </cell>
          <cell r="W639" t="str">
            <v>下関市</v>
          </cell>
          <cell r="X639" t="str">
            <v>長府才川２丁目１０番１８号</v>
          </cell>
          <cell r="Y639" t="str">
            <v>083-250-8710</v>
          </cell>
          <cell r="Z639" t="str">
            <v>083-250-8720</v>
          </cell>
          <cell r="AB639">
            <v>3513101257</v>
          </cell>
        </row>
        <row r="640">
          <cell r="C640">
            <v>626</v>
          </cell>
          <cell r="E640" t="str">
            <v>ヘルパーステーションあい</v>
          </cell>
          <cell r="F640" t="str">
            <v>翼株式会社</v>
          </cell>
          <cell r="G640" t="str">
            <v>代表取締役　中野孝子</v>
          </cell>
          <cell r="J640" t="str">
            <v>〇</v>
          </cell>
          <cell r="N640">
            <v>40343</v>
          </cell>
          <cell r="O640">
            <v>40343</v>
          </cell>
          <cell r="P640">
            <v>40360</v>
          </cell>
          <cell r="Q640" t="str">
            <v>752-0074</v>
          </cell>
          <cell r="R640" t="str">
            <v>下関市</v>
          </cell>
          <cell r="S640" t="str">
            <v>彦島本村町５丁目１６番３号</v>
          </cell>
          <cell r="T640" t="str">
            <v>083-267-1633</v>
          </cell>
          <cell r="U640" t="str">
            <v>083-267-1633</v>
          </cell>
          <cell r="V640" t="str">
            <v>751-0843</v>
          </cell>
          <cell r="W640" t="str">
            <v>下関市</v>
          </cell>
          <cell r="X640" t="str">
            <v>新垢田東町１－１－１０－１０２</v>
          </cell>
          <cell r="Y640" t="str">
            <v>083-250-8779</v>
          </cell>
          <cell r="Z640" t="str">
            <v>083-250-8797</v>
          </cell>
          <cell r="AA640" t="str">
            <v>spvu4cf9@herb.ocn.ne.jp</v>
          </cell>
          <cell r="AB640">
            <v>3513101265</v>
          </cell>
          <cell r="AD640" t="str">
            <v>同行援護はH23.12.1指定</v>
          </cell>
        </row>
        <row r="641">
          <cell r="C641">
            <v>627</v>
          </cell>
          <cell r="E641" t="str">
            <v>児童デイサービスセンターフェニックス</v>
          </cell>
          <cell r="F641" t="str">
            <v>社会福祉法人暁会</v>
          </cell>
          <cell r="G641" t="str">
            <v>理事長　吉水　千賀子</v>
          </cell>
          <cell r="H641" t="str">
            <v>〇</v>
          </cell>
          <cell r="N641">
            <v>40319</v>
          </cell>
          <cell r="O641">
            <v>40322</v>
          </cell>
          <cell r="P641">
            <v>40360</v>
          </cell>
          <cell r="Q641">
            <v>7510887</v>
          </cell>
          <cell r="R641" t="str">
            <v>下関市</v>
          </cell>
          <cell r="S641" t="str">
            <v>大字小野６４番地の１</v>
          </cell>
          <cell r="T641" t="str">
            <v>083-256-5336</v>
          </cell>
          <cell r="U641" t="str">
            <v>083-256-5025</v>
          </cell>
          <cell r="V641" t="str">
            <v>751-0887</v>
          </cell>
          <cell r="W641" t="str">
            <v>下関市</v>
          </cell>
          <cell r="X641" t="str">
            <v>大字小野６４番地の１</v>
          </cell>
          <cell r="Y641" t="str">
            <v>083-256-5336</v>
          </cell>
          <cell r="Z641" t="str">
            <v>083-256-5025</v>
          </cell>
          <cell r="AB641">
            <v>3513101240</v>
          </cell>
        </row>
        <row r="642">
          <cell r="C642">
            <v>628</v>
          </cell>
          <cell r="E642" t="str">
            <v>光栄ホーム（令和３年３月３１日廃止：法人合併による）</v>
          </cell>
          <cell r="F642" t="str">
            <v>社会福祉法人光栄会</v>
          </cell>
          <cell r="G642" t="str">
            <v>理事長　原田雄二</v>
          </cell>
          <cell r="H642" t="str">
            <v>〇</v>
          </cell>
          <cell r="N642">
            <v>40326</v>
          </cell>
          <cell r="O642">
            <v>40326</v>
          </cell>
          <cell r="P642">
            <v>40360</v>
          </cell>
          <cell r="Q642">
            <v>7550241</v>
          </cell>
          <cell r="R642" t="str">
            <v>宇部市</v>
          </cell>
          <cell r="S642" t="str">
            <v>大字東岐波字道田２２３番地</v>
          </cell>
          <cell r="T642" t="str">
            <v>0836-58-2202</v>
          </cell>
          <cell r="U642" t="str">
            <v>0836-58-5949</v>
          </cell>
          <cell r="V642">
            <v>7550241</v>
          </cell>
          <cell r="W642" t="str">
            <v>宇部市</v>
          </cell>
          <cell r="X642" t="str">
            <v>大字東岐波１９４８番地３</v>
          </cell>
          <cell r="Y642" t="str">
            <v>0836-58-2133</v>
          </cell>
          <cell r="Z642" t="str">
            <v>0836-58-2133</v>
          </cell>
          <cell r="AA642" t="str">
            <v>carehome@koueikai.or.jp</v>
          </cell>
          <cell r="AB642">
            <v>3520200860</v>
          </cell>
        </row>
        <row r="643">
          <cell r="C643">
            <v>629</v>
          </cell>
          <cell r="E643" t="str">
            <v>あした
●Ｒ３．３．３１廃止</v>
          </cell>
          <cell r="F643" t="str">
            <v>社会福祉法人光栄会</v>
          </cell>
          <cell r="G643" t="str">
            <v>理事長　原田雄二</v>
          </cell>
          <cell r="H643" t="str">
            <v>〇</v>
          </cell>
          <cell r="N643">
            <v>40326</v>
          </cell>
          <cell r="O643">
            <v>40326</v>
          </cell>
          <cell r="P643">
            <v>40360</v>
          </cell>
          <cell r="Q643">
            <v>7550241</v>
          </cell>
          <cell r="R643" t="str">
            <v>宇部市</v>
          </cell>
          <cell r="S643" t="str">
            <v>大字東岐波字道田２２３番地</v>
          </cell>
          <cell r="T643" t="str">
            <v>0836-58-2202</v>
          </cell>
          <cell r="U643" t="str">
            <v>0836-58-5949</v>
          </cell>
          <cell r="V643">
            <v>7550241</v>
          </cell>
          <cell r="W643" t="str">
            <v>宇部市</v>
          </cell>
          <cell r="X643" t="str">
            <v>大字東岐波７４６番地７</v>
          </cell>
          <cell r="Y643" t="str">
            <v>0836-39-7301</v>
          </cell>
          <cell r="Z643" t="str">
            <v>0836-39-7302</v>
          </cell>
          <cell r="AA643" t="str">
            <v>ashita@koueikai.or.jp</v>
          </cell>
          <cell r="AB643">
            <v>3510200839</v>
          </cell>
        </row>
        <row r="644">
          <cell r="C644">
            <v>630</v>
          </cell>
          <cell r="E644" t="str">
            <v>障がい者デイサービスセンター光栄（令和３年３月３１日廃止：法人合併による）</v>
          </cell>
          <cell r="F644" t="str">
            <v>社会福祉法人光栄会</v>
          </cell>
          <cell r="G644" t="str">
            <v>理事長　原田雄二</v>
          </cell>
          <cell r="H644" t="str">
            <v>〇</v>
          </cell>
          <cell r="N644">
            <v>40326</v>
          </cell>
          <cell r="O644">
            <v>40326</v>
          </cell>
          <cell r="P644">
            <v>40360</v>
          </cell>
          <cell r="Q644">
            <v>7550241</v>
          </cell>
          <cell r="R644" t="str">
            <v>宇部市</v>
          </cell>
          <cell r="S644" t="str">
            <v>大字東岐波字道田２２３番地</v>
          </cell>
          <cell r="T644" t="str">
            <v>0836-58-2202</v>
          </cell>
          <cell r="U644" t="str">
            <v>0836-58-5949</v>
          </cell>
          <cell r="V644">
            <v>7550241</v>
          </cell>
          <cell r="W644" t="str">
            <v>宇部市</v>
          </cell>
          <cell r="X644" t="str">
            <v>大字東岐波５９１１番地１の２</v>
          </cell>
          <cell r="Y644" t="str">
            <v>0836-39-7620</v>
          </cell>
          <cell r="Z644" t="str">
            <v>0836-39-7621</v>
          </cell>
          <cell r="AA644" t="str">
            <v>ouji-day@koueikai.or.jp</v>
          </cell>
          <cell r="AB644">
            <v>3510200847</v>
          </cell>
        </row>
        <row r="645">
          <cell r="C645">
            <v>631</v>
          </cell>
          <cell r="E645" t="str">
            <v>はばたき（令和３年３月３１日廃止：法人合併による）</v>
          </cell>
          <cell r="F645" t="str">
            <v>社会福祉法人光栄会</v>
          </cell>
          <cell r="G645" t="str">
            <v>理事長　原田雄二</v>
          </cell>
          <cell r="H645" t="str">
            <v>〇</v>
          </cell>
          <cell r="N645">
            <v>40326</v>
          </cell>
          <cell r="O645">
            <v>40326</v>
          </cell>
          <cell r="P645">
            <v>40360</v>
          </cell>
          <cell r="Q645">
            <v>7550241</v>
          </cell>
          <cell r="R645" t="str">
            <v>宇部市</v>
          </cell>
          <cell r="S645" t="str">
            <v>大字東岐波字道田２２３番地</v>
          </cell>
          <cell r="T645" t="str">
            <v>0836-58-2202</v>
          </cell>
          <cell r="U645" t="str">
            <v>0836-58-5949</v>
          </cell>
          <cell r="V645">
            <v>7550241</v>
          </cell>
          <cell r="W645" t="str">
            <v>宇部市</v>
          </cell>
          <cell r="X645" t="str">
            <v>大字東岐波字横尾新開１４５３－１</v>
          </cell>
          <cell r="Y645" t="str">
            <v>0836-39-5315</v>
          </cell>
          <cell r="Z645" t="str">
            <v>0836-39-5315</v>
          </cell>
          <cell r="AA645" t="str">
            <v>habataki@koueikai.or.jp</v>
          </cell>
          <cell r="AB645">
            <v>3510200771</v>
          </cell>
          <cell r="AD645" t="str">
            <v>生活介護減</v>
          </cell>
        </row>
        <row r="646">
          <cell r="C646">
            <v>632</v>
          </cell>
          <cell r="E646" t="str">
            <v>介護サービスひまわり</v>
          </cell>
          <cell r="F646" t="str">
            <v>有限会社セイユー</v>
          </cell>
          <cell r="G646" t="str">
            <v>代表取締役　岡村隆</v>
          </cell>
          <cell r="J646" t="str">
            <v>〇</v>
          </cell>
          <cell r="N646">
            <v>40358</v>
          </cell>
          <cell r="O646">
            <v>40359</v>
          </cell>
          <cell r="P646">
            <v>40391</v>
          </cell>
          <cell r="Q646" t="str">
            <v>759-2212</v>
          </cell>
          <cell r="R646" t="str">
            <v>美祢市</v>
          </cell>
          <cell r="S646" t="str">
            <v>大嶺町東分３４９番地の５</v>
          </cell>
          <cell r="T646" t="str">
            <v>0837-52-2236</v>
          </cell>
          <cell r="U646">
            <v>837522236</v>
          </cell>
          <cell r="V646" t="str">
            <v>759-2212</v>
          </cell>
          <cell r="W646" t="str">
            <v>美祢市</v>
          </cell>
          <cell r="X646" t="str">
            <v>大嶺町東分３４９番地の５</v>
          </cell>
          <cell r="Y646" t="str">
            <v>0837-52-2236</v>
          </cell>
          <cell r="Z646" t="str">
            <v>0837-52-2236</v>
          </cell>
          <cell r="AB646">
            <v>3513400147</v>
          </cell>
        </row>
        <row r="647">
          <cell r="C647">
            <v>633</v>
          </cell>
          <cell r="E647" t="str">
            <v>ニチイケアセンター周防</v>
          </cell>
          <cell r="F647" t="str">
            <v>株式会社ニチイ学館</v>
          </cell>
          <cell r="G647" t="str">
            <v>代表取締役　森　信介</v>
          </cell>
          <cell r="J647" t="str">
            <v>〇</v>
          </cell>
          <cell r="N647">
            <v>40359</v>
          </cell>
          <cell r="O647">
            <v>40359</v>
          </cell>
          <cell r="P647">
            <v>40391</v>
          </cell>
          <cell r="Q647" t="str">
            <v>101-0062</v>
          </cell>
          <cell r="R647" t="str">
            <v>東京都</v>
          </cell>
          <cell r="S647" t="str">
            <v>千代田区神田駿河台２丁目９番</v>
          </cell>
          <cell r="T647" t="str">
            <v>03-3291-2121</v>
          </cell>
          <cell r="U647" t="str">
            <v>03-3291-6886</v>
          </cell>
          <cell r="V647" t="str">
            <v>747-0814</v>
          </cell>
          <cell r="W647" t="str">
            <v>防府市</v>
          </cell>
          <cell r="X647" t="str">
            <v>三田尻３丁目６番３５号</v>
          </cell>
          <cell r="AB647">
            <v>3515600470</v>
          </cell>
          <cell r="AD647" t="str">
            <v>同行援護はH23.12.1指定</v>
          </cell>
        </row>
        <row r="648">
          <cell r="C648">
            <v>634</v>
          </cell>
          <cell r="E648" t="str">
            <v>りょうえい合名会社●平成２３年８月２４日指定取消</v>
          </cell>
          <cell r="F648" t="str">
            <v>りょうえい合名会社</v>
          </cell>
          <cell r="G648" t="str">
            <v>代表社員　福田よし江</v>
          </cell>
          <cell r="J648" t="str">
            <v>〇</v>
          </cell>
          <cell r="N648">
            <v>40378</v>
          </cell>
          <cell r="O648">
            <v>40379</v>
          </cell>
          <cell r="P648">
            <v>40422</v>
          </cell>
          <cell r="Q648" t="str">
            <v>750-0056</v>
          </cell>
          <cell r="R648" t="str">
            <v>下関市</v>
          </cell>
          <cell r="S648" t="str">
            <v>筋ケ浜町９番１２号</v>
          </cell>
          <cell r="T648" t="str">
            <v>083-222-6807</v>
          </cell>
          <cell r="U648" t="str">
            <v>083-222-6806</v>
          </cell>
          <cell r="V648" t="str">
            <v>750-0056</v>
          </cell>
          <cell r="W648" t="str">
            <v>下関市</v>
          </cell>
          <cell r="X648" t="str">
            <v>筋ケ浜町９番１２号</v>
          </cell>
          <cell r="Y648" t="str">
            <v>083-222-6807</v>
          </cell>
          <cell r="Z648" t="str">
            <v>083-22-6806</v>
          </cell>
          <cell r="AB648">
            <v>3513101273</v>
          </cell>
        </row>
        <row r="649">
          <cell r="C649">
            <v>635</v>
          </cell>
          <cell r="E649" t="str">
            <v>あした（R3.3.31廃止）</v>
          </cell>
          <cell r="F649" t="str">
            <v>社会福祉法人光栄会</v>
          </cell>
          <cell r="G649" t="str">
            <v>理事長　光森英俊</v>
          </cell>
          <cell r="H649" t="str">
            <v>〇</v>
          </cell>
          <cell r="N649">
            <v>40431</v>
          </cell>
          <cell r="O649">
            <v>40431</v>
          </cell>
          <cell r="P649">
            <v>40452</v>
          </cell>
          <cell r="Q649">
            <v>7550241</v>
          </cell>
          <cell r="R649" t="str">
            <v>宇部市</v>
          </cell>
          <cell r="S649" t="str">
            <v>大字東岐波字道田２２３番地</v>
          </cell>
          <cell r="T649" t="str">
            <v>0836-58-2202</v>
          </cell>
          <cell r="U649" t="str">
            <v>0836-58-5949</v>
          </cell>
          <cell r="V649">
            <v>7550241</v>
          </cell>
          <cell r="W649" t="str">
            <v>宇部市</v>
          </cell>
          <cell r="X649" t="str">
            <v>大字東岐波７４６番地７</v>
          </cell>
          <cell r="Y649" t="str">
            <v>0836-39-7301</v>
          </cell>
          <cell r="Z649" t="str">
            <v>0836-39-7302</v>
          </cell>
          <cell r="AA649" t="str">
            <v>ashita@koueikai.or.jp</v>
          </cell>
          <cell r="AB649">
            <v>3510200839</v>
          </cell>
        </row>
        <row r="650">
          <cell r="C650">
            <v>636</v>
          </cell>
          <cell r="E650" t="str">
            <v>由宇あけぼの園</v>
          </cell>
          <cell r="F650" t="str">
            <v>社会福祉法人あけぼの福祉会</v>
          </cell>
          <cell r="G650" t="str">
            <v>理事長　中田亮次</v>
          </cell>
          <cell r="H650" t="str">
            <v>〇</v>
          </cell>
          <cell r="N650">
            <v>40382</v>
          </cell>
          <cell r="O650">
            <v>40382</v>
          </cell>
          <cell r="P650">
            <v>40452</v>
          </cell>
          <cell r="Q650" t="str">
            <v>740-1454</v>
          </cell>
          <cell r="R650" t="str">
            <v>岩国市</v>
          </cell>
          <cell r="S650" t="str">
            <v>由宇町西三丁目１５番６号</v>
          </cell>
          <cell r="T650" t="str">
            <v>0827-63-1288</v>
          </cell>
          <cell r="U650" t="str">
            <v>0827-63-1488</v>
          </cell>
          <cell r="V650" t="str">
            <v>740-1454</v>
          </cell>
          <cell r="W650" t="str">
            <v>岩国市</v>
          </cell>
          <cell r="X650" t="str">
            <v>由宇町西三丁目１５番６号</v>
          </cell>
          <cell r="Y650" t="str">
            <v>0827-63-1288</v>
          </cell>
          <cell r="Z650" t="str">
            <v>0827-63-1488</v>
          </cell>
          <cell r="AB650">
            <v>3515500589</v>
          </cell>
        </row>
        <row r="651">
          <cell r="C651">
            <v>637</v>
          </cell>
          <cell r="D651" t="str">
            <v>多838</v>
          </cell>
          <cell r="E651" t="str">
            <v>福祉の店アミーチ</v>
          </cell>
          <cell r="F651" t="str">
            <v>特定非営利活動法人福祉の店 アミーチ</v>
          </cell>
          <cell r="G651" t="str">
            <v>理事長 西村良夫</v>
          </cell>
          <cell r="K651" t="str">
            <v>〇</v>
          </cell>
          <cell r="N651">
            <v>40451</v>
          </cell>
          <cell r="O651">
            <v>40451</v>
          </cell>
          <cell r="P651">
            <v>40483</v>
          </cell>
          <cell r="Q651" t="str">
            <v>754-0044</v>
          </cell>
          <cell r="R651" t="str">
            <v>山口市</v>
          </cell>
          <cell r="S651" t="str">
            <v>小郡大正町8-6</v>
          </cell>
          <cell r="T651" t="str">
            <v>083-972-1023</v>
          </cell>
          <cell r="U651" t="str">
            <v>083-972-1023</v>
          </cell>
          <cell r="V651" t="str">
            <v>754-0044</v>
          </cell>
          <cell r="W651" t="str">
            <v>山口市</v>
          </cell>
          <cell r="X651" t="str">
            <v>小郡大正町8-6</v>
          </cell>
          <cell r="Y651" t="str">
            <v>083-972-1023</v>
          </cell>
          <cell r="Z651" t="str">
            <v>083-976-5227</v>
          </cell>
          <cell r="AB651">
            <v>3510100088</v>
          </cell>
        </row>
        <row r="652">
          <cell r="C652">
            <v>638</v>
          </cell>
          <cell r="E652" t="str">
            <v>ヘルパーステーション　宇部あいおい苑●平成28年10月31日廃止</v>
          </cell>
          <cell r="F652" t="str">
            <v>社会福祉法人ひとつの会</v>
          </cell>
          <cell r="G652" t="str">
            <v>理事長　内田芳明</v>
          </cell>
          <cell r="H652" t="str">
            <v>〇</v>
          </cell>
          <cell r="N652">
            <v>40471</v>
          </cell>
          <cell r="O652">
            <v>40471</v>
          </cell>
          <cell r="P652">
            <v>40483</v>
          </cell>
          <cell r="Q652">
            <v>7470067</v>
          </cell>
          <cell r="R652" t="str">
            <v>防府市</v>
          </cell>
          <cell r="S652" t="str">
            <v>大字佐野字正坊院１５２番地の１</v>
          </cell>
          <cell r="T652" t="str">
            <v>0835-27-6500</v>
          </cell>
          <cell r="U652" t="str">
            <v>0835-27-6560</v>
          </cell>
          <cell r="V652">
            <v>7550023</v>
          </cell>
          <cell r="W652" t="str">
            <v>宇部市</v>
          </cell>
          <cell r="X652" t="str">
            <v>恩田町３丁目８－１</v>
          </cell>
          <cell r="Y652" t="str">
            <v>0836-34-4515</v>
          </cell>
          <cell r="Z652" t="str">
            <v>0836-34-2100</v>
          </cell>
          <cell r="AB652">
            <v>3510200870</v>
          </cell>
        </row>
        <row r="653">
          <cell r="C653">
            <v>639</v>
          </cell>
          <cell r="E653" t="str">
            <v>訪問介護ヘルパーステーションひまわり●平成26年３月31日廃止</v>
          </cell>
          <cell r="F653" t="str">
            <v>医療法人社団高橋内科</v>
          </cell>
          <cell r="G653" t="str">
            <v>理事長　高橋泰昭</v>
          </cell>
          <cell r="I653" t="str">
            <v>〇</v>
          </cell>
          <cell r="N653">
            <v>40504</v>
          </cell>
          <cell r="O653">
            <v>40504</v>
          </cell>
          <cell r="P653">
            <v>40544</v>
          </cell>
          <cell r="Q653" t="str">
            <v>745-0075</v>
          </cell>
          <cell r="R653" t="str">
            <v>周南市</v>
          </cell>
          <cell r="S653" t="str">
            <v>緑町１丁目６６番地</v>
          </cell>
          <cell r="T653" t="str">
            <v>0834-31-6188</v>
          </cell>
          <cell r="U653" t="str">
            <v>0834-31-4689</v>
          </cell>
          <cell r="V653" t="str">
            <v>745-0075</v>
          </cell>
          <cell r="W653" t="str">
            <v>周南市</v>
          </cell>
          <cell r="X653" t="str">
            <v>緑町１丁目６６番地</v>
          </cell>
          <cell r="Y653" t="str">
            <v>0834-34-8215</v>
          </cell>
          <cell r="Z653" t="str">
            <v>0834-34-8921</v>
          </cell>
          <cell r="AB653">
            <v>3516300401</v>
          </cell>
          <cell r="AD653" t="str">
            <v>平成26年３月31日廃止</v>
          </cell>
        </row>
        <row r="654">
          <cell r="C654">
            <v>640</v>
          </cell>
          <cell r="E654" t="str">
            <v>児童デイサービス　つぐみ　防府</v>
          </cell>
          <cell r="F654" t="str">
            <v>合同会社つぐみ</v>
          </cell>
          <cell r="G654" t="str">
            <v>代表社員　家永良恵</v>
          </cell>
          <cell r="M654" t="str">
            <v>〇</v>
          </cell>
          <cell r="N654">
            <v>40513</v>
          </cell>
          <cell r="O654">
            <v>40513</v>
          </cell>
          <cell r="P654">
            <v>40544</v>
          </cell>
          <cell r="Q654" t="str">
            <v>747-0046</v>
          </cell>
          <cell r="R654" t="str">
            <v>防府市</v>
          </cell>
          <cell r="S654" t="str">
            <v>千日１丁目１０番１９号</v>
          </cell>
          <cell r="T654" t="str">
            <v>0835-23-3908</v>
          </cell>
          <cell r="V654" t="str">
            <v>747-0046</v>
          </cell>
          <cell r="W654" t="str">
            <v>防府市</v>
          </cell>
          <cell r="X654" t="str">
            <v>千日２丁目５－１２</v>
          </cell>
          <cell r="Y654" t="str">
            <v>0835-28-7652</v>
          </cell>
          <cell r="Z654" t="str">
            <v>0835-28-7653</v>
          </cell>
          <cell r="AB654">
            <v>3515600488</v>
          </cell>
        </row>
        <row r="655">
          <cell r="C655">
            <v>641</v>
          </cell>
          <cell r="D655" t="str">
            <v>多490</v>
          </cell>
          <cell r="E655" t="str">
            <v>障がい者（児）デイサービスセンターひろ君の家</v>
          </cell>
          <cell r="F655" t="str">
            <v>合同会社サポートセンターぴっころ</v>
          </cell>
          <cell r="G655" t="str">
            <v>代表社員　金子絵里子</v>
          </cell>
          <cell r="M655" t="str">
            <v>〇</v>
          </cell>
          <cell r="N655">
            <v>40540</v>
          </cell>
          <cell r="O655">
            <v>40547</v>
          </cell>
          <cell r="P655">
            <v>40575</v>
          </cell>
          <cell r="Q655" t="str">
            <v>755-0045</v>
          </cell>
          <cell r="R655" t="str">
            <v>宇部市</v>
          </cell>
          <cell r="S655" t="str">
            <v>大字善和字下中屋敷５７３－１</v>
          </cell>
          <cell r="T655" t="str">
            <v>0836-62-5717</v>
          </cell>
          <cell r="U655" t="str">
            <v>0836-62-5718</v>
          </cell>
          <cell r="V655">
            <v>7550134</v>
          </cell>
          <cell r="W655" t="str">
            <v>宇部市</v>
          </cell>
          <cell r="X655" t="str">
            <v>大字善和字下中屋敷５７３－１</v>
          </cell>
          <cell r="Y655" t="str">
            <v>0836-62-5717</v>
          </cell>
          <cell r="Z655" t="str">
            <v>0836-62-5718</v>
          </cell>
          <cell r="AB655">
            <v>3510200672</v>
          </cell>
        </row>
        <row r="656">
          <cell r="C656">
            <v>642</v>
          </cell>
          <cell r="E656" t="str">
            <v>光明園</v>
          </cell>
          <cell r="F656" t="str">
            <v>社会福祉法人山口県盲人福祉協会</v>
          </cell>
          <cell r="G656" t="str">
            <v>理事長　舛尾政美</v>
          </cell>
          <cell r="H656" t="str">
            <v>〇</v>
          </cell>
          <cell r="N656">
            <v>40568</v>
          </cell>
          <cell r="O656">
            <v>40570</v>
          </cell>
          <cell r="P656">
            <v>40603</v>
          </cell>
          <cell r="Q656">
            <v>7500032</v>
          </cell>
          <cell r="R656" t="str">
            <v>下関市</v>
          </cell>
          <cell r="S656" t="str">
            <v>関西町１番１０号</v>
          </cell>
          <cell r="T656" t="str">
            <v>083-231-7714</v>
          </cell>
          <cell r="U656" t="str">
            <v>083-231-8097</v>
          </cell>
          <cell r="V656">
            <v>7500041</v>
          </cell>
          <cell r="W656" t="str">
            <v>下関市</v>
          </cell>
          <cell r="X656" t="str">
            <v>向洋町３丁目７番５号</v>
          </cell>
          <cell r="Y656" t="str">
            <v>083-223-3577</v>
          </cell>
          <cell r="Z656" t="str">
            <v>083-223-3577</v>
          </cell>
          <cell r="AB656">
            <v>3523101289</v>
          </cell>
        </row>
        <row r="657">
          <cell r="C657">
            <v>643</v>
          </cell>
          <cell r="E657" t="str">
            <v>やまびこヘルパーステーション</v>
          </cell>
          <cell r="F657" t="str">
            <v>合同会社やまびこ</v>
          </cell>
          <cell r="G657" t="str">
            <v>代表社員　斎藤誠</v>
          </cell>
          <cell r="M657" t="str">
            <v>〇</v>
          </cell>
          <cell r="N657">
            <v>40569</v>
          </cell>
          <cell r="O657">
            <v>40569</v>
          </cell>
          <cell r="P657">
            <v>40603</v>
          </cell>
          <cell r="Q657" t="str">
            <v>743-0102</v>
          </cell>
          <cell r="R657" t="str">
            <v>田布施町</v>
          </cell>
          <cell r="S657" t="str">
            <v>大字下田布施９６３番１</v>
          </cell>
          <cell r="T657" t="str">
            <v>0820-25-3731</v>
          </cell>
          <cell r="U657" t="str">
            <v>0820-53-3131</v>
          </cell>
          <cell r="V657" t="str">
            <v>743-0102</v>
          </cell>
          <cell r="W657" t="str">
            <v>光市</v>
          </cell>
          <cell r="X657" t="str">
            <v>大字三輪７８０番地２</v>
          </cell>
          <cell r="Y657" t="str">
            <v>0820-49-3255</v>
          </cell>
          <cell r="Z657" t="str">
            <v>0820-48-6000</v>
          </cell>
          <cell r="AB657">
            <v>3515400137</v>
          </cell>
          <cell r="AD657" t="str">
            <v>R5.2.28廃止</v>
          </cell>
        </row>
        <row r="658">
          <cell r="C658">
            <v>644</v>
          </cell>
          <cell r="E658" t="str">
            <v>社会福祉法人神原苑　小野田障害デイサービスセンター</v>
          </cell>
          <cell r="F658" t="str">
            <v>社会福祉法人神原苑</v>
          </cell>
          <cell r="G658" t="str">
            <v>理事長　濃川則之</v>
          </cell>
          <cell r="H658" t="str">
            <v>〇</v>
          </cell>
          <cell r="N658">
            <v>40575</v>
          </cell>
          <cell r="O658">
            <v>40575</v>
          </cell>
          <cell r="P658">
            <v>40603</v>
          </cell>
          <cell r="Q658">
            <v>7550022</v>
          </cell>
          <cell r="R658" t="str">
            <v>宇部市</v>
          </cell>
          <cell r="S658" t="str">
            <v>神原町２丁目４６０６番地の１</v>
          </cell>
          <cell r="T658">
            <v>836342885</v>
          </cell>
          <cell r="U658">
            <v>836342884</v>
          </cell>
          <cell r="V658" t="str">
            <v>756-0809</v>
          </cell>
          <cell r="W658" t="str">
            <v>山陽小野田市</v>
          </cell>
          <cell r="X658" t="str">
            <v>大字東高泊字横土手１９１５番地１５</v>
          </cell>
          <cell r="Y658" t="str">
            <v>0836-84-7800</v>
          </cell>
          <cell r="Z658" t="str">
            <v>0836-84-7802</v>
          </cell>
          <cell r="AB658">
            <v>3516400227</v>
          </cell>
          <cell r="AD658" t="str">
            <v>多機能型事業所（生活介護・児童デイ・児童発達）</v>
          </cell>
        </row>
        <row r="659">
          <cell r="C659">
            <v>645</v>
          </cell>
          <cell r="E659" t="str">
            <v>介護老人保健施設　ふくしの里</v>
          </cell>
          <cell r="F659" t="str">
            <v>社会医療法人同仁会</v>
          </cell>
          <cell r="G659" t="str">
            <v>理事長　竹重　元寛</v>
          </cell>
          <cell r="I659" t="str">
            <v>〇</v>
          </cell>
          <cell r="N659">
            <v>40561</v>
          </cell>
          <cell r="O659">
            <v>40605</v>
          </cell>
          <cell r="P659">
            <v>40634</v>
          </cell>
          <cell r="Q659">
            <v>7440033</v>
          </cell>
          <cell r="R659" t="str">
            <v>下松市</v>
          </cell>
          <cell r="S659" t="str">
            <v>生野屋南一丁目１０番１号</v>
          </cell>
          <cell r="T659" t="str">
            <v>0833-45-3330</v>
          </cell>
          <cell r="U659" t="str">
            <v>0833-45-3331</v>
          </cell>
          <cell r="V659">
            <v>7440033</v>
          </cell>
          <cell r="W659" t="str">
            <v>下松市</v>
          </cell>
          <cell r="X659" t="str">
            <v>生野屋南一丁目１０番１号</v>
          </cell>
          <cell r="Y659" t="str">
            <v>0833-45-3360</v>
          </cell>
          <cell r="Z659" t="str">
            <v>0833-45-3361</v>
          </cell>
          <cell r="AB659">
            <v>3515300568</v>
          </cell>
        </row>
        <row r="660">
          <cell r="C660">
            <v>646</v>
          </cell>
          <cell r="E660" t="str">
            <v>老人保健施設ニューライフあじす</v>
          </cell>
          <cell r="F660" t="str">
            <v>医療法人協愛会</v>
          </cell>
          <cell r="G660" t="str">
            <v>理事長　三好　正規</v>
          </cell>
          <cell r="I660" t="str">
            <v>〇</v>
          </cell>
          <cell r="N660">
            <v>40609</v>
          </cell>
          <cell r="O660">
            <v>40609</v>
          </cell>
          <cell r="P660">
            <v>40634</v>
          </cell>
          <cell r="Q660" t="str">
            <v>754-1277</v>
          </cell>
          <cell r="R660" t="str">
            <v>山口市</v>
          </cell>
          <cell r="S660" t="str">
            <v>阿知須４１７１番地１</v>
          </cell>
          <cell r="T660" t="str">
            <v>0836-65-1630</v>
          </cell>
          <cell r="U660" t="str">
            <v>0836-65-4679</v>
          </cell>
          <cell r="V660" t="str">
            <v>754-1277</v>
          </cell>
          <cell r="W660" t="str">
            <v>山口市</v>
          </cell>
          <cell r="X660" t="str">
            <v>阿知須４１６５番地３</v>
          </cell>
          <cell r="Y660" t="str">
            <v>0836-65-5077</v>
          </cell>
          <cell r="Z660" t="str">
            <v>0836-65-5455</v>
          </cell>
          <cell r="AB660">
            <v>3510100971</v>
          </cell>
          <cell r="AD660" t="str">
            <v>H29.3.31廃止</v>
          </cell>
        </row>
        <row r="661">
          <cell r="C661">
            <v>647</v>
          </cell>
          <cell r="E661" t="str">
            <v>阿知須共立病院</v>
          </cell>
          <cell r="F661" t="str">
            <v>医療法人協愛会</v>
          </cell>
          <cell r="G661" t="str">
            <v>理事長　三好　正規</v>
          </cell>
          <cell r="I661" t="str">
            <v>〇</v>
          </cell>
          <cell r="N661">
            <v>40609</v>
          </cell>
          <cell r="O661">
            <v>40609</v>
          </cell>
          <cell r="P661">
            <v>40634</v>
          </cell>
          <cell r="Q661" t="str">
            <v>754-1277</v>
          </cell>
          <cell r="R661" t="str">
            <v>山口市</v>
          </cell>
          <cell r="S661" t="str">
            <v>阿知須４１７１番地１</v>
          </cell>
          <cell r="T661" t="str">
            <v>0836-65-1630</v>
          </cell>
          <cell r="U661" t="str">
            <v>0836-65-4679</v>
          </cell>
          <cell r="V661" t="str">
            <v>754-1277</v>
          </cell>
          <cell r="W661" t="str">
            <v>山口市</v>
          </cell>
          <cell r="X661" t="str">
            <v>阿知須４１７１番地１</v>
          </cell>
          <cell r="Y661" t="str">
            <v>0836-65-1630</v>
          </cell>
          <cell r="Z661" t="str">
            <v>0836-65-4679</v>
          </cell>
          <cell r="AB661">
            <v>3510100989</v>
          </cell>
          <cell r="AD661" t="str">
            <v>廃止</v>
          </cell>
        </row>
        <row r="662">
          <cell r="C662">
            <v>648</v>
          </cell>
          <cell r="E662" t="str">
            <v>萩市ヘルパーステーションやまびこ</v>
          </cell>
          <cell r="F662" t="str">
            <v>社会福祉法人萩市社会福祉事業団</v>
          </cell>
          <cell r="G662" t="str">
            <v>理事長 國吉　宏和</v>
          </cell>
          <cell r="H662" t="str">
            <v>〇</v>
          </cell>
          <cell r="N662">
            <v>40588</v>
          </cell>
          <cell r="O662">
            <v>40589</v>
          </cell>
          <cell r="P662">
            <v>40634</v>
          </cell>
          <cell r="Q662" t="str">
            <v>758-0061</v>
          </cell>
          <cell r="R662" t="str">
            <v>萩市</v>
          </cell>
          <cell r="S662" t="str">
            <v>大字椿字門田３４６０－２</v>
          </cell>
          <cell r="T662" t="str">
            <v>0838-24-4111</v>
          </cell>
          <cell r="U662" t="str">
            <v>0838-24-4112</v>
          </cell>
          <cell r="V662" t="str">
            <v>759-3302</v>
          </cell>
          <cell r="W662" t="str">
            <v>萩市</v>
          </cell>
          <cell r="X662" t="str">
            <v>大字弥冨下３９９８番地</v>
          </cell>
          <cell r="Y662" t="str">
            <v>08387-8-2000</v>
          </cell>
          <cell r="Z662" t="str">
            <v>08387-8-5588</v>
          </cell>
          <cell r="AB662">
            <v>3510300316</v>
          </cell>
          <cell r="AD662" t="str">
            <v>30.7.31行動援護廃止、R3.3.31居宅・重度廃止</v>
          </cell>
        </row>
        <row r="663">
          <cell r="C663">
            <v>649</v>
          </cell>
          <cell r="E663" t="str">
            <v>介護老人保健施設あいあい山口●平成29年３月31日廃止</v>
          </cell>
          <cell r="F663" t="str">
            <v>医療法人相川医院</v>
          </cell>
          <cell r="G663" t="str">
            <v>理事長　相川　文仁</v>
          </cell>
          <cell r="I663" t="str">
            <v>〇</v>
          </cell>
          <cell r="N663">
            <v>40595</v>
          </cell>
          <cell r="O663">
            <v>40595</v>
          </cell>
          <cell r="P663">
            <v>40634</v>
          </cell>
          <cell r="Q663">
            <v>7471221</v>
          </cell>
          <cell r="R663" t="str">
            <v>山口市</v>
          </cell>
          <cell r="S663" t="str">
            <v>鋳銭司５９６４番地１</v>
          </cell>
          <cell r="T663" t="str">
            <v>083-986-2177</v>
          </cell>
          <cell r="U663" t="str">
            <v>083-986-2845</v>
          </cell>
          <cell r="V663" t="str">
            <v>747-1221</v>
          </cell>
          <cell r="W663" t="str">
            <v>山口市</v>
          </cell>
          <cell r="X663" t="str">
            <v>鋳銭司５９６４番地１</v>
          </cell>
          <cell r="Y663" t="str">
            <v>083-986-2179</v>
          </cell>
          <cell r="Z663" t="str">
            <v>083-986-2845</v>
          </cell>
          <cell r="AB663">
            <v>3510100997</v>
          </cell>
        </row>
        <row r="664">
          <cell r="C664">
            <v>650</v>
          </cell>
          <cell r="E664" t="str">
            <v>きかん車</v>
          </cell>
          <cell r="F664" t="str">
            <v>医療法人成心会ふじわら医院</v>
          </cell>
          <cell r="G664" t="str">
            <v>理事長　藤原　敬且</v>
          </cell>
          <cell r="I664" t="str">
            <v>〇</v>
          </cell>
          <cell r="N664">
            <v>40598</v>
          </cell>
          <cell r="O664">
            <v>40598</v>
          </cell>
          <cell r="P664">
            <v>40634</v>
          </cell>
          <cell r="Q664" t="str">
            <v>745-0651</v>
          </cell>
          <cell r="R664" t="str">
            <v>周南市</v>
          </cell>
          <cell r="S664" t="str">
            <v>大字大河内２５６番地の１４</v>
          </cell>
          <cell r="T664" t="str">
            <v>0833-91-7100</v>
          </cell>
          <cell r="U664" t="str">
            <v>0833-91-7101</v>
          </cell>
          <cell r="V664" t="str">
            <v>745-0651</v>
          </cell>
          <cell r="W664" t="str">
            <v>周南市</v>
          </cell>
          <cell r="X664" t="str">
            <v>大字大河内２５６番地の１４</v>
          </cell>
          <cell r="Y664" t="str">
            <v>0833-91-7100</v>
          </cell>
          <cell r="Z664" t="str">
            <v>0833-91-7101</v>
          </cell>
          <cell r="AB664">
            <v>3516300419</v>
          </cell>
        </row>
        <row r="665">
          <cell r="C665">
            <v>651</v>
          </cell>
          <cell r="E665" t="str">
            <v>児童デイサービスセンター華の浦学園</v>
          </cell>
          <cell r="F665" t="str">
            <v>社会福祉法人山口県社会福祉事業団</v>
          </cell>
          <cell r="G665" t="str">
            <v>理事長　大窪正行</v>
          </cell>
          <cell r="H665" t="str">
            <v>〇</v>
          </cell>
          <cell r="N665">
            <v>40591</v>
          </cell>
          <cell r="O665">
            <v>40598</v>
          </cell>
          <cell r="P665">
            <v>40634</v>
          </cell>
          <cell r="Q665" t="str">
            <v>753-8555</v>
          </cell>
          <cell r="R665" t="str">
            <v>山口市</v>
          </cell>
          <cell r="S665" t="str">
            <v>大手町９番６号</v>
          </cell>
          <cell r="T665" t="str">
            <v>083-924-1025</v>
          </cell>
          <cell r="U665" t="str">
            <v>083-924-1029</v>
          </cell>
          <cell r="V665" t="str">
            <v>747-0833</v>
          </cell>
          <cell r="W665" t="str">
            <v>防府市</v>
          </cell>
          <cell r="X665" t="str">
            <v>大字浜方字中浜２０５番地１</v>
          </cell>
          <cell r="Y665" t="str">
            <v>0835-22-3280</v>
          </cell>
          <cell r="Z665" t="str">
            <v>0835-22-3279</v>
          </cell>
          <cell r="AB665">
            <v>3515600496</v>
          </cell>
        </row>
        <row r="666">
          <cell r="C666">
            <v>652</v>
          </cell>
          <cell r="E666" t="str">
            <v>かなでる</v>
          </cell>
          <cell r="F666" t="str">
            <v>社会福祉法人ビタ・フェリーチェ</v>
          </cell>
          <cell r="G666" t="str">
            <v>理事長　石井　祐光</v>
          </cell>
          <cell r="H666" t="str">
            <v>〇</v>
          </cell>
          <cell r="N666">
            <v>40575</v>
          </cell>
          <cell r="O666">
            <v>40592</v>
          </cell>
          <cell r="P666">
            <v>40634</v>
          </cell>
          <cell r="Q666" t="str">
            <v>741-0081</v>
          </cell>
          <cell r="R666" t="str">
            <v>岩国市</v>
          </cell>
          <cell r="S666" t="str">
            <v>岩国市横山１丁目１０番３１号</v>
          </cell>
          <cell r="T666" t="str">
            <v>0827-41-1654</v>
          </cell>
          <cell r="U666" t="str">
            <v>0827-41-1654</v>
          </cell>
          <cell r="V666">
            <v>7400012</v>
          </cell>
          <cell r="W666" t="str">
            <v>岩国市</v>
          </cell>
          <cell r="X666" t="str">
            <v>元町４丁目６－１５</v>
          </cell>
          <cell r="Y666" t="str">
            <v>0827-21-1757</v>
          </cell>
          <cell r="Z666" t="str">
            <v>0827-21-1757</v>
          </cell>
          <cell r="AB666">
            <v>3525500595</v>
          </cell>
        </row>
        <row r="667">
          <cell r="C667">
            <v>653</v>
          </cell>
          <cell r="E667" t="str">
            <v>医療法人社団成蹊会老人保健施設サンライズ２１</v>
          </cell>
          <cell r="F667" t="str">
            <v>医療法人社団成蹊会</v>
          </cell>
          <cell r="G667" t="str">
            <v>理事長　岡田和好</v>
          </cell>
          <cell r="I667" t="str">
            <v>〇</v>
          </cell>
          <cell r="N667">
            <v>40599</v>
          </cell>
          <cell r="O667">
            <v>40602</v>
          </cell>
          <cell r="P667">
            <v>40634</v>
          </cell>
          <cell r="Q667">
            <v>7594101</v>
          </cell>
          <cell r="R667" t="str">
            <v>長門市</v>
          </cell>
          <cell r="S667" t="str">
            <v>東深川８８８番地</v>
          </cell>
          <cell r="T667" t="str">
            <v>0837-23-0033</v>
          </cell>
          <cell r="U667" t="str">
            <v>0837-23-0035</v>
          </cell>
          <cell r="V667">
            <v>7594101</v>
          </cell>
          <cell r="W667" t="str">
            <v>長門市</v>
          </cell>
          <cell r="X667" t="str">
            <v>東深川８８９番地１</v>
          </cell>
          <cell r="Y667" t="str">
            <v>0837-23-0021</v>
          </cell>
          <cell r="Z667" t="str">
            <v>0837-23-0023</v>
          </cell>
          <cell r="AB667">
            <v>3513300222</v>
          </cell>
          <cell r="AD667" t="str">
            <v>H30.5.5廃止</v>
          </cell>
        </row>
        <row r="668">
          <cell r="C668">
            <v>654</v>
          </cell>
          <cell r="E668" t="str">
            <v>ほっとホーム一歩社</v>
          </cell>
          <cell r="F668" t="str">
            <v>医療法人光の会</v>
          </cell>
          <cell r="G668" t="str">
            <v>理事長　重本　拓</v>
          </cell>
          <cell r="I668" t="str">
            <v>〇</v>
          </cell>
          <cell r="N668">
            <v>40547</v>
          </cell>
          <cell r="O668">
            <v>40547</v>
          </cell>
          <cell r="P668">
            <v>40634</v>
          </cell>
          <cell r="Q668" t="str">
            <v>759-6312</v>
          </cell>
          <cell r="R668" t="str">
            <v>下関市</v>
          </cell>
          <cell r="S668" t="str">
            <v>豊浦町大字黒井９７番地５０</v>
          </cell>
          <cell r="T668" t="str">
            <v>083-772-0014</v>
          </cell>
          <cell r="U668" t="str">
            <v>083-774-3460</v>
          </cell>
          <cell r="V668" t="str">
            <v>759-6311</v>
          </cell>
          <cell r="W668" t="str">
            <v>下関市</v>
          </cell>
          <cell r="X668" t="str">
            <v>豊浦町大字吉永野田１４４８－１</v>
          </cell>
          <cell r="Y668" t="str">
            <v>083-774-3774</v>
          </cell>
          <cell r="Z668" t="str">
            <v>083-774-3782</v>
          </cell>
          <cell r="AB668">
            <v>3513101307</v>
          </cell>
          <cell r="AD668" t="str">
            <v>宿泊型自立訓練（生活訓練）あり</v>
          </cell>
        </row>
        <row r="669">
          <cell r="C669">
            <v>655</v>
          </cell>
          <cell r="E669" t="str">
            <v>ワークハウス一歩社</v>
          </cell>
          <cell r="F669" t="str">
            <v>医療法人光の会</v>
          </cell>
          <cell r="G669" t="str">
            <v>理事長　重本　拓</v>
          </cell>
          <cell r="I669" t="str">
            <v>〇</v>
          </cell>
          <cell r="N669">
            <v>40547</v>
          </cell>
          <cell r="O669">
            <v>40547</v>
          </cell>
          <cell r="P669">
            <v>40634</v>
          </cell>
          <cell r="Q669" t="str">
            <v>759-6312</v>
          </cell>
          <cell r="R669" t="str">
            <v>下関市</v>
          </cell>
          <cell r="S669" t="str">
            <v>豊浦町大字黒井９７番地５０</v>
          </cell>
          <cell r="T669" t="str">
            <v>083-772-0014</v>
          </cell>
          <cell r="U669" t="str">
            <v>083-774-3460</v>
          </cell>
          <cell r="V669" t="str">
            <v>759-6311</v>
          </cell>
          <cell r="W669" t="str">
            <v>下関市</v>
          </cell>
          <cell r="X669" t="str">
            <v>豊浦町大字吉永野田浜６２７番地の２</v>
          </cell>
          <cell r="Y669" t="str">
            <v>083-775-4175</v>
          </cell>
          <cell r="Z669" t="str">
            <v>083-775-4176</v>
          </cell>
          <cell r="AB669">
            <v>3513101299</v>
          </cell>
        </row>
        <row r="670">
          <cell r="C670">
            <v>656</v>
          </cell>
          <cell r="E670" t="str">
            <v>第２はばたき●平成25年7月31日就労移行廃止</v>
          </cell>
          <cell r="F670" t="str">
            <v>社会福祉法人光栄会</v>
          </cell>
          <cell r="G670" t="str">
            <v>理事長　原田　雄二</v>
          </cell>
          <cell r="H670" t="str">
            <v>〇</v>
          </cell>
          <cell r="N670">
            <v>40599</v>
          </cell>
          <cell r="O670">
            <v>40599</v>
          </cell>
          <cell r="P670">
            <v>40634</v>
          </cell>
          <cell r="Q670">
            <v>7590241</v>
          </cell>
          <cell r="R670" t="str">
            <v>宇部市</v>
          </cell>
          <cell r="S670" t="str">
            <v>大字東岐波字道田２２３番地</v>
          </cell>
          <cell r="T670" t="str">
            <v>0836-58-2202</v>
          </cell>
          <cell r="U670" t="str">
            <v>0836-58-5949</v>
          </cell>
          <cell r="V670" t="str">
            <v>759-0134</v>
          </cell>
          <cell r="W670" t="str">
            <v>宇部市</v>
          </cell>
          <cell r="X670" t="str">
            <v>大字善和３５５－６</v>
          </cell>
          <cell r="Y670" t="str">
            <v>0836-62-2227</v>
          </cell>
          <cell r="Z670" t="str">
            <v>0836-62-2227</v>
          </cell>
          <cell r="AA670" t="str">
            <v>habataki2@koueikai.or.jp</v>
          </cell>
          <cell r="AB670">
            <v>3510200888</v>
          </cell>
        </row>
        <row r="671">
          <cell r="C671">
            <v>657</v>
          </cell>
          <cell r="E671" t="str">
            <v>障害者支援施設山口秋穂園</v>
          </cell>
          <cell r="F671" t="str">
            <v>社会福祉法人親誠会　</v>
          </cell>
          <cell r="G671" t="str">
            <v>理事長 恒松成人</v>
          </cell>
          <cell r="H671" t="str">
            <v>〇</v>
          </cell>
          <cell r="N671">
            <v>40564</v>
          </cell>
          <cell r="O671">
            <v>40564</v>
          </cell>
          <cell r="P671">
            <v>40634</v>
          </cell>
          <cell r="Q671" t="str">
            <v>754-0893</v>
          </cell>
          <cell r="R671" t="str">
            <v>山口市</v>
          </cell>
          <cell r="S671" t="str">
            <v>秋穂二島４３４－１</v>
          </cell>
          <cell r="T671" t="str">
            <v>083-984-5151</v>
          </cell>
          <cell r="U671" t="str">
            <v>083-984-5152</v>
          </cell>
          <cell r="V671" t="str">
            <v>754-0893</v>
          </cell>
          <cell r="W671" t="str">
            <v>山口市</v>
          </cell>
          <cell r="X671" t="str">
            <v>秋穂二島４３４－１</v>
          </cell>
          <cell r="Y671" t="str">
            <v>083-984-5151</v>
          </cell>
          <cell r="Z671" t="str">
            <v>083-984-5152</v>
          </cell>
          <cell r="AB671">
            <v>3510100393</v>
          </cell>
        </row>
        <row r="672">
          <cell r="C672">
            <v>658</v>
          </cell>
          <cell r="E672" t="str">
            <v>虹のかけ橋</v>
          </cell>
          <cell r="F672" t="str">
            <v>特定非営利活動法人虹のかけ橋</v>
          </cell>
          <cell r="G672" t="str">
            <v>理事長　岩佐　光恵</v>
          </cell>
          <cell r="K672" t="str">
            <v>〇</v>
          </cell>
          <cell r="N672">
            <v>40563</v>
          </cell>
          <cell r="O672">
            <v>40563</v>
          </cell>
          <cell r="P672">
            <v>40634</v>
          </cell>
          <cell r="Q672">
            <v>7430009</v>
          </cell>
          <cell r="R672" t="str">
            <v>光市</v>
          </cell>
          <cell r="S672" t="str">
            <v>室積正木14-3</v>
          </cell>
          <cell r="T672" t="str">
            <v>0833-48-9428</v>
          </cell>
          <cell r="U672" t="str">
            <v>0833-48-9429</v>
          </cell>
          <cell r="V672">
            <v>7430071</v>
          </cell>
          <cell r="W672" t="str">
            <v>光市</v>
          </cell>
          <cell r="X672" t="str">
            <v>室積正木14-3</v>
          </cell>
          <cell r="Y672" t="str">
            <v>0833-48-9428</v>
          </cell>
          <cell r="Z672" t="str">
            <v>0833-48-9429</v>
          </cell>
          <cell r="AB672">
            <v>3515400145</v>
          </cell>
        </row>
        <row r="673">
          <cell r="C673">
            <v>659</v>
          </cell>
          <cell r="E673" t="str">
            <v>はまゆう園</v>
          </cell>
          <cell r="F673" t="str">
            <v>社会福祉法人豊心福祉会</v>
          </cell>
          <cell r="G673" t="str">
            <v>理事長　工藤紀彦</v>
          </cell>
          <cell r="H673" t="str">
            <v>〇</v>
          </cell>
          <cell r="N673">
            <v>40575</v>
          </cell>
          <cell r="O673">
            <v>40575</v>
          </cell>
          <cell r="P673">
            <v>40634</v>
          </cell>
          <cell r="Q673" t="str">
            <v>759-5511</v>
          </cell>
          <cell r="R673" t="str">
            <v>下関市</v>
          </cell>
          <cell r="S673" t="str">
            <v>豊北町大字滝部３７６２番地</v>
          </cell>
          <cell r="T673" t="str">
            <v>083-782-1683</v>
          </cell>
          <cell r="U673" t="str">
            <v>083-782-1520</v>
          </cell>
          <cell r="V673" t="str">
            <v>759-5511</v>
          </cell>
          <cell r="W673" t="str">
            <v>下関市</v>
          </cell>
          <cell r="X673" t="str">
            <v>豊北町大字滝部３７６２番地</v>
          </cell>
          <cell r="Y673" t="str">
            <v>083-782-1683</v>
          </cell>
          <cell r="Z673" t="str">
            <v>083-782-1520</v>
          </cell>
          <cell r="AB673">
            <v>3513100408</v>
          </cell>
        </row>
        <row r="674">
          <cell r="C674">
            <v>660</v>
          </cell>
          <cell r="D674" t="str">
            <v>多432・
多547</v>
          </cell>
          <cell r="E674" t="str">
            <v>多機能型通所施設鳴滝園</v>
          </cell>
          <cell r="F674" t="str">
            <v>社会福祉法人ほおの木会</v>
          </cell>
          <cell r="G674" t="str">
            <v>理事長　岡山　忠博</v>
          </cell>
          <cell r="H674" t="str">
            <v>〇</v>
          </cell>
          <cell r="N674">
            <v>40584</v>
          </cell>
          <cell r="O674">
            <v>40584</v>
          </cell>
          <cell r="P674">
            <v>40634</v>
          </cell>
          <cell r="Q674" t="str">
            <v>753-0212</v>
          </cell>
          <cell r="R674" t="str">
            <v>山口市</v>
          </cell>
          <cell r="S674" t="str">
            <v>下小鯖松茸尾原１３５９番地３</v>
          </cell>
          <cell r="T674" t="str">
            <v>083-927-3838</v>
          </cell>
          <cell r="U674" t="str">
            <v>083-927-5848</v>
          </cell>
          <cell r="V674" t="str">
            <v>753-0212</v>
          </cell>
          <cell r="W674" t="str">
            <v>山口市</v>
          </cell>
          <cell r="X674" t="str">
            <v>下小鯖松茸尾原１３５９番地３</v>
          </cell>
          <cell r="Y674" t="str">
            <v>083-927-3838</v>
          </cell>
          <cell r="Z674" t="str">
            <v>083-927-5848</v>
          </cell>
          <cell r="AB674">
            <v>3510100492</v>
          </cell>
        </row>
        <row r="675">
          <cell r="C675">
            <v>661</v>
          </cell>
          <cell r="E675" t="str">
            <v>ふしの学園宮野の里</v>
          </cell>
          <cell r="F675" t="str">
            <v>社会福祉法人ふしの学園</v>
          </cell>
          <cell r="G675" t="str">
            <v>理事長 椙田育利</v>
          </cell>
          <cell r="H675" t="str">
            <v>〇</v>
          </cell>
          <cell r="N675">
            <v>40592</v>
          </cell>
          <cell r="O675">
            <v>40592</v>
          </cell>
          <cell r="P675">
            <v>40634</v>
          </cell>
          <cell r="Q675">
            <v>7530001</v>
          </cell>
          <cell r="R675" t="str">
            <v>山口市</v>
          </cell>
          <cell r="S675" t="str">
            <v>宮野上３３４６番地</v>
          </cell>
          <cell r="T675" t="str">
            <v>083-928-0415</v>
          </cell>
          <cell r="U675" t="str">
            <v>083-928-8453</v>
          </cell>
          <cell r="V675">
            <v>7530001</v>
          </cell>
          <cell r="W675" t="str">
            <v>山口市</v>
          </cell>
          <cell r="X675" t="str">
            <v>宮野上３３４６番地</v>
          </cell>
          <cell r="Y675" t="str">
            <v>083-928-0415</v>
          </cell>
          <cell r="Z675" t="str">
            <v>083-928-8453</v>
          </cell>
          <cell r="AB675">
            <v>3510100096</v>
          </cell>
        </row>
        <row r="676">
          <cell r="C676">
            <v>662</v>
          </cell>
          <cell r="E676" t="str">
            <v>ふしの学園第２宮野の里</v>
          </cell>
          <cell r="F676" t="str">
            <v>社会福祉法人ふしの学園</v>
          </cell>
          <cell r="G676" t="str">
            <v>理事長 椙田育利</v>
          </cell>
          <cell r="H676" t="str">
            <v>〇</v>
          </cell>
          <cell r="N676">
            <v>40592</v>
          </cell>
          <cell r="O676">
            <v>40592</v>
          </cell>
          <cell r="P676">
            <v>40634</v>
          </cell>
          <cell r="Q676">
            <v>7530001</v>
          </cell>
          <cell r="R676" t="str">
            <v>山口市</v>
          </cell>
          <cell r="S676" t="str">
            <v>宮野上３３４６番地</v>
          </cell>
          <cell r="T676" t="str">
            <v>083-928-0415</v>
          </cell>
          <cell r="U676" t="str">
            <v>083-928-8453</v>
          </cell>
          <cell r="V676">
            <v>7530001</v>
          </cell>
          <cell r="W676" t="str">
            <v>山口市</v>
          </cell>
          <cell r="X676" t="str">
            <v>宮野上３３５８番地</v>
          </cell>
          <cell r="Y676" t="str">
            <v>083-920-3131</v>
          </cell>
          <cell r="Z676" t="str">
            <v>083-920-9333</v>
          </cell>
          <cell r="AB676">
            <v>3510100104</v>
          </cell>
        </row>
        <row r="677">
          <cell r="C677">
            <v>663</v>
          </cell>
          <cell r="E677" t="str">
            <v>障害者支援施設ひかり苑</v>
          </cell>
          <cell r="F677" t="str">
            <v>社会福祉法人ひかり苑</v>
          </cell>
          <cell r="G677" t="str">
            <v>理事長　河野　亨</v>
          </cell>
          <cell r="H677" t="str">
            <v>〇</v>
          </cell>
          <cell r="N677">
            <v>40575</v>
          </cell>
          <cell r="O677">
            <v>40588</v>
          </cell>
          <cell r="P677">
            <v>40634</v>
          </cell>
          <cell r="Q677">
            <v>7530051</v>
          </cell>
          <cell r="R677" t="str">
            <v>光市</v>
          </cell>
          <cell r="S677" t="str">
            <v>岩狩三丁目１番２号</v>
          </cell>
          <cell r="T677" t="str">
            <v>0833-77-2000</v>
          </cell>
          <cell r="U677" t="str">
            <v>083-77-2043</v>
          </cell>
          <cell r="V677" t="str">
            <v>743-0051</v>
          </cell>
          <cell r="W677" t="str">
            <v>光市</v>
          </cell>
          <cell r="X677" t="str">
            <v>光ヶ丘３丁目１７番</v>
          </cell>
          <cell r="Y677" t="str">
            <v>0833-44-7373</v>
          </cell>
          <cell r="Z677" t="str">
            <v>0833-77-2043</v>
          </cell>
          <cell r="AB677">
            <v>3515400038</v>
          </cell>
        </row>
        <row r="678">
          <cell r="C678">
            <v>664</v>
          </cell>
          <cell r="E678" t="str">
            <v>第２しらかば園</v>
          </cell>
          <cell r="F678" t="str">
            <v>社会福祉法人光葉会</v>
          </cell>
          <cell r="G678" t="str">
            <v>理事長　石井　明光</v>
          </cell>
          <cell r="H678" t="str">
            <v>〇</v>
          </cell>
          <cell r="N678">
            <v>40575</v>
          </cell>
          <cell r="O678">
            <v>40575</v>
          </cell>
          <cell r="P678">
            <v>40634</v>
          </cell>
          <cell r="Q678">
            <v>7400021</v>
          </cell>
          <cell r="R678" t="str">
            <v>岩国市</v>
          </cell>
          <cell r="S678" t="str">
            <v>室の木町３－１－７４</v>
          </cell>
          <cell r="T678" t="str">
            <v>0827-28-2860</v>
          </cell>
          <cell r="U678" t="str">
            <v>0827-28-2861</v>
          </cell>
          <cell r="V678" t="str">
            <v>741-0083</v>
          </cell>
          <cell r="W678" t="str">
            <v>岩国市</v>
          </cell>
          <cell r="X678" t="str">
            <v>車町１－１３－１３</v>
          </cell>
          <cell r="Y678" t="str">
            <v>0827-46-0914</v>
          </cell>
          <cell r="Z678" t="str">
            <v>0827-46-0914</v>
          </cell>
          <cell r="AB678">
            <v>3515500605</v>
          </cell>
        </row>
        <row r="679">
          <cell r="C679">
            <v>665</v>
          </cell>
          <cell r="E679" t="str">
            <v>障害者支援施設城南学園更生部</v>
          </cell>
          <cell r="F679" t="str">
            <v>社会福祉法人城南学園</v>
          </cell>
          <cell r="G679" t="str">
            <v>理事長　北村　経夫</v>
          </cell>
          <cell r="H679" t="str">
            <v>〇</v>
          </cell>
          <cell r="N679">
            <v>40602</v>
          </cell>
          <cell r="O679">
            <v>40602</v>
          </cell>
          <cell r="P679">
            <v>40634</v>
          </cell>
          <cell r="Q679">
            <v>7421504</v>
          </cell>
          <cell r="R679" t="str">
            <v>田布施町</v>
          </cell>
          <cell r="S679" t="str">
            <v>大字川西１１４４番地</v>
          </cell>
          <cell r="T679" t="str">
            <v>0820-52-2554</v>
          </cell>
          <cell r="U679" t="str">
            <v>0820-52-3959</v>
          </cell>
          <cell r="V679">
            <v>7421504</v>
          </cell>
          <cell r="W679" t="str">
            <v>田布施町</v>
          </cell>
          <cell r="X679" t="str">
            <v>大字川西１１４４番地</v>
          </cell>
          <cell r="Y679" t="str">
            <v>0820-52-2554</v>
          </cell>
          <cell r="Z679" t="str">
            <v>0820-52-3959</v>
          </cell>
          <cell r="AB679">
            <v>3515910028</v>
          </cell>
        </row>
        <row r="680">
          <cell r="C680">
            <v>666</v>
          </cell>
          <cell r="E680" t="str">
            <v>障害者支援施設城南学園第二更生部</v>
          </cell>
          <cell r="F680" t="str">
            <v>社会福祉法人城南学園</v>
          </cell>
          <cell r="G680" t="str">
            <v>理事長　北村　経夫</v>
          </cell>
          <cell r="H680" t="str">
            <v>〇</v>
          </cell>
          <cell r="N680">
            <v>40602</v>
          </cell>
          <cell r="O680">
            <v>40602</v>
          </cell>
          <cell r="P680">
            <v>40634</v>
          </cell>
          <cell r="Q680">
            <v>7421504</v>
          </cell>
          <cell r="R680" t="str">
            <v>田布施町</v>
          </cell>
          <cell r="S680" t="str">
            <v>大字川西１１４４番地</v>
          </cell>
          <cell r="T680" t="str">
            <v>0820-52-2554</v>
          </cell>
          <cell r="U680" t="str">
            <v>0820-52-3959</v>
          </cell>
          <cell r="V680">
            <v>7421504</v>
          </cell>
          <cell r="W680" t="str">
            <v>田布施町</v>
          </cell>
          <cell r="X680" t="str">
            <v>大字川西字宮川１１６７番地</v>
          </cell>
          <cell r="Y680" t="str">
            <v>0820-52-2554</v>
          </cell>
          <cell r="Z680" t="str">
            <v>0820-52-3959</v>
          </cell>
          <cell r="AB680">
            <v>3515910036</v>
          </cell>
        </row>
        <row r="681">
          <cell r="C681">
            <v>667</v>
          </cell>
          <cell r="E681" t="str">
            <v>柳井ひまわり園</v>
          </cell>
          <cell r="F681" t="str">
            <v>社会福祉法人　さつき会</v>
          </cell>
          <cell r="G681" t="str">
            <v>理事長　藤本　淨彦</v>
          </cell>
          <cell r="H681" t="str">
            <v>〇</v>
          </cell>
          <cell r="N681">
            <v>40589</v>
          </cell>
          <cell r="O681">
            <v>40597</v>
          </cell>
          <cell r="P681">
            <v>40634</v>
          </cell>
          <cell r="Q681">
            <v>7422103</v>
          </cell>
          <cell r="R681" t="str">
            <v>周防大島町</v>
          </cell>
          <cell r="S681" t="str">
            <v>大字西屋代２５９５番地</v>
          </cell>
          <cell r="T681" t="str">
            <v>0820-74-3039</v>
          </cell>
          <cell r="U681" t="str">
            <v>0820-74-3007</v>
          </cell>
          <cell r="V681" t="str">
            <v>742-1352</v>
          </cell>
          <cell r="W681" t="str">
            <v>柳井市</v>
          </cell>
          <cell r="X681" t="str">
            <v>伊保庄４４７２番地</v>
          </cell>
          <cell r="Y681" t="str">
            <v>0820-24-1100</v>
          </cell>
          <cell r="Z681" t="str">
            <v>0820-22-0020</v>
          </cell>
          <cell r="AB681">
            <v>3515200040</v>
          </cell>
        </row>
        <row r="682">
          <cell r="C682">
            <v>668</v>
          </cell>
          <cell r="E682" t="str">
            <v>るりがくえん</v>
          </cell>
          <cell r="F682" t="str">
            <v>社会福祉法人るりがくえん</v>
          </cell>
          <cell r="G682" t="str">
            <v>理事長　岩崎　貞徳</v>
          </cell>
          <cell r="H682" t="str">
            <v>〇</v>
          </cell>
          <cell r="N682">
            <v>40612</v>
          </cell>
          <cell r="O682">
            <v>40612</v>
          </cell>
          <cell r="P682">
            <v>40634</v>
          </cell>
          <cell r="Q682">
            <v>7471221</v>
          </cell>
          <cell r="R682" t="str">
            <v>山口市</v>
          </cell>
          <cell r="S682" t="str">
            <v>鋳銭寺８１２番地１</v>
          </cell>
          <cell r="T682" t="str">
            <v>083-986-2054</v>
          </cell>
          <cell r="U682" t="str">
            <v>083-986-2469</v>
          </cell>
          <cell r="V682" t="str">
            <v>747-1221</v>
          </cell>
          <cell r="W682" t="str">
            <v>山口市</v>
          </cell>
          <cell r="X682" t="str">
            <v>鋳銭司８１２番地１</v>
          </cell>
          <cell r="Y682" t="str">
            <v>083-986-2054</v>
          </cell>
          <cell r="Z682" t="str">
            <v>083-986-2469</v>
          </cell>
          <cell r="AB682">
            <v>3510100153</v>
          </cell>
        </row>
        <row r="683">
          <cell r="C683">
            <v>669</v>
          </cell>
          <cell r="E683" t="str">
            <v>るりワークス●H29.3.31日中の自立訓練廃止、R4.3.31就労移行支援廃止</v>
          </cell>
          <cell r="F683" t="str">
            <v>社会福祉法人るりがくえん</v>
          </cell>
          <cell r="G683" t="str">
            <v>理事長　岩崎　貞徳</v>
          </cell>
          <cell r="H683" t="str">
            <v>〇</v>
          </cell>
          <cell r="N683">
            <v>40612</v>
          </cell>
          <cell r="O683">
            <v>40612</v>
          </cell>
          <cell r="P683">
            <v>40634</v>
          </cell>
          <cell r="Q683">
            <v>7471221</v>
          </cell>
          <cell r="R683" t="str">
            <v>山口市</v>
          </cell>
          <cell r="S683" t="str">
            <v>鋳銭寺８１２番地１</v>
          </cell>
          <cell r="T683" t="str">
            <v>083-986-2054</v>
          </cell>
          <cell r="U683" t="str">
            <v>083-986-2469</v>
          </cell>
          <cell r="V683" t="str">
            <v>747-1221</v>
          </cell>
          <cell r="W683" t="str">
            <v>山口市</v>
          </cell>
          <cell r="X683" t="str">
            <v>鋳銭寺８１２番地１</v>
          </cell>
          <cell r="Y683" t="str">
            <v>083-986-2074</v>
          </cell>
          <cell r="Z683" t="str">
            <v>083-986-2468</v>
          </cell>
          <cell r="AB683">
            <v>3510100708</v>
          </cell>
          <cell r="AD683" t="str">
            <v>宿泊型自立訓練（生活訓練13）あり</v>
          </cell>
        </row>
        <row r="684">
          <cell r="C684">
            <v>670</v>
          </cell>
          <cell r="E684" t="str">
            <v>るりがくえんきらら夢ＫＯＢＯ</v>
          </cell>
          <cell r="F684" t="str">
            <v>社会福祉法人るりがくえん</v>
          </cell>
          <cell r="G684" t="str">
            <v>理事長　岩崎　貞徳</v>
          </cell>
          <cell r="H684" t="str">
            <v>〇</v>
          </cell>
          <cell r="N684">
            <v>40612</v>
          </cell>
          <cell r="O684">
            <v>40612</v>
          </cell>
          <cell r="P684">
            <v>40634</v>
          </cell>
          <cell r="Q684">
            <v>7471221</v>
          </cell>
          <cell r="R684" t="str">
            <v>山口市</v>
          </cell>
          <cell r="S684" t="str">
            <v>鋳銭寺８１２番地１</v>
          </cell>
          <cell r="T684" t="str">
            <v>083-986-2054</v>
          </cell>
          <cell r="U684" t="str">
            <v>083-986-2469</v>
          </cell>
          <cell r="V684" t="str">
            <v>753-0001</v>
          </cell>
          <cell r="W684" t="str">
            <v>山口市</v>
          </cell>
          <cell r="X684" t="str">
            <v>宮野上７８３番地</v>
          </cell>
          <cell r="Y684" t="str">
            <v>083-921-2044</v>
          </cell>
          <cell r="Z684" t="str">
            <v>083-921-1044</v>
          </cell>
          <cell r="AB684">
            <v>3510100591</v>
          </cell>
        </row>
        <row r="685">
          <cell r="C685">
            <v>671</v>
          </cell>
          <cell r="E685" t="str">
            <v>いずみ園</v>
          </cell>
          <cell r="F685" t="str">
            <v>社会福祉法人下関市社会福祉協議会</v>
          </cell>
          <cell r="G685" t="str">
            <v>理事長　濱本　笙子</v>
          </cell>
          <cell r="H685" t="str">
            <v>〇</v>
          </cell>
          <cell r="N685">
            <v>40618</v>
          </cell>
          <cell r="O685">
            <v>40618</v>
          </cell>
          <cell r="P685">
            <v>40634</v>
          </cell>
          <cell r="Q685">
            <v>7510823</v>
          </cell>
          <cell r="R685" t="str">
            <v>下関市</v>
          </cell>
          <cell r="S685" t="str">
            <v>貴船町三丁目４番１号</v>
          </cell>
          <cell r="T685" t="str">
            <v>083-232-2001</v>
          </cell>
          <cell r="U685" t="str">
            <v>083-232-1522</v>
          </cell>
          <cell r="V685" t="str">
            <v>759-6312</v>
          </cell>
          <cell r="W685" t="str">
            <v>下関市</v>
          </cell>
          <cell r="X685" t="str">
            <v>豊浦町大字黒井２１７６番地１</v>
          </cell>
          <cell r="Y685" t="str">
            <v>083-774-1110</v>
          </cell>
          <cell r="Z685" t="str">
            <v>083-774-1110</v>
          </cell>
          <cell r="AB685">
            <v>3513101323</v>
          </cell>
        </row>
        <row r="686">
          <cell r="C686">
            <v>672</v>
          </cell>
          <cell r="E686" t="str">
            <v>華南園</v>
          </cell>
          <cell r="F686" t="str">
            <v>社会福祉法人山口県社会福祉事業団</v>
          </cell>
          <cell r="G686" t="str">
            <v>理事長　大窪正行</v>
          </cell>
          <cell r="H686" t="str">
            <v>〇</v>
          </cell>
          <cell r="N686">
            <v>40613</v>
          </cell>
          <cell r="O686">
            <v>40613</v>
          </cell>
          <cell r="P686">
            <v>40634</v>
          </cell>
          <cell r="Q686">
            <v>7538555</v>
          </cell>
          <cell r="R686" t="str">
            <v>山口市</v>
          </cell>
          <cell r="S686" t="str">
            <v>大手町９番６号</v>
          </cell>
          <cell r="T686" t="str">
            <v>083-924-1025</v>
          </cell>
          <cell r="U686" t="str">
            <v>083-924-1029</v>
          </cell>
          <cell r="V686" t="str">
            <v>747-0833</v>
          </cell>
          <cell r="W686" t="str">
            <v>防府市</v>
          </cell>
          <cell r="X686" t="str">
            <v>大字浜方２０５</v>
          </cell>
          <cell r="Y686" t="str">
            <v>0835-23-3650</v>
          </cell>
          <cell r="Z686" t="str">
            <v>0835-23-3623</v>
          </cell>
          <cell r="AB686">
            <v>3515600504</v>
          </cell>
        </row>
        <row r="687">
          <cell r="C687">
            <v>673</v>
          </cell>
          <cell r="E687" t="str">
            <v>たちばな園</v>
          </cell>
          <cell r="F687" t="str">
            <v>社会福祉法人山口県社会福祉事業団</v>
          </cell>
          <cell r="G687" t="str">
            <v>理事長　大窪正行</v>
          </cell>
          <cell r="H687" t="str">
            <v>〇</v>
          </cell>
          <cell r="N687">
            <v>40613</v>
          </cell>
          <cell r="O687">
            <v>40613</v>
          </cell>
          <cell r="P687">
            <v>40634</v>
          </cell>
          <cell r="Q687">
            <v>7538555</v>
          </cell>
          <cell r="R687" t="str">
            <v>山口市</v>
          </cell>
          <cell r="S687" t="str">
            <v>大手町９番６号</v>
          </cell>
          <cell r="T687" t="str">
            <v>083-924-1025</v>
          </cell>
          <cell r="U687" t="str">
            <v>083-924-1029</v>
          </cell>
          <cell r="V687" t="str">
            <v>742-2802</v>
          </cell>
          <cell r="W687" t="str">
            <v>周防大島町</v>
          </cell>
          <cell r="X687" t="str">
            <v>大字油良１０２０</v>
          </cell>
          <cell r="Y687" t="str">
            <v>0820-73-1011</v>
          </cell>
          <cell r="Z687" t="str">
            <v>0820-73-1446</v>
          </cell>
          <cell r="AB687">
            <v>3515700122</v>
          </cell>
        </row>
        <row r="688">
          <cell r="C688">
            <v>674</v>
          </cell>
          <cell r="D688" t="str">
            <v>多580</v>
          </cell>
          <cell r="E688" t="str">
            <v>多機能型事業所ひらきの家</v>
          </cell>
          <cell r="F688" t="str">
            <v>社会福祉法人ひらきの里</v>
          </cell>
          <cell r="G688" t="str">
            <v>理事長　川谷孝夫</v>
          </cell>
          <cell r="H688" t="str">
            <v>〇</v>
          </cell>
          <cell r="N688">
            <v>40592</v>
          </cell>
          <cell r="O688">
            <v>40605</v>
          </cell>
          <cell r="P688">
            <v>40634</v>
          </cell>
          <cell r="Q688" t="str">
            <v>753-0302</v>
          </cell>
          <cell r="R688" t="str">
            <v>山口市</v>
          </cell>
          <cell r="S688" t="str">
            <v>仁保中郷１００４３番地</v>
          </cell>
          <cell r="T688" t="str">
            <v>083-929-0312</v>
          </cell>
          <cell r="U688" t="str">
            <v>083-929-0357</v>
          </cell>
          <cell r="V688" t="str">
            <v>753-0302</v>
          </cell>
          <cell r="W688" t="str">
            <v>山口市</v>
          </cell>
          <cell r="X688" t="str">
            <v>仁保中郷５３番地１</v>
          </cell>
          <cell r="Y688" t="str">
            <v>083-929-5015</v>
          </cell>
          <cell r="Z688" t="str">
            <v>083-929-5016</v>
          </cell>
          <cell r="AB688" t="str">
            <v>3510100906</v>
          </cell>
        </row>
        <row r="689">
          <cell r="C689">
            <v>675</v>
          </cell>
          <cell r="E689" t="str">
            <v>ミズキホームヘルプサービス</v>
          </cell>
          <cell r="F689" t="str">
            <v>ケアフォレスト下関合同会社</v>
          </cell>
          <cell r="G689" t="str">
            <v>代表社員　中村　正昭</v>
          </cell>
          <cell r="M689" t="str">
            <v>〇</v>
          </cell>
          <cell r="N689">
            <v>40625</v>
          </cell>
          <cell r="O689">
            <v>40630</v>
          </cell>
          <cell r="P689">
            <v>40664</v>
          </cell>
          <cell r="Q689">
            <v>7510826</v>
          </cell>
          <cell r="R689" t="str">
            <v>下関市</v>
          </cell>
          <cell r="S689" t="str">
            <v>後田町５丁目１５番５号</v>
          </cell>
          <cell r="T689" t="str">
            <v>083-223-1388</v>
          </cell>
          <cell r="U689" t="str">
            <v>083-237-0757</v>
          </cell>
          <cell r="V689">
            <v>7500029</v>
          </cell>
          <cell r="W689" t="str">
            <v>下関市</v>
          </cell>
          <cell r="X689" t="str">
            <v>下関市長崎町１丁目３番１６号</v>
          </cell>
          <cell r="Y689" t="str">
            <v>083-233-2322</v>
          </cell>
          <cell r="Z689" t="str">
            <v>083-237-0757</v>
          </cell>
          <cell r="AB689">
            <v>3513101331</v>
          </cell>
        </row>
        <row r="690">
          <cell r="C690">
            <v>676</v>
          </cell>
          <cell r="E690" t="str">
            <v>エルスマイル訪問介護事業所●H30.8.31廃止</v>
          </cell>
          <cell r="F690" t="str">
            <v>株式会社キャンズコーポレーション</v>
          </cell>
          <cell r="G690" t="str">
            <v>代表取締役　木原　康明</v>
          </cell>
          <cell r="J690" t="str">
            <v>〇</v>
          </cell>
          <cell r="N690">
            <v>40631</v>
          </cell>
          <cell r="O690">
            <v>40631</v>
          </cell>
          <cell r="P690">
            <v>40664</v>
          </cell>
          <cell r="Q690" t="str">
            <v>747-0011</v>
          </cell>
          <cell r="R690" t="str">
            <v>防府市</v>
          </cell>
          <cell r="S690" t="str">
            <v>岸津２丁目１４番５０号</v>
          </cell>
          <cell r="T690" t="str">
            <v>0835-28-2288</v>
          </cell>
          <cell r="U690" t="str">
            <v>0835-28-2289</v>
          </cell>
          <cell r="V690">
            <v>7470011</v>
          </cell>
          <cell r="W690" t="str">
            <v>防府市</v>
          </cell>
          <cell r="X690" t="str">
            <v>岸津２丁目１４－５０</v>
          </cell>
          <cell r="Y690" t="str">
            <v>0835-28-2299</v>
          </cell>
          <cell r="Z690" t="str">
            <v>0835-28-2289</v>
          </cell>
          <cell r="AB690">
            <v>3515600512</v>
          </cell>
          <cell r="AD690" t="str">
            <v>同行援護はH24.1.1指定→H29.12廃止、居宅訪問・重度訪問はH30.8.31廃止</v>
          </cell>
        </row>
        <row r="691">
          <cell r="C691">
            <v>677</v>
          </cell>
          <cell r="E691" t="str">
            <v>グランデールの家</v>
          </cell>
          <cell r="F691" t="str">
            <v>特定非営利活動法人クリスタル</v>
          </cell>
          <cell r="G691" t="str">
            <v>理事長　亀田新司</v>
          </cell>
          <cell r="K691" t="str">
            <v>〇</v>
          </cell>
          <cell r="N691">
            <v>40646</v>
          </cell>
          <cell r="O691">
            <v>40647</v>
          </cell>
          <cell r="P691">
            <v>40664</v>
          </cell>
          <cell r="Q691">
            <v>7400026</v>
          </cell>
          <cell r="R691" t="str">
            <v>岩国市</v>
          </cell>
          <cell r="S691" t="str">
            <v>車町二丁目７番２５号</v>
          </cell>
          <cell r="T691" t="str">
            <v>0827-23-3797</v>
          </cell>
          <cell r="U691" t="str">
            <v>0827-23-3797</v>
          </cell>
          <cell r="V691">
            <v>7470026</v>
          </cell>
          <cell r="W691" t="str">
            <v>岩国市</v>
          </cell>
          <cell r="X691" t="str">
            <v>車町二丁目７番２５号</v>
          </cell>
          <cell r="Y691" t="str">
            <v>0827-23-3797</v>
          </cell>
          <cell r="Z691" t="str">
            <v>0827-23-3797</v>
          </cell>
          <cell r="AB691">
            <v>3515500613</v>
          </cell>
          <cell r="AD691" t="str">
            <v>H27.3.1～H27.8.31休止</v>
          </cell>
        </row>
        <row r="692">
          <cell r="C692">
            <v>678</v>
          </cell>
          <cell r="D692" t="str">
            <v>多495</v>
          </cell>
          <cell r="E692" t="str">
            <v>なないろ（R4.2.28廃止）</v>
          </cell>
          <cell r="F692" t="str">
            <v>社会福祉法人ふたば園</v>
          </cell>
          <cell r="G692" t="str">
            <v>理事長　大嶋宏史</v>
          </cell>
          <cell r="H692" t="str">
            <v>〇</v>
          </cell>
          <cell r="N692">
            <v>40632</v>
          </cell>
          <cell r="O692">
            <v>40632</v>
          </cell>
          <cell r="P692">
            <v>40664</v>
          </cell>
          <cell r="Q692">
            <v>7593721</v>
          </cell>
          <cell r="R692" t="str">
            <v>萩市</v>
          </cell>
          <cell r="S692" t="str">
            <v>三見３８５２－１</v>
          </cell>
          <cell r="T692" t="str">
            <v>0838-27-5000</v>
          </cell>
          <cell r="U692" t="str">
            <v>0838-27-0888</v>
          </cell>
          <cell r="V692">
            <v>7580073</v>
          </cell>
          <cell r="W692" t="str">
            <v>萩市</v>
          </cell>
          <cell r="X692" t="str">
            <v>河添２２２－１</v>
          </cell>
          <cell r="Y692" t="str">
            <v>0838-22-9717</v>
          </cell>
          <cell r="Z692" t="str">
            <v>0838-26-4080</v>
          </cell>
          <cell r="AB692">
            <v>3510300191</v>
          </cell>
        </row>
        <row r="693">
          <cell r="C693">
            <v>679</v>
          </cell>
          <cell r="E693" t="str">
            <v>みんなの森</v>
          </cell>
          <cell r="F693" t="str">
            <v>有限会社小川</v>
          </cell>
          <cell r="G693" t="str">
            <v>代表取締役　小川伸一郎</v>
          </cell>
          <cell r="J693" t="str">
            <v>〇</v>
          </cell>
          <cell r="N693">
            <v>40633</v>
          </cell>
          <cell r="O693">
            <v>40641</v>
          </cell>
          <cell r="P693">
            <v>40664</v>
          </cell>
          <cell r="Q693" t="str">
            <v>753-0214</v>
          </cell>
          <cell r="R693" t="str">
            <v>山口市</v>
          </cell>
          <cell r="S693" t="str">
            <v>大内御堀２２９３番地４</v>
          </cell>
          <cell r="T693" t="str">
            <v>083-932-1837</v>
          </cell>
          <cell r="U693" t="str">
            <v>083-922-4744</v>
          </cell>
          <cell r="V693" t="str">
            <v>753-0212</v>
          </cell>
          <cell r="W693" t="str">
            <v>山口市</v>
          </cell>
          <cell r="X693" t="str">
            <v>下小鯖２６９８番地１</v>
          </cell>
          <cell r="Y693" t="str">
            <v>083-922-9200</v>
          </cell>
          <cell r="Z693" t="str">
            <v>083-934-3938</v>
          </cell>
          <cell r="AB693">
            <v>3510101003</v>
          </cell>
        </row>
        <row r="694">
          <cell r="C694">
            <v>680</v>
          </cell>
          <cell r="D694" t="str">
            <v>多470</v>
          </cell>
          <cell r="E694" t="str">
            <v>ライフステーションすてっぷ</v>
          </cell>
          <cell r="F694" t="str">
            <v>特定非営利活動法人ピースオブマインドはまゆう</v>
          </cell>
          <cell r="G694" t="str">
            <v>理事長　松井茂樹</v>
          </cell>
          <cell r="K694" t="str">
            <v>〇</v>
          </cell>
          <cell r="N694">
            <v>40634</v>
          </cell>
          <cell r="O694">
            <v>40648</v>
          </cell>
          <cell r="P694">
            <v>40695</v>
          </cell>
          <cell r="Q694" t="str">
            <v>751-0833</v>
          </cell>
          <cell r="R694" t="str">
            <v>下関市</v>
          </cell>
          <cell r="S694" t="str">
            <v>武久町１丁目５番１４号</v>
          </cell>
          <cell r="T694" t="str">
            <v>083-254-9288</v>
          </cell>
          <cell r="U694" t="str">
            <v>083-250-1312</v>
          </cell>
          <cell r="V694" t="str">
            <v>750-0026</v>
          </cell>
          <cell r="W694" t="str">
            <v>下関市</v>
          </cell>
          <cell r="X694" t="str">
            <v>長門町１０番１号</v>
          </cell>
          <cell r="Y694" t="str">
            <v>0832-32-0150</v>
          </cell>
          <cell r="Z694" t="str">
            <v>0832-32-0150</v>
          </cell>
          <cell r="AB694">
            <v>3513100978</v>
          </cell>
        </row>
        <row r="695">
          <cell r="C695">
            <v>681</v>
          </cell>
          <cell r="E695" t="str">
            <v>有限会社ヒューマンライフ企画在宅介護支援部●H28.8.31廃止</v>
          </cell>
          <cell r="F695" t="str">
            <v>有限会社ヒューマンライフ企画</v>
          </cell>
          <cell r="G695" t="str">
            <v>取締役　綾仁　洋子</v>
          </cell>
          <cell r="J695" t="str">
            <v>〇</v>
          </cell>
          <cell r="N695">
            <v>40714</v>
          </cell>
          <cell r="O695">
            <v>40714</v>
          </cell>
          <cell r="P695">
            <v>40756</v>
          </cell>
          <cell r="Q695">
            <v>7550092</v>
          </cell>
          <cell r="R695" t="str">
            <v>宇部市</v>
          </cell>
          <cell r="S695" t="str">
            <v>上野中１番１２号</v>
          </cell>
          <cell r="T695" t="str">
            <v>0836-34-3404</v>
          </cell>
          <cell r="U695" t="str">
            <v>0836-34-3407</v>
          </cell>
          <cell r="V695">
            <v>7550092</v>
          </cell>
          <cell r="W695" t="str">
            <v>宇部市</v>
          </cell>
          <cell r="X695" t="str">
            <v>上野中１番１２号</v>
          </cell>
          <cell r="Y695" t="str">
            <v>0836-34-3404</v>
          </cell>
          <cell r="Z695" t="str">
            <v>0836-34-3407</v>
          </cell>
          <cell r="AB695">
            <v>3510200896</v>
          </cell>
        </row>
        <row r="696">
          <cell r="C696">
            <v>682</v>
          </cell>
          <cell r="E696" t="str">
            <v>訪問介護事業所　いこい</v>
          </cell>
          <cell r="F696" t="str">
            <v>株式会社福祉の郷</v>
          </cell>
          <cell r="G696" t="str">
            <v>代表取締役　田邉　道子</v>
          </cell>
          <cell r="J696" t="str">
            <v>〇</v>
          </cell>
          <cell r="N696">
            <v>40717</v>
          </cell>
          <cell r="O696">
            <v>40717</v>
          </cell>
          <cell r="P696">
            <v>40756</v>
          </cell>
          <cell r="Q696">
            <v>7560038</v>
          </cell>
          <cell r="R696" t="str">
            <v>山陽小野田市</v>
          </cell>
          <cell r="S696" t="str">
            <v>大字有帆１４９３</v>
          </cell>
          <cell r="T696" t="str">
            <v>0836-39-7352</v>
          </cell>
          <cell r="U696" t="str">
            <v>0836-81-4181</v>
          </cell>
          <cell r="V696">
            <v>7560038</v>
          </cell>
          <cell r="W696" t="str">
            <v>山陽小野田市</v>
          </cell>
          <cell r="X696" t="str">
            <v>大字有帆１４９３</v>
          </cell>
          <cell r="Y696" t="str">
            <v>0836-39-7352</v>
          </cell>
          <cell r="Z696" t="str">
            <v>0836-81-4181</v>
          </cell>
          <cell r="AB696">
            <v>3516400235</v>
          </cell>
          <cell r="AD696" t="str">
            <v>同行援護はH23.12.1指定</v>
          </cell>
        </row>
        <row r="697">
          <cell r="C697">
            <v>683</v>
          </cell>
          <cell r="E697" t="str">
            <v>さくら訪問介護ステーション</v>
          </cell>
          <cell r="F697" t="str">
            <v>株式会社ホームヘルパーさくら</v>
          </cell>
          <cell r="G697" t="str">
            <v>代表取締役　磯部　あけみ</v>
          </cell>
          <cell r="J697" t="str">
            <v>〇</v>
          </cell>
          <cell r="N697">
            <v>40723</v>
          </cell>
          <cell r="O697">
            <v>40723</v>
          </cell>
          <cell r="P697">
            <v>40756</v>
          </cell>
          <cell r="Q697">
            <v>7550031</v>
          </cell>
          <cell r="R697" t="str">
            <v>宇部市</v>
          </cell>
          <cell r="S697" t="str">
            <v>常盤町１丁目３番５号</v>
          </cell>
          <cell r="T697" t="str">
            <v>0836-39-8141</v>
          </cell>
          <cell r="U697" t="str">
            <v>0836-39-8142</v>
          </cell>
          <cell r="V697">
            <v>7550031</v>
          </cell>
          <cell r="W697" t="str">
            <v>宇部市</v>
          </cell>
          <cell r="X697" t="str">
            <v>常盤町１丁目３番５号</v>
          </cell>
          <cell r="Y697" t="str">
            <v>0836-39-8141</v>
          </cell>
          <cell r="Z697" t="str">
            <v>0836-39-8142</v>
          </cell>
          <cell r="AB697">
            <v>3510200904</v>
          </cell>
          <cell r="AD697" t="str">
            <v>同行援護はH23.11.1指定⇒Ｈ30.10.31廃止</v>
          </cell>
        </row>
        <row r="698">
          <cell r="C698">
            <v>684</v>
          </cell>
          <cell r="D698" t="str">
            <v>多750</v>
          </cell>
          <cell r="E698" t="str">
            <v>夢香房すさ</v>
          </cell>
          <cell r="F698" t="str">
            <v>社会福祉法人霞峯会</v>
          </cell>
          <cell r="G698" t="str">
            <v>理事長　椋　晶雄</v>
          </cell>
          <cell r="H698" t="str">
            <v>〇</v>
          </cell>
          <cell r="N698">
            <v>40722</v>
          </cell>
          <cell r="O698">
            <v>40722</v>
          </cell>
          <cell r="P698">
            <v>40756</v>
          </cell>
          <cell r="Q698" t="str">
            <v>759-3411</v>
          </cell>
          <cell r="R698" t="str">
            <v>萩市</v>
          </cell>
          <cell r="S698" t="str">
            <v>大字須佐４８６－４</v>
          </cell>
          <cell r="T698" t="str">
            <v>08387-6-3311</v>
          </cell>
          <cell r="U698" t="str">
            <v>08387-6-3358</v>
          </cell>
          <cell r="V698" t="str">
            <v>759-3411</v>
          </cell>
          <cell r="W698" t="str">
            <v>萩市</v>
          </cell>
          <cell r="X698" t="str">
            <v>大字須佐１３７８－７</v>
          </cell>
          <cell r="Y698" t="str">
            <v>08387-6-2333</v>
          </cell>
          <cell r="Z698" t="str">
            <v>08387-6-2333</v>
          </cell>
          <cell r="AB698">
            <v>3510300217</v>
          </cell>
        </row>
        <row r="699">
          <cell r="C699">
            <v>685</v>
          </cell>
          <cell r="E699" t="str">
            <v>夢のみずうみ村山口デイサービスセンター</v>
          </cell>
          <cell r="F699" t="str">
            <v>社会福祉法人　夢のみずうみ村</v>
          </cell>
          <cell r="G699" t="str">
            <v>理事長　藤原茂</v>
          </cell>
          <cell r="H699" t="str">
            <v>〇</v>
          </cell>
          <cell r="N699">
            <v>40724</v>
          </cell>
          <cell r="O699">
            <v>40724</v>
          </cell>
          <cell r="P699">
            <v>40756</v>
          </cell>
          <cell r="Q699" t="str">
            <v>753-0801</v>
          </cell>
          <cell r="R699" t="str">
            <v>山口市</v>
          </cell>
          <cell r="S699" t="str">
            <v>中尾字木乃７８７－１</v>
          </cell>
          <cell r="T699" t="str">
            <v>083-995-2820</v>
          </cell>
          <cell r="U699" t="str">
            <v>083-995-2825</v>
          </cell>
          <cell r="V699">
            <v>7530801</v>
          </cell>
          <cell r="W699" t="str">
            <v>山口市</v>
          </cell>
          <cell r="X699" t="str">
            <v>中尾字木乃７８７－１</v>
          </cell>
          <cell r="Y699" t="str">
            <v>083-902-3235</v>
          </cell>
          <cell r="Z699" t="str">
            <v>083-995-2825</v>
          </cell>
          <cell r="AA699" t="str">
            <v>sien-yamaguchi@yumenomizuumi.com</v>
          </cell>
          <cell r="AB699">
            <v>3510101011</v>
          </cell>
        </row>
        <row r="700">
          <cell r="C700">
            <v>686</v>
          </cell>
          <cell r="E700" t="str">
            <v>あいサービス下関</v>
          </cell>
          <cell r="F700" t="str">
            <v>合同会社ソレイユ</v>
          </cell>
          <cell r="G700" t="str">
            <v>代表社員　増田　雄介</v>
          </cell>
          <cell r="M700" t="str">
            <v>〇</v>
          </cell>
          <cell r="N700">
            <v>40745</v>
          </cell>
          <cell r="O700">
            <v>40750</v>
          </cell>
          <cell r="P700">
            <v>40787</v>
          </cell>
          <cell r="Q700" t="str">
            <v>750-0001</v>
          </cell>
          <cell r="R700" t="str">
            <v>下関市</v>
          </cell>
          <cell r="S700" t="str">
            <v>幸町１３番２５号</v>
          </cell>
          <cell r="T700" t="str">
            <v>083-250-8475</v>
          </cell>
          <cell r="U700" t="str">
            <v>083-250-8476</v>
          </cell>
          <cell r="V700" t="str">
            <v>750-0001</v>
          </cell>
          <cell r="W700" t="str">
            <v>下関市</v>
          </cell>
          <cell r="X700" t="str">
            <v>幸町１３番２５号増田ビル２Ｆ</v>
          </cell>
          <cell r="Y700" t="str">
            <v>083-250-8475</v>
          </cell>
          <cell r="Z700" t="str">
            <v>083-250-8476</v>
          </cell>
          <cell r="AB700">
            <v>3513101349</v>
          </cell>
        </row>
        <row r="701">
          <cell r="C701">
            <v>687</v>
          </cell>
          <cell r="E701" t="str">
            <v>訪問介護ステーション　にじの丘</v>
          </cell>
          <cell r="F701" t="str">
            <v>社会福祉法人菊水会</v>
          </cell>
          <cell r="G701" t="str">
            <v>理事長　青柳龍平</v>
          </cell>
          <cell r="H701" t="str">
            <v>〇</v>
          </cell>
          <cell r="N701">
            <v>40766</v>
          </cell>
          <cell r="O701">
            <v>40766</v>
          </cell>
          <cell r="P701">
            <v>40787</v>
          </cell>
          <cell r="Q701">
            <v>7500317</v>
          </cell>
          <cell r="R701" t="str">
            <v>下関市</v>
          </cell>
          <cell r="S701" t="str">
            <v>菊川町大字下岡枝１０６４</v>
          </cell>
          <cell r="T701" t="str">
            <v>0832-87-1220</v>
          </cell>
          <cell r="U701" t="str">
            <v>0832-87-1270</v>
          </cell>
          <cell r="V701" t="str">
            <v>750-0313</v>
          </cell>
          <cell r="W701" t="str">
            <v>下関市</v>
          </cell>
          <cell r="X701" t="str">
            <v>菊川町大字田部２２３－１</v>
          </cell>
          <cell r="Y701" t="str">
            <v>083-287-2269</v>
          </cell>
          <cell r="Z701" t="str">
            <v>083-287-2212</v>
          </cell>
          <cell r="AB701">
            <v>3513101356</v>
          </cell>
        </row>
        <row r="702">
          <cell r="C702">
            <v>689</v>
          </cell>
          <cell r="E702" t="str">
            <v>王司山田園</v>
          </cell>
          <cell r="F702" t="str">
            <v>社会福祉法人開成会</v>
          </cell>
          <cell r="G702" t="str">
            <v>理事長　佐伯義雄</v>
          </cell>
          <cell r="H702" t="str">
            <v>〇</v>
          </cell>
          <cell r="N702">
            <v>40753</v>
          </cell>
          <cell r="O702">
            <v>40756</v>
          </cell>
          <cell r="P702">
            <v>40787</v>
          </cell>
          <cell r="Q702" t="str">
            <v>752-0943</v>
          </cell>
          <cell r="R702" t="str">
            <v>下関市</v>
          </cell>
          <cell r="S702" t="str">
            <v>長府豊城町３４５－１番地</v>
          </cell>
          <cell r="T702" t="str">
            <v>083-248-3307</v>
          </cell>
          <cell r="U702" t="str">
            <v>083-249-0303</v>
          </cell>
          <cell r="V702" t="str">
            <v>752-0901</v>
          </cell>
          <cell r="W702" t="str">
            <v>下関市</v>
          </cell>
          <cell r="X702" t="str">
            <v>大字山田字赤池５４９－５番地</v>
          </cell>
          <cell r="Y702" t="str">
            <v>083-248-3307</v>
          </cell>
          <cell r="Z702" t="str">
            <v>083-249-0303</v>
          </cell>
          <cell r="AB702">
            <v>3513100713</v>
          </cell>
        </row>
        <row r="703">
          <cell r="C703">
            <v>690</v>
          </cell>
          <cell r="E703" t="str">
            <v>障害福祉サービス事業所グリーンヒル山陽</v>
          </cell>
          <cell r="F703" t="str">
            <v>社会福祉法人山陽小野田市社会福祉協議会</v>
          </cell>
          <cell r="G703" t="str">
            <v>会長　森田純一</v>
          </cell>
          <cell r="H703" t="str">
            <v>〇</v>
          </cell>
          <cell r="N703">
            <v>40752</v>
          </cell>
          <cell r="O703">
            <v>40756</v>
          </cell>
          <cell r="P703">
            <v>40787</v>
          </cell>
          <cell r="Q703" t="str">
            <v>756-0841</v>
          </cell>
          <cell r="R703" t="str">
            <v>山陽小野田市</v>
          </cell>
          <cell r="S703" t="str">
            <v>千代町1丁目2番28号</v>
          </cell>
          <cell r="T703" t="str">
            <v>0836-81-0050</v>
          </cell>
          <cell r="U703" t="str">
            <v>0836-81-0057</v>
          </cell>
          <cell r="V703" t="str">
            <v>757-0010</v>
          </cell>
          <cell r="W703" t="str">
            <v>山陽小野田市</v>
          </cell>
          <cell r="X703" t="str">
            <v>大字厚狭１７２３－２</v>
          </cell>
          <cell r="Y703" t="str">
            <v>083-73-2953</v>
          </cell>
          <cell r="Z703" t="str">
            <v>0836-73-2930</v>
          </cell>
          <cell r="AB703">
            <v>3516400144</v>
          </cell>
        </row>
        <row r="704">
          <cell r="C704">
            <v>691</v>
          </cell>
          <cell r="E704" t="str">
            <v>サンキ・ウエルビィ介護センター小郡</v>
          </cell>
          <cell r="F704" t="str">
            <v>サンキ・ウエルビィ株式会社</v>
          </cell>
          <cell r="G704" t="str">
            <v>代表取締役 並川　寛</v>
          </cell>
          <cell r="J704" t="str">
            <v>〇</v>
          </cell>
          <cell r="N704">
            <v>40784</v>
          </cell>
          <cell r="O704">
            <v>40784</v>
          </cell>
          <cell r="P704">
            <v>40817</v>
          </cell>
          <cell r="Q704">
            <v>7330833</v>
          </cell>
          <cell r="R704" t="str">
            <v>広島県</v>
          </cell>
          <cell r="S704" t="str">
            <v>広島市西区商工センター６丁目１番１１号</v>
          </cell>
          <cell r="T704" t="str">
            <v>082-270-2266</v>
          </cell>
          <cell r="U704" t="str">
            <v>082-270-2268</v>
          </cell>
          <cell r="V704" t="str">
            <v>754-0002</v>
          </cell>
          <cell r="W704" t="str">
            <v>山口市</v>
          </cell>
          <cell r="X704" t="str">
            <v>小郡下郷217-1</v>
          </cell>
          <cell r="Y704" t="str">
            <v>083-976-8228</v>
          </cell>
          <cell r="Z704" t="str">
            <v>083-972-2229</v>
          </cell>
          <cell r="AB704">
            <v>3510101029</v>
          </cell>
          <cell r="AD704" t="str">
            <v>H23.10.1居宅・重訪・同行援護同時指定</v>
          </cell>
        </row>
        <row r="705">
          <cell r="C705">
            <v>692</v>
          </cell>
          <cell r="E705" t="str">
            <v>パワーストーンるり</v>
          </cell>
          <cell r="F705" t="str">
            <v>社会福祉法人るりがくえん</v>
          </cell>
          <cell r="G705" t="str">
            <v>理事長　岩崎貞徳</v>
          </cell>
          <cell r="H705" t="str">
            <v>〇</v>
          </cell>
          <cell r="N705">
            <v>40787</v>
          </cell>
          <cell r="O705">
            <v>40791</v>
          </cell>
          <cell r="P705">
            <v>41365</v>
          </cell>
          <cell r="Q705">
            <v>7471221</v>
          </cell>
          <cell r="R705" t="str">
            <v>山口市</v>
          </cell>
          <cell r="S705" t="str">
            <v>鋳銭司８１２番地１</v>
          </cell>
          <cell r="T705" t="str">
            <v>083-986-2054</v>
          </cell>
          <cell r="U705" t="str">
            <v>083-986-2469</v>
          </cell>
          <cell r="V705" t="str">
            <v>747-1221</v>
          </cell>
          <cell r="W705" t="str">
            <v>山口市</v>
          </cell>
          <cell r="X705" t="str">
            <v>鋳銭寺８１２番地１</v>
          </cell>
          <cell r="Y705" t="str">
            <v>083-986-2074</v>
          </cell>
          <cell r="Z705" t="str">
            <v>083-986-2468</v>
          </cell>
          <cell r="AB705">
            <v>3530101033</v>
          </cell>
        </row>
        <row r="706">
          <cell r="C706">
            <v>693</v>
          </cell>
          <cell r="E706" t="str">
            <v>第１しょうせい苑</v>
          </cell>
          <cell r="F706" t="str">
            <v>社会福祉法人松星苑</v>
          </cell>
          <cell r="G706" t="str">
            <v>理事長　原田正剛</v>
          </cell>
          <cell r="H706" t="str">
            <v>〇</v>
          </cell>
          <cell r="N706">
            <v>40764</v>
          </cell>
          <cell r="O706">
            <v>40764</v>
          </cell>
          <cell r="P706">
            <v>40817</v>
          </cell>
          <cell r="Q706" t="str">
            <v>744-0033</v>
          </cell>
          <cell r="R706" t="str">
            <v>下松市</v>
          </cell>
          <cell r="S706" t="str">
            <v>生野屋南一丁目１２番11号</v>
          </cell>
          <cell r="T706" t="str">
            <v>0833-45-2425</v>
          </cell>
          <cell r="U706" t="str">
            <v>0833-44-8919</v>
          </cell>
          <cell r="V706" t="str">
            <v>744-0033</v>
          </cell>
          <cell r="W706" t="str">
            <v>下松市</v>
          </cell>
          <cell r="X706" t="str">
            <v>生野屋南一丁目７番11号</v>
          </cell>
          <cell r="Y706" t="str">
            <v>0833-43-9810</v>
          </cell>
          <cell r="Z706" t="str">
            <v>0833-43-7300</v>
          </cell>
          <cell r="AB706">
            <v>3515300022</v>
          </cell>
        </row>
        <row r="707">
          <cell r="C707">
            <v>694</v>
          </cell>
          <cell r="E707" t="str">
            <v>第２しょうせい苑</v>
          </cell>
          <cell r="F707" t="str">
            <v>社会福祉法人松星苑</v>
          </cell>
          <cell r="G707" t="str">
            <v>理事長　原田正剛</v>
          </cell>
          <cell r="H707" t="str">
            <v>〇</v>
          </cell>
          <cell r="N707">
            <v>40758</v>
          </cell>
          <cell r="O707">
            <v>40758</v>
          </cell>
          <cell r="P707">
            <v>40817</v>
          </cell>
          <cell r="Q707" t="str">
            <v>744-0033</v>
          </cell>
          <cell r="R707" t="str">
            <v>下松市</v>
          </cell>
          <cell r="S707" t="str">
            <v>生野屋南一丁目１２番１号</v>
          </cell>
          <cell r="T707" t="str">
            <v>0833-45-2425</v>
          </cell>
          <cell r="U707" t="str">
            <v>0833-44-8919</v>
          </cell>
          <cell r="V707" t="str">
            <v>744-0033</v>
          </cell>
          <cell r="W707" t="str">
            <v>下松市</v>
          </cell>
          <cell r="X707" t="str">
            <v>生野屋南一丁目１２番１号</v>
          </cell>
          <cell r="Y707" t="str">
            <v>0833-45-2425</v>
          </cell>
          <cell r="Z707" t="str">
            <v>0833-44-8919</v>
          </cell>
          <cell r="AB707">
            <v>3515300030</v>
          </cell>
        </row>
        <row r="708">
          <cell r="C708">
            <v>695</v>
          </cell>
          <cell r="D708" t="str">
            <v>多・595</v>
          </cell>
          <cell r="E708" t="str">
            <v>多機能型事業所なごみの里</v>
          </cell>
          <cell r="F708" t="str">
            <v>社会福祉法人下関市民政事業助成会</v>
          </cell>
          <cell r="G708" t="str">
            <v>理事長　石崎幸亮</v>
          </cell>
          <cell r="H708" t="str">
            <v>〇</v>
          </cell>
          <cell r="N708">
            <v>40787</v>
          </cell>
          <cell r="O708">
            <v>40787</v>
          </cell>
          <cell r="P708">
            <v>40817</v>
          </cell>
          <cell r="Q708" t="str">
            <v>759-6602</v>
          </cell>
          <cell r="R708" t="str">
            <v>下関市</v>
          </cell>
          <cell r="S708" t="str">
            <v>大字蒲生野２５０</v>
          </cell>
          <cell r="T708" t="str">
            <v>083-262-2111</v>
          </cell>
          <cell r="U708" t="str">
            <v>083-262-2115</v>
          </cell>
          <cell r="V708" t="str">
            <v>759-6602</v>
          </cell>
          <cell r="W708" t="str">
            <v>下関市</v>
          </cell>
          <cell r="X708" t="str">
            <v>大字蒲生野２５０</v>
          </cell>
          <cell r="Y708" t="str">
            <v>083-262-2111</v>
          </cell>
          <cell r="Z708" t="str">
            <v>083-262-2115</v>
          </cell>
          <cell r="AB708">
            <v>3513101216</v>
          </cell>
          <cell r="AD708" t="str">
            <v>なごみの里通勤寮</v>
          </cell>
        </row>
        <row r="709">
          <cell r="C709">
            <v>696</v>
          </cell>
          <cell r="E709" t="str">
            <v>障害者支援施設員光園</v>
          </cell>
          <cell r="F709" t="str">
            <v>社会福祉法人やまばと会員光園</v>
          </cell>
          <cell r="G709" t="str">
            <v>理事長　伊木瑞生</v>
          </cell>
          <cell r="H709" t="str">
            <v>〇</v>
          </cell>
          <cell r="N709">
            <v>40781</v>
          </cell>
          <cell r="O709">
            <v>40791</v>
          </cell>
          <cell r="P709">
            <v>40817</v>
          </cell>
          <cell r="Q709">
            <v>7520904</v>
          </cell>
          <cell r="R709" t="str">
            <v>下関市</v>
          </cell>
          <cell r="S709" t="str">
            <v>大字員光字流河原１５４４番地</v>
          </cell>
          <cell r="T709" t="str">
            <v>083-248-5115</v>
          </cell>
          <cell r="U709" t="str">
            <v>083-248-5118</v>
          </cell>
          <cell r="V709">
            <v>7520904</v>
          </cell>
          <cell r="W709" t="str">
            <v>下関市</v>
          </cell>
          <cell r="X709" t="str">
            <v>大字員光字流河原１５４４番地</v>
          </cell>
          <cell r="Y709" t="str">
            <v>083-248-5185</v>
          </cell>
          <cell r="Z709" t="str">
            <v>083-248-5187</v>
          </cell>
          <cell r="AB709">
            <v>3513100325</v>
          </cell>
        </row>
        <row r="710">
          <cell r="C710">
            <v>697</v>
          </cell>
          <cell r="E710" t="str">
            <v>障害者通所員光園</v>
          </cell>
          <cell r="F710" t="str">
            <v>社会福祉法人やまばと会員光園</v>
          </cell>
          <cell r="G710" t="str">
            <v>理事長　伊木瑞生</v>
          </cell>
          <cell r="H710" t="str">
            <v>〇</v>
          </cell>
          <cell r="N710">
            <v>40781</v>
          </cell>
          <cell r="O710">
            <v>40784</v>
          </cell>
          <cell r="P710">
            <v>40817</v>
          </cell>
          <cell r="Q710">
            <v>7520904</v>
          </cell>
          <cell r="R710" t="str">
            <v>下関市</v>
          </cell>
          <cell r="S710" t="str">
            <v>大字員光字流河原１５４４番地</v>
          </cell>
          <cell r="T710" t="str">
            <v>083-248-5115</v>
          </cell>
          <cell r="U710" t="str">
            <v>083-248-5118</v>
          </cell>
          <cell r="V710">
            <v>7520904</v>
          </cell>
          <cell r="W710" t="str">
            <v>下関市</v>
          </cell>
          <cell r="X710" t="str">
            <v>大字員光字流河原１５４４番地</v>
          </cell>
          <cell r="Y710" t="str">
            <v>083-248-5185</v>
          </cell>
          <cell r="Z710" t="str">
            <v>083-248-5187</v>
          </cell>
          <cell r="AB710">
            <v>3513101380</v>
          </cell>
        </row>
        <row r="711">
          <cell r="C711">
            <v>698</v>
          </cell>
          <cell r="D711" t="str">
            <v>多428
，506</v>
          </cell>
          <cell r="E711" t="str">
            <v>さわやか工房●平成25年7月31日廃止</v>
          </cell>
          <cell r="F711" t="str">
            <v>特定非営利活動法人周南さわやか会</v>
          </cell>
          <cell r="G711" t="str">
            <v>理事長　河本敏昭</v>
          </cell>
          <cell r="K711" t="str">
            <v>〇</v>
          </cell>
          <cell r="N711">
            <v>40787</v>
          </cell>
          <cell r="O711">
            <v>40791</v>
          </cell>
          <cell r="P711">
            <v>40817</v>
          </cell>
          <cell r="Q711">
            <v>7450027</v>
          </cell>
          <cell r="R711" t="str">
            <v>周南市</v>
          </cell>
          <cell r="S711" t="str">
            <v>糀町２丁目６７番地１</v>
          </cell>
          <cell r="T711">
            <v>834335828</v>
          </cell>
          <cell r="U711">
            <v>834335828</v>
          </cell>
          <cell r="V711">
            <v>7450027</v>
          </cell>
          <cell r="W711" t="str">
            <v>周南市</v>
          </cell>
          <cell r="X711" t="str">
            <v>糀町２丁目６７番地１</v>
          </cell>
          <cell r="Y711">
            <v>834335828</v>
          </cell>
          <cell r="Z711">
            <v>834335828</v>
          </cell>
          <cell r="AB711">
            <v>3516300302</v>
          </cell>
          <cell r="AD711" t="str">
            <v>４２８、５０６と多機能</v>
          </cell>
        </row>
        <row r="712">
          <cell r="C712">
            <v>699</v>
          </cell>
          <cell r="E712" t="str">
            <v>サンキ・ウエルビィ介護センター宇部</v>
          </cell>
          <cell r="F712" t="str">
            <v>サンキ・ウエルビィ株式会社</v>
          </cell>
          <cell r="G712" t="str">
            <v>代表取締役 並川　寛</v>
          </cell>
          <cell r="J712" t="str">
            <v>〇</v>
          </cell>
          <cell r="N712">
            <v>40815</v>
          </cell>
          <cell r="O712">
            <v>40816</v>
          </cell>
          <cell r="P712">
            <v>40848</v>
          </cell>
          <cell r="Q712">
            <v>7330833</v>
          </cell>
          <cell r="R712" t="str">
            <v>広島県</v>
          </cell>
          <cell r="S712" t="str">
            <v>広島市西区商工センター６丁目１番１１号</v>
          </cell>
          <cell r="T712" t="str">
            <v>082-270-2266</v>
          </cell>
          <cell r="U712" t="str">
            <v>082-270-2268</v>
          </cell>
          <cell r="V712" t="str">
            <v>755-0063</v>
          </cell>
          <cell r="W712" t="str">
            <v>宇部市</v>
          </cell>
          <cell r="X712" t="str">
            <v>南浜町２丁目９番１５号田坂ビル１Ｆ</v>
          </cell>
          <cell r="Y712" t="str">
            <v>0836-39-5277</v>
          </cell>
          <cell r="Z712" t="str">
            <v>0836-31-0507</v>
          </cell>
          <cell r="AB712">
            <v>3510200912</v>
          </cell>
          <cell r="AD712" t="str">
            <v>H23.11.1居宅・重訪・同行援護同時指定、H30.3.31同行廃止</v>
          </cell>
        </row>
        <row r="713">
          <cell r="C713">
            <v>700</v>
          </cell>
          <cell r="E713" t="str">
            <v>鍼灸マッサージ治療所光明園</v>
          </cell>
          <cell r="F713" t="str">
            <v>社会福祉法人山口県盲人福祉協会</v>
          </cell>
          <cell r="G713" t="str">
            <v>理事長　舛尾政美</v>
          </cell>
          <cell r="H713" t="str">
            <v>〇</v>
          </cell>
          <cell r="N713">
            <v>40819</v>
          </cell>
          <cell r="O713">
            <v>40820</v>
          </cell>
          <cell r="P713">
            <v>40848</v>
          </cell>
          <cell r="Q713">
            <v>7500032</v>
          </cell>
          <cell r="R713" t="str">
            <v>下関市</v>
          </cell>
          <cell r="S713" t="str">
            <v>関西町１番１０号</v>
          </cell>
          <cell r="T713" t="str">
            <v>083-231-7114</v>
          </cell>
          <cell r="U713" t="str">
            <v>083-231-8097</v>
          </cell>
          <cell r="V713" t="str">
            <v>750-0041</v>
          </cell>
          <cell r="W713" t="str">
            <v>下関市</v>
          </cell>
          <cell r="X713" t="str">
            <v>向洋町３丁目７番５号</v>
          </cell>
          <cell r="Y713" t="str">
            <v>083-223-3577</v>
          </cell>
          <cell r="Z713" t="str">
            <v>083-250-8597</v>
          </cell>
          <cell r="AB713">
            <v>3513101398</v>
          </cell>
        </row>
        <row r="714">
          <cell r="C714">
            <v>701</v>
          </cell>
          <cell r="E714" t="str">
            <v>ひかりの郷</v>
          </cell>
          <cell r="F714" t="str">
            <v>社会福祉法人光教会</v>
          </cell>
          <cell r="G714" t="str">
            <v>理事長　光教路晃映</v>
          </cell>
          <cell r="H714" t="str">
            <v>〇</v>
          </cell>
          <cell r="N714">
            <v>40822</v>
          </cell>
          <cell r="O714">
            <v>40836</v>
          </cell>
          <cell r="P714">
            <v>40848</v>
          </cell>
          <cell r="Q714" t="str">
            <v>741-0061</v>
          </cell>
          <cell r="R714" t="str">
            <v>岩国市</v>
          </cell>
          <cell r="S714" t="str">
            <v>錦見3丁目134番地12</v>
          </cell>
          <cell r="T714" t="str">
            <v>0827-44-2255</v>
          </cell>
          <cell r="U714" t="str">
            <v>0827-43-3005</v>
          </cell>
          <cell r="V714" t="str">
            <v>741-0091</v>
          </cell>
          <cell r="W714" t="str">
            <v>岩国市</v>
          </cell>
          <cell r="X714" t="str">
            <v>小瀬字小原700番地</v>
          </cell>
          <cell r="Y714" t="str">
            <v>0827-52-7577</v>
          </cell>
          <cell r="AB714">
            <v>3525500629</v>
          </cell>
        </row>
        <row r="715">
          <cell r="C715">
            <v>702</v>
          </cell>
          <cell r="E715" t="str">
            <v>相談支援事業所高嶺園</v>
          </cell>
          <cell r="F715" t="str">
            <v>社会福祉法人高嶺会</v>
          </cell>
          <cell r="G715" t="str">
            <v>理事長　大塚守義</v>
          </cell>
          <cell r="H715" t="str">
            <v>〇</v>
          </cell>
          <cell r="N715">
            <v>40821</v>
          </cell>
          <cell r="O715">
            <v>40821</v>
          </cell>
          <cell r="P715">
            <v>41365</v>
          </cell>
          <cell r="Q715" t="str">
            <v>755-0084</v>
          </cell>
          <cell r="R715" t="str">
            <v>宇部市</v>
          </cell>
          <cell r="S715" t="str">
            <v>大字川上７１４番地１１</v>
          </cell>
          <cell r="T715" t="str">
            <v>0836-32-1321</v>
          </cell>
          <cell r="U715" t="str">
            <v>0836-32-1322</v>
          </cell>
          <cell r="V715" t="str">
            <v>755-0084</v>
          </cell>
          <cell r="W715" t="str">
            <v>宇部市</v>
          </cell>
          <cell r="X715" t="str">
            <v>大字川上７１４番地１１</v>
          </cell>
          <cell r="Y715" t="str">
            <v>0836-32-1321</v>
          </cell>
          <cell r="Z715" t="str">
            <v>0836-32-1322</v>
          </cell>
          <cell r="AA715" t="str">
            <v>kouryouen@athena.ocn.ne.jp</v>
          </cell>
          <cell r="AB715">
            <v>3530200926</v>
          </cell>
          <cell r="AD715" t="str">
            <v>H28.3.31廃止</v>
          </cell>
        </row>
        <row r="716">
          <cell r="C716">
            <v>703</v>
          </cell>
          <cell r="D716" t="str">
            <v>多399</v>
          </cell>
          <cell r="E716" t="str">
            <v>ワークショップ白壁</v>
          </cell>
          <cell r="F716" t="str">
            <v>特定非営利活動法人つばさ</v>
          </cell>
          <cell r="G716" t="str">
            <v>理事長　竹光道治</v>
          </cell>
          <cell r="K716" t="str">
            <v>〇</v>
          </cell>
          <cell r="N716">
            <v>40827</v>
          </cell>
          <cell r="O716">
            <v>40829</v>
          </cell>
          <cell r="P716">
            <v>40878</v>
          </cell>
          <cell r="Q716" t="str">
            <v>742-0021</v>
          </cell>
          <cell r="R716" t="str">
            <v>柳井市</v>
          </cell>
          <cell r="S716" t="str">
            <v>柳井３８４２番地６</v>
          </cell>
          <cell r="T716" t="str">
            <v>0820-22-3989</v>
          </cell>
          <cell r="U716" t="str">
            <v>0820-22-3989</v>
          </cell>
          <cell r="V716" t="str">
            <v>742-0021</v>
          </cell>
          <cell r="W716" t="str">
            <v>柳井市</v>
          </cell>
          <cell r="X716" t="str">
            <v>柳井３８４２番地６</v>
          </cell>
          <cell r="Y716" t="str">
            <v>0820-22-3989</v>
          </cell>
          <cell r="Z716" t="str">
            <v>0820-22-3989</v>
          </cell>
          <cell r="AB716">
            <v>3515200149</v>
          </cell>
        </row>
        <row r="717">
          <cell r="C717">
            <v>704</v>
          </cell>
          <cell r="E717" t="str">
            <v>華南園相談支援事業所</v>
          </cell>
          <cell r="F717" t="str">
            <v>社会福祉法人山口県社会福祉事業団</v>
          </cell>
          <cell r="G717" t="str">
            <v>理事長　大窪正行</v>
          </cell>
          <cell r="H717" t="str">
            <v>〇</v>
          </cell>
          <cell r="N717">
            <v>40855</v>
          </cell>
          <cell r="O717">
            <v>40855</v>
          </cell>
          <cell r="P717">
            <v>40878</v>
          </cell>
          <cell r="Q717">
            <v>7538555</v>
          </cell>
          <cell r="R717" t="str">
            <v>山口市</v>
          </cell>
          <cell r="S717" t="str">
            <v>大手町９番６号</v>
          </cell>
          <cell r="T717" t="str">
            <v>083-924-1025</v>
          </cell>
          <cell r="U717" t="str">
            <v>083-924-1029</v>
          </cell>
          <cell r="V717">
            <v>7530861</v>
          </cell>
          <cell r="W717" t="str">
            <v>防府市</v>
          </cell>
          <cell r="X717" t="str">
            <v>大字浜方２０５</v>
          </cell>
          <cell r="Y717" t="str">
            <v>0835-23-3650</v>
          </cell>
          <cell r="Z717" t="str">
            <v>0835-23-3623</v>
          </cell>
          <cell r="AB717">
            <v>3535600526</v>
          </cell>
          <cell r="AD717" t="str">
            <v>みなしきれ</v>
          </cell>
        </row>
        <row r="718">
          <cell r="C718">
            <v>705</v>
          </cell>
          <cell r="E718" t="str">
            <v>大和あけぼの園</v>
          </cell>
          <cell r="F718" t="str">
            <v>社会福祉法人大和福祉会</v>
          </cell>
          <cell r="G718" t="str">
            <v>理事長　永廣重元</v>
          </cell>
          <cell r="H718" t="str">
            <v>〇</v>
          </cell>
          <cell r="N718">
            <v>40817</v>
          </cell>
          <cell r="O718">
            <v>40827</v>
          </cell>
          <cell r="P718">
            <v>40909</v>
          </cell>
          <cell r="Q718" t="str">
            <v>743-0103</v>
          </cell>
          <cell r="R718" t="str">
            <v>光市</v>
          </cell>
          <cell r="S718" t="str">
            <v>大字岩田２６７番地</v>
          </cell>
          <cell r="T718" t="str">
            <v>0820-48-3333</v>
          </cell>
          <cell r="U718" t="str">
            <v>0820-48-5032</v>
          </cell>
          <cell r="V718" t="str">
            <v>743-0105</v>
          </cell>
          <cell r="W718" t="str">
            <v>光市</v>
          </cell>
          <cell r="X718" t="str">
            <v>束荷２１－２</v>
          </cell>
          <cell r="Y718" t="str">
            <v>0820-49-3000</v>
          </cell>
          <cell r="Z718" t="str">
            <v>0820-49-3001</v>
          </cell>
          <cell r="AB718">
            <v>3515400111</v>
          </cell>
        </row>
        <row r="719">
          <cell r="C719">
            <v>706</v>
          </cell>
          <cell r="E719" t="str">
            <v>光あけぼの園（R4.9.30廃止）</v>
          </cell>
          <cell r="F719" t="str">
            <v>社会福祉法人大和福祉会</v>
          </cell>
          <cell r="G719" t="str">
            <v>理事長　永廣重元</v>
          </cell>
          <cell r="H719" t="str">
            <v>〇</v>
          </cell>
          <cell r="N719">
            <v>40817</v>
          </cell>
          <cell r="O719">
            <v>40827</v>
          </cell>
          <cell r="P719">
            <v>40909</v>
          </cell>
          <cell r="Q719" t="str">
            <v>743-0103</v>
          </cell>
          <cell r="R719" t="str">
            <v>光市</v>
          </cell>
          <cell r="S719" t="str">
            <v>大字岩田２６７番地</v>
          </cell>
          <cell r="T719" t="str">
            <v>0820-48-3333</v>
          </cell>
          <cell r="U719" t="str">
            <v>0820-48-5032</v>
          </cell>
          <cell r="V719" t="str">
            <v>743-0046</v>
          </cell>
          <cell r="W719" t="str">
            <v>光市</v>
          </cell>
          <cell r="X719" t="str">
            <v>木園１丁目１９１８－１</v>
          </cell>
          <cell r="Y719" t="str">
            <v>0833-74-3333</v>
          </cell>
          <cell r="Z719" t="str">
            <v>0833-74-0011</v>
          </cell>
          <cell r="AB719">
            <v>3515400152</v>
          </cell>
        </row>
        <row r="720">
          <cell r="C720">
            <v>707</v>
          </cell>
          <cell r="E720" t="str">
            <v>ファミリーケア・雅●H25.9.30廃止</v>
          </cell>
          <cell r="F720" t="str">
            <v>有限会社ファミリーケア・雅</v>
          </cell>
          <cell r="G720" t="str">
            <v>取締役　升田　雅久</v>
          </cell>
          <cell r="J720" t="str">
            <v>〇</v>
          </cell>
          <cell r="N720">
            <v>40857</v>
          </cell>
          <cell r="O720">
            <v>40865</v>
          </cell>
          <cell r="P720">
            <v>40909</v>
          </cell>
          <cell r="Q720" t="str">
            <v>751-0847</v>
          </cell>
          <cell r="R720" t="str">
            <v>下関市</v>
          </cell>
          <cell r="S720" t="str">
            <v>古屋町一丁目１３番７号</v>
          </cell>
          <cell r="T720" t="str">
            <v>083-250-1620</v>
          </cell>
          <cell r="U720" t="str">
            <v>083-250-1622</v>
          </cell>
          <cell r="V720" t="str">
            <v>751-0857</v>
          </cell>
          <cell r="W720" t="str">
            <v>下関市</v>
          </cell>
          <cell r="X720" t="str">
            <v>稗田北町１０－２７</v>
          </cell>
          <cell r="Y720" t="str">
            <v>083-250-1620</v>
          </cell>
          <cell r="Z720" t="str">
            <v>083-250-1622</v>
          </cell>
          <cell r="AB720">
            <v>3513101406</v>
          </cell>
          <cell r="AD720" t="str">
            <v>H25.9.30廃止</v>
          </cell>
        </row>
        <row r="721">
          <cell r="C721">
            <v>708</v>
          </cell>
          <cell r="E721" t="str">
            <v>特定非営利活動法人コミュニティー山口</v>
          </cell>
          <cell r="F721" t="str">
            <v>特定非営利活動法人コミュニティー山口</v>
          </cell>
          <cell r="G721" t="str">
            <v>理事　片山望正</v>
          </cell>
          <cell r="K721" t="str">
            <v>〇</v>
          </cell>
          <cell r="N721">
            <v>40869</v>
          </cell>
          <cell r="O721">
            <v>40869</v>
          </cell>
          <cell r="P721">
            <v>40909</v>
          </cell>
          <cell r="Q721">
            <v>7450806</v>
          </cell>
          <cell r="R721" t="str">
            <v>周南市</v>
          </cell>
          <cell r="S721" t="str">
            <v>平原町１２番１号</v>
          </cell>
          <cell r="T721">
            <v>834282075</v>
          </cell>
          <cell r="U721">
            <v>834282075</v>
          </cell>
          <cell r="V721">
            <v>7450807</v>
          </cell>
          <cell r="W721" t="str">
            <v>周南市</v>
          </cell>
          <cell r="X721" t="str">
            <v>城ヶ丘５丁目９番２６号</v>
          </cell>
          <cell r="Y721">
            <v>834282075</v>
          </cell>
          <cell r="Z721">
            <v>834282075</v>
          </cell>
          <cell r="AA721" t="str">
            <v>tako1@mx52.tiki.ne.jp</v>
          </cell>
          <cell r="AB721">
            <v>3536300423</v>
          </cell>
          <cell r="AD721" t="str">
            <v>みなしきれ</v>
          </cell>
        </row>
        <row r="722">
          <cell r="C722">
            <v>709</v>
          </cell>
          <cell r="E722" t="str">
            <v>スペランツァかたくら</v>
          </cell>
          <cell r="F722" t="str">
            <v>医療法人和同会</v>
          </cell>
          <cell r="G722" t="str">
            <v>理事長　髙橋　幹治</v>
          </cell>
          <cell r="I722" t="str">
            <v>〇</v>
          </cell>
          <cell r="N722">
            <v>40878</v>
          </cell>
          <cell r="O722">
            <v>40878</v>
          </cell>
          <cell r="P722">
            <v>40909</v>
          </cell>
          <cell r="Q722" t="str">
            <v>755-0151</v>
          </cell>
          <cell r="R722" t="str">
            <v>宇部市</v>
          </cell>
          <cell r="S722" t="str">
            <v>大字西岐波２２９－３</v>
          </cell>
          <cell r="T722" t="str">
            <v>0836-51-6222</v>
          </cell>
          <cell r="U722" t="str">
            <v>0836-51-4440</v>
          </cell>
          <cell r="V722" t="str">
            <v>755-0151</v>
          </cell>
          <cell r="W722" t="str">
            <v>宇部市</v>
          </cell>
          <cell r="X722" t="str">
            <v>大字西岐波２２９－３</v>
          </cell>
          <cell r="Y722" t="str">
            <v>0836-51-6222</v>
          </cell>
          <cell r="Z722" t="str">
            <v>0836-51-4440</v>
          </cell>
          <cell r="AB722">
            <v>3520200936</v>
          </cell>
        </row>
        <row r="723">
          <cell r="C723">
            <v>710</v>
          </cell>
          <cell r="E723" t="str">
            <v>サンキ・ウエルビィ介護センター新南陽</v>
          </cell>
          <cell r="F723" t="str">
            <v>サンキ・ウエルビィ株式会社</v>
          </cell>
          <cell r="G723" t="str">
            <v>代表取締役 並川　寛</v>
          </cell>
          <cell r="J723" t="str">
            <v>〇</v>
          </cell>
          <cell r="N723">
            <v>40903</v>
          </cell>
          <cell r="O723">
            <v>40903</v>
          </cell>
          <cell r="P723">
            <v>40940</v>
          </cell>
          <cell r="Q723">
            <v>7330833</v>
          </cell>
          <cell r="R723" t="str">
            <v>広島県</v>
          </cell>
          <cell r="S723" t="str">
            <v>広島市西区商工センター６丁目１番１１号</v>
          </cell>
          <cell r="T723" t="str">
            <v>082-270-2266</v>
          </cell>
          <cell r="U723" t="str">
            <v>082-270-2268</v>
          </cell>
          <cell r="V723" t="str">
            <v>746-0012</v>
          </cell>
          <cell r="W723" t="str">
            <v>周南市</v>
          </cell>
          <cell r="X723" t="str">
            <v>政所二丁目７番２０</v>
          </cell>
          <cell r="Y723" t="str">
            <v>0834-34-3260</v>
          </cell>
          <cell r="Z723" t="str">
            <v>0834-63-3336</v>
          </cell>
          <cell r="AB723">
            <v>3516300435</v>
          </cell>
          <cell r="AD723" t="str">
            <v>H24.2.1居宅・重訪・同行援護同時指定、H30.1同行援護廃止</v>
          </cell>
        </row>
        <row r="724">
          <cell r="C724">
            <v>711</v>
          </cell>
          <cell r="E724" t="str">
            <v>ヘルパーステーション湯田●平成24年12月31日廃止</v>
          </cell>
          <cell r="F724" t="str">
            <v>株式会社あんしん福祉会</v>
          </cell>
          <cell r="G724" t="str">
            <v>代表取締役　頴原　尚吾</v>
          </cell>
          <cell r="J724" t="str">
            <v>〇</v>
          </cell>
          <cell r="N724">
            <v>40935</v>
          </cell>
          <cell r="O724">
            <v>40935</v>
          </cell>
          <cell r="P724">
            <v>40969</v>
          </cell>
          <cell r="Q724" t="str">
            <v>753-0056</v>
          </cell>
          <cell r="R724" t="str">
            <v>山口市</v>
          </cell>
          <cell r="S724" t="str">
            <v>湯田温泉五丁目５番１号</v>
          </cell>
          <cell r="T724" t="str">
            <v>083-925-0201</v>
          </cell>
          <cell r="U724" t="str">
            <v>083-925-216</v>
          </cell>
          <cell r="V724" t="str">
            <v>753-0056</v>
          </cell>
          <cell r="W724" t="str">
            <v>山口市</v>
          </cell>
          <cell r="X724" t="str">
            <v>湯田温泉五丁目５番１号</v>
          </cell>
          <cell r="Y724" t="str">
            <v>083-901-1188</v>
          </cell>
          <cell r="Z724" t="str">
            <v>083-901-2377</v>
          </cell>
          <cell r="AB724">
            <v>3510101045</v>
          </cell>
        </row>
        <row r="725">
          <cell r="C725">
            <v>712</v>
          </cell>
          <cell r="E725" t="str">
            <v>子ども発達相談センターぽこ・あ・ぽこ</v>
          </cell>
          <cell r="F725" t="str">
            <v>社会福祉法人吉敷愛児園</v>
          </cell>
          <cell r="G725" t="str">
            <v>理事長　加藤政男</v>
          </cell>
          <cell r="H725" t="str">
            <v>〇</v>
          </cell>
          <cell r="N725">
            <v>40928</v>
          </cell>
          <cell r="O725">
            <v>40928</v>
          </cell>
          <cell r="P725">
            <v>40969</v>
          </cell>
          <cell r="Q725">
            <v>7530076</v>
          </cell>
          <cell r="R725" t="str">
            <v>山口市</v>
          </cell>
          <cell r="S725" t="str">
            <v>吉敷佐畑６丁目１０番１号</v>
          </cell>
          <cell r="T725" t="str">
            <v>083-922-2509</v>
          </cell>
          <cell r="U725" t="str">
            <v>083-924-6766</v>
          </cell>
          <cell r="V725">
            <v>7530054</v>
          </cell>
          <cell r="W725" t="str">
            <v>山口市</v>
          </cell>
          <cell r="X725" t="str">
            <v>富田原町１番５０号</v>
          </cell>
          <cell r="AB725">
            <v>3530101058</v>
          </cell>
          <cell r="AD725" t="str">
            <v>H30.3.1廃止</v>
          </cell>
        </row>
        <row r="726">
          <cell r="C726">
            <v>713</v>
          </cell>
          <cell r="E726" t="str">
            <v>おりづる相談支援事業所</v>
          </cell>
          <cell r="F726" t="str">
            <v>有限会社生活サポーターおりづる</v>
          </cell>
          <cell r="G726" t="str">
            <v>取締役　神足辰彦</v>
          </cell>
          <cell r="J726" t="str">
            <v>〇</v>
          </cell>
          <cell r="N726">
            <v>40927</v>
          </cell>
          <cell r="O726">
            <v>40927</v>
          </cell>
          <cell r="P726">
            <v>41365</v>
          </cell>
          <cell r="Q726">
            <v>7430041</v>
          </cell>
          <cell r="R726" t="str">
            <v>光市</v>
          </cell>
          <cell r="S726" t="str">
            <v>円山町１－１２</v>
          </cell>
          <cell r="T726" t="str">
            <v>0833-48-8376</v>
          </cell>
          <cell r="U726" t="str">
            <v>0833-74-2004</v>
          </cell>
          <cell r="V726">
            <v>7430061</v>
          </cell>
          <cell r="W726" t="str">
            <v>光市</v>
          </cell>
          <cell r="X726" t="str">
            <v>小周防８２９－１</v>
          </cell>
          <cell r="Y726" t="str">
            <v>0833-48-8376</v>
          </cell>
          <cell r="Z726" t="str">
            <v>0833-74-2004</v>
          </cell>
        </row>
        <row r="727">
          <cell r="C727">
            <v>714</v>
          </cell>
          <cell r="E727" t="str">
            <v>特定非営利活動法人徳山ポレポレくらぶ</v>
          </cell>
          <cell r="F727" t="str">
            <v>特定非営利活動法人徳山ポレポレくらぶ</v>
          </cell>
          <cell r="G727" t="str">
            <v>理事長　池田光子</v>
          </cell>
          <cell r="K727" t="str">
            <v>〇</v>
          </cell>
          <cell r="N727">
            <v>40932</v>
          </cell>
          <cell r="O727">
            <v>40932</v>
          </cell>
          <cell r="P727">
            <v>40969</v>
          </cell>
          <cell r="Q727">
            <v>7450807</v>
          </cell>
          <cell r="R727" t="str">
            <v>周南市</v>
          </cell>
          <cell r="S727" t="str">
            <v>城ヶ丘５丁目７番２８号</v>
          </cell>
        </row>
        <row r="728">
          <cell r="C728">
            <v>715</v>
          </cell>
          <cell r="E728" t="str">
            <v>ステップあそかの園</v>
          </cell>
          <cell r="F728" t="str">
            <v>社会福祉法人同朋福祉会</v>
          </cell>
          <cell r="G728" t="str">
            <v>理事長　河内美舟</v>
          </cell>
          <cell r="H728" t="str">
            <v>〇</v>
          </cell>
          <cell r="N728">
            <v>40939</v>
          </cell>
          <cell r="O728">
            <v>40940</v>
          </cell>
          <cell r="P728">
            <v>40969</v>
          </cell>
          <cell r="Q728">
            <v>7430044</v>
          </cell>
          <cell r="R728" t="str">
            <v>山口市</v>
          </cell>
          <cell r="S728" t="str">
            <v>鰐石町１番１２号</v>
          </cell>
        </row>
        <row r="729">
          <cell r="C729">
            <v>716</v>
          </cell>
          <cell r="E729" t="str">
            <v>サンキ・ウエルビィ介護センター下関</v>
          </cell>
          <cell r="F729" t="str">
            <v>サンキ・ウエルビィ株式会社</v>
          </cell>
          <cell r="G729" t="str">
            <v>代表取締役 川本康晴</v>
          </cell>
          <cell r="J729" t="str">
            <v>〇</v>
          </cell>
          <cell r="N729">
            <v>40933</v>
          </cell>
          <cell r="O729">
            <v>40934</v>
          </cell>
          <cell r="P729">
            <v>40969</v>
          </cell>
          <cell r="Q729">
            <v>7330833</v>
          </cell>
          <cell r="R729" t="str">
            <v>広島県</v>
          </cell>
          <cell r="S729" t="str">
            <v>広島市西区商工センター６丁目１番１１号</v>
          </cell>
          <cell r="T729" t="str">
            <v>082-270-2266</v>
          </cell>
          <cell r="U729" t="str">
            <v>082-270-2268</v>
          </cell>
          <cell r="V729" t="str">
            <v>751-0832</v>
          </cell>
          <cell r="W729" t="str">
            <v>下関市</v>
          </cell>
          <cell r="X729" t="str">
            <v>生野町一丁目４番１０－２号</v>
          </cell>
          <cell r="Y729" t="str">
            <v>083-250-1127</v>
          </cell>
          <cell r="Z729" t="str">
            <v>083-252-0611</v>
          </cell>
          <cell r="AB729">
            <v>3513101414</v>
          </cell>
          <cell r="AD729" t="str">
            <v>H24.3.1居宅・重訪・同行援護同時指定</v>
          </cell>
        </row>
        <row r="730">
          <cell r="C730">
            <v>717</v>
          </cell>
          <cell r="E730" t="str">
            <v>大藤園</v>
          </cell>
          <cell r="F730" t="str">
            <v>社会福祉法人開成会</v>
          </cell>
          <cell r="G730" t="str">
            <v>理事長　佐伯義雄</v>
          </cell>
          <cell r="H730" t="str">
            <v>〇</v>
          </cell>
          <cell r="N730">
            <v>40939</v>
          </cell>
          <cell r="O730">
            <v>40941</v>
          </cell>
          <cell r="P730">
            <v>41000</v>
          </cell>
          <cell r="Q730" t="str">
            <v>752-0943</v>
          </cell>
          <cell r="R730" t="str">
            <v>下関市</v>
          </cell>
          <cell r="S730" t="str">
            <v>長府豊城町３４５－１</v>
          </cell>
          <cell r="T730" t="str">
            <v>083-245-2215</v>
          </cell>
          <cell r="U730" t="str">
            <v>083-246-5465</v>
          </cell>
          <cell r="V730" t="str">
            <v>752-0943</v>
          </cell>
          <cell r="W730" t="str">
            <v>下関市</v>
          </cell>
          <cell r="X730" t="str">
            <v>長府豊城町９－１６</v>
          </cell>
          <cell r="Y730" t="str">
            <v>083-245-2215</v>
          </cell>
          <cell r="Z730" t="str">
            <v>083-246-5465</v>
          </cell>
          <cell r="AB730">
            <v>3513100770</v>
          </cell>
        </row>
        <row r="731">
          <cell r="C731">
            <v>718</v>
          </cell>
          <cell r="E731" t="str">
            <v>障害福祉サービス事業所望みの家</v>
          </cell>
          <cell r="F731" t="str">
            <v>特定非営利活動法人周南のぞみ会</v>
          </cell>
          <cell r="G731" t="str">
            <v>理事長　小坂玲子</v>
          </cell>
          <cell r="K731" t="str">
            <v>〇</v>
          </cell>
          <cell r="N731">
            <v>40940</v>
          </cell>
          <cell r="O731">
            <v>40940</v>
          </cell>
          <cell r="P731">
            <v>41000</v>
          </cell>
          <cell r="Q731" t="str">
            <v>745-0066</v>
          </cell>
          <cell r="R731" t="str">
            <v>周南市</v>
          </cell>
          <cell r="S731" t="str">
            <v>岡田町２番３号</v>
          </cell>
          <cell r="T731" t="str">
            <v>083-22-8881</v>
          </cell>
          <cell r="U731" t="str">
            <v>0834-22-8001</v>
          </cell>
          <cell r="V731" t="str">
            <v>745-0066</v>
          </cell>
          <cell r="W731" t="str">
            <v>周南市</v>
          </cell>
          <cell r="X731" t="str">
            <v>岡田町２番３号</v>
          </cell>
          <cell r="Y731" t="str">
            <v>0834-22-8881</v>
          </cell>
          <cell r="Z731" t="str">
            <v>0834-22-8008</v>
          </cell>
          <cell r="AB731">
            <v>3516300450</v>
          </cell>
        </row>
        <row r="732">
          <cell r="C732">
            <v>719</v>
          </cell>
          <cell r="E732" t="str">
            <v>第２グリーンファーム蓮</v>
          </cell>
          <cell r="F732" t="str">
            <v>社会福祉法人内日福祉会</v>
          </cell>
          <cell r="G732" t="str">
            <v>理事長　中本英樹</v>
          </cell>
          <cell r="H732" t="str">
            <v>〇</v>
          </cell>
          <cell r="N732">
            <v>40939</v>
          </cell>
          <cell r="O732">
            <v>40959</v>
          </cell>
          <cell r="P732">
            <v>41000</v>
          </cell>
          <cell r="Q732" t="str">
            <v>750-0251</v>
          </cell>
          <cell r="R732" t="str">
            <v>下関市</v>
          </cell>
          <cell r="S732" t="str">
            <v>大字植田字弥次郎１３９８番地１</v>
          </cell>
          <cell r="T732" t="str">
            <v>083-289-5454</v>
          </cell>
          <cell r="U732" t="str">
            <v>083-289-5455</v>
          </cell>
          <cell r="V732" t="str">
            <v>752-0943</v>
          </cell>
          <cell r="W732" t="str">
            <v>下関市</v>
          </cell>
          <cell r="X732" t="str">
            <v>大字吉見上１３７８番地</v>
          </cell>
          <cell r="Y732" t="str">
            <v>083-286-4035</v>
          </cell>
          <cell r="Z732" t="str">
            <v>083-250-6504</v>
          </cell>
          <cell r="AB732">
            <v>3513101430</v>
          </cell>
        </row>
        <row r="733">
          <cell r="C733">
            <v>720</v>
          </cell>
          <cell r="E733" t="str">
            <v>ケアホーム　東山・小町の里</v>
          </cell>
          <cell r="F733" t="str">
            <v>社会福祉法人暁会</v>
          </cell>
          <cell r="G733" t="str">
            <v>理事長　吉水千賀子</v>
          </cell>
          <cell r="H733" t="str">
            <v>〇</v>
          </cell>
          <cell r="N733">
            <v>40959</v>
          </cell>
          <cell r="O733">
            <v>40968</v>
          </cell>
          <cell r="P733">
            <v>41000</v>
          </cell>
          <cell r="Q733" t="str">
            <v>751-0887</v>
          </cell>
          <cell r="R733" t="str">
            <v>下関市</v>
          </cell>
          <cell r="S733" t="str">
            <v>大字小野64番地の１</v>
          </cell>
          <cell r="T733" t="str">
            <v>083-256-5336</v>
          </cell>
          <cell r="U733" t="str">
            <v>083-256-5025</v>
          </cell>
          <cell r="V733" t="str">
            <v>751-0887</v>
          </cell>
          <cell r="W733" t="str">
            <v>下関市</v>
          </cell>
          <cell r="X733" t="str">
            <v>大字小野字北ヶ原85番地の1</v>
          </cell>
          <cell r="Y733" t="str">
            <v>083-256-5454</v>
          </cell>
          <cell r="Z733" t="str">
            <v>083-256-5454</v>
          </cell>
          <cell r="AB733">
            <v>3523101453</v>
          </cell>
        </row>
        <row r="734">
          <cell r="C734">
            <v>721</v>
          </cell>
          <cell r="E734" t="str">
            <v>ピア・ケアホーム　みんなの家</v>
          </cell>
          <cell r="F734" t="str">
            <v>特定非営利活動法人ヒューマンネットワーク ピア</v>
          </cell>
          <cell r="G734" t="str">
            <v>理事　宮川昌子</v>
          </cell>
          <cell r="K734" t="str">
            <v>〇</v>
          </cell>
          <cell r="N734">
            <v>40968</v>
          </cell>
          <cell r="O734">
            <v>40969</v>
          </cell>
          <cell r="P734">
            <v>41000</v>
          </cell>
          <cell r="Q734" t="str">
            <v>750-0063</v>
          </cell>
          <cell r="R734" t="str">
            <v>下関市</v>
          </cell>
          <cell r="S734" t="str">
            <v>新地町４番22号</v>
          </cell>
          <cell r="T734" t="str">
            <v>083-242-9952</v>
          </cell>
          <cell r="U734" t="str">
            <v>083-242-9953</v>
          </cell>
          <cell r="V734" t="str">
            <v>750-0063</v>
          </cell>
          <cell r="W734" t="str">
            <v>下関市</v>
          </cell>
          <cell r="X734" t="str">
            <v>新地町4番22号</v>
          </cell>
          <cell r="Y734" t="str">
            <v>083-242-9952</v>
          </cell>
          <cell r="Z734" t="str">
            <v>083-242-9953</v>
          </cell>
          <cell r="AB734">
            <v>3523101446</v>
          </cell>
        </row>
        <row r="735">
          <cell r="C735">
            <v>722</v>
          </cell>
          <cell r="E735" t="str">
            <v>ヘルパーステーションふわり</v>
          </cell>
          <cell r="F735" t="str">
            <v>社会福祉法人じねんじょ</v>
          </cell>
          <cell r="G735" t="str">
            <v>理事長　金原洋治</v>
          </cell>
          <cell r="H735" t="str">
            <v>〇</v>
          </cell>
          <cell r="N735">
            <v>40940</v>
          </cell>
          <cell r="O735">
            <v>40940</v>
          </cell>
          <cell r="P735">
            <v>41000</v>
          </cell>
          <cell r="Q735">
            <v>7510832</v>
          </cell>
          <cell r="R735" t="str">
            <v>下関市</v>
          </cell>
          <cell r="S735" t="str">
            <v>生野町２丁目２８番２０号</v>
          </cell>
          <cell r="T735" t="str">
            <v>0832-52-2227</v>
          </cell>
          <cell r="U735" t="str">
            <v>0832-52-2259</v>
          </cell>
          <cell r="V735">
            <v>7510832</v>
          </cell>
          <cell r="W735" t="str">
            <v>下関市</v>
          </cell>
          <cell r="X735" t="str">
            <v>生野町２丁目２７番７号</v>
          </cell>
          <cell r="Y735" t="str">
            <v>083-252-6030</v>
          </cell>
          <cell r="Z735" t="str">
            <v>083-252-6030</v>
          </cell>
          <cell r="AB735">
            <v>3513101422</v>
          </cell>
        </row>
        <row r="736">
          <cell r="C736">
            <v>723</v>
          </cell>
          <cell r="E736" t="str">
            <v>株式会社きららケアサービス●平成26年１月31日廃止</v>
          </cell>
          <cell r="F736" t="str">
            <v>株式会社きららケアサービス</v>
          </cell>
          <cell r="G736" t="str">
            <v>代表取締役　若松　美恵</v>
          </cell>
          <cell r="J736" t="str">
            <v>〇</v>
          </cell>
          <cell r="N736">
            <v>40968</v>
          </cell>
          <cell r="O736">
            <v>40983</v>
          </cell>
          <cell r="P736">
            <v>41000</v>
          </cell>
          <cell r="Q736" t="str">
            <v>741-0062</v>
          </cell>
          <cell r="R736" t="str">
            <v>岩国市</v>
          </cell>
          <cell r="S736" t="str">
            <v>岩国２丁目７－４</v>
          </cell>
          <cell r="T736" t="str">
            <v>0827-28-2840</v>
          </cell>
          <cell r="U736" t="str">
            <v>0827-28-2841</v>
          </cell>
          <cell r="V736" t="str">
            <v>741-0062</v>
          </cell>
          <cell r="W736" t="str">
            <v>岩国市</v>
          </cell>
          <cell r="X736" t="str">
            <v>岩国２丁目７－４</v>
          </cell>
          <cell r="Y736" t="str">
            <v>0827-28-2840</v>
          </cell>
          <cell r="Z736" t="str">
            <v>0827-28-2841</v>
          </cell>
          <cell r="AB736">
            <v>3515500639</v>
          </cell>
          <cell r="AD736" t="str">
            <v>H26.1.31事業所廃止（居宅介護・重度訪問介護）</v>
          </cell>
        </row>
        <row r="737">
          <cell r="C737">
            <v>724</v>
          </cell>
          <cell r="E737" t="str">
            <v>障がい者相談支援センターＮＳＮ</v>
          </cell>
          <cell r="F737" t="str">
            <v>特定非営利活動法人全国重度障害者相談支援協会</v>
          </cell>
          <cell r="G737" t="str">
            <v>理事長　鈴木一成</v>
          </cell>
          <cell r="K737" t="str">
            <v>〇</v>
          </cell>
          <cell r="N737">
            <v>40978</v>
          </cell>
          <cell r="O737">
            <v>40978</v>
          </cell>
          <cell r="P737">
            <v>41000</v>
          </cell>
          <cell r="Q737" t="str">
            <v>187-0003</v>
          </cell>
          <cell r="R737" t="str">
            <v>東京都</v>
          </cell>
          <cell r="S737" t="str">
            <v>小平市花小金井南町１丁目１８番２５号ＮＲ花小金井駅前１階Ａ１号室</v>
          </cell>
          <cell r="T737" t="str">
            <v>042-462-6010</v>
          </cell>
          <cell r="U737" t="str">
            <v>042-452-8029</v>
          </cell>
          <cell r="V737" t="str">
            <v>751-0873</v>
          </cell>
          <cell r="W737" t="str">
            <v>下関市</v>
          </cell>
          <cell r="X737" t="str">
            <v>秋根西町２丁目２番１３号</v>
          </cell>
          <cell r="Y737" t="str">
            <v>083-242-5117</v>
          </cell>
        </row>
        <row r="738">
          <cell r="C738">
            <v>725</v>
          </cell>
          <cell r="E738" t="str">
            <v>ワークあけぼの</v>
          </cell>
          <cell r="F738" t="str">
            <v>特定非営利活動法人あけぼの会</v>
          </cell>
          <cell r="G738" t="str">
            <v>理事長　岡田利夫</v>
          </cell>
          <cell r="K738" t="str">
            <v>〇</v>
          </cell>
          <cell r="N738">
            <v>40914</v>
          </cell>
          <cell r="O738">
            <v>40914</v>
          </cell>
          <cell r="P738">
            <v>41000</v>
          </cell>
          <cell r="Q738" t="str">
            <v>756-0814</v>
          </cell>
          <cell r="R738" t="str">
            <v>山陽小野田市</v>
          </cell>
          <cell r="S738" t="str">
            <v>千代町１丁目２番２８号</v>
          </cell>
          <cell r="T738" t="str">
            <v>0836-83-8803</v>
          </cell>
          <cell r="U738" t="str">
            <v>0836-83-8864</v>
          </cell>
          <cell r="V738" t="str">
            <v>757-0001</v>
          </cell>
          <cell r="W738" t="str">
            <v>山陽小野田市</v>
          </cell>
          <cell r="X738" t="str">
            <v>大字厚狭４１５－１</v>
          </cell>
          <cell r="Y738" t="str">
            <v>0836-72-3071</v>
          </cell>
          <cell r="Z738" t="str">
            <v>0836-72-4250</v>
          </cell>
          <cell r="AB738">
            <v>3516400243</v>
          </cell>
        </row>
        <row r="739">
          <cell r="C739">
            <v>726</v>
          </cell>
          <cell r="E739" t="str">
            <v>指定障害者支援施設みつば園</v>
          </cell>
          <cell r="F739" t="str">
            <v>社会福祉法人山陽小野田市社会福祉事業団</v>
          </cell>
          <cell r="G739" t="str">
            <v>理事長　白井博文</v>
          </cell>
          <cell r="H739" t="str">
            <v>〇</v>
          </cell>
          <cell r="N739">
            <v>40949</v>
          </cell>
          <cell r="O739">
            <v>40949</v>
          </cell>
          <cell r="P739">
            <v>41000</v>
          </cell>
          <cell r="Q739" t="str">
            <v>756-0803</v>
          </cell>
          <cell r="R739" t="str">
            <v>山陽小野田市</v>
          </cell>
          <cell r="S739" t="str">
            <v>大字小野田１３３７番地の１</v>
          </cell>
          <cell r="T739" t="str">
            <v>0836-84-5920</v>
          </cell>
          <cell r="U739" t="str">
            <v>0836-84-5927</v>
          </cell>
          <cell r="V739" t="str">
            <v>756-0817</v>
          </cell>
          <cell r="W739" t="str">
            <v>山陽小野田市</v>
          </cell>
          <cell r="X739" t="str">
            <v>大字小野田１３３７番地の１</v>
          </cell>
          <cell r="Y739" t="str">
            <v>0836-84-5920</v>
          </cell>
          <cell r="Z739" t="str">
            <v>0836-84-5927</v>
          </cell>
          <cell r="AB739">
            <v>3516400136</v>
          </cell>
        </row>
        <row r="740">
          <cell r="C740">
            <v>727</v>
          </cell>
          <cell r="E740" t="str">
            <v>指定障害福祉サービス事業所まつば園</v>
          </cell>
          <cell r="F740" t="str">
            <v>社会福祉法人山陽小野田市社会福祉事業団</v>
          </cell>
          <cell r="G740" t="str">
            <v>理事長　古川博三</v>
          </cell>
          <cell r="H740" t="str">
            <v>〇</v>
          </cell>
          <cell r="N740">
            <v>40949</v>
          </cell>
          <cell r="O740">
            <v>40949</v>
          </cell>
          <cell r="P740">
            <v>41000</v>
          </cell>
          <cell r="Q740" t="str">
            <v>756-0803</v>
          </cell>
          <cell r="R740" t="str">
            <v>山陽小野田市</v>
          </cell>
          <cell r="S740" t="str">
            <v>大字小野田１１３３７番地の１</v>
          </cell>
          <cell r="T740" t="str">
            <v>0836-84-5920</v>
          </cell>
          <cell r="U740" t="str">
            <v>0836-84-5927</v>
          </cell>
          <cell r="V740" t="str">
            <v>756-0815</v>
          </cell>
          <cell r="W740" t="str">
            <v>山陽小野田市</v>
          </cell>
          <cell r="X740" t="str">
            <v>高栄３丁目６番１６号</v>
          </cell>
          <cell r="Y740" t="str">
            <v>0836-83-2059</v>
          </cell>
          <cell r="Z740" t="str">
            <v>0836-83-0884</v>
          </cell>
          <cell r="AB740">
            <v>3516400151</v>
          </cell>
        </row>
        <row r="741">
          <cell r="C741">
            <v>728</v>
          </cell>
          <cell r="E741" t="str">
            <v>防府市愛光園</v>
          </cell>
          <cell r="F741" t="str">
            <v>社会福祉法人防府市社会福祉事業団</v>
          </cell>
          <cell r="G741" t="str">
            <v>理事長　森重豊</v>
          </cell>
          <cell r="H741" t="str">
            <v>〇</v>
          </cell>
          <cell r="N741">
            <v>40968</v>
          </cell>
          <cell r="O741">
            <v>40968</v>
          </cell>
          <cell r="P741">
            <v>41000</v>
          </cell>
          <cell r="Q741" t="str">
            <v>747-0805</v>
          </cell>
          <cell r="R741" t="str">
            <v>防府市</v>
          </cell>
          <cell r="S741" t="str">
            <v>鞠生町１２番２号</v>
          </cell>
          <cell r="T741" t="str">
            <v>0835-23-6625</v>
          </cell>
          <cell r="U741" t="str">
            <v>0835-25-2864</v>
          </cell>
          <cell r="V741" t="str">
            <v>747-0004</v>
          </cell>
          <cell r="W741" t="str">
            <v>防府市</v>
          </cell>
          <cell r="X741" t="str">
            <v>大字牟礼８４番地の１</v>
          </cell>
          <cell r="Y741" t="str">
            <v>0835-22-7566</v>
          </cell>
          <cell r="Z741" t="str">
            <v>0835-22-9400</v>
          </cell>
          <cell r="AB741">
            <v>3515600272</v>
          </cell>
        </row>
        <row r="742">
          <cell r="C742">
            <v>729</v>
          </cell>
          <cell r="E742" t="str">
            <v>防府市大平園</v>
          </cell>
          <cell r="F742" t="str">
            <v>社会福祉法人防府市社会福祉事業団</v>
          </cell>
          <cell r="G742" t="str">
            <v>理事長　森重豊</v>
          </cell>
          <cell r="H742" t="str">
            <v>〇</v>
          </cell>
          <cell r="N742">
            <v>40968</v>
          </cell>
          <cell r="O742">
            <v>40968</v>
          </cell>
          <cell r="P742">
            <v>41000</v>
          </cell>
          <cell r="Q742" t="str">
            <v>747-0805</v>
          </cell>
          <cell r="R742" t="str">
            <v>防府市</v>
          </cell>
          <cell r="S742" t="str">
            <v>鞠生町１２番２号</v>
          </cell>
          <cell r="T742" t="str">
            <v>0835-23-6625</v>
          </cell>
          <cell r="U742" t="str">
            <v>0835-25-2864</v>
          </cell>
          <cell r="V742" t="str">
            <v>747-0004</v>
          </cell>
          <cell r="W742" t="str">
            <v>防府市</v>
          </cell>
          <cell r="X742" t="str">
            <v>大字牟礼１１４番地の１</v>
          </cell>
          <cell r="Y742" t="str">
            <v>0835-24-4665</v>
          </cell>
          <cell r="Z742" t="str">
            <v>0835-24-4666</v>
          </cell>
          <cell r="AB742">
            <v>3515600165</v>
          </cell>
        </row>
        <row r="743">
          <cell r="C743">
            <v>730</v>
          </cell>
          <cell r="D743" t="str">
            <v>多601</v>
          </cell>
          <cell r="E743" t="str">
            <v>アス・ライフ</v>
          </cell>
          <cell r="F743" t="str">
            <v>社会福祉法人アス・ライフ</v>
          </cell>
          <cell r="G743" t="str">
            <v>理事長　藤田英二</v>
          </cell>
          <cell r="H743" t="str">
            <v>〇</v>
          </cell>
          <cell r="N743">
            <v>40949</v>
          </cell>
          <cell r="O743">
            <v>40949</v>
          </cell>
          <cell r="P743">
            <v>41000</v>
          </cell>
          <cell r="Q743" t="str">
            <v>753-0048</v>
          </cell>
          <cell r="R743" t="str">
            <v>山口市</v>
          </cell>
          <cell r="S743" t="str">
            <v>大市町３番１２号</v>
          </cell>
          <cell r="T743" t="str">
            <v>083-941-5656</v>
          </cell>
          <cell r="U743" t="str">
            <v>083-941-5655</v>
          </cell>
          <cell r="V743" t="str">
            <v>753-0048</v>
          </cell>
          <cell r="W743" t="str">
            <v>山口市</v>
          </cell>
          <cell r="X743" t="str">
            <v>宮島町５番２６号</v>
          </cell>
          <cell r="Y743" t="str">
            <v>083-941-5656</v>
          </cell>
          <cell r="Z743" t="str">
            <v>083-941-5655</v>
          </cell>
          <cell r="AB743">
            <v>3510100930</v>
          </cell>
          <cell r="AD743" t="str">
            <v>601と多機能</v>
          </cell>
        </row>
        <row r="744">
          <cell r="C744">
            <v>731</v>
          </cell>
          <cell r="E744" t="str">
            <v>障害者支援施設あけぼの園</v>
          </cell>
          <cell r="F744" t="str">
            <v>社会福祉法人永久会</v>
          </cell>
          <cell r="G744" t="str">
            <v>理事長　村岡冨士夫</v>
          </cell>
          <cell r="H744" t="str">
            <v>〇</v>
          </cell>
          <cell r="N744">
            <v>40939</v>
          </cell>
          <cell r="O744">
            <v>40939</v>
          </cell>
          <cell r="P744">
            <v>41000</v>
          </cell>
          <cell r="Q744" t="str">
            <v>759-4712</v>
          </cell>
          <cell r="R744" t="str">
            <v>長門市</v>
          </cell>
          <cell r="S744" t="str">
            <v>油谷久冨４５番地</v>
          </cell>
          <cell r="T744" t="str">
            <v>0837-32-1688</v>
          </cell>
          <cell r="U744" t="str">
            <v>0837-32-2825</v>
          </cell>
          <cell r="V744" t="str">
            <v>759-4502</v>
          </cell>
          <cell r="W744" t="str">
            <v>長門市</v>
          </cell>
          <cell r="X744" t="str">
            <v>油谷久冨４５</v>
          </cell>
          <cell r="Y744" t="str">
            <v>0837-32-1688</v>
          </cell>
          <cell r="Z744" t="str">
            <v>0837-32-2825</v>
          </cell>
          <cell r="AB744">
            <v>3513300115</v>
          </cell>
        </row>
        <row r="745">
          <cell r="C745">
            <v>732</v>
          </cell>
          <cell r="E745" t="str">
            <v>福祥苑</v>
          </cell>
          <cell r="F745" t="str">
            <v>社会福祉法人福祥会</v>
          </cell>
          <cell r="G745" t="str">
            <v>理事長　福永茂蔵</v>
          </cell>
          <cell r="H745" t="str">
            <v>〇</v>
          </cell>
          <cell r="N745">
            <v>40966</v>
          </cell>
          <cell r="O745">
            <v>40966</v>
          </cell>
          <cell r="P745">
            <v>41000</v>
          </cell>
          <cell r="Q745" t="str">
            <v>759-4103</v>
          </cell>
          <cell r="R745" t="str">
            <v>長門市</v>
          </cell>
          <cell r="S745" t="str">
            <v>深川湯本６００番地１</v>
          </cell>
          <cell r="T745" t="str">
            <v>0837-22-7000</v>
          </cell>
          <cell r="U745" t="str">
            <v>0837-22-7005</v>
          </cell>
          <cell r="V745" t="str">
            <v>759-4103</v>
          </cell>
          <cell r="W745" t="str">
            <v>長門市</v>
          </cell>
          <cell r="X745" t="str">
            <v>深川湯本鍛冶620-2</v>
          </cell>
          <cell r="Y745" t="str">
            <v>0837-22-6423</v>
          </cell>
          <cell r="Z745" t="str">
            <v>0837-22-6437</v>
          </cell>
          <cell r="AB745">
            <v>3513300024</v>
          </cell>
        </row>
        <row r="746">
          <cell r="C746">
            <v>733</v>
          </cell>
          <cell r="E746" t="str">
            <v>障害者支援施設ひかりの里</v>
          </cell>
          <cell r="F746" t="str">
            <v>社会福祉法人光教会</v>
          </cell>
          <cell r="G746" t="str">
            <v>理事長　光教路晃映</v>
          </cell>
          <cell r="H746" t="str">
            <v>〇</v>
          </cell>
          <cell r="N746">
            <v>40955</v>
          </cell>
          <cell r="O746">
            <v>40976</v>
          </cell>
          <cell r="P746">
            <v>41000</v>
          </cell>
          <cell r="Q746" t="str">
            <v>741-0061</v>
          </cell>
          <cell r="R746" t="str">
            <v>岩国市</v>
          </cell>
          <cell r="S746" t="str">
            <v>錦見三丁目１３４番ー１２</v>
          </cell>
          <cell r="T746" t="str">
            <v>0827-44-2255</v>
          </cell>
          <cell r="U746" t="str">
            <v>0827-43-3005</v>
          </cell>
          <cell r="V746" t="str">
            <v>741-0061</v>
          </cell>
          <cell r="W746" t="str">
            <v>岩国市</v>
          </cell>
          <cell r="X746" t="str">
            <v>錦見３－７－５７</v>
          </cell>
          <cell r="Y746" t="str">
            <v>0827-44-2255</v>
          </cell>
          <cell r="Z746" t="str">
            <v>0827-43-3005</v>
          </cell>
          <cell r="AB746">
            <v>3515500035</v>
          </cell>
        </row>
        <row r="747">
          <cell r="C747">
            <v>734</v>
          </cell>
          <cell r="E747" t="str">
            <v>障害福祉サービス事業所こもれ陽</v>
          </cell>
          <cell r="F747" t="str">
            <v>社会福祉法人美和福祉会</v>
          </cell>
          <cell r="G747" t="str">
            <v>理事長　松田好正</v>
          </cell>
          <cell r="H747" t="str">
            <v>〇</v>
          </cell>
          <cell r="N747">
            <v>40963</v>
          </cell>
          <cell r="O747">
            <v>40963</v>
          </cell>
          <cell r="P747">
            <v>41000</v>
          </cell>
          <cell r="Q747" t="str">
            <v>740-1231</v>
          </cell>
          <cell r="R747" t="str">
            <v>岩国市</v>
          </cell>
          <cell r="S747" t="str">
            <v>美和町生見２５３８番地</v>
          </cell>
          <cell r="T747" t="str">
            <v>0827-96-0562</v>
          </cell>
          <cell r="U747" t="str">
            <v>0827-96-0562</v>
          </cell>
          <cell r="V747" t="str">
            <v>741-0083</v>
          </cell>
          <cell r="W747" t="str">
            <v>岩国市</v>
          </cell>
          <cell r="X747" t="str">
            <v>御庄２丁目１０８－３</v>
          </cell>
          <cell r="Y747" t="str">
            <v>0827-46-0770</v>
          </cell>
          <cell r="Z747" t="str">
            <v>0827-46-0787</v>
          </cell>
          <cell r="AB747">
            <v>3515500647</v>
          </cell>
          <cell r="AD747" t="str">
            <v>●H29.4.1移転再開（元みどり園）</v>
          </cell>
        </row>
        <row r="748">
          <cell r="C748">
            <v>735</v>
          </cell>
          <cell r="E748" t="str">
            <v>障害者支援施設つくし園</v>
          </cell>
          <cell r="F748" t="str">
            <v>社会福祉法人つくし園</v>
          </cell>
          <cell r="G748" t="str">
            <v>理事長　吉山良治</v>
          </cell>
          <cell r="H748" t="str">
            <v>〇</v>
          </cell>
          <cell r="N748">
            <v>40953</v>
          </cell>
          <cell r="O748">
            <v>40953</v>
          </cell>
          <cell r="P748">
            <v>41000</v>
          </cell>
          <cell r="Q748" t="str">
            <v>746-0104</v>
          </cell>
          <cell r="R748" t="str">
            <v>周南市</v>
          </cell>
          <cell r="S748" t="str">
            <v>大字米光３５６</v>
          </cell>
          <cell r="T748" t="str">
            <v>0834-67-2131</v>
          </cell>
          <cell r="U748" t="str">
            <v>0834-67-2133</v>
          </cell>
          <cell r="V748" t="str">
            <v>746-0104</v>
          </cell>
          <cell r="W748" t="str">
            <v>周南市</v>
          </cell>
          <cell r="X748" t="str">
            <v>大字米光３５６</v>
          </cell>
          <cell r="Y748" t="str">
            <v>0834-67-2131</v>
          </cell>
          <cell r="Z748" t="str">
            <v>0834-67-2133</v>
          </cell>
          <cell r="AB748">
            <v>3516300187</v>
          </cell>
        </row>
        <row r="749">
          <cell r="C749">
            <v>736</v>
          </cell>
          <cell r="E749" t="str">
            <v>ふしのエコ事業所</v>
          </cell>
          <cell r="F749" t="str">
            <v>社会福祉法人ふしの学園</v>
          </cell>
          <cell r="G749" t="str">
            <v>理事長 椙田育利</v>
          </cell>
          <cell r="H749" t="str">
            <v>〇</v>
          </cell>
          <cell r="N749">
            <v>40953</v>
          </cell>
          <cell r="O749">
            <v>40953</v>
          </cell>
          <cell r="P749">
            <v>41000</v>
          </cell>
          <cell r="Q749" t="str">
            <v>753-0001</v>
          </cell>
          <cell r="R749" t="str">
            <v>山口市</v>
          </cell>
          <cell r="S749" t="str">
            <v>宮野上字下の原３３４６番地</v>
          </cell>
          <cell r="T749" t="str">
            <v>083-928-0415</v>
          </cell>
          <cell r="U749" t="str">
            <v>083-928-8453</v>
          </cell>
          <cell r="V749" t="str">
            <v>753-0001</v>
          </cell>
          <cell r="W749" t="str">
            <v>山口市</v>
          </cell>
          <cell r="X749" t="str">
            <v>宮野上３３４２番地</v>
          </cell>
          <cell r="Y749" t="str">
            <v>083-928-0415</v>
          </cell>
          <cell r="Z749" t="str">
            <v>083-928-8543</v>
          </cell>
          <cell r="AB749">
            <v>3510101078</v>
          </cell>
        </row>
        <row r="750">
          <cell r="C750">
            <v>737</v>
          </cell>
          <cell r="E750" t="str">
            <v>こすもす</v>
          </cell>
          <cell r="F750" t="str">
            <v>医療法人恵愛会</v>
          </cell>
          <cell r="G750" t="str">
            <v>理事長　中岡清人</v>
          </cell>
          <cell r="I750" t="str">
            <v>〇</v>
          </cell>
          <cell r="N750">
            <v>40927</v>
          </cell>
          <cell r="O750">
            <v>40927</v>
          </cell>
          <cell r="P750">
            <v>41000</v>
          </cell>
          <cell r="Q750" t="str">
            <v>742-0021</v>
          </cell>
          <cell r="R750" t="str">
            <v>柳井市</v>
          </cell>
          <cell r="S750" t="str">
            <v>柳井１９１０番地１</v>
          </cell>
          <cell r="T750" t="str">
            <v>0820-22-1002</v>
          </cell>
          <cell r="U750" t="str">
            <v>0820-22-1103</v>
          </cell>
          <cell r="V750" t="str">
            <v>742-0021</v>
          </cell>
          <cell r="W750" t="str">
            <v>柳井市</v>
          </cell>
          <cell r="X750" t="str">
            <v>柳井１９７３番地</v>
          </cell>
          <cell r="Y750" t="str">
            <v>0820-24-6601</v>
          </cell>
          <cell r="Z750" t="str">
            <v>0820-24-6602</v>
          </cell>
          <cell r="AB750">
            <v>3515200099</v>
          </cell>
        </row>
        <row r="751">
          <cell r="C751">
            <v>738</v>
          </cell>
          <cell r="E751" t="str">
            <v>障害福祉サービス事業所さつき園</v>
          </cell>
          <cell r="F751" t="str">
            <v>社会福祉法人さつき会</v>
          </cell>
          <cell r="G751" t="str">
            <v>理事長　藤本淨彦</v>
          </cell>
          <cell r="H751" t="str">
            <v>〇</v>
          </cell>
          <cell r="N751">
            <v>40977</v>
          </cell>
          <cell r="O751">
            <v>40977</v>
          </cell>
          <cell r="P751">
            <v>41000</v>
          </cell>
          <cell r="Q751" t="str">
            <v>742-2103</v>
          </cell>
          <cell r="R751" t="str">
            <v>周防大島町</v>
          </cell>
          <cell r="S751" t="str">
            <v>大字西屋代２５９５－１</v>
          </cell>
          <cell r="T751" t="str">
            <v>0827-38-2176</v>
          </cell>
          <cell r="U751" t="str">
            <v>0820-74-3761</v>
          </cell>
          <cell r="V751" t="str">
            <v>742-2103</v>
          </cell>
          <cell r="W751" t="str">
            <v>周防大島町</v>
          </cell>
          <cell r="X751" t="str">
            <v>大字西屋代２５９５－１</v>
          </cell>
          <cell r="Y751" t="str">
            <v>0820-74-3356</v>
          </cell>
          <cell r="Z751" t="str">
            <v>0820-74-3761</v>
          </cell>
          <cell r="AB751">
            <v>3515700106</v>
          </cell>
        </row>
        <row r="752">
          <cell r="C752">
            <v>739</v>
          </cell>
          <cell r="E752" t="str">
            <v>障害福祉サービス事業所ステップあそかの園</v>
          </cell>
          <cell r="F752" t="str">
            <v>社会福祉法人同朋福祉会</v>
          </cell>
          <cell r="G752" t="str">
            <v>理事長　河内美舟</v>
          </cell>
          <cell r="H752" t="str">
            <v>〇</v>
          </cell>
          <cell r="N752">
            <v>40968</v>
          </cell>
          <cell r="O752">
            <v>40968</v>
          </cell>
          <cell r="P752">
            <v>41000</v>
          </cell>
          <cell r="Q752" t="str">
            <v>759-2301</v>
          </cell>
          <cell r="R752" t="str">
            <v>美祢市</v>
          </cell>
          <cell r="S752" t="str">
            <v>於福町上４０１７－１番地</v>
          </cell>
          <cell r="T752" t="str">
            <v>0837-56-1171</v>
          </cell>
          <cell r="U752" t="str">
            <v>0837-56-1172</v>
          </cell>
          <cell r="V752" t="str">
            <v>753-0044</v>
          </cell>
          <cell r="W752" t="str">
            <v>山口市</v>
          </cell>
          <cell r="X752" t="str">
            <v>山口市鰐石町１－１２</v>
          </cell>
          <cell r="Y752" t="str">
            <v>083-929-3717</v>
          </cell>
          <cell r="Z752" t="str">
            <v>083-929-3737</v>
          </cell>
          <cell r="AB752">
            <v>3510101060</v>
          </cell>
        </row>
        <row r="753">
          <cell r="C753">
            <v>740</v>
          </cell>
          <cell r="E753" t="str">
            <v>うべくるみ園更生部</v>
          </cell>
          <cell r="F753" t="str">
            <v>社会福祉法人親生会</v>
          </cell>
          <cell r="G753" t="str">
            <v>理事長　山田稔夫</v>
          </cell>
          <cell r="H753" t="str">
            <v>〇</v>
          </cell>
          <cell r="N753">
            <v>40976</v>
          </cell>
          <cell r="O753">
            <v>40976</v>
          </cell>
          <cell r="P753">
            <v>41000</v>
          </cell>
          <cell r="Q753">
            <v>7550084</v>
          </cell>
          <cell r="R753" t="str">
            <v>宇部市</v>
          </cell>
          <cell r="S753" t="str">
            <v>大字川上字大固屋７１４番１３</v>
          </cell>
          <cell r="T753" t="str">
            <v>0836-31-1674</v>
          </cell>
          <cell r="U753" t="str">
            <v>0836-35-9716</v>
          </cell>
          <cell r="V753" t="str">
            <v>755-0084</v>
          </cell>
          <cell r="W753" t="str">
            <v>宇部市</v>
          </cell>
          <cell r="X753" t="str">
            <v>大字川上字大固屋７１４番１３</v>
          </cell>
          <cell r="Y753" t="str">
            <v>0836-31-1674</v>
          </cell>
          <cell r="Z753" t="str">
            <v>0836-32-4692</v>
          </cell>
          <cell r="AB753">
            <v>3510200276</v>
          </cell>
        </row>
        <row r="754">
          <cell r="C754">
            <v>741</v>
          </cell>
          <cell r="E754" t="str">
            <v>障害福祉サービス　あゆみの里</v>
          </cell>
          <cell r="F754" t="str">
            <v>株式会社あゆみ</v>
          </cell>
          <cell r="G754" t="str">
            <v>取締役　相馬珠美</v>
          </cell>
          <cell r="J754" t="str">
            <v>〇</v>
          </cell>
          <cell r="N754">
            <v>40967</v>
          </cell>
          <cell r="O754">
            <v>40967</v>
          </cell>
          <cell r="P754">
            <v>41000</v>
          </cell>
          <cell r="Q754" t="str">
            <v>747-0843</v>
          </cell>
          <cell r="R754" t="str">
            <v>防府市</v>
          </cell>
          <cell r="S754" t="str">
            <v>東仁井令町２４番１号</v>
          </cell>
          <cell r="T754" t="str">
            <v>0835-24-5075</v>
          </cell>
          <cell r="U754" t="str">
            <v>0835-24-5075</v>
          </cell>
          <cell r="V754" t="str">
            <v>747-0843</v>
          </cell>
          <cell r="W754" t="str">
            <v>防府市</v>
          </cell>
          <cell r="X754" t="str">
            <v>東仁井令町２４番１号</v>
          </cell>
          <cell r="Y754" t="str">
            <v>0835-24-5075</v>
          </cell>
          <cell r="Z754" t="str">
            <v>0835-24-5075</v>
          </cell>
          <cell r="AB754">
            <v>3515600538</v>
          </cell>
        </row>
        <row r="755">
          <cell r="C755">
            <v>742</v>
          </cell>
          <cell r="E755" t="str">
            <v>リフレの家
●就労継続支援Ｂ廃止（R2.6.30)</v>
          </cell>
          <cell r="F755" t="str">
            <v>医療法人青山会　</v>
          </cell>
          <cell r="G755" t="str">
            <v>理事長　前田功二</v>
          </cell>
          <cell r="I755" t="str">
            <v>〇</v>
          </cell>
          <cell r="N755">
            <v>40942</v>
          </cell>
          <cell r="O755">
            <v>40960</v>
          </cell>
          <cell r="P755">
            <v>41000</v>
          </cell>
          <cell r="Q755" t="str">
            <v>742-0313</v>
          </cell>
          <cell r="R755" t="str">
            <v>岩国市</v>
          </cell>
          <cell r="S755" t="str">
            <v>玖珂町１８８７番地</v>
          </cell>
          <cell r="T755" t="str">
            <v>0827-82-3521</v>
          </cell>
          <cell r="U755" t="str">
            <v>0827-82-4812</v>
          </cell>
          <cell r="V755" t="str">
            <v>742-0313</v>
          </cell>
          <cell r="W755" t="str">
            <v>岩国市</v>
          </cell>
          <cell r="X755" t="str">
            <v>玖珂町１８８７番地</v>
          </cell>
          <cell r="Y755" t="str">
            <v>0827-82-0015</v>
          </cell>
          <cell r="Z755" t="str">
            <v>0827-82-5013</v>
          </cell>
          <cell r="AB755">
            <v>3515500233</v>
          </cell>
          <cell r="AD755" t="str">
            <v>Ｈ２９．１０～就労Ｂ型新規指定</v>
          </cell>
        </row>
        <row r="756">
          <cell r="C756">
            <v>744</v>
          </cell>
          <cell r="E756" t="str">
            <v>カフェレストラン未来亭（R1.7.31廃止）</v>
          </cell>
          <cell r="F756" t="str">
            <v>株式会社サリーエアーズ</v>
          </cell>
          <cell r="G756" t="str">
            <v>代表者　松尾浩幸　</v>
          </cell>
          <cell r="J756" t="str">
            <v>〇</v>
          </cell>
          <cell r="N756">
            <v>40939</v>
          </cell>
          <cell r="O756">
            <v>40942</v>
          </cell>
          <cell r="P756">
            <v>41000</v>
          </cell>
          <cell r="Q756" t="str">
            <v>755-0241</v>
          </cell>
          <cell r="R756" t="str">
            <v>宇部市</v>
          </cell>
          <cell r="S756" t="str">
            <v>宇部市東岐波４３７１－９</v>
          </cell>
          <cell r="T756" t="str">
            <v>0836-39-9371</v>
          </cell>
          <cell r="U756" t="str">
            <v>0836-34-1037</v>
          </cell>
          <cell r="V756">
            <v>7550241</v>
          </cell>
          <cell r="W756" t="str">
            <v>宇部市</v>
          </cell>
          <cell r="X756" t="str">
            <v>東岐波４３７１番地</v>
          </cell>
          <cell r="Y756" t="str">
            <v>0836-39-8763</v>
          </cell>
          <cell r="Z756" t="str">
            <v>0836-39-8763</v>
          </cell>
          <cell r="AB756">
            <v>3510200946</v>
          </cell>
        </row>
        <row r="757">
          <cell r="C757">
            <v>745</v>
          </cell>
          <cell r="E757" t="str">
            <v>このみ園</v>
          </cell>
          <cell r="F757" t="str">
            <v>社会福祉法人山口県社会福祉事業団</v>
          </cell>
          <cell r="G757" t="str">
            <v>理事長　大窪正行</v>
          </cell>
          <cell r="H757" t="str">
            <v>〇</v>
          </cell>
          <cell r="N757">
            <v>40982</v>
          </cell>
          <cell r="O757">
            <v>40982</v>
          </cell>
          <cell r="P757">
            <v>41000</v>
          </cell>
          <cell r="Q757" t="str">
            <v>753-8555</v>
          </cell>
          <cell r="R757" t="str">
            <v>山口市</v>
          </cell>
          <cell r="S757" t="str">
            <v>大手町９番６号</v>
          </cell>
          <cell r="T757" t="str">
            <v>083-924-1025</v>
          </cell>
          <cell r="U757" t="str">
            <v>083-924-1029</v>
          </cell>
          <cell r="V757" t="str">
            <v>759-0206</v>
          </cell>
          <cell r="W757" t="str">
            <v>宇部市</v>
          </cell>
          <cell r="X757" t="str">
            <v>黒石北五丁目3番56号</v>
          </cell>
          <cell r="Y757" t="str">
            <v>0836-41-8145</v>
          </cell>
          <cell r="Z757" t="str">
            <v>0826-41-3313</v>
          </cell>
          <cell r="AB757">
            <v>3510200953</v>
          </cell>
        </row>
        <row r="758">
          <cell r="C758">
            <v>746</v>
          </cell>
          <cell r="E758" t="str">
            <v>障害者支援ホーム　おあしす</v>
          </cell>
          <cell r="F758" t="str">
            <v>医療法人愛命会</v>
          </cell>
          <cell r="G758" t="str">
            <v>理事長　吉田延</v>
          </cell>
          <cell r="I758" t="str">
            <v>〇</v>
          </cell>
          <cell r="N758">
            <v>40963</v>
          </cell>
          <cell r="O758">
            <v>40963</v>
          </cell>
          <cell r="P758">
            <v>41000</v>
          </cell>
          <cell r="Q758" t="str">
            <v>743-0063</v>
          </cell>
          <cell r="R758" t="str">
            <v>光市</v>
          </cell>
          <cell r="S758" t="str">
            <v>島田５－３－１</v>
          </cell>
          <cell r="T758" t="str">
            <v>0833-77-1658</v>
          </cell>
          <cell r="U758" t="str">
            <v>0833-7-1659</v>
          </cell>
          <cell r="V758" t="str">
            <v>745-0833</v>
          </cell>
          <cell r="W758" t="str">
            <v>周南市</v>
          </cell>
          <cell r="X758" t="str">
            <v>泉原町１０－１</v>
          </cell>
          <cell r="Y758" t="str">
            <v>0834-21-4517</v>
          </cell>
          <cell r="Z758" t="str">
            <v>0834-21-4581</v>
          </cell>
          <cell r="AB758">
            <v>3526300466</v>
          </cell>
        </row>
        <row r="759">
          <cell r="C759">
            <v>747</v>
          </cell>
          <cell r="E759" t="str">
            <v>新生会障害福祉サービス事業所</v>
          </cell>
          <cell r="F759" t="str">
            <v>医療法人新生会</v>
          </cell>
          <cell r="G759" t="str">
            <v>理事長　寺園久恵</v>
          </cell>
          <cell r="I759" t="str">
            <v>〇</v>
          </cell>
          <cell r="N759">
            <v>40966</v>
          </cell>
          <cell r="O759">
            <v>40966</v>
          </cell>
          <cell r="P759">
            <v>41000</v>
          </cell>
          <cell r="Q759" t="str">
            <v>741-0092</v>
          </cell>
          <cell r="R759" t="str">
            <v>岩国市</v>
          </cell>
          <cell r="S759" t="str">
            <v>多田３丁目１０６－１</v>
          </cell>
          <cell r="T759" t="str">
            <v>0827-44-0700</v>
          </cell>
          <cell r="U759" t="str">
            <v>0827-44-0701</v>
          </cell>
          <cell r="V759" t="str">
            <v>741-0063</v>
          </cell>
          <cell r="W759" t="str">
            <v>岩国市</v>
          </cell>
          <cell r="X759" t="str">
            <v>関戸３８</v>
          </cell>
          <cell r="Y759" t="str">
            <v>0827-43-2715</v>
          </cell>
          <cell r="Z759" t="str">
            <v>0827-43-2750</v>
          </cell>
          <cell r="AB759">
            <v>3525500652</v>
          </cell>
        </row>
        <row r="760">
          <cell r="C760">
            <v>748</v>
          </cell>
          <cell r="E760" t="str">
            <v>グループホーム・ケアホーム　モモハウス</v>
          </cell>
          <cell r="F760" t="str">
            <v>特定非営利活動法人モモ</v>
          </cell>
          <cell r="G760" t="str">
            <v>理事長　今田毅</v>
          </cell>
          <cell r="K760" t="str">
            <v>〇</v>
          </cell>
          <cell r="N760">
            <v>40968</v>
          </cell>
          <cell r="O760">
            <v>40968</v>
          </cell>
          <cell r="P760">
            <v>41000</v>
          </cell>
          <cell r="Q760" t="str">
            <v>742-0325</v>
          </cell>
          <cell r="R760" t="str">
            <v>岩国市</v>
          </cell>
          <cell r="S760" t="str">
            <v>玖珂町５０４１－１</v>
          </cell>
          <cell r="T760" t="str">
            <v>0827-82-6191</v>
          </cell>
          <cell r="U760" t="str">
            <v>0827-82-6191</v>
          </cell>
          <cell r="V760" t="str">
            <v>742-0325</v>
          </cell>
          <cell r="W760" t="str">
            <v>岩国市</v>
          </cell>
          <cell r="X760" t="str">
            <v>玖珂町５０４１－１</v>
          </cell>
          <cell r="Y760" t="str">
            <v>0827-82-6191</v>
          </cell>
          <cell r="Z760" t="str">
            <v>0827-82-6191</v>
          </cell>
          <cell r="AB760">
            <v>3525500678</v>
          </cell>
        </row>
        <row r="761">
          <cell r="C761">
            <v>749</v>
          </cell>
          <cell r="E761" t="str">
            <v>リフレ２１</v>
          </cell>
          <cell r="F761" t="str">
            <v>医療法人社団青山会</v>
          </cell>
          <cell r="G761" t="str">
            <v>理事長　前田功二</v>
          </cell>
          <cell r="I761" t="str">
            <v>〇</v>
          </cell>
          <cell r="N761">
            <v>40932</v>
          </cell>
          <cell r="O761">
            <v>40960</v>
          </cell>
          <cell r="P761">
            <v>41000</v>
          </cell>
          <cell r="Q761" t="str">
            <v>742-0313</v>
          </cell>
          <cell r="R761" t="str">
            <v>岩国市</v>
          </cell>
          <cell r="S761" t="str">
            <v>玖珂町１８８７番地</v>
          </cell>
          <cell r="T761" t="str">
            <v>0827-82-3521</v>
          </cell>
          <cell r="U761" t="str">
            <v>0827-82-4812</v>
          </cell>
          <cell r="V761" t="str">
            <v>742-0313</v>
          </cell>
          <cell r="W761" t="str">
            <v>岩国市</v>
          </cell>
          <cell r="X761" t="str">
            <v>玖珂町１８８７</v>
          </cell>
          <cell r="Y761" t="str">
            <v>0827-82-0021</v>
          </cell>
          <cell r="Z761" t="str">
            <v>0827-82-0025</v>
          </cell>
          <cell r="AB761">
            <v>3525500660</v>
          </cell>
        </row>
        <row r="762">
          <cell r="C762">
            <v>750</v>
          </cell>
          <cell r="D762" t="str">
            <v>多684</v>
          </cell>
          <cell r="E762" t="str">
            <v>夢香房すさ●H28.3.31廃止</v>
          </cell>
          <cell r="F762" t="str">
            <v>社会福祉法人霞峯会</v>
          </cell>
          <cell r="G762" t="str">
            <v>理事長　椋　晶雄</v>
          </cell>
          <cell r="H762" t="str">
            <v>〇</v>
          </cell>
          <cell r="N762">
            <v>40997</v>
          </cell>
          <cell r="O762">
            <v>40997</v>
          </cell>
          <cell r="P762">
            <v>41030</v>
          </cell>
          <cell r="Q762" t="str">
            <v>759-3411</v>
          </cell>
          <cell r="R762" t="str">
            <v>萩市</v>
          </cell>
          <cell r="S762" t="str">
            <v>大字須佐４８６－４</v>
          </cell>
          <cell r="T762" t="str">
            <v>08387-6-3311</v>
          </cell>
          <cell r="U762" t="str">
            <v>08387-6-3358</v>
          </cell>
          <cell r="V762" t="str">
            <v>759-3411</v>
          </cell>
          <cell r="W762" t="str">
            <v>萩市</v>
          </cell>
          <cell r="X762" t="str">
            <v>大字須佐１３７８－７</v>
          </cell>
          <cell r="Y762" t="str">
            <v>08387-6-2333</v>
          </cell>
          <cell r="Z762" t="str">
            <v>08387-6-2333</v>
          </cell>
          <cell r="AB762">
            <v>3510300217</v>
          </cell>
          <cell r="AD762" t="str">
            <v>684と多機能</v>
          </cell>
        </row>
        <row r="763">
          <cell r="C763">
            <v>751</v>
          </cell>
          <cell r="D763" t="str">
            <v>多490．641</v>
          </cell>
          <cell r="E763" t="str">
            <v>障がい者（児）デイサービスセンターひろ君の家</v>
          </cell>
          <cell r="F763" t="str">
            <v>合同会社サポートセンターぴっころ</v>
          </cell>
          <cell r="G763" t="str">
            <v>代表社員　金子絵里子</v>
          </cell>
          <cell r="M763" t="str">
            <v>〇</v>
          </cell>
          <cell r="N763">
            <v>40996</v>
          </cell>
          <cell r="O763">
            <v>40997</v>
          </cell>
          <cell r="P763">
            <v>41030</v>
          </cell>
          <cell r="Q763" t="str">
            <v>755-0045</v>
          </cell>
          <cell r="R763" t="str">
            <v>宇部市</v>
          </cell>
          <cell r="S763" t="str">
            <v>大字善和字下中屋敷５７３－１</v>
          </cell>
          <cell r="T763" t="str">
            <v>0836-62-5707</v>
          </cell>
          <cell r="U763" t="str">
            <v>0836-62-5708</v>
          </cell>
          <cell r="V763">
            <v>7550134</v>
          </cell>
          <cell r="W763" t="str">
            <v>宇部市</v>
          </cell>
          <cell r="X763" t="str">
            <v>大字善和字下中屋敷５７３－１</v>
          </cell>
          <cell r="Y763" t="str">
            <v>0836-62-5707</v>
          </cell>
          <cell r="Z763" t="str">
            <v>0836-62-5708</v>
          </cell>
          <cell r="AB763">
            <v>3510200672</v>
          </cell>
        </row>
        <row r="764">
          <cell r="C764">
            <v>752</v>
          </cell>
          <cell r="E764" t="str">
            <v>コミュニティプレイス生きいき</v>
          </cell>
          <cell r="F764" t="str">
            <v>有限会社オールライフサポート・生きいき</v>
          </cell>
          <cell r="G764" t="str">
            <v>取締役  原田典子</v>
          </cell>
          <cell r="J764" t="str">
            <v>〇</v>
          </cell>
          <cell r="N764">
            <v>40997</v>
          </cell>
          <cell r="O764">
            <v>40997</v>
          </cell>
          <cell r="P764">
            <v>41030</v>
          </cell>
          <cell r="Q764" t="str">
            <v>747-0024</v>
          </cell>
          <cell r="R764" t="str">
            <v>防府市</v>
          </cell>
          <cell r="S764" t="str">
            <v>国衙５丁目９番２７号</v>
          </cell>
          <cell r="T764" t="str">
            <v>0835-25-4774</v>
          </cell>
          <cell r="U764" t="str">
            <v>0835-27-5020</v>
          </cell>
          <cell r="V764" t="str">
            <v>747-0024</v>
          </cell>
          <cell r="W764" t="str">
            <v>防府市</v>
          </cell>
          <cell r="X764" t="str">
            <v>国衙５丁目９番２７号</v>
          </cell>
          <cell r="Y764" t="str">
            <v>0835-25-4780</v>
          </cell>
          <cell r="Z764" t="str">
            <v>0835-25-4781</v>
          </cell>
          <cell r="AB764">
            <v>3515600546</v>
          </cell>
        </row>
        <row r="765">
          <cell r="C765">
            <v>753</v>
          </cell>
          <cell r="E765" t="str">
            <v>ことりの介護サービス●平成26年３月31日廃止</v>
          </cell>
          <cell r="F765" t="str">
            <v>株式会社リトルバード</v>
          </cell>
          <cell r="G765" t="str">
            <v>代表取締役　金本　秀明</v>
          </cell>
          <cell r="J765" t="str">
            <v>〇</v>
          </cell>
          <cell r="N765">
            <v>41024</v>
          </cell>
          <cell r="O765">
            <v>41025</v>
          </cell>
          <cell r="P765">
            <v>41030</v>
          </cell>
          <cell r="Q765" t="str">
            <v>740-0027</v>
          </cell>
          <cell r="R765" t="str">
            <v>岩国市</v>
          </cell>
          <cell r="S765" t="str">
            <v>中津町１丁目４-８</v>
          </cell>
          <cell r="T765" t="str">
            <v>0827-30-4711</v>
          </cell>
          <cell r="U765" t="str">
            <v>0827-30-4722</v>
          </cell>
          <cell r="V765" t="str">
            <v>740-0027</v>
          </cell>
          <cell r="W765" t="str">
            <v>岩国市</v>
          </cell>
          <cell r="X765" t="str">
            <v>中津町１丁目４-８</v>
          </cell>
          <cell r="Y765" t="str">
            <v>0827-30-4711</v>
          </cell>
          <cell r="Z765" t="str">
            <v>0827-30-4722</v>
          </cell>
          <cell r="AB765">
            <v>3515500688</v>
          </cell>
        </row>
        <row r="766">
          <cell r="C766">
            <v>754</v>
          </cell>
          <cell r="E766" t="str">
            <v>周南相談支援センター●平成29年11月30日廃止</v>
          </cell>
          <cell r="F766" t="str">
            <v>特定非営利活動法人全国重度障害者相談支援協会</v>
          </cell>
          <cell r="G766" t="str">
            <v>理事長  長位鈴子</v>
          </cell>
          <cell r="J766" t="str">
            <v xml:space="preserve"> </v>
          </cell>
          <cell r="K766" t="str">
            <v>〇</v>
          </cell>
          <cell r="N766">
            <v>41026</v>
          </cell>
          <cell r="O766">
            <v>41026</v>
          </cell>
          <cell r="P766">
            <v>41061</v>
          </cell>
          <cell r="Q766" t="str">
            <v>187-0003</v>
          </cell>
          <cell r="R766" t="str">
            <v>東京都</v>
          </cell>
          <cell r="S766" t="str">
            <v>小平市花小金井南町１丁目１８番４５号１０</v>
          </cell>
          <cell r="T766" t="str">
            <v>042-462-6010</v>
          </cell>
          <cell r="U766" t="str">
            <v>042-452-8029</v>
          </cell>
          <cell r="V766" t="str">
            <v>745-0808</v>
          </cell>
          <cell r="W766" t="str">
            <v>周南市</v>
          </cell>
          <cell r="X766" t="str">
            <v>平原町１２番１号</v>
          </cell>
          <cell r="Y766" t="str">
            <v>0834-28-6580</v>
          </cell>
          <cell r="Z766" t="str">
            <v>0834-29-1950</v>
          </cell>
          <cell r="AB766">
            <v>3536300498</v>
          </cell>
        </row>
        <row r="767">
          <cell r="C767">
            <v>755</v>
          </cell>
          <cell r="E767" t="str">
            <v>歩夢ケアプランセンター</v>
          </cell>
          <cell r="F767" t="str">
            <v>合同会社歩夢</v>
          </cell>
          <cell r="G767" t="str">
            <v>代表社員  岡田好重</v>
          </cell>
          <cell r="M767" t="str">
            <v>〇</v>
          </cell>
          <cell r="N767">
            <v>41051</v>
          </cell>
          <cell r="O767">
            <v>41051</v>
          </cell>
          <cell r="P767">
            <v>41091</v>
          </cell>
          <cell r="Q767" t="str">
            <v>743-0063</v>
          </cell>
          <cell r="R767" t="str">
            <v>光市</v>
          </cell>
          <cell r="S767" t="str">
            <v>島田１丁目１１番１０号</v>
          </cell>
          <cell r="T767" t="str">
            <v>0833-74-1380</v>
          </cell>
          <cell r="U767" t="str">
            <v>0833-74-1381</v>
          </cell>
          <cell r="V767" t="str">
            <v>743-0063</v>
          </cell>
          <cell r="W767" t="str">
            <v>光市</v>
          </cell>
          <cell r="X767" t="str">
            <v>島田１丁目１１番１０号</v>
          </cell>
          <cell r="Y767" t="str">
            <v>0833-74-1380</v>
          </cell>
          <cell r="Z767" t="str">
            <v>0833-74-1381</v>
          </cell>
          <cell r="AB767">
            <v>3535400174</v>
          </cell>
          <cell r="AD767" t="str">
            <v>R5.8.31廃止</v>
          </cell>
        </row>
        <row r="768">
          <cell r="C768">
            <v>756</v>
          </cell>
          <cell r="E768" t="str">
            <v>けあせんたー　さくら
●R01.07.31廃止</v>
          </cell>
          <cell r="F768" t="str">
            <v>株式会社さくら</v>
          </cell>
          <cell r="G768" t="str">
            <v>代表社員  市岡　真佐美</v>
          </cell>
          <cell r="M768" t="str">
            <v>〇</v>
          </cell>
          <cell r="N768">
            <v>41093</v>
          </cell>
          <cell r="O768">
            <v>41093</v>
          </cell>
          <cell r="P768">
            <v>41122</v>
          </cell>
          <cell r="Q768" t="str">
            <v>740-0035</v>
          </cell>
          <cell r="R768" t="str">
            <v>岩国市</v>
          </cell>
          <cell r="S768" t="str">
            <v>海土路町２丁目２９番４６号</v>
          </cell>
          <cell r="T768" t="str">
            <v>0827-31-2090</v>
          </cell>
          <cell r="U768" t="str">
            <v>0827-31-2090</v>
          </cell>
          <cell r="V768" t="str">
            <v>740-0035</v>
          </cell>
          <cell r="W768" t="str">
            <v>岩国市</v>
          </cell>
          <cell r="X768" t="str">
            <v>錦見８丁目１４番２６号</v>
          </cell>
          <cell r="Y768" t="str">
            <v>0827-28-4123</v>
          </cell>
          <cell r="Z768" t="str">
            <v>0827-28-4023</v>
          </cell>
          <cell r="AB768">
            <v>3515500696</v>
          </cell>
          <cell r="AD768" t="str">
            <v>R01.07.31廃止</v>
          </cell>
        </row>
        <row r="769">
          <cell r="C769">
            <v>757</v>
          </cell>
          <cell r="E769" t="str">
            <v>介護サポート　なでしこ</v>
          </cell>
          <cell r="F769" t="str">
            <v>株式会社瞳</v>
          </cell>
          <cell r="G769" t="str">
            <v>代表取締役　大野　ひとみ</v>
          </cell>
          <cell r="J769" t="str">
            <v>〇</v>
          </cell>
          <cell r="N769">
            <v>41138</v>
          </cell>
          <cell r="O769">
            <v>41138</v>
          </cell>
          <cell r="P769">
            <v>41183</v>
          </cell>
          <cell r="Q769" t="str">
            <v>759-2301</v>
          </cell>
          <cell r="R769" t="str">
            <v>美祢市</v>
          </cell>
          <cell r="S769" t="str">
            <v>於福町上２３４０番地３</v>
          </cell>
          <cell r="T769" t="str">
            <v>0837-52-3077</v>
          </cell>
          <cell r="U769" t="str">
            <v>0837-52-3077</v>
          </cell>
          <cell r="V769" t="str">
            <v>759-2212</v>
          </cell>
          <cell r="W769" t="str">
            <v>美祢市</v>
          </cell>
          <cell r="X769" t="str">
            <v>大嶺町東分来福台４丁目９番５号</v>
          </cell>
          <cell r="Y769" t="str">
            <v>0837-52-3077</v>
          </cell>
          <cell r="Z769" t="str">
            <v>0837-52-3077</v>
          </cell>
          <cell r="AB769">
            <v>3513400154</v>
          </cell>
        </row>
        <row r="770">
          <cell r="C770">
            <v>758</v>
          </cell>
          <cell r="E770" t="str">
            <v>訪問介護ステーション　あゆみ</v>
          </cell>
          <cell r="F770" t="str">
            <v>株式会社Forest</v>
          </cell>
          <cell r="G770" t="str">
            <v>代表取締役　森角　公至</v>
          </cell>
          <cell r="J770" t="str">
            <v>〇</v>
          </cell>
          <cell r="N770">
            <v>41253</v>
          </cell>
          <cell r="O770">
            <v>41260</v>
          </cell>
          <cell r="P770">
            <v>41306</v>
          </cell>
          <cell r="Q770" t="str">
            <v>742-0341</v>
          </cell>
          <cell r="R770" t="str">
            <v>岩国市</v>
          </cell>
          <cell r="S770" t="str">
            <v>玖珂町３４３０番地</v>
          </cell>
          <cell r="T770" t="str">
            <v>0827-81-1165</v>
          </cell>
          <cell r="U770" t="str">
            <v>0827-81-0065</v>
          </cell>
          <cell r="V770" t="str">
            <v>742-0341</v>
          </cell>
          <cell r="W770" t="str">
            <v>岩国市</v>
          </cell>
          <cell r="X770" t="str">
            <v>玖珂町４９９９番地１</v>
          </cell>
          <cell r="Y770" t="str">
            <v>0827-28-5228</v>
          </cell>
          <cell r="Z770" t="str">
            <v>0827-28-5126</v>
          </cell>
          <cell r="AB770">
            <v>3515500704</v>
          </cell>
          <cell r="AD770" t="str">
            <v>同行援護はH25.4.1指定</v>
          </cell>
        </row>
        <row r="771">
          <cell r="C771">
            <v>759</v>
          </cell>
          <cell r="E771" t="str">
            <v>障害福祉サービス事業所ステップあそかの園</v>
          </cell>
          <cell r="F771" t="str">
            <v>社会福祉法人同朋福祉会</v>
          </cell>
          <cell r="G771" t="str">
            <v>理事長　河内美舟</v>
          </cell>
          <cell r="H771" t="str">
            <v>〇</v>
          </cell>
          <cell r="N771">
            <v>41060</v>
          </cell>
          <cell r="O771">
            <v>41060</v>
          </cell>
          <cell r="P771">
            <v>41091</v>
          </cell>
          <cell r="Q771" t="str">
            <v>759-2301</v>
          </cell>
          <cell r="R771" t="str">
            <v>美祢市</v>
          </cell>
          <cell r="S771" t="str">
            <v>於福町上４０１７－１番地</v>
          </cell>
          <cell r="T771" t="str">
            <v>0837-56-1171</v>
          </cell>
          <cell r="U771" t="str">
            <v>0837-56-1172</v>
          </cell>
          <cell r="V771" t="str">
            <v>753-0871</v>
          </cell>
          <cell r="W771" t="str">
            <v>山口市</v>
          </cell>
          <cell r="X771" t="str">
            <v>朝田字三田地９００番１</v>
          </cell>
          <cell r="Y771" t="str">
            <v>083-929-3717</v>
          </cell>
          <cell r="Z771" t="str">
            <v>083-929-3737</v>
          </cell>
          <cell r="AB771">
            <v>3510101060</v>
          </cell>
        </row>
        <row r="772">
          <cell r="C772">
            <v>760</v>
          </cell>
          <cell r="E772" t="str">
            <v>Goo TAG College●平成27年4月1日廃止</v>
          </cell>
          <cell r="F772" t="str">
            <v>特定非営利活動法人ぐうですぐう</v>
          </cell>
          <cell r="G772" t="str">
            <v>理事長　西川浩子</v>
          </cell>
          <cell r="K772" t="str">
            <v>〇</v>
          </cell>
          <cell r="N772">
            <v>41161</v>
          </cell>
          <cell r="O772">
            <v>41162</v>
          </cell>
          <cell r="P772">
            <v>41214</v>
          </cell>
          <cell r="Q772" t="str">
            <v>759-0151</v>
          </cell>
          <cell r="R772" t="str">
            <v>宇部市</v>
          </cell>
          <cell r="S772" t="str">
            <v>大字沖宇部166番地6</v>
          </cell>
          <cell r="T772" t="str">
            <v>0836-51-8826</v>
          </cell>
          <cell r="V772" t="str">
            <v>755-0151</v>
          </cell>
          <cell r="W772" t="str">
            <v>宇部市</v>
          </cell>
          <cell r="X772" t="str">
            <v>大字西岐波３２５－１</v>
          </cell>
          <cell r="Y772" t="str">
            <v>0836-51-1212</v>
          </cell>
          <cell r="Z772" t="str">
            <v>0836-51-1216</v>
          </cell>
          <cell r="AB772">
            <v>3510200979</v>
          </cell>
          <cell r="AD772" t="str">
            <v>平成27年6月1日廃止</v>
          </cell>
        </row>
        <row r="773">
          <cell r="C773">
            <v>761</v>
          </cell>
          <cell r="E773" t="str">
            <v>就労継続支援B型事業所はなぶさ</v>
          </cell>
          <cell r="F773" t="str">
            <v>特定非営利活動法人むつみ会</v>
          </cell>
          <cell r="G773" t="str">
            <v>理事長　河村富子</v>
          </cell>
          <cell r="K773" t="str">
            <v>〇</v>
          </cell>
          <cell r="N773">
            <v>41173</v>
          </cell>
          <cell r="O773">
            <v>41173</v>
          </cell>
          <cell r="P773">
            <v>41244</v>
          </cell>
          <cell r="Q773" t="str">
            <v>755-0091</v>
          </cell>
          <cell r="R773" t="str">
            <v>宇部市</v>
          </cell>
          <cell r="S773" t="str">
            <v>上宇部３９番地１３</v>
          </cell>
          <cell r="T773" t="str">
            <v>0836-35-3365</v>
          </cell>
          <cell r="U773" t="str">
            <v>0836-35-3365</v>
          </cell>
          <cell r="V773" t="str">
            <v>755-0091</v>
          </cell>
          <cell r="W773" t="str">
            <v>宇部市</v>
          </cell>
          <cell r="X773" t="str">
            <v>上宇部３９番地１３</v>
          </cell>
          <cell r="Y773" t="str">
            <v>0836-35-3365</v>
          </cell>
          <cell r="Z773" t="str">
            <v>0836-35-3365</v>
          </cell>
          <cell r="AB773">
            <v>3510200987</v>
          </cell>
        </row>
        <row r="774">
          <cell r="C774">
            <v>762</v>
          </cell>
          <cell r="E774" t="str">
            <v>緑豊舎</v>
          </cell>
          <cell r="F774" t="str">
            <v>特定非営利活動法人ときわ</v>
          </cell>
          <cell r="G774" t="str">
            <v>理事長　藤井悌一</v>
          </cell>
          <cell r="K774" t="str">
            <v>〇</v>
          </cell>
          <cell r="N774">
            <v>41248</v>
          </cell>
          <cell r="O774">
            <v>41173</v>
          </cell>
          <cell r="P774">
            <v>40940</v>
          </cell>
          <cell r="Q774" t="str">
            <v>755-0083</v>
          </cell>
          <cell r="R774" t="str">
            <v>宇部市</v>
          </cell>
          <cell r="S774" t="str">
            <v>琴芝町２丁目４番２０号</v>
          </cell>
          <cell r="T774" t="str">
            <v>0836-32-8923</v>
          </cell>
          <cell r="U774" t="str">
            <v>0836-38-5122</v>
          </cell>
          <cell r="V774" t="str">
            <v>759-0133</v>
          </cell>
          <cell r="W774" t="str">
            <v>宇部市</v>
          </cell>
          <cell r="X774" t="str">
            <v>大字車地６３６番地２</v>
          </cell>
          <cell r="AB774">
            <v>3510201001</v>
          </cell>
          <cell r="AD774" t="str">
            <v>Ｈ３０．１．３１廃止（社福法人千花千彩がＨ３０．２～運営Ｎｏ．９２８）</v>
          </cell>
        </row>
        <row r="775">
          <cell r="C775">
            <v>763</v>
          </cell>
          <cell r="E775" t="str">
            <v>W-factory</v>
          </cell>
          <cell r="F775" t="str">
            <v>株式会社W-factory</v>
          </cell>
          <cell r="G775" t="str">
            <v>代表取締役　脇田哲也</v>
          </cell>
          <cell r="J775" t="str">
            <v>〇</v>
          </cell>
          <cell r="N775">
            <v>41267</v>
          </cell>
          <cell r="O775">
            <v>41268</v>
          </cell>
          <cell r="P775">
            <v>41306</v>
          </cell>
          <cell r="Q775" t="str">
            <v>755-0008</v>
          </cell>
          <cell r="R775" t="str">
            <v>宇部市</v>
          </cell>
          <cell r="S775" t="str">
            <v>浜町２丁目１１番６号</v>
          </cell>
          <cell r="T775" t="str">
            <v>0836-39-9972</v>
          </cell>
          <cell r="U775" t="str">
            <v>0836-39-9973</v>
          </cell>
          <cell r="V775" t="str">
            <v>755-0008</v>
          </cell>
          <cell r="W775" t="str">
            <v>宇部市</v>
          </cell>
          <cell r="X775" t="str">
            <v>明神町一丁目１１番２</v>
          </cell>
          <cell r="Y775" t="str">
            <v>0836-39-9972</v>
          </cell>
          <cell r="Z775" t="str">
            <v>0836-39-9973</v>
          </cell>
          <cell r="AB775">
            <v>3510201019</v>
          </cell>
        </row>
        <row r="776">
          <cell r="C776">
            <v>764</v>
          </cell>
          <cell r="E776" t="str">
            <v>みなくるはうす光</v>
          </cell>
          <cell r="F776" t="str">
            <v>特定非営利活動法人キセキ</v>
          </cell>
          <cell r="G776" t="str">
            <v>理事長　徳本武司</v>
          </cell>
          <cell r="K776" t="str">
            <v>〇</v>
          </cell>
          <cell r="N776">
            <v>41278</v>
          </cell>
          <cell r="O776">
            <v>41278</v>
          </cell>
          <cell r="P776">
            <v>41306</v>
          </cell>
          <cell r="Q776" t="str">
            <v>743-0013</v>
          </cell>
          <cell r="R776" t="str">
            <v>光市</v>
          </cell>
          <cell r="S776" t="str">
            <v>中央５丁目１番２１号</v>
          </cell>
          <cell r="T776" t="str">
            <v>0833-48-9390</v>
          </cell>
          <cell r="U776" t="str">
            <v>0833-48-9391</v>
          </cell>
          <cell r="V776" t="str">
            <v>743-0013</v>
          </cell>
          <cell r="W776" t="str">
            <v>光市</v>
          </cell>
          <cell r="X776" t="str">
            <v>中央５丁目１番２１号</v>
          </cell>
          <cell r="Y776" t="str">
            <v>0833-48-9390</v>
          </cell>
          <cell r="Z776" t="str">
            <v>0833-48-9331</v>
          </cell>
          <cell r="AB776">
            <v>3515400194</v>
          </cell>
        </row>
        <row r="777">
          <cell r="C777">
            <v>765</v>
          </cell>
          <cell r="E777" t="str">
            <v>ニチイケアセンター郷</v>
          </cell>
          <cell r="F777" t="str">
            <v>株式会社ニチイ学館</v>
          </cell>
          <cell r="G777" t="str">
            <v>代表取締役　森　信介</v>
          </cell>
          <cell r="J777" t="str">
            <v>〇</v>
          </cell>
          <cell r="N777">
            <v>41331</v>
          </cell>
          <cell r="O777">
            <v>41332</v>
          </cell>
          <cell r="P777">
            <v>41365</v>
          </cell>
          <cell r="Q777" t="str">
            <v>101-0062</v>
          </cell>
          <cell r="R777" t="str">
            <v>東京都</v>
          </cell>
          <cell r="S777" t="str">
            <v>千代田区神田駿河台２丁目９番</v>
          </cell>
          <cell r="T777" t="str">
            <v>03-3291-2121</v>
          </cell>
          <cell r="U777" t="str">
            <v>03-3291-6886</v>
          </cell>
          <cell r="V777" t="str">
            <v>755-0002</v>
          </cell>
          <cell r="W777" t="str">
            <v>山口市</v>
          </cell>
          <cell r="X777" t="str">
            <v>小郡下郷２２０３－１</v>
          </cell>
          <cell r="AB777">
            <v>3510101110</v>
          </cell>
          <cell r="AD777" t="str">
            <v>H25.4.1居宅・重訪・同行援護同時指定</v>
          </cell>
        </row>
        <row r="778">
          <cell r="C778">
            <v>766</v>
          </cell>
          <cell r="E778" t="str">
            <v>第２しらかば園（R4.3.31廃止）</v>
          </cell>
          <cell r="F778" t="str">
            <v>社会福祉法人光葉会</v>
          </cell>
          <cell r="G778" t="str">
            <v>理事長　石井明光</v>
          </cell>
          <cell r="H778" t="str">
            <v>〇</v>
          </cell>
          <cell r="N778">
            <v>41306</v>
          </cell>
          <cell r="O778">
            <v>41311</v>
          </cell>
          <cell r="P778">
            <v>41365</v>
          </cell>
          <cell r="Q778" t="str">
            <v>740-0021</v>
          </cell>
          <cell r="R778" t="str">
            <v>岩国市</v>
          </cell>
          <cell r="S778" t="str">
            <v>室の木町３－１－７４</v>
          </cell>
          <cell r="T778" t="str">
            <v>0827-28-2860</v>
          </cell>
          <cell r="U778" t="str">
            <v>0827-2-2861</v>
          </cell>
          <cell r="V778" t="str">
            <v>741-0083</v>
          </cell>
          <cell r="W778" t="str">
            <v>岩国市</v>
          </cell>
          <cell r="X778" t="str">
            <v>今津町３丁目１５－２</v>
          </cell>
          <cell r="Y778" t="str">
            <v>0827-46-0914</v>
          </cell>
          <cell r="Z778" t="str">
            <v>0827-46-0914</v>
          </cell>
          <cell r="AB778">
            <v>3515500605</v>
          </cell>
        </row>
        <row r="779">
          <cell r="C779">
            <v>767</v>
          </cell>
          <cell r="E779" t="str">
            <v>サルビアの家</v>
          </cell>
          <cell r="F779" t="str">
            <v>特定非営利活動法人優喜会</v>
          </cell>
          <cell r="G779" t="str">
            <v>理事長　冨田勝久</v>
          </cell>
          <cell r="K779" t="str">
            <v>〇</v>
          </cell>
          <cell r="N779">
            <v>41333</v>
          </cell>
          <cell r="O779">
            <v>41333</v>
          </cell>
          <cell r="P779">
            <v>41365</v>
          </cell>
          <cell r="Q779" t="str">
            <v>743-0061</v>
          </cell>
          <cell r="R779" t="str">
            <v>光市</v>
          </cell>
          <cell r="S779" t="str">
            <v>大字小周防1658-1</v>
          </cell>
          <cell r="T779" t="str">
            <v>0833-76-0550</v>
          </cell>
          <cell r="U779" t="str">
            <v>0833-76-0551</v>
          </cell>
          <cell r="V779" t="str">
            <v>743-0061</v>
          </cell>
          <cell r="W779" t="str">
            <v>下松市</v>
          </cell>
          <cell r="X779" t="str">
            <v>生野屋南１丁目11-1</v>
          </cell>
          <cell r="Y779" t="str">
            <v>0833-45-4600</v>
          </cell>
          <cell r="Z779" t="str">
            <v>083345-4600</v>
          </cell>
        </row>
        <row r="780">
          <cell r="C780">
            <v>768</v>
          </cell>
          <cell r="E780" t="str">
            <v>てらら</v>
          </cell>
          <cell r="F780" t="str">
            <v>社会福祉法人蓬莱会</v>
          </cell>
          <cell r="G780" t="str">
            <v>理事長　阿部次男</v>
          </cell>
          <cell r="H780" t="str">
            <v>〇</v>
          </cell>
          <cell r="N780">
            <v>41333</v>
          </cell>
          <cell r="O780">
            <v>41333</v>
          </cell>
          <cell r="P780">
            <v>41365</v>
          </cell>
          <cell r="Q780" t="str">
            <v>747-0831</v>
          </cell>
          <cell r="R780" t="str">
            <v>防府市</v>
          </cell>
          <cell r="S780" t="str">
            <v>大字向島字竜丸山７９－４２</v>
          </cell>
          <cell r="T780" t="str">
            <v>0835-27-3001</v>
          </cell>
          <cell r="U780" t="str">
            <v>0835-27-3002</v>
          </cell>
          <cell r="V780" t="str">
            <v>747-0025</v>
          </cell>
          <cell r="W780" t="str">
            <v>防府市</v>
          </cell>
          <cell r="X780" t="str">
            <v>美和町4-24</v>
          </cell>
          <cell r="Y780" t="str">
            <v>0835-27-3192</v>
          </cell>
          <cell r="AB780">
            <v>3515600561</v>
          </cell>
        </row>
        <row r="781">
          <cell r="C781">
            <v>769</v>
          </cell>
          <cell r="E781" t="str">
            <v>あおぞら</v>
          </cell>
          <cell r="F781" t="str">
            <v>特定非営利活動法人ポレポレくらぶ</v>
          </cell>
          <cell r="G781" t="str">
            <v>理事長　池田光子</v>
          </cell>
          <cell r="K781" t="str">
            <v>〇</v>
          </cell>
          <cell r="N781">
            <v>41331</v>
          </cell>
          <cell r="O781">
            <v>41332</v>
          </cell>
          <cell r="P781">
            <v>41365</v>
          </cell>
          <cell r="Q781" t="str">
            <v>745-0807</v>
          </cell>
          <cell r="R781" t="str">
            <v>周南市</v>
          </cell>
          <cell r="S781" t="str">
            <v>城ヶ丘４丁目８－１１</v>
          </cell>
          <cell r="T781" t="str">
            <v>0834-29-8520</v>
          </cell>
          <cell r="U781" t="str">
            <v>0834-29-8520</v>
          </cell>
          <cell r="V781" t="str">
            <v>745-0807</v>
          </cell>
          <cell r="W781" t="str">
            <v>周南市</v>
          </cell>
          <cell r="X781" t="str">
            <v>城ヶ丘４丁目８－１１</v>
          </cell>
          <cell r="Y781" t="str">
            <v>0834-29-8520</v>
          </cell>
          <cell r="Z781" t="str">
            <v>0834-29-8520</v>
          </cell>
          <cell r="AB781">
            <v>3516300542</v>
          </cell>
        </row>
        <row r="782">
          <cell r="C782">
            <v>770</v>
          </cell>
          <cell r="E782" t="str">
            <v>障害福祉サービス事業所「ハイツふなき」</v>
          </cell>
          <cell r="F782" t="str">
            <v>社会福祉法人扶老会</v>
          </cell>
          <cell r="G782" t="str">
            <v>理事長　土屋直隆</v>
          </cell>
          <cell r="H782" t="str">
            <v>〇</v>
          </cell>
          <cell r="N782">
            <v>41325</v>
          </cell>
          <cell r="O782">
            <v>41330</v>
          </cell>
          <cell r="P782">
            <v>41365</v>
          </cell>
          <cell r="Q782" t="str">
            <v>757-0216</v>
          </cell>
          <cell r="R782" t="str">
            <v>宇部市</v>
          </cell>
          <cell r="S782" t="str">
            <v>大字船木字向ヒ８３３番３</v>
          </cell>
          <cell r="T782" t="str">
            <v>0836-67-1182</v>
          </cell>
          <cell r="U782" t="str">
            <v>0836-67-1184</v>
          </cell>
          <cell r="V782" t="str">
            <v>757-0216</v>
          </cell>
          <cell r="W782" t="str">
            <v>宇部市</v>
          </cell>
          <cell r="X782" t="str">
            <v>大字船木８３３－２１</v>
          </cell>
          <cell r="Y782" t="str">
            <v>0836-67-0188</v>
          </cell>
          <cell r="Z782" t="str">
            <v>0836-67-0888</v>
          </cell>
          <cell r="AB782">
            <v>3510200755</v>
          </cell>
        </row>
        <row r="783">
          <cell r="C783">
            <v>771</v>
          </cell>
          <cell r="E783" t="str">
            <v>目出ホーム</v>
          </cell>
          <cell r="F783" t="str">
            <v>合同会社松井</v>
          </cell>
          <cell r="G783" t="str">
            <v>代表社員　松井智</v>
          </cell>
          <cell r="M783" t="str">
            <v>〇</v>
          </cell>
          <cell r="N783">
            <v>41029</v>
          </cell>
          <cell r="O783">
            <v>41029</v>
          </cell>
          <cell r="P783">
            <v>41061</v>
          </cell>
          <cell r="Q783" t="str">
            <v>756-0817</v>
          </cell>
          <cell r="R783" t="str">
            <v>山陽小野田市</v>
          </cell>
          <cell r="S783" t="str">
            <v>小野田7003番地2</v>
          </cell>
          <cell r="T783" t="str">
            <v>0836-84-1384</v>
          </cell>
          <cell r="U783" t="str">
            <v>0836-84-1384</v>
          </cell>
          <cell r="V783" t="str">
            <v>756-0817</v>
          </cell>
          <cell r="W783" t="str">
            <v>山陽小野田市</v>
          </cell>
          <cell r="X783" t="str">
            <v>小野田7003番地2</v>
          </cell>
          <cell r="Y783" t="str">
            <v>0836-84-1384</v>
          </cell>
          <cell r="Z783">
            <v>836841384</v>
          </cell>
          <cell r="AB783">
            <v>3526400266</v>
          </cell>
          <cell r="AD783" t="str">
            <v>住居数１</v>
          </cell>
        </row>
        <row r="784">
          <cell r="C784">
            <v>772</v>
          </cell>
          <cell r="E784" t="str">
            <v>なないろ</v>
          </cell>
          <cell r="F784" t="str">
            <v>社会福祉法人ふたば園</v>
          </cell>
          <cell r="G784" t="str">
            <v>理事長　大嶋宏史</v>
          </cell>
          <cell r="H784" t="str">
            <v>〇</v>
          </cell>
          <cell r="N784">
            <v>41372</v>
          </cell>
          <cell r="O784">
            <v>41372</v>
          </cell>
          <cell r="P784">
            <v>41365</v>
          </cell>
          <cell r="Q784" t="str">
            <v>758-0022</v>
          </cell>
          <cell r="R784" t="str">
            <v>萩市</v>
          </cell>
          <cell r="S784" t="str">
            <v>三見3852番地1</v>
          </cell>
          <cell r="T784" t="str">
            <v>0838-27-5000</v>
          </cell>
          <cell r="U784" t="str">
            <v>3838-26-4080</v>
          </cell>
          <cell r="V784" t="str">
            <v>759-3721</v>
          </cell>
          <cell r="W784" t="str">
            <v>萩市</v>
          </cell>
          <cell r="X784" t="str">
            <v>椿東4509番地１</v>
          </cell>
          <cell r="Y784" t="str">
            <v>0838-22-9717</v>
          </cell>
          <cell r="Z784" t="str">
            <v>0838-26-4080</v>
          </cell>
          <cell r="AB784">
            <v>3510300191</v>
          </cell>
        </row>
        <row r="785">
          <cell r="C785">
            <v>773</v>
          </cell>
          <cell r="E785" t="str">
            <v>のんきな農場小川事業所 (●平成27年3月31日自立訓練廃止)</v>
          </cell>
          <cell r="F785" t="str">
            <v>社会福祉法人Ｅ．Ｇ．Ｆ</v>
          </cell>
          <cell r="G785" t="str">
            <v>理事長　野稲忠男</v>
          </cell>
          <cell r="H785" t="str">
            <v>〇</v>
          </cell>
          <cell r="N785">
            <v>41320</v>
          </cell>
          <cell r="O785">
            <v>41320</v>
          </cell>
          <cell r="P785">
            <v>41365</v>
          </cell>
          <cell r="Q785" t="str">
            <v>759-3204</v>
          </cell>
          <cell r="R785" t="str">
            <v>萩市</v>
          </cell>
          <cell r="S785" t="str">
            <v>大字下小川1000番地</v>
          </cell>
          <cell r="T785" t="str">
            <v>08387-4-5838</v>
          </cell>
          <cell r="U785" t="str">
            <v>08387-4-5839</v>
          </cell>
          <cell r="V785" t="str">
            <v>759-3204</v>
          </cell>
          <cell r="W785" t="str">
            <v>萩市</v>
          </cell>
          <cell r="X785" t="str">
            <v>大字下小川1000番地</v>
          </cell>
          <cell r="Y785" t="str">
            <v>08387-4-5838</v>
          </cell>
          <cell r="Z785" t="str">
            <v>08387-4-5839</v>
          </cell>
          <cell r="AB785">
            <v>3510300324</v>
          </cell>
        </row>
        <row r="786">
          <cell r="C786">
            <v>774</v>
          </cell>
          <cell r="E786" t="str">
            <v>夢ワークあけぼの</v>
          </cell>
          <cell r="F786" t="str">
            <v>社会福祉法人大和福祉会</v>
          </cell>
          <cell r="G786" t="str">
            <v>理事長　永廣重元</v>
          </cell>
          <cell r="H786" t="str">
            <v>〇</v>
          </cell>
          <cell r="N786">
            <v>41306</v>
          </cell>
          <cell r="O786">
            <v>41332</v>
          </cell>
          <cell r="P786">
            <v>41365</v>
          </cell>
          <cell r="Q786" t="str">
            <v>743-0103</v>
          </cell>
          <cell r="R786" t="str">
            <v>光市</v>
          </cell>
          <cell r="S786" t="str">
            <v>大字岩田２６７番地</v>
          </cell>
          <cell r="T786" t="str">
            <v>0820-48-3333</v>
          </cell>
          <cell r="U786" t="str">
            <v>0820-48-5032</v>
          </cell>
          <cell r="V786" t="str">
            <v>745-0811</v>
          </cell>
          <cell r="W786" t="str">
            <v>周南市</v>
          </cell>
          <cell r="X786" t="str">
            <v>五月町6-25</v>
          </cell>
          <cell r="Y786" t="str">
            <v>0834-33-8501</v>
          </cell>
          <cell r="Z786" t="str">
            <v>0834-33-8502</v>
          </cell>
          <cell r="AB786">
            <v>3516300559</v>
          </cell>
          <cell r="AD786" t="str">
            <v>954、1115と多機能</v>
          </cell>
        </row>
        <row r="787">
          <cell r="C787">
            <v>775</v>
          </cell>
          <cell r="E787" t="str">
            <v>みち草舎</v>
          </cell>
          <cell r="F787" t="str">
            <v>社会福祉法人霞峯会</v>
          </cell>
          <cell r="G787" t="str">
            <v>理事長　椋晶雄</v>
          </cell>
          <cell r="H787" t="str">
            <v>〇</v>
          </cell>
          <cell r="N787">
            <v>41338</v>
          </cell>
          <cell r="O787">
            <v>41338</v>
          </cell>
          <cell r="P787">
            <v>41365</v>
          </cell>
          <cell r="Q787" t="str">
            <v>759-3411</v>
          </cell>
          <cell r="R787" t="str">
            <v>萩市</v>
          </cell>
          <cell r="S787" t="str">
            <v>大字須佐486番地4</v>
          </cell>
          <cell r="T787" t="str">
            <v>08387-6-3311</v>
          </cell>
          <cell r="U787" t="str">
            <v>08387-6-3358</v>
          </cell>
          <cell r="V787" t="str">
            <v>759-3411</v>
          </cell>
          <cell r="W787" t="str">
            <v>萩市</v>
          </cell>
          <cell r="X787" t="str">
            <v>瓦町67番地</v>
          </cell>
          <cell r="Z787" t="str">
            <v>0838-26-3892</v>
          </cell>
          <cell r="AB787">
            <v>3510300332</v>
          </cell>
        </row>
        <row r="788">
          <cell r="C788">
            <v>776</v>
          </cell>
          <cell r="E788" t="str">
            <v>第２はばたき（令和３年３月３１日廃止：法人合併による）</v>
          </cell>
          <cell r="F788" t="str">
            <v>社会福祉法人光栄会</v>
          </cell>
          <cell r="G788" t="str">
            <v>理事長　光森英俊</v>
          </cell>
          <cell r="H788" t="str">
            <v>〇</v>
          </cell>
          <cell r="N788">
            <v>41333</v>
          </cell>
          <cell r="O788">
            <v>41333</v>
          </cell>
          <cell r="P788">
            <v>41365</v>
          </cell>
          <cell r="Q788" t="str">
            <v>755-0241</v>
          </cell>
          <cell r="R788" t="str">
            <v>宇部市</v>
          </cell>
          <cell r="S788" t="str">
            <v>大字東岐波字道田223番地</v>
          </cell>
          <cell r="T788" t="str">
            <v>0836-58-2202</v>
          </cell>
          <cell r="U788" t="str">
            <v>0836-58-5949</v>
          </cell>
          <cell r="V788" t="str">
            <v>759-0134</v>
          </cell>
          <cell r="W788" t="str">
            <v>宇部市</v>
          </cell>
          <cell r="X788" t="str">
            <v>大字善和355-6</v>
          </cell>
          <cell r="Y788" t="str">
            <v>0836-62-2227</v>
          </cell>
          <cell r="Z788" t="str">
            <v>0836-62-2227</v>
          </cell>
          <cell r="AB788">
            <v>3510200888</v>
          </cell>
        </row>
        <row r="789">
          <cell r="C789">
            <v>777</v>
          </cell>
          <cell r="E789" t="str">
            <v>このみ園</v>
          </cell>
          <cell r="F789" t="str">
            <v>社会福祉法人山口県社会福祉事業団</v>
          </cell>
          <cell r="G789" t="str">
            <v>理事長　大窪正行</v>
          </cell>
          <cell r="H789" t="str">
            <v>〇</v>
          </cell>
          <cell r="N789">
            <v>40990</v>
          </cell>
          <cell r="O789">
            <v>40990</v>
          </cell>
          <cell r="P789">
            <v>41000</v>
          </cell>
          <cell r="Q789" t="str">
            <v>753-8555</v>
          </cell>
          <cell r="R789" t="str">
            <v>山口市</v>
          </cell>
          <cell r="S789" t="str">
            <v>大手町９番６号</v>
          </cell>
          <cell r="T789" t="str">
            <v>083-924-1025</v>
          </cell>
          <cell r="U789" t="str">
            <v>083-924-1029</v>
          </cell>
          <cell r="V789" t="str">
            <v>759-0206</v>
          </cell>
          <cell r="W789" t="str">
            <v>宇部市</v>
          </cell>
          <cell r="X789" t="str">
            <v>黒石北五丁目3番56号</v>
          </cell>
          <cell r="Y789" t="str">
            <v>0836-41-8145</v>
          </cell>
          <cell r="Z789" t="str">
            <v>0836-41-3313</v>
          </cell>
          <cell r="AB789">
            <v>3510200953</v>
          </cell>
        </row>
        <row r="790">
          <cell r="C790">
            <v>778</v>
          </cell>
          <cell r="E790" t="str">
            <v>華の浦学園</v>
          </cell>
          <cell r="F790" t="str">
            <v>社会福祉法人山口県社会福祉事業団</v>
          </cell>
          <cell r="G790" t="str">
            <v>理事長　大窪正行</v>
          </cell>
          <cell r="H790" t="str">
            <v>〇</v>
          </cell>
          <cell r="N790">
            <v>40974</v>
          </cell>
          <cell r="O790">
            <v>40974</v>
          </cell>
          <cell r="P790">
            <v>41000</v>
          </cell>
          <cell r="Q790" t="str">
            <v>753-8555</v>
          </cell>
          <cell r="R790" t="str">
            <v>山口市</v>
          </cell>
          <cell r="S790" t="str">
            <v>大手町９番６号</v>
          </cell>
          <cell r="T790" t="str">
            <v>083-924-1025</v>
          </cell>
          <cell r="U790" t="str">
            <v>083-924-1029</v>
          </cell>
          <cell r="V790" t="str">
            <v>747-0833</v>
          </cell>
          <cell r="W790" t="str">
            <v>防府市</v>
          </cell>
          <cell r="X790" t="str">
            <v>浜方205-1</v>
          </cell>
          <cell r="Y790" t="str">
            <v>0835-22-3280</v>
          </cell>
          <cell r="Z790" t="str">
            <v>0835-22-3279</v>
          </cell>
          <cell r="AB790">
            <v>3515600124</v>
          </cell>
        </row>
        <row r="791">
          <cell r="C791">
            <v>779</v>
          </cell>
          <cell r="E791" t="str">
            <v>城南学園児童部(●平成27年3月31日廃止）</v>
          </cell>
          <cell r="F791" t="str">
            <v>社会福祉法人城南学園</v>
          </cell>
          <cell r="G791" t="str">
            <v>理事長　吹田　愰</v>
          </cell>
          <cell r="H791" t="str">
            <v>〇</v>
          </cell>
          <cell r="N791">
            <v>40973</v>
          </cell>
          <cell r="O791">
            <v>40973</v>
          </cell>
          <cell r="P791">
            <v>41000</v>
          </cell>
          <cell r="Q791">
            <v>7421504</v>
          </cell>
          <cell r="R791" t="str">
            <v>田布施町</v>
          </cell>
          <cell r="S791" t="str">
            <v>大字川西１１４４番地</v>
          </cell>
          <cell r="T791" t="str">
            <v>0820-52-2554</v>
          </cell>
          <cell r="U791" t="str">
            <v>0820-52-3959</v>
          </cell>
          <cell r="V791" t="str">
            <v>742-1504</v>
          </cell>
          <cell r="W791" t="str">
            <v>田布施町</v>
          </cell>
          <cell r="X791" t="str">
            <v>川西1167番地</v>
          </cell>
          <cell r="Y791" t="str">
            <v>0820-52-2554</v>
          </cell>
          <cell r="Z791" t="str">
            <v>0820-52-3959</v>
          </cell>
          <cell r="AB791">
            <v>3515910044</v>
          </cell>
        </row>
        <row r="792">
          <cell r="C792">
            <v>780</v>
          </cell>
          <cell r="E792" t="str">
            <v>鼓ケ浦こばと園</v>
          </cell>
          <cell r="F792" t="str">
            <v>社会福祉法人鼓ヶ浦整肢学園</v>
          </cell>
          <cell r="G792" t="str">
            <v>理事長　杉尾嘉嗣</v>
          </cell>
          <cell r="H792" t="str">
            <v>〇</v>
          </cell>
          <cell r="N792">
            <v>40983</v>
          </cell>
          <cell r="O792">
            <v>40983</v>
          </cell>
          <cell r="P792">
            <v>41000</v>
          </cell>
          <cell r="Q792" t="str">
            <v>745-0801</v>
          </cell>
          <cell r="R792" t="str">
            <v>周南市</v>
          </cell>
          <cell r="S792" t="str">
            <v>大字久米752番地4</v>
          </cell>
          <cell r="T792" t="str">
            <v>0834-29-1430</v>
          </cell>
          <cell r="U792" t="str">
            <v>0834-29-5015</v>
          </cell>
          <cell r="V792" t="str">
            <v>745-0801</v>
          </cell>
          <cell r="W792" t="str">
            <v>周南市</v>
          </cell>
          <cell r="X792" t="str">
            <v>久米752番地4</v>
          </cell>
          <cell r="Y792" t="str">
            <v>0834-29-1430</v>
          </cell>
          <cell r="Z792" t="str">
            <v>0834-29-5015</v>
          </cell>
          <cell r="AB792">
            <v>3516300476</v>
          </cell>
        </row>
        <row r="793">
          <cell r="C793">
            <v>781</v>
          </cell>
          <cell r="E793" t="str">
            <v>独立行政法人国立病院機構山口宇部医療センター</v>
          </cell>
          <cell r="F793" t="str">
            <v>独立行政法人国立病院機構山口宇部医療センター</v>
          </cell>
          <cell r="G793" t="str">
            <v>院長　上岡博</v>
          </cell>
          <cell r="M793" t="str">
            <v>〇</v>
          </cell>
          <cell r="N793">
            <v>40984</v>
          </cell>
          <cell r="O793">
            <v>40984</v>
          </cell>
          <cell r="P793">
            <v>41000</v>
          </cell>
          <cell r="Q793" t="str">
            <v>755-0241</v>
          </cell>
          <cell r="R793" t="str">
            <v>宇部市</v>
          </cell>
          <cell r="S793" t="str">
            <v>東岐波685</v>
          </cell>
          <cell r="T793" t="str">
            <v>0836-58-2300</v>
          </cell>
          <cell r="U793" t="str">
            <v>0836-58-5219</v>
          </cell>
          <cell r="V793" t="str">
            <v>755-0241</v>
          </cell>
          <cell r="W793" t="str">
            <v>宇部市</v>
          </cell>
          <cell r="X793" t="str">
            <v>東岐波685</v>
          </cell>
          <cell r="Y793" t="str">
            <v>0836-58-2300</v>
          </cell>
          <cell r="Z793" t="str">
            <v>0836-58-5219</v>
          </cell>
          <cell r="AB793">
            <v>3510200516</v>
          </cell>
        </row>
        <row r="794">
          <cell r="C794">
            <v>782</v>
          </cell>
          <cell r="E794" t="str">
            <v>独立行政法人国立病院機構柳井医療センター</v>
          </cell>
          <cell r="F794" t="str">
            <v>独立行政法人国立病院機構柳井医療センター</v>
          </cell>
          <cell r="G794" t="str">
            <v>院長　原田曉</v>
          </cell>
          <cell r="M794" t="str">
            <v>〇</v>
          </cell>
          <cell r="N794">
            <v>40975</v>
          </cell>
          <cell r="O794">
            <v>40975</v>
          </cell>
          <cell r="P794">
            <v>41000</v>
          </cell>
          <cell r="Q794" t="str">
            <v>742-1352</v>
          </cell>
          <cell r="R794" t="str">
            <v>柳井市</v>
          </cell>
          <cell r="S794" t="str">
            <v>伊保庄95番地</v>
          </cell>
          <cell r="T794" t="str">
            <v>0820-27-0211</v>
          </cell>
          <cell r="U794" t="str">
            <v>0820-27-1003</v>
          </cell>
          <cell r="V794" t="str">
            <v>742-1352</v>
          </cell>
          <cell r="W794" t="str">
            <v>柳井市</v>
          </cell>
          <cell r="X794" t="str">
            <v>伊保庄95番地</v>
          </cell>
          <cell r="Y794" t="str">
            <v>0820-27-0211</v>
          </cell>
          <cell r="Z794" t="str">
            <v>0820-27-1003</v>
          </cell>
          <cell r="AB794">
            <v>3515200222</v>
          </cell>
        </row>
        <row r="795">
          <cell r="C795">
            <v>783</v>
          </cell>
          <cell r="D795" t="str">
            <v>多605</v>
          </cell>
          <cell r="E795" t="str">
            <v>夢のみずうみ村山口デイサービスセンター（就労BはH31.1.1～休止）</v>
          </cell>
          <cell r="F795" t="str">
            <v>社会福祉法人夢のみずうみ村</v>
          </cell>
          <cell r="G795" t="str">
            <v>理事長　藤原茂</v>
          </cell>
          <cell r="H795" t="str">
            <v>〇</v>
          </cell>
          <cell r="N795">
            <v>41362</v>
          </cell>
          <cell r="O795">
            <v>41365</v>
          </cell>
          <cell r="P795">
            <v>41395</v>
          </cell>
          <cell r="Q795" t="str">
            <v>753-0801</v>
          </cell>
          <cell r="R795" t="str">
            <v>山口市</v>
          </cell>
          <cell r="S795" t="str">
            <v>中尾字木乃７８７－１</v>
          </cell>
          <cell r="T795" t="str">
            <v>083-995-2820</v>
          </cell>
          <cell r="U795" t="str">
            <v>083-995-2825</v>
          </cell>
          <cell r="V795" t="str">
            <v>753-0801</v>
          </cell>
          <cell r="W795" t="str">
            <v>山口市</v>
          </cell>
          <cell r="X795" t="str">
            <v>中尾字木乃７８７－１</v>
          </cell>
          <cell r="Y795" t="str">
            <v>083-902-3235</v>
          </cell>
          <cell r="Z795" t="str">
            <v>083-995-2825</v>
          </cell>
          <cell r="AB795">
            <v>3510101011</v>
          </cell>
        </row>
        <row r="796">
          <cell r="C796">
            <v>784</v>
          </cell>
          <cell r="E796" t="str">
            <v>ゆめサポート相談所</v>
          </cell>
          <cell r="F796" t="str">
            <v>社会福祉法人山家連福祉事業会</v>
          </cell>
          <cell r="G796" t="str">
            <v>理事長　山本悟</v>
          </cell>
          <cell r="H796" t="str">
            <v>〇</v>
          </cell>
          <cell r="N796">
            <v>41395</v>
          </cell>
          <cell r="O796">
            <v>41395</v>
          </cell>
          <cell r="P796">
            <v>41456</v>
          </cell>
          <cell r="Q796" t="str">
            <v>747-1232</v>
          </cell>
          <cell r="R796" t="str">
            <v>防府市</v>
          </cell>
          <cell r="S796" t="str">
            <v>大字台道3527－9</v>
          </cell>
          <cell r="T796" t="str">
            <v>0835-32-1155</v>
          </cell>
          <cell r="U796" t="str">
            <v>0835-32-1777</v>
          </cell>
          <cell r="V796" t="str">
            <v>747-0849</v>
          </cell>
          <cell r="W796" t="str">
            <v>防府市</v>
          </cell>
          <cell r="X796" t="str">
            <v>西仁井令1丁目3－20西仁井令旭ビル1階107</v>
          </cell>
          <cell r="Y796" t="str">
            <v>0835-28-7110</v>
          </cell>
          <cell r="Z796" t="str">
            <v>0835-28-7377</v>
          </cell>
          <cell r="AB796">
            <v>3535600559</v>
          </cell>
        </row>
        <row r="797">
          <cell r="C797">
            <v>785</v>
          </cell>
          <cell r="E797" t="str">
            <v>訪問介護ステーション灘海園●Ｒ1.6.30廃止</v>
          </cell>
          <cell r="F797" t="str">
            <v>社会福祉法人山口県社会福祉事業団</v>
          </cell>
          <cell r="G797" t="str">
            <v>理事長　大窪正行</v>
          </cell>
          <cell r="H797" t="str">
            <v>〇</v>
          </cell>
          <cell r="N797">
            <v>41423</v>
          </cell>
          <cell r="O797">
            <v>41423</v>
          </cell>
          <cell r="P797">
            <v>41456</v>
          </cell>
          <cell r="Q797" t="str">
            <v>753-8555</v>
          </cell>
          <cell r="R797" t="str">
            <v>山口市</v>
          </cell>
          <cell r="S797" t="str">
            <v>大手町９番６号</v>
          </cell>
          <cell r="T797" t="str">
            <v>083-924-1025</v>
          </cell>
          <cell r="U797" t="str">
            <v>083-924-1029</v>
          </cell>
          <cell r="V797" t="str">
            <v>740-0037</v>
          </cell>
          <cell r="W797" t="str">
            <v>岩国市</v>
          </cell>
          <cell r="X797" t="str">
            <v>愛宕町一丁目５－１</v>
          </cell>
          <cell r="Y797" t="str">
            <v>0827-28-0317</v>
          </cell>
          <cell r="Z797" t="str">
            <v>0827-28-0318</v>
          </cell>
          <cell r="AB797">
            <v>3515500720</v>
          </cell>
          <cell r="AD797" t="str">
            <v>Ｒ1.6.30廃止</v>
          </cell>
        </row>
        <row r="798">
          <cell r="C798">
            <v>786</v>
          </cell>
          <cell r="E798" t="str">
            <v>グループホーム山口あそかの園</v>
          </cell>
          <cell r="F798" t="str">
            <v>社会福祉法人同朋福祉会</v>
          </cell>
          <cell r="G798" t="str">
            <v>理事長　河内美舟</v>
          </cell>
          <cell r="H798" t="str">
            <v>〇</v>
          </cell>
          <cell r="N798">
            <v>41425</v>
          </cell>
          <cell r="O798">
            <v>41425</v>
          </cell>
          <cell r="P798">
            <v>41456</v>
          </cell>
          <cell r="Q798" t="str">
            <v>759-2301</v>
          </cell>
          <cell r="R798" t="str">
            <v>美祢市</v>
          </cell>
          <cell r="S798" t="str">
            <v>於福町上４０１７－１番地</v>
          </cell>
          <cell r="T798" t="str">
            <v>0837-56-1171</v>
          </cell>
          <cell r="U798" t="str">
            <v>0837-56-1172</v>
          </cell>
          <cell r="V798" t="str">
            <v>759-2301</v>
          </cell>
          <cell r="W798" t="str">
            <v>山口市</v>
          </cell>
          <cell r="X798" t="str">
            <v>朝田字三田地９００番１</v>
          </cell>
          <cell r="Y798" t="str">
            <v>083-929-3717</v>
          </cell>
          <cell r="Z798" t="str">
            <v>083-929-3737</v>
          </cell>
          <cell r="AA798" t="str">
            <v>s.asoka@arion.ocn.ne.jp</v>
          </cell>
          <cell r="AB798">
            <v>3520101126</v>
          </cell>
        </row>
        <row r="799">
          <cell r="C799">
            <v>787</v>
          </cell>
          <cell r="E799" t="str">
            <v>るりワークス</v>
          </cell>
          <cell r="F799" t="str">
            <v>社会福祉法人るりがくえん</v>
          </cell>
          <cell r="G799" t="str">
            <v>理事長　岩崎貞徳</v>
          </cell>
          <cell r="H799" t="str">
            <v>〇</v>
          </cell>
          <cell r="N799">
            <v>41435</v>
          </cell>
          <cell r="O799">
            <v>41437</v>
          </cell>
          <cell r="P799">
            <v>41456</v>
          </cell>
          <cell r="Q799" t="str">
            <v>747-1221</v>
          </cell>
          <cell r="R799" t="str">
            <v>山口市</v>
          </cell>
          <cell r="S799" t="str">
            <v>鋳銭寺司８１２番地１</v>
          </cell>
          <cell r="T799" t="str">
            <v>083-986-2074</v>
          </cell>
          <cell r="U799" t="str">
            <v>083-986-2468</v>
          </cell>
          <cell r="V799" t="str">
            <v>747-1221</v>
          </cell>
          <cell r="W799" t="str">
            <v>山口市</v>
          </cell>
          <cell r="X799" t="str">
            <v>鋳銭寺司８１２番地１</v>
          </cell>
          <cell r="Y799" t="str">
            <v>083-986-2074</v>
          </cell>
          <cell r="Z799" t="str">
            <v>083-986-2468</v>
          </cell>
          <cell r="AB799">
            <v>3510100708</v>
          </cell>
        </row>
        <row r="800">
          <cell r="C800">
            <v>788</v>
          </cell>
          <cell r="E800" t="str">
            <v>希望の里</v>
          </cell>
          <cell r="F800" t="str">
            <v>株式会社希望の里</v>
          </cell>
          <cell r="G800" t="str">
            <v>代表取締役　崎永拓弥</v>
          </cell>
          <cell r="J800" t="str">
            <v>〇</v>
          </cell>
          <cell r="N800">
            <v>41389</v>
          </cell>
          <cell r="O800">
            <v>41390</v>
          </cell>
          <cell r="P800">
            <v>41426</v>
          </cell>
          <cell r="Q800" t="str">
            <v>740-0016</v>
          </cell>
          <cell r="R800" t="str">
            <v>岩国市</v>
          </cell>
          <cell r="S800" t="str">
            <v>三笠町２丁目６－１６</v>
          </cell>
          <cell r="T800" t="str">
            <v>0827-24-0282</v>
          </cell>
          <cell r="U800" t="str">
            <v>0827-24-0285</v>
          </cell>
          <cell r="V800" t="str">
            <v>740-0016</v>
          </cell>
          <cell r="W800" t="str">
            <v>岩国市</v>
          </cell>
          <cell r="X800" t="str">
            <v>三笠町２丁目６－１６</v>
          </cell>
          <cell r="Y800" t="str">
            <v>0827-24-0282</v>
          </cell>
          <cell r="Z800" t="str">
            <v>0827-24-0285</v>
          </cell>
          <cell r="AB800">
            <v>3515500712</v>
          </cell>
        </row>
        <row r="801">
          <cell r="C801">
            <v>789</v>
          </cell>
          <cell r="E801" t="str">
            <v>夢かれん</v>
          </cell>
          <cell r="F801" t="str">
            <v>社会福祉法人山家連福祉事業会</v>
          </cell>
          <cell r="G801" t="str">
            <v>理事長　山本　悟</v>
          </cell>
          <cell r="H801" t="str">
            <v>〇</v>
          </cell>
          <cell r="N801">
            <v>41394</v>
          </cell>
          <cell r="O801">
            <v>41394</v>
          </cell>
          <cell r="P801">
            <v>41426</v>
          </cell>
          <cell r="Q801" t="str">
            <v>747-1232</v>
          </cell>
          <cell r="R801" t="str">
            <v>防府市</v>
          </cell>
          <cell r="S801" t="str">
            <v>大字台道３５２７番地の９</v>
          </cell>
          <cell r="T801" t="str">
            <v>0825-32-1155</v>
          </cell>
          <cell r="U801" t="str">
            <v>0835-32-1888</v>
          </cell>
          <cell r="V801" t="str">
            <v>747-1232</v>
          </cell>
          <cell r="W801" t="str">
            <v>防府市</v>
          </cell>
          <cell r="X801" t="str">
            <v>大字台道３５２７番地の９</v>
          </cell>
          <cell r="Y801" t="str">
            <v>0835-32-1155</v>
          </cell>
          <cell r="Z801" t="str">
            <v>0835-32-1888</v>
          </cell>
          <cell r="AB801">
            <v>3515600355</v>
          </cell>
        </row>
        <row r="802">
          <cell r="C802">
            <v>790</v>
          </cell>
          <cell r="E802" t="str">
            <v>聴覚障害者生活支援センター
こすもすの家</v>
          </cell>
          <cell r="F802" t="str">
            <v>特定非営利活動法人聴覚障害者生活支援センターこすもすの家</v>
          </cell>
          <cell r="G802" t="str">
            <v>理事長　玉野和子</v>
          </cell>
          <cell r="K802" t="str">
            <v>〇</v>
          </cell>
          <cell r="N802">
            <v>41424</v>
          </cell>
          <cell r="O802">
            <v>41424</v>
          </cell>
          <cell r="P802">
            <v>41456</v>
          </cell>
          <cell r="Q802" t="str">
            <v>745-0844</v>
          </cell>
          <cell r="R802" t="str">
            <v>周南市</v>
          </cell>
          <cell r="S802" t="str">
            <v>速玉町７－２６</v>
          </cell>
          <cell r="T802" t="str">
            <v>0834-22-3022</v>
          </cell>
          <cell r="U802" t="str">
            <v>0834-22-3022</v>
          </cell>
          <cell r="V802" t="str">
            <v>745-0844</v>
          </cell>
          <cell r="W802" t="str">
            <v>周南市</v>
          </cell>
          <cell r="X802" t="str">
            <v>速玉町７－２６</v>
          </cell>
          <cell r="Y802" t="str">
            <v>0834-22-3022</v>
          </cell>
          <cell r="Z802" t="str">
            <v>0834-22-3022</v>
          </cell>
          <cell r="AB802">
            <v>3516300575</v>
          </cell>
        </row>
        <row r="803">
          <cell r="C803">
            <v>791</v>
          </cell>
          <cell r="E803" t="str">
            <v>ヘルパーステーションりんご</v>
          </cell>
          <cell r="F803" t="str">
            <v>株式会社姫先介護事業所</v>
          </cell>
          <cell r="G803" t="str">
            <v>代表取締役　西村裕子</v>
          </cell>
          <cell r="J803" t="str">
            <v>〇</v>
          </cell>
          <cell r="N803">
            <v>41473</v>
          </cell>
          <cell r="O803">
            <v>41473</v>
          </cell>
          <cell r="P803">
            <v>41518</v>
          </cell>
          <cell r="Q803" t="str">
            <v>755-0096</v>
          </cell>
          <cell r="R803" t="str">
            <v>宇部市</v>
          </cell>
          <cell r="S803" t="str">
            <v>開４丁目９番７号</v>
          </cell>
          <cell r="T803" t="str">
            <v>0836-43-6226</v>
          </cell>
          <cell r="U803" t="str">
            <v>0836-43-6227</v>
          </cell>
          <cell r="V803" t="str">
            <v>755-0096</v>
          </cell>
          <cell r="W803" t="str">
            <v>宇部市</v>
          </cell>
          <cell r="X803" t="str">
            <v>開４丁目９番７号</v>
          </cell>
          <cell r="Y803" t="str">
            <v>0836-43-6226</v>
          </cell>
          <cell r="Z803" t="str">
            <v>0836-43-6227</v>
          </cell>
          <cell r="AB803">
            <v>3510201050</v>
          </cell>
          <cell r="AD803" t="str">
            <v>同行援護：平成26年９月１日指定
同行援護：平成27年３月１日廃止
同行援護：平成30年５月1日再指定</v>
          </cell>
        </row>
        <row r="804">
          <cell r="C804">
            <v>792</v>
          </cell>
          <cell r="E804" t="str">
            <v>ヘルパー　リード</v>
          </cell>
          <cell r="F804" t="str">
            <v>合同会社リード</v>
          </cell>
          <cell r="G804" t="str">
            <v>代表社員　神代浩志</v>
          </cell>
          <cell r="J804" t="str">
            <v>〇</v>
          </cell>
          <cell r="N804">
            <v>41485</v>
          </cell>
          <cell r="O804">
            <v>41485</v>
          </cell>
          <cell r="P804">
            <v>41518</v>
          </cell>
          <cell r="Q804" t="str">
            <v>755-0091</v>
          </cell>
          <cell r="R804" t="str">
            <v>宇部市</v>
          </cell>
          <cell r="S804" t="str">
            <v>北琴芝2丁目17-18-5</v>
          </cell>
          <cell r="T804" t="str">
            <v>0836-43-7712</v>
          </cell>
          <cell r="U804" t="str">
            <v>0836-43-7713</v>
          </cell>
          <cell r="V804">
            <v>7550036</v>
          </cell>
          <cell r="W804" t="str">
            <v>宇部市</v>
          </cell>
          <cell r="X804" t="str">
            <v>北琴芝2丁目17-18-5</v>
          </cell>
          <cell r="Y804" t="str">
            <v>0836-43-7712</v>
          </cell>
          <cell r="Z804" t="str">
            <v>0836-43-7713</v>
          </cell>
          <cell r="AA804" t="str">
            <v>read430608@yahoo.co.jp</v>
          </cell>
          <cell r="AB804">
            <v>3510201043</v>
          </cell>
          <cell r="AD804" t="str">
            <v>代表　神代携帯（090-4109-5767）
行動援護：平成30年12月31日廃止
重度訪問：令和元年８月１日廃止</v>
          </cell>
        </row>
        <row r="805">
          <cell r="C805">
            <v>793</v>
          </cell>
          <cell r="E805" t="str">
            <v>ヘルパーステーションYOU●H30.6.30廃止</v>
          </cell>
          <cell r="F805" t="str">
            <v>YOU介護サービス株式会社</v>
          </cell>
          <cell r="G805" t="str">
            <v>代表取締役　原野早苗</v>
          </cell>
          <cell r="J805" t="str">
            <v>〇</v>
          </cell>
          <cell r="N805">
            <v>41471</v>
          </cell>
          <cell r="O805">
            <v>41471</v>
          </cell>
          <cell r="P805">
            <v>41518</v>
          </cell>
          <cell r="Q805" t="str">
            <v>756-0817</v>
          </cell>
          <cell r="R805" t="str">
            <v>山陽小野田市</v>
          </cell>
          <cell r="S805" t="str">
            <v>大字小野田１３１５番４７</v>
          </cell>
          <cell r="T805" t="str">
            <v>0836-39-2401</v>
          </cell>
          <cell r="U805" t="str">
            <v>0836-39-2402</v>
          </cell>
          <cell r="V805" t="str">
            <v>759-0209</v>
          </cell>
          <cell r="W805" t="str">
            <v>宇部市</v>
          </cell>
          <cell r="X805" t="str">
            <v>厚南北三丁目１０番１５－２</v>
          </cell>
          <cell r="Y805" t="str">
            <v>0836-41-8573</v>
          </cell>
          <cell r="Z805" t="str">
            <v>0836-39-2402</v>
          </cell>
          <cell r="AB805">
            <v>3510201068</v>
          </cell>
          <cell r="AD805" t="str">
            <v>H30.6.30廃止</v>
          </cell>
        </row>
        <row r="806">
          <cell r="C806">
            <v>794</v>
          </cell>
          <cell r="E806" t="str">
            <v>相談支援センターあゆみ</v>
          </cell>
          <cell r="F806" t="str">
            <v>社会福祉法人むべの里</v>
          </cell>
          <cell r="G806" t="str">
            <v>理事長　山本　祥子</v>
          </cell>
          <cell r="H806" t="str">
            <v>〇</v>
          </cell>
          <cell r="N806">
            <v>41486</v>
          </cell>
          <cell r="O806">
            <v>41486</v>
          </cell>
          <cell r="P806">
            <v>41518</v>
          </cell>
          <cell r="Q806" t="str">
            <v>759-0206</v>
          </cell>
          <cell r="R806" t="str">
            <v>宇部市</v>
          </cell>
          <cell r="S806" t="str">
            <v>大字東須恵字大沿３２０－１</v>
          </cell>
          <cell r="T806" t="str">
            <v>0836-45-1100</v>
          </cell>
          <cell r="U806" t="str">
            <v>0836-43-1889</v>
          </cell>
          <cell r="V806" t="str">
            <v>755-0091</v>
          </cell>
          <cell r="W806" t="str">
            <v>宇部市</v>
          </cell>
          <cell r="X806" t="str">
            <v>開一丁目７番１８号</v>
          </cell>
          <cell r="Y806" t="str">
            <v>0836-37-1185</v>
          </cell>
          <cell r="Z806" t="str">
            <v>0836-37-1187</v>
          </cell>
          <cell r="AB806">
            <v>3530201031</v>
          </cell>
          <cell r="AD806" t="str">
            <v>R3.3.31廃止</v>
          </cell>
        </row>
        <row r="807">
          <cell r="C807">
            <v>795</v>
          </cell>
          <cell r="E807" t="str">
            <v>障害福祉サービス事業所　グリーンヒル山陽</v>
          </cell>
          <cell r="F807" t="str">
            <v>社会福祉法人山陽小野田市社会福祉協議会</v>
          </cell>
          <cell r="G807" t="str">
            <v>会長　森田純一</v>
          </cell>
          <cell r="H807" t="str">
            <v>〇</v>
          </cell>
          <cell r="N807">
            <v>41484</v>
          </cell>
          <cell r="O807">
            <v>41484</v>
          </cell>
          <cell r="P807">
            <v>41518</v>
          </cell>
          <cell r="Q807" t="str">
            <v>756-0841</v>
          </cell>
          <cell r="R807" t="str">
            <v>山陽小野田市</v>
          </cell>
          <cell r="S807" t="str">
            <v>千代町１丁目２番２８号</v>
          </cell>
          <cell r="T807" t="str">
            <v>0836-81-0050</v>
          </cell>
          <cell r="U807" t="str">
            <v>0836-81-0057</v>
          </cell>
          <cell r="V807" t="str">
            <v>757-0001</v>
          </cell>
          <cell r="W807" t="str">
            <v>山陽小野田市</v>
          </cell>
          <cell r="X807" t="str">
            <v>大字厚狭１７２３番地２</v>
          </cell>
          <cell r="Y807" t="str">
            <v>0836-81-0841</v>
          </cell>
          <cell r="Z807" t="str">
            <v>0836-73-2930</v>
          </cell>
          <cell r="AB807">
            <v>3516400144</v>
          </cell>
        </row>
        <row r="808">
          <cell r="C808">
            <v>796</v>
          </cell>
          <cell r="E808" t="str">
            <v>ひかりの郷</v>
          </cell>
          <cell r="F808" t="str">
            <v>社会福祉法人　光教会</v>
          </cell>
          <cell r="G808" t="str">
            <v>理事長　光教路晃映</v>
          </cell>
          <cell r="H808" t="str">
            <v>〇</v>
          </cell>
          <cell r="N808">
            <v>41514</v>
          </cell>
          <cell r="O808">
            <v>41515</v>
          </cell>
          <cell r="P808">
            <v>41548</v>
          </cell>
          <cell r="Q808" t="str">
            <v>741-0061</v>
          </cell>
          <cell r="R808" t="str">
            <v>岩国市</v>
          </cell>
          <cell r="S808" t="str">
            <v>錦見三丁目１３４番地の１２</v>
          </cell>
          <cell r="T808" t="str">
            <v>0827-44-2255</v>
          </cell>
          <cell r="U808" t="str">
            <v>0827-43-3005</v>
          </cell>
          <cell r="V808" t="str">
            <v>741-0091</v>
          </cell>
          <cell r="W808" t="str">
            <v>岩国市</v>
          </cell>
          <cell r="X808" t="str">
            <v>小瀬字小原７００番地</v>
          </cell>
          <cell r="Y808" t="str">
            <v>0827-52-7577</v>
          </cell>
          <cell r="Z808" t="str">
            <v>0827-43-3005</v>
          </cell>
          <cell r="AB808">
            <v>3515500738</v>
          </cell>
        </row>
        <row r="809">
          <cell r="C809">
            <v>797</v>
          </cell>
          <cell r="E809" t="str">
            <v>宇部市ときわ公園障害福祉サービス事業所【R3.3.31廃止】</v>
          </cell>
          <cell r="F809" t="str">
            <v>社会福祉法人むべの里</v>
          </cell>
          <cell r="G809" t="str">
            <v>理事長　山本祥子</v>
          </cell>
          <cell r="H809" t="str">
            <v>〇</v>
          </cell>
          <cell r="N809" t="str">
            <v>H285.8.27</v>
          </cell>
          <cell r="O809">
            <v>41513</v>
          </cell>
          <cell r="P809">
            <v>41548</v>
          </cell>
          <cell r="Q809" t="str">
            <v>759-0206</v>
          </cell>
          <cell r="R809" t="str">
            <v>宇部市</v>
          </cell>
          <cell r="S809" t="str">
            <v>宇部市大字東須恵字大浴３２０－１</v>
          </cell>
          <cell r="T809" t="str">
            <v>0836-45-1100</v>
          </cell>
          <cell r="U809" t="str">
            <v>0836-43-1889</v>
          </cell>
          <cell r="V809" t="str">
            <v>755-0001</v>
          </cell>
          <cell r="W809" t="str">
            <v>宇部市</v>
          </cell>
          <cell r="X809" t="str">
            <v>大字沖宇部字中論瀬２３３番地１</v>
          </cell>
          <cell r="Y809" t="str">
            <v>0836-39-9280</v>
          </cell>
          <cell r="Z809" t="str">
            <v>0836-39-9570</v>
          </cell>
          <cell r="AB809">
            <v>3510201076</v>
          </cell>
        </row>
        <row r="810">
          <cell r="C810">
            <v>798</v>
          </cell>
          <cell r="E810" t="str">
            <v>エルマー</v>
          </cell>
          <cell r="F810" t="str">
            <v>特定非営利活動法人エルマーの会</v>
          </cell>
          <cell r="G810" t="str">
            <v>理事長　佐原いづみ</v>
          </cell>
          <cell r="K810" t="str">
            <v>〇</v>
          </cell>
          <cell r="N810">
            <v>41516</v>
          </cell>
          <cell r="O810">
            <v>41516</v>
          </cell>
          <cell r="P810">
            <v>41548</v>
          </cell>
          <cell r="Q810" t="str">
            <v>740-0016</v>
          </cell>
          <cell r="R810" t="str">
            <v>岩国市</v>
          </cell>
          <cell r="S810" t="str">
            <v>三笠町二丁目３－７－１</v>
          </cell>
          <cell r="T810" t="str">
            <v>0827-21-1486</v>
          </cell>
          <cell r="U810" t="str">
            <v>0827-21-1486</v>
          </cell>
          <cell r="V810" t="str">
            <v>740-0016</v>
          </cell>
          <cell r="W810" t="str">
            <v>岩国市</v>
          </cell>
          <cell r="X810" t="str">
            <v>三笠町二丁目３－７－１</v>
          </cell>
          <cell r="Y810" t="str">
            <v>0827-21-1486</v>
          </cell>
          <cell r="Z810" t="str">
            <v>0827-21-1486</v>
          </cell>
          <cell r="AB810">
            <v>3515500746</v>
          </cell>
        </row>
        <row r="811">
          <cell r="C811">
            <v>799</v>
          </cell>
          <cell r="E811" t="str">
            <v>セルプ南風</v>
          </cell>
          <cell r="F811" t="str">
            <v>社会福祉法人南風荘</v>
          </cell>
          <cell r="G811" t="str">
            <v>理事長　伊藤洋文</v>
          </cell>
          <cell r="H811" t="str">
            <v>〇</v>
          </cell>
          <cell r="N811">
            <v>41548</v>
          </cell>
          <cell r="O811">
            <v>41548</v>
          </cell>
          <cell r="P811">
            <v>41579</v>
          </cell>
          <cell r="Q811" t="str">
            <v>755-0152</v>
          </cell>
          <cell r="R811" t="str">
            <v>宇部市</v>
          </cell>
          <cell r="S811" t="str">
            <v>あすとぴあ２丁目２－１０</v>
          </cell>
          <cell r="T811" t="str">
            <v>0836-43-6211</v>
          </cell>
          <cell r="U811" t="str">
            <v>0836-21-2504</v>
          </cell>
          <cell r="V811" t="str">
            <v>755-0152</v>
          </cell>
          <cell r="W811" t="str">
            <v>宇部市</v>
          </cell>
          <cell r="X811" t="str">
            <v>あすとぴあ２丁目２－１０</v>
          </cell>
          <cell r="Y811" t="str">
            <v>0836-43-6211</v>
          </cell>
          <cell r="Z811" t="str">
            <v>0836-21-2504</v>
          </cell>
          <cell r="AB811">
            <v>3510200573</v>
          </cell>
        </row>
        <row r="812">
          <cell r="C812">
            <v>800</v>
          </cell>
          <cell r="E812" t="str">
            <v>ワークショップりんどう</v>
          </cell>
          <cell r="F812" t="str">
            <v>社会福祉法人美祢市社会福祉協議会</v>
          </cell>
          <cell r="G812" t="str">
            <v>会長　弘利眞勝</v>
          </cell>
          <cell r="H812" t="str">
            <v>〇</v>
          </cell>
          <cell r="N812">
            <v>41544</v>
          </cell>
          <cell r="O812">
            <v>41547</v>
          </cell>
          <cell r="P812">
            <v>41579</v>
          </cell>
          <cell r="Q812" t="str">
            <v>759-2212</v>
          </cell>
          <cell r="R812" t="str">
            <v>美祢市</v>
          </cell>
          <cell r="S812" t="str">
            <v>大嶺町東分３２０番地１</v>
          </cell>
          <cell r="T812" t="str">
            <v>0837-52-5222</v>
          </cell>
          <cell r="U812" t="str">
            <v>0837-52-0529</v>
          </cell>
          <cell r="V812" t="str">
            <v>754-0511</v>
          </cell>
          <cell r="W812" t="str">
            <v>美祢市</v>
          </cell>
          <cell r="X812" t="str">
            <v>秋芳町秋吉５３１３番地１</v>
          </cell>
          <cell r="AB812">
            <v>3513400170</v>
          </cell>
        </row>
        <row r="813">
          <cell r="C813">
            <v>801</v>
          </cell>
          <cell r="E813" t="str">
            <v>いこいの村</v>
          </cell>
          <cell r="F813" t="str">
            <v>有限会社レンゲ</v>
          </cell>
          <cell r="G813" t="str">
            <v>代表者　木村富子</v>
          </cell>
          <cell r="J813" t="str">
            <v>〇</v>
          </cell>
          <cell r="N813">
            <v>41537</v>
          </cell>
          <cell r="O813">
            <v>41537</v>
          </cell>
          <cell r="P813">
            <v>41579</v>
          </cell>
          <cell r="Q813" t="str">
            <v>741-0072</v>
          </cell>
          <cell r="R813" t="str">
            <v>岩国市</v>
          </cell>
          <cell r="S813" t="str">
            <v>平田五丁目51-13</v>
          </cell>
          <cell r="T813" t="str">
            <v>0827-31-4495</v>
          </cell>
          <cell r="U813" t="str">
            <v>0827-31-4495</v>
          </cell>
          <cell r="V813" t="str">
            <v>741-0072</v>
          </cell>
          <cell r="W813" t="str">
            <v>岩国市</v>
          </cell>
          <cell r="X813" t="str">
            <v>平田五丁目51番13号</v>
          </cell>
          <cell r="Y813" t="str">
            <v>0827-31-4495</v>
          </cell>
          <cell r="Z813" t="str">
            <v>0827-31-4495</v>
          </cell>
          <cell r="AB813">
            <v>3515500753</v>
          </cell>
        </row>
        <row r="814">
          <cell r="C814">
            <v>802</v>
          </cell>
          <cell r="E814" t="str">
            <v>株式会社コセイ</v>
          </cell>
          <cell r="F814" t="str">
            <v>株式会社コセイ</v>
          </cell>
          <cell r="G814" t="str">
            <v>代表取締役山縣義昭</v>
          </cell>
          <cell r="J814" t="str">
            <v>〇</v>
          </cell>
          <cell r="N814">
            <v>41563</v>
          </cell>
          <cell r="O814">
            <v>41563</v>
          </cell>
          <cell r="P814">
            <v>41609</v>
          </cell>
          <cell r="Q814" t="str">
            <v>754-0021</v>
          </cell>
          <cell r="R814" t="str">
            <v>山口市</v>
          </cell>
          <cell r="S814" t="str">
            <v>小郡黄金町４番３号</v>
          </cell>
          <cell r="T814" t="str">
            <v>0833-48-8315</v>
          </cell>
          <cell r="U814" t="str">
            <v>0833-48-8316</v>
          </cell>
          <cell r="V814" t="str">
            <v>754-0021</v>
          </cell>
          <cell r="W814" t="str">
            <v>山口市</v>
          </cell>
          <cell r="X814" t="str">
            <v>小郡船倉町３番１７号</v>
          </cell>
          <cell r="Y814" t="str">
            <v>083-902-5683</v>
          </cell>
          <cell r="Z814" t="str">
            <v>083-902-5684</v>
          </cell>
          <cell r="AB814">
            <v>3510101136</v>
          </cell>
        </row>
        <row r="815">
          <cell r="C815">
            <v>803</v>
          </cell>
          <cell r="E815" t="str">
            <v>玖西ヘルパーステーション</v>
          </cell>
          <cell r="F815" t="str">
            <v>合同会社玖西介護保険相談所</v>
          </cell>
          <cell r="G815" t="str">
            <v>代表社員　髙木和代</v>
          </cell>
          <cell r="J815" t="str">
            <v>〇</v>
          </cell>
          <cell r="N815">
            <v>41605</v>
          </cell>
          <cell r="O815">
            <v>41605</v>
          </cell>
          <cell r="P815">
            <v>41640</v>
          </cell>
          <cell r="Q815" t="str">
            <v>742-0322</v>
          </cell>
          <cell r="R815" t="str">
            <v>岩国市</v>
          </cell>
          <cell r="S815" t="str">
            <v>玖珂町581番地6</v>
          </cell>
          <cell r="T815" t="str">
            <v>0827-28-4188</v>
          </cell>
          <cell r="U815" t="str">
            <v>0827-82-7718</v>
          </cell>
          <cell r="V815" t="str">
            <v>742-0332</v>
          </cell>
          <cell r="W815" t="str">
            <v>岩国市</v>
          </cell>
          <cell r="X815" t="str">
            <v>玖珂町581番地6</v>
          </cell>
          <cell r="Y815" t="str">
            <v>0827-28-4188</v>
          </cell>
          <cell r="Z815" t="str">
            <v>0827-82-7718</v>
          </cell>
          <cell r="AB815">
            <v>3515500761</v>
          </cell>
        </row>
        <row r="816">
          <cell r="C816">
            <v>804</v>
          </cell>
          <cell r="E816" t="str">
            <v>ヘルパーステーション　さくらんぼ</v>
          </cell>
          <cell r="F816" t="str">
            <v>医療法人新生会</v>
          </cell>
          <cell r="G816" t="str">
            <v>理事長　寺園　久恵</v>
          </cell>
          <cell r="I816" t="str">
            <v>〇</v>
          </cell>
          <cell r="N816">
            <v>41626</v>
          </cell>
          <cell r="O816">
            <v>41628</v>
          </cell>
          <cell r="P816">
            <v>41671</v>
          </cell>
          <cell r="Q816" t="str">
            <v>740-0018</v>
          </cell>
          <cell r="R816" t="str">
            <v>岩国市</v>
          </cell>
          <cell r="S816" t="str">
            <v>麻里布町3丁目5-5</v>
          </cell>
          <cell r="V816" t="str">
            <v>740-0021</v>
          </cell>
          <cell r="W816" t="str">
            <v>岩国市</v>
          </cell>
          <cell r="X816" t="str">
            <v>室の木町１丁目１－５０</v>
          </cell>
          <cell r="Y816" t="str">
            <v>0827-29-5360</v>
          </cell>
          <cell r="Z816" t="str">
            <v>0827-29-5325</v>
          </cell>
          <cell r="AB816">
            <v>3515500779</v>
          </cell>
          <cell r="AD816" t="str">
            <v>Ｒ3．8月事業所の名称変更</v>
          </cell>
        </row>
        <row r="817">
          <cell r="C817">
            <v>805</v>
          </cell>
          <cell r="E817" t="str">
            <v>ひまわりハウス</v>
          </cell>
          <cell r="F817" t="str">
            <v>医療法人あろう会</v>
          </cell>
          <cell r="G817" t="str">
            <v>理事長　中川仁</v>
          </cell>
          <cell r="I817" t="str">
            <v>〇</v>
          </cell>
          <cell r="N817">
            <v>41666</v>
          </cell>
          <cell r="O817">
            <v>41669</v>
          </cell>
          <cell r="P817">
            <v>41699</v>
          </cell>
          <cell r="Q817" t="str">
            <v>740-0027</v>
          </cell>
          <cell r="R817" t="str">
            <v>岩国市</v>
          </cell>
          <cell r="S817" t="str">
            <v>中津町１丁目２４－３</v>
          </cell>
          <cell r="T817" t="str">
            <v>0827-24-1515</v>
          </cell>
          <cell r="U817" t="str">
            <v>0827-24-1516</v>
          </cell>
          <cell r="V817" t="str">
            <v>740-0026</v>
          </cell>
          <cell r="W817" t="str">
            <v>岩国市</v>
          </cell>
          <cell r="X817" t="str">
            <v>車町１丁目８－１３</v>
          </cell>
          <cell r="Y817" t="str">
            <v>0827-21-3500</v>
          </cell>
          <cell r="Z817" t="str">
            <v>0827-21-3500</v>
          </cell>
          <cell r="AB817">
            <v>3515500787</v>
          </cell>
        </row>
        <row r="818">
          <cell r="C818">
            <v>806</v>
          </cell>
          <cell r="E818" t="str">
            <v>ひまわりハウス</v>
          </cell>
          <cell r="F818" t="str">
            <v>医療法人あろう会</v>
          </cell>
          <cell r="G818" t="str">
            <v>理事長　中川仁</v>
          </cell>
          <cell r="I818" t="str">
            <v>〇</v>
          </cell>
          <cell r="N818">
            <v>41666</v>
          </cell>
          <cell r="O818">
            <v>41669</v>
          </cell>
          <cell r="P818">
            <v>41699</v>
          </cell>
          <cell r="Q818" t="str">
            <v>740-0027</v>
          </cell>
          <cell r="R818" t="str">
            <v>岩国市</v>
          </cell>
          <cell r="S818" t="str">
            <v>中津町１丁目２４－３</v>
          </cell>
          <cell r="T818" t="str">
            <v>0827-24-1515</v>
          </cell>
          <cell r="U818" t="str">
            <v>0827-24-1516</v>
          </cell>
          <cell r="V818" t="str">
            <v>740-0026</v>
          </cell>
          <cell r="W818" t="str">
            <v>岩国市</v>
          </cell>
          <cell r="X818" t="str">
            <v>車町１丁目８－１３</v>
          </cell>
          <cell r="Y818" t="str">
            <v>0827-21-3500</v>
          </cell>
          <cell r="Z818" t="str">
            <v>0827-21-3500</v>
          </cell>
          <cell r="AB818">
            <v>3525500793</v>
          </cell>
        </row>
        <row r="819">
          <cell r="C819">
            <v>807</v>
          </cell>
          <cell r="E819" t="str">
            <v>生活介護事業所ぽっけ</v>
          </cell>
          <cell r="F819" t="str">
            <v>特定非営利活動法人ラブコミュニティライフ</v>
          </cell>
          <cell r="G819" t="str">
            <v>理事長　石川信子</v>
          </cell>
          <cell r="K819" t="str">
            <v>〇</v>
          </cell>
          <cell r="N819">
            <v>41668</v>
          </cell>
          <cell r="O819">
            <v>41676</v>
          </cell>
          <cell r="P819">
            <v>41730</v>
          </cell>
          <cell r="Q819" t="str">
            <v>753-0212</v>
          </cell>
          <cell r="R819" t="str">
            <v>山口市</v>
          </cell>
          <cell r="S819" t="str">
            <v>下小鯖２１７３－２</v>
          </cell>
          <cell r="T819" t="str">
            <v>083-927-4470</v>
          </cell>
          <cell r="U819" t="str">
            <v>083-927-4485</v>
          </cell>
          <cell r="V819">
            <v>7530212</v>
          </cell>
          <cell r="W819" t="str">
            <v>山口市</v>
          </cell>
          <cell r="X819" t="str">
            <v>下小鯖２１７３－２</v>
          </cell>
          <cell r="Y819" t="str">
            <v>083-927-4470</v>
          </cell>
          <cell r="Z819" t="str">
            <v>083-927-4485</v>
          </cell>
          <cell r="AB819">
            <v>3510101151</v>
          </cell>
        </row>
        <row r="820">
          <cell r="C820">
            <v>808</v>
          </cell>
          <cell r="E820" t="str">
            <v>指定障害福祉サービス事業所のぞみ園</v>
          </cell>
          <cell r="F820" t="str">
            <v>社会福祉法人山陽小野田市社会福祉協議会</v>
          </cell>
          <cell r="G820" t="str">
            <v>理事長　白井博文</v>
          </cell>
          <cell r="H820" t="str">
            <v>〇</v>
          </cell>
          <cell r="N820">
            <v>41667</v>
          </cell>
          <cell r="O820">
            <v>41667</v>
          </cell>
          <cell r="P820">
            <v>41730</v>
          </cell>
          <cell r="Q820" t="str">
            <v>756-0091</v>
          </cell>
          <cell r="R820" t="str">
            <v>山陽小野田市</v>
          </cell>
          <cell r="S820" t="str">
            <v>大字小野田１３３７番地の１</v>
          </cell>
          <cell r="T820" t="str">
            <v>0836-84-5920</v>
          </cell>
          <cell r="U820" t="str">
            <v>0836-84-5927</v>
          </cell>
          <cell r="V820" t="str">
            <v>756-0815</v>
          </cell>
          <cell r="W820" t="str">
            <v>山陽小野田市</v>
          </cell>
          <cell r="X820" t="str">
            <v>高栄三丁目６番１５号</v>
          </cell>
          <cell r="Y820" t="str">
            <v>0836-83-1203</v>
          </cell>
          <cell r="Z820" t="str">
            <v>0836-83-1203</v>
          </cell>
          <cell r="AB820">
            <v>3516400284</v>
          </cell>
        </row>
        <row r="821">
          <cell r="C821">
            <v>809</v>
          </cell>
          <cell r="E821" t="str">
            <v>ふれんず</v>
          </cell>
          <cell r="F821" t="str">
            <v>社会福祉法人山家連福祉事業会</v>
          </cell>
          <cell r="G821" t="str">
            <v>理事長　山本悟</v>
          </cell>
          <cell r="H821" t="str">
            <v>〇</v>
          </cell>
          <cell r="N821">
            <v>41673</v>
          </cell>
          <cell r="O821">
            <v>41673</v>
          </cell>
          <cell r="P821">
            <v>41730</v>
          </cell>
          <cell r="Q821" t="str">
            <v>747-1232</v>
          </cell>
          <cell r="R821" t="str">
            <v>防府市</v>
          </cell>
          <cell r="S821" t="str">
            <v>大字台道３５２７番地の９</v>
          </cell>
          <cell r="T821" t="str">
            <v>0836-32-1155</v>
          </cell>
          <cell r="U821" t="str">
            <v>0836-32-1888</v>
          </cell>
          <cell r="V821" t="str">
            <v>747-0802</v>
          </cell>
          <cell r="W821" t="str">
            <v>防府市</v>
          </cell>
          <cell r="X821" t="str">
            <v>中央町６－３２</v>
          </cell>
          <cell r="Y821" t="str">
            <v>0835-28-7087</v>
          </cell>
          <cell r="Z821" t="str">
            <v>0835-28-7284</v>
          </cell>
          <cell r="AB821">
            <v>3515600579</v>
          </cell>
        </row>
        <row r="822">
          <cell r="C822">
            <v>810</v>
          </cell>
          <cell r="E822" t="str">
            <v>ドリームスクール・はぎ</v>
          </cell>
          <cell r="F822" t="str">
            <v>合同会社Y・Y・H</v>
          </cell>
          <cell r="G822" t="str">
            <v>代表社員　長田光雄</v>
          </cell>
          <cell r="J822" t="str">
            <v>〇</v>
          </cell>
          <cell r="N822">
            <v>41697</v>
          </cell>
          <cell r="O822">
            <v>41697</v>
          </cell>
          <cell r="P822">
            <v>41730</v>
          </cell>
          <cell r="Q822" t="str">
            <v>758-0011</v>
          </cell>
          <cell r="R822" t="str">
            <v>萩市</v>
          </cell>
          <cell r="S822" t="str">
            <v>大字椿東２２２８番地３</v>
          </cell>
          <cell r="T822" t="str">
            <v>0838-25-8685</v>
          </cell>
          <cell r="U822" t="str">
            <v>0836-25-8685</v>
          </cell>
          <cell r="V822" t="str">
            <v>758-0011</v>
          </cell>
          <cell r="W822" t="str">
            <v>萩市</v>
          </cell>
          <cell r="X822" t="str">
            <v>大字椿東２２２８番地３</v>
          </cell>
          <cell r="Y822" t="str">
            <v>0838-25-8685</v>
          </cell>
          <cell r="Z822" t="str">
            <v>0836-25-8685</v>
          </cell>
          <cell r="AB822">
            <v>3510300340</v>
          </cell>
          <cell r="AD822" t="str">
            <v>宿泊型自立訓練10名あり
※Ｈ２９．４．１～就労移行　新規指定</v>
          </cell>
        </row>
        <row r="823">
          <cell r="C823">
            <v>811</v>
          </cell>
          <cell r="E823" t="str">
            <v>ぐうですぐう</v>
          </cell>
          <cell r="F823" t="str">
            <v>特定非営利活動法人ぐうですぐう</v>
          </cell>
          <cell r="G823" t="str">
            <v>理事長　西川浩子</v>
          </cell>
          <cell r="K823" t="str">
            <v>〇</v>
          </cell>
          <cell r="N823">
            <v>41690</v>
          </cell>
          <cell r="O823">
            <v>41691</v>
          </cell>
          <cell r="P823">
            <v>41730</v>
          </cell>
          <cell r="Q823" t="str">
            <v>755-0001</v>
          </cell>
          <cell r="R823" t="str">
            <v>宇部市</v>
          </cell>
          <cell r="S823" t="str">
            <v>大字沖宇部１６６番地の６</v>
          </cell>
          <cell r="T823" t="str">
            <v>0836-51-8826</v>
          </cell>
          <cell r="V823" t="str">
            <v>755-0152</v>
          </cell>
          <cell r="W823" t="str">
            <v>宇部市</v>
          </cell>
          <cell r="X823" t="str">
            <v>あすとぴあ３丁目３番３３号</v>
          </cell>
          <cell r="Y823" t="str">
            <v>0836-39-9033</v>
          </cell>
          <cell r="Z823" t="str">
            <v>0836-39-9058</v>
          </cell>
          <cell r="AB823">
            <v>3510201092</v>
          </cell>
        </row>
        <row r="824">
          <cell r="C824">
            <v>812</v>
          </cell>
          <cell r="E824" t="str">
            <v>グループホームビリーブ</v>
          </cell>
          <cell r="F824" t="str">
            <v>特定非営利活動法人信愛会</v>
          </cell>
          <cell r="G824" t="str">
            <v>理事長　衣川信直</v>
          </cell>
          <cell r="K824" t="str">
            <v>〇</v>
          </cell>
          <cell r="N824">
            <v>41666</v>
          </cell>
          <cell r="O824">
            <v>41666</v>
          </cell>
          <cell r="P824">
            <v>41730</v>
          </cell>
          <cell r="Q824" t="str">
            <v>745-0122</v>
          </cell>
          <cell r="R824" t="str">
            <v>周南市</v>
          </cell>
          <cell r="S824" t="str">
            <v>須々万本郷６５３－３</v>
          </cell>
          <cell r="T824" t="str">
            <v>0834-88-0300</v>
          </cell>
          <cell r="U824" t="str">
            <v>0834-88-0300</v>
          </cell>
          <cell r="V824" t="str">
            <v>745-0122</v>
          </cell>
          <cell r="W824" t="str">
            <v>周南市</v>
          </cell>
          <cell r="X824" t="str">
            <v>須々万本郷６５３－３</v>
          </cell>
          <cell r="Y824" t="str">
            <v>0834-88-0300</v>
          </cell>
          <cell r="Z824" t="str">
            <v>0834-88-0300</v>
          </cell>
          <cell r="AA824" t="str">
            <v>npo-shinaikai@eos.ocn.ne.jp</v>
          </cell>
          <cell r="AB824">
            <v>3526300581</v>
          </cell>
        </row>
        <row r="825">
          <cell r="C825">
            <v>813</v>
          </cell>
          <cell r="E825" t="str">
            <v>（有）しらき　訪問介護事業所</v>
          </cell>
          <cell r="F825" t="str">
            <v>有限会社しらき</v>
          </cell>
          <cell r="G825" t="str">
            <v>代表取締役　迫田一弥</v>
          </cell>
          <cell r="J825" t="str">
            <v>〇</v>
          </cell>
          <cell r="N825">
            <v>41694</v>
          </cell>
          <cell r="O825">
            <v>41694</v>
          </cell>
          <cell r="P825">
            <v>41730</v>
          </cell>
          <cell r="Q825" t="str">
            <v>742-2921</v>
          </cell>
          <cell r="R825" t="str">
            <v>周防大島町</v>
          </cell>
          <cell r="S825" t="str">
            <v>大字西方14番地</v>
          </cell>
          <cell r="T825" t="str">
            <v>0820-78-2626</v>
          </cell>
          <cell r="U825" t="str">
            <v>0820-78-2727</v>
          </cell>
          <cell r="V825" t="str">
            <v>742-2921</v>
          </cell>
          <cell r="W825" t="str">
            <v>周防大島町</v>
          </cell>
          <cell r="X825" t="str">
            <v>大字西方14番地</v>
          </cell>
          <cell r="Y825" t="str">
            <v>0820-78-2626</v>
          </cell>
          <cell r="Z825" t="str">
            <v>0820-78-2727</v>
          </cell>
          <cell r="AA825" t="str">
            <v>akm@shiraki,biz</v>
          </cell>
          <cell r="AB825">
            <v>3515700148</v>
          </cell>
        </row>
        <row r="826">
          <cell r="C826">
            <v>814</v>
          </cell>
          <cell r="E826" t="str">
            <v>なごみヘルパーステーション</v>
          </cell>
          <cell r="F826" t="str">
            <v>合同会社和みの会</v>
          </cell>
          <cell r="G826" t="str">
            <v>代表社員　久保田トミ子</v>
          </cell>
          <cell r="J826" t="str">
            <v>〇</v>
          </cell>
          <cell r="N826">
            <v>41696</v>
          </cell>
          <cell r="O826">
            <v>41696</v>
          </cell>
          <cell r="P826">
            <v>41730</v>
          </cell>
          <cell r="Q826" t="str">
            <v>755-0004</v>
          </cell>
          <cell r="R826" t="str">
            <v>宇部市</v>
          </cell>
          <cell r="S826" t="str">
            <v>草江２丁目５－１</v>
          </cell>
          <cell r="T826" t="str">
            <v>0836-35-7530</v>
          </cell>
          <cell r="U826" t="str">
            <v>0836-35-7531</v>
          </cell>
          <cell r="V826" t="str">
            <v>755-0004</v>
          </cell>
          <cell r="W826" t="str">
            <v>宇部市</v>
          </cell>
          <cell r="X826" t="str">
            <v>草江２丁目5-6-1</v>
          </cell>
          <cell r="Y826" t="str">
            <v>0836-35-7530</v>
          </cell>
          <cell r="Z826" t="str">
            <v>0836-35-7531</v>
          </cell>
          <cell r="AA826" t="str">
            <v>info@nagominokai.com</v>
          </cell>
          <cell r="AB826">
            <v>3510201084</v>
          </cell>
        </row>
        <row r="827">
          <cell r="C827">
            <v>815</v>
          </cell>
          <cell r="E827" t="str">
            <v>訪問介護サービスことり</v>
          </cell>
          <cell r="F827" t="str">
            <v>株式会社もういちど</v>
          </cell>
          <cell r="G827" t="str">
            <v>代表取締役　田井博之</v>
          </cell>
          <cell r="J827" t="str">
            <v>〇</v>
          </cell>
          <cell r="N827">
            <v>41695</v>
          </cell>
          <cell r="O827">
            <v>41695</v>
          </cell>
          <cell r="P827">
            <v>41730</v>
          </cell>
          <cell r="Q827" t="str">
            <v>740-0018</v>
          </cell>
          <cell r="R827" t="str">
            <v>岩国市</v>
          </cell>
          <cell r="S827" t="str">
            <v>麻里布町７丁目８番２１号</v>
          </cell>
          <cell r="T827" t="str">
            <v>0827-35-5584</v>
          </cell>
          <cell r="U827" t="str">
            <v>0827-35-5484</v>
          </cell>
          <cell r="V827" t="str">
            <v>740-0018</v>
          </cell>
          <cell r="W827" t="str">
            <v>岩国市</v>
          </cell>
          <cell r="X827" t="str">
            <v>麻里布町7丁目８－２１</v>
          </cell>
          <cell r="Y827" t="str">
            <v>0827-35-5445</v>
          </cell>
          <cell r="Z827" t="str">
            <v>0827-35-5444</v>
          </cell>
          <cell r="AB827">
            <v>3515500803</v>
          </cell>
        </row>
        <row r="828">
          <cell r="C828">
            <v>816</v>
          </cell>
          <cell r="E828" t="str">
            <v>相談支援センター和み
R2.5末失効</v>
          </cell>
          <cell r="F828" t="str">
            <v>株式会社国昇福祉サービス</v>
          </cell>
          <cell r="G828" t="str">
            <v>代表取締役　岡本博志</v>
          </cell>
          <cell r="J828" t="str">
            <v>〇</v>
          </cell>
          <cell r="N828">
            <v>41753</v>
          </cell>
          <cell r="O828">
            <v>41753</v>
          </cell>
          <cell r="P828">
            <v>41791</v>
          </cell>
          <cell r="Q828" t="str">
            <v>756-0824</v>
          </cell>
          <cell r="R828" t="str">
            <v>山陽小野田市</v>
          </cell>
          <cell r="S828" t="str">
            <v>中央二丁目５－２３小野田中央ビル１Ｆ</v>
          </cell>
          <cell r="T828" t="str">
            <v>0836-81-2002</v>
          </cell>
          <cell r="U828" t="str">
            <v>0836-81-2003</v>
          </cell>
          <cell r="V828" t="str">
            <v>756-0824</v>
          </cell>
          <cell r="W828" t="str">
            <v>山陽小野田市</v>
          </cell>
          <cell r="X828" t="str">
            <v>中央二丁目５－２３小野田中央ビル１Ｆ</v>
          </cell>
          <cell r="Y828" t="str">
            <v>0836-81-2002</v>
          </cell>
          <cell r="Z828" t="str">
            <v>0836-81-2003</v>
          </cell>
          <cell r="AB828">
            <v>3516400292</v>
          </cell>
          <cell r="AD828" t="str">
            <v>法人行方不明につきR2.5末失効</v>
          </cell>
        </row>
        <row r="829">
          <cell r="C829">
            <v>817</v>
          </cell>
          <cell r="E829" t="str">
            <v>らしく</v>
          </cell>
          <cell r="F829" t="str">
            <v>合同会社らしく</v>
          </cell>
          <cell r="G829" t="str">
            <v>代表社員　森谷宏子</v>
          </cell>
          <cell r="M829" t="str">
            <v>〇</v>
          </cell>
          <cell r="N829">
            <v>41757</v>
          </cell>
          <cell r="O829">
            <v>41757</v>
          </cell>
          <cell r="P829">
            <v>41791</v>
          </cell>
          <cell r="Q829" t="str">
            <v>759-0206</v>
          </cell>
          <cell r="R829" t="str">
            <v>宇部市</v>
          </cell>
          <cell r="S829" t="str">
            <v>大字東須恵１１４２番地９</v>
          </cell>
          <cell r="T829" t="str">
            <v>0836-44-0531</v>
          </cell>
          <cell r="U829" t="str">
            <v>0836-44-0531</v>
          </cell>
          <cell r="V829" t="str">
            <v>753-0077</v>
          </cell>
          <cell r="W829" t="str">
            <v>山口市</v>
          </cell>
          <cell r="X829" t="str">
            <v>熊野町４番３９</v>
          </cell>
          <cell r="Y829" t="str">
            <v>083-920-3340</v>
          </cell>
          <cell r="Z829" t="str">
            <v>083-922-3350</v>
          </cell>
          <cell r="AA829" t="str">
            <v>houmonkaigo rashiku@yahoo.co.jp</v>
          </cell>
          <cell r="AB829">
            <v>3510101169</v>
          </cell>
          <cell r="AD829" t="str">
            <v>R5.10.1同行援護指定</v>
          </cell>
        </row>
        <row r="830">
          <cell r="C830">
            <v>818</v>
          </cell>
          <cell r="E830" t="str">
            <v>ヘルパーステーションつむぐ</v>
          </cell>
          <cell r="F830" t="str">
            <v>株式会社オールフレンズ山口</v>
          </cell>
          <cell r="G830" t="str">
            <v>代表取締役　大橋邦男</v>
          </cell>
          <cell r="J830" t="str">
            <v>〇</v>
          </cell>
          <cell r="N830">
            <v>41752</v>
          </cell>
          <cell r="O830">
            <v>41752</v>
          </cell>
          <cell r="P830">
            <v>41791</v>
          </cell>
          <cell r="Q830" t="str">
            <v>745-0823</v>
          </cell>
          <cell r="R830" t="str">
            <v>周南市</v>
          </cell>
          <cell r="S830" t="str">
            <v>周陽２丁目２番５５号周南アパート１０３号室</v>
          </cell>
          <cell r="T830" t="str">
            <v>0833-43-5060</v>
          </cell>
          <cell r="U830" t="str">
            <v>0833-43-5171</v>
          </cell>
          <cell r="V830" t="str">
            <v>745-0823</v>
          </cell>
          <cell r="W830" t="str">
            <v>周南市</v>
          </cell>
          <cell r="X830" t="str">
            <v>周陽２丁目２番５５号周南アパート１０３号室</v>
          </cell>
          <cell r="Y830" t="str">
            <v>0834-39-6730</v>
          </cell>
          <cell r="Z830" t="str">
            <v>0834-39-6731</v>
          </cell>
          <cell r="AB830">
            <v>3515300584</v>
          </cell>
          <cell r="AD830" t="str">
            <v>同行援護はH27.2.1指定
同行援護はＨ29.3.31廃止</v>
          </cell>
        </row>
        <row r="831">
          <cell r="C831">
            <v>819</v>
          </cell>
          <cell r="E831" t="str">
            <v>ジョブサポートくるほ（R1.9.1廃止）</v>
          </cell>
          <cell r="F831" t="str">
            <v>教育・福祉サポート株式会社</v>
          </cell>
          <cell r="G831" t="str">
            <v>代表取締役　中元　稔</v>
          </cell>
          <cell r="J831" t="str">
            <v>〇</v>
          </cell>
          <cell r="N831">
            <v>41759</v>
          </cell>
          <cell r="O831">
            <v>41759</v>
          </cell>
          <cell r="P831">
            <v>41791</v>
          </cell>
          <cell r="Q831" t="str">
            <v>756-0817</v>
          </cell>
          <cell r="R831" t="str">
            <v>山陽小野田市</v>
          </cell>
          <cell r="S831" t="str">
            <v>大字小野田２９８番地５</v>
          </cell>
          <cell r="T831" t="str">
            <v>0836-88-0676</v>
          </cell>
          <cell r="U831" t="str">
            <v>0836-88-0676</v>
          </cell>
          <cell r="V831" t="str">
            <v>756-0091</v>
          </cell>
          <cell r="W831" t="str">
            <v>山陽小野田市</v>
          </cell>
          <cell r="X831" t="str">
            <v>日の出三丁目７番１５号伊藤仙ビル２階</v>
          </cell>
          <cell r="Y831" t="str">
            <v>0836-88-0676</v>
          </cell>
          <cell r="Z831" t="str">
            <v>0836-88-0676</v>
          </cell>
          <cell r="AB831">
            <v>3516400300</v>
          </cell>
        </row>
        <row r="832">
          <cell r="C832">
            <v>820</v>
          </cell>
          <cell r="D832" t="str">
            <v>多821</v>
          </cell>
          <cell r="E832" t="str">
            <v>工房フェリーチェ</v>
          </cell>
          <cell r="F832" t="str">
            <v>社会福祉法人ビタ・フェリーチェ</v>
          </cell>
          <cell r="G832" t="str">
            <v>理事長　石井祐光</v>
          </cell>
          <cell r="H832" t="str">
            <v>〇</v>
          </cell>
          <cell r="N832">
            <v>41787</v>
          </cell>
          <cell r="O832">
            <v>41787</v>
          </cell>
          <cell r="P832">
            <v>41821</v>
          </cell>
          <cell r="Q832" t="str">
            <v>741-0081</v>
          </cell>
          <cell r="R832" t="str">
            <v>岩国市</v>
          </cell>
          <cell r="S832" t="str">
            <v>横山１丁目１２－５１</v>
          </cell>
          <cell r="T832" t="str">
            <v>0827-41-1654</v>
          </cell>
          <cell r="U832" t="str">
            <v>0827-41-1654</v>
          </cell>
          <cell r="V832" t="str">
            <v>741-0081</v>
          </cell>
          <cell r="W832" t="str">
            <v>岩国市</v>
          </cell>
          <cell r="X832" t="str">
            <v>錦見１丁目１１－１５</v>
          </cell>
          <cell r="Y832" t="str">
            <v>0827-28-1157</v>
          </cell>
          <cell r="Z832" t="str">
            <v>0827-28-1158</v>
          </cell>
          <cell r="AB832">
            <v>3515500811</v>
          </cell>
        </row>
        <row r="833">
          <cell r="C833">
            <v>821</v>
          </cell>
          <cell r="D833" t="str">
            <v>多820</v>
          </cell>
          <cell r="E833" t="str">
            <v>ふぉんた～なフェリーチェ</v>
          </cell>
          <cell r="F833" t="str">
            <v>社会福祉法人ビタ・フェリーチェ</v>
          </cell>
          <cell r="G833" t="str">
            <v>理事長　石井祐光</v>
          </cell>
          <cell r="H833" t="str">
            <v>〇</v>
          </cell>
          <cell r="N833">
            <v>41787</v>
          </cell>
          <cell r="O833">
            <v>41787</v>
          </cell>
          <cell r="P833">
            <v>41821</v>
          </cell>
          <cell r="Q833" t="str">
            <v>741-0081</v>
          </cell>
          <cell r="R833" t="str">
            <v>岩国市</v>
          </cell>
          <cell r="S833" t="str">
            <v>横山１丁目１２－５１</v>
          </cell>
          <cell r="T833" t="str">
            <v>0827-41-1654</v>
          </cell>
          <cell r="U833" t="str">
            <v>0827-41-1654</v>
          </cell>
          <cell r="V833" t="str">
            <v>741-0081</v>
          </cell>
          <cell r="W833" t="str">
            <v>岩国市</v>
          </cell>
          <cell r="X833" t="str">
            <v>錦見１丁目１１－１４</v>
          </cell>
          <cell r="Y833" t="str">
            <v>0827-41-3880</v>
          </cell>
          <cell r="Z833" t="str">
            <v>0827-41-3881</v>
          </cell>
          <cell r="AB833">
            <v>3515500811</v>
          </cell>
        </row>
        <row r="834">
          <cell r="C834">
            <v>822</v>
          </cell>
          <cell r="E834" t="str">
            <v>うべ障害者相談センター●H28.9.30廃止</v>
          </cell>
          <cell r="F834" t="str">
            <v>特定非営利活動法人全国重度障害者相談支援協会</v>
          </cell>
          <cell r="G834" t="str">
            <v>理事長　鈴木一成</v>
          </cell>
          <cell r="K834" t="str">
            <v>〇</v>
          </cell>
          <cell r="N834">
            <v>41800</v>
          </cell>
          <cell r="O834">
            <v>41820</v>
          </cell>
          <cell r="P834">
            <v>41852</v>
          </cell>
          <cell r="Q834" t="str">
            <v>187-0003</v>
          </cell>
          <cell r="R834" t="str">
            <v>東京都小平市</v>
          </cell>
          <cell r="S834" t="str">
            <v>花小金井南町一丁目１８番２５号NR花小金井駅前１階</v>
          </cell>
          <cell r="T834" t="str">
            <v>042-462-6010</v>
          </cell>
          <cell r="U834" t="str">
            <v>042-452-8029</v>
          </cell>
          <cell r="V834" t="str">
            <v>755-0051</v>
          </cell>
          <cell r="W834" t="str">
            <v>宇部市</v>
          </cell>
          <cell r="X834" t="str">
            <v>上町１丁目８番８ノ３号</v>
          </cell>
          <cell r="Y834" t="str">
            <v>0836-21-1375</v>
          </cell>
          <cell r="Z834" t="str">
            <v>0836-21-1375</v>
          </cell>
          <cell r="AB834">
            <v>3530200967</v>
          </cell>
        </row>
        <row r="835">
          <cell r="C835">
            <v>823</v>
          </cell>
          <cell r="E835" t="str">
            <v>はあとＷ小郡南</v>
          </cell>
          <cell r="F835" t="str">
            <v>社会福祉法人青藍会</v>
          </cell>
          <cell r="G835" t="str">
            <v>理事長　阿武義人</v>
          </cell>
          <cell r="H835" t="str">
            <v>〇</v>
          </cell>
          <cell r="N835">
            <v>41820</v>
          </cell>
          <cell r="O835">
            <v>41820</v>
          </cell>
          <cell r="P835">
            <v>41852</v>
          </cell>
          <cell r="Q835" t="str">
            <v>753-0813</v>
          </cell>
          <cell r="R835" t="str">
            <v>山口市</v>
          </cell>
          <cell r="S835" t="str">
            <v>吉敷中東１丁目１－２</v>
          </cell>
          <cell r="T835" t="str">
            <v>083-941-5233</v>
          </cell>
          <cell r="U835" t="str">
            <v>083-933-6030</v>
          </cell>
          <cell r="V835" t="str">
            <v>753-0813</v>
          </cell>
          <cell r="W835" t="str">
            <v>山口市</v>
          </cell>
          <cell r="X835" t="str">
            <v>吉敷中東１丁目２－６みずほビル</v>
          </cell>
          <cell r="Y835" t="str">
            <v>083-941-5233</v>
          </cell>
          <cell r="Z835" t="str">
            <v>083-933-6030</v>
          </cell>
          <cell r="AB835">
            <v>3510101177</v>
          </cell>
        </row>
        <row r="836">
          <cell r="C836">
            <v>824</v>
          </cell>
          <cell r="E836" t="str">
            <v>ほのぼのハウス三田尻</v>
          </cell>
          <cell r="F836" t="str">
            <v>三田尻生活・ケア総合センター株式会社</v>
          </cell>
          <cell r="G836" t="str">
            <v>代表取締役　大池光男</v>
          </cell>
          <cell r="J836" t="str">
            <v>〇</v>
          </cell>
          <cell r="N836">
            <v>41848</v>
          </cell>
          <cell r="O836">
            <v>41850</v>
          </cell>
          <cell r="P836">
            <v>41883</v>
          </cell>
          <cell r="Q836" t="str">
            <v>747-0028</v>
          </cell>
          <cell r="R836" t="str">
            <v>防府市</v>
          </cell>
          <cell r="S836" t="str">
            <v>東松崎町４番２９号</v>
          </cell>
          <cell r="T836" t="str">
            <v>0835-27-6331</v>
          </cell>
          <cell r="U836" t="str">
            <v>0835-27-6330</v>
          </cell>
          <cell r="V836" t="str">
            <v>747-0028</v>
          </cell>
          <cell r="W836" t="str">
            <v>防府市</v>
          </cell>
          <cell r="X836" t="str">
            <v>東松崎町４番２９号</v>
          </cell>
          <cell r="Y836" t="str">
            <v>0835-27-6331</v>
          </cell>
          <cell r="Z836" t="str">
            <v>0835-27-6330</v>
          </cell>
          <cell r="AA836" t="str">
            <v>kares3@sepia.ocn.ne.jp</v>
          </cell>
          <cell r="AB836">
            <v>3515600595</v>
          </cell>
        </row>
        <row r="837">
          <cell r="C837">
            <v>825</v>
          </cell>
          <cell r="E837" t="str">
            <v>はなさく相談支援事業所●H27.12.31廃止</v>
          </cell>
          <cell r="F837" t="str">
            <v>株式会社ソルキエタス</v>
          </cell>
          <cell r="G837" t="str">
            <v>代表取締役　河村泉</v>
          </cell>
          <cell r="J837" t="str">
            <v>〇</v>
          </cell>
          <cell r="N837">
            <v>41830</v>
          </cell>
          <cell r="O837">
            <v>41834</v>
          </cell>
          <cell r="P837">
            <v>41883</v>
          </cell>
          <cell r="Q837" t="str">
            <v xml:space="preserve">742-1513 </v>
          </cell>
          <cell r="R837" t="str">
            <v>田布施町</v>
          </cell>
          <cell r="S837" t="str">
            <v>麻郷1697</v>
          </cell>
          <cell r="T837" t="str">
            <v>0820-25-3715</v>
          </cell>
          <cell r="U837" t="str">
            <v>0820-25-3737</v>
          </cell>
          <cell r="V837" t="str">
            <v xml:space="preserve">742-1513 </v>
          </cell>
          <cell r="W837" t="str">
            <v>田布施町</v>
          </cell>
          <cell r="X837" t="str">
            <v>麻郷1697</v>
          </cell>
          <cell r="Y837" t="str">
            <v>0820-25-3715</v>
          </cell>
          <cell r="Z837" t="str">
            <v>0820-25-3737</v>
          </cell>
          <cell r="AB837">
            <v>3535920072</v>
          </cell>
          <cell r="AD837" t="str">
            <v>H2611.1～H27.12.31休止</v>
          </cell>
        </row>
        <row r="838">
          <cell r="C838">
            <v>826</v>
          </cell>
          <cell r="E838" t="str">
            <v>奏音ヘルパーステーション</v>
          </cell>
          <cell r="F838" t="str">
            <v>株式会社奏音の郷</v>
          </cell>
          <cell r="G838" t="str">
            <v>代表取締役　本田ふみ代</v>
          </cell>
          <cell r="J838" t="str">
            <v>〇</v>
          </cell>
          <cell r="N838">
            <v>41835</v>
          </cell>
          <cell r="O838">
            <v>41835</v>
          </cell>
          <cell r="P838">
            <v>41883</v>
          </cell>
          <cell r="Q838" t="str">
            <v>755-0072</v>
          </cell>
          <cell r="R838" t="str">
            <v>宇部市</v>
          </cell>
          <cell r="S838" t="str">
            <v>中村二丁目７番５号</v>
          </cell>
          <cell r="T838" t="str">
            <v>0836-38-7310</v>
          </cell>
          <cell r="U838" t="str">
            <v>0836-38-7320</v>
          </cell>
          <cell r="V838" t="str">
            <v>755-0072</v>
          </cell>
          <cell r="W838" t="str">
            <v>宇部市</v>
          </cell>
          <cell r="X838" t="str">
            <v>中村二丁目７番５号</v>
          </cell>
          <cell r="Y838" t="str">
            <v>0836-38-7310</v>
          </cell>
          <cell r="Z838" t="str">
            <v>0836-38-7320</v>
          </cell>
          <cell r="AB838">
            <v>3510201118</v>
          </cell>
          <cell r="AD838" t="str">
            <v>R2.8.31重度訪問廃止</v>
          </cell>
        </row>
        <row r="839">
          <cell r="C839">
            <v>827</v>
          </cell>
          <cell r="E839" t="str">
            <v>たみちゃんヘルパーステーション</v>
          </cell>
          <cell r="F839" t="str">
            <v>株式会社正喜</v>
          </cell>
          <cell r="G839" t="str">
            <v>代表取締役　白石芳子</v>
          </cell>
          <cell r="J839" t="str">
            <v>〇</v>
          </cell>
          <cell r="N839">
            <v>41880</v>
          </cell>
          <cell r="O839">
            <v>41880</v>
          </cell>
          <cell r="P839">
            <v>41913</v>
          </cell>
          <cell r="Q839" t="str">
            <v>753-0214</v>
          </cell>
          <cell r="R839" t="str">
            <v>山口市</v>
          </cell>
          <cell r="S839" t="str">
            <v>大内御堀１１４３番地２</v>
          </cell>
          <cell r="T839" t="str">
            <v>083-941-6565</v>
          </cell>
          <cell r="U839" t="str">
            <v>083-941-6565</v>
          </cell>
          <cell r="V839" t="str">
            <v>753-0214</v>
          </cell>
          <cell r="W839" t="str">
            <v>山口市</v>
          </cell>
          <cell r="X839" t="str">
            <v>大内御堀３６１６番地１</v>
          </cell>
          <cell r="Y839" t="str">
            <v>083-941-6565</v>
          </cell>
          <cell r="Z839" t="str">
            <v>083-941-6565</v>
          </cell>
          <cell r="AB839">
            <v>3510101185</v>
          </cell>
          <cell r="AD839" t="str">
            <v>R2.9.30同行援護廃止</v>
          </cell>
        </row>
        <row r="840">
          <cell r="C840">
            <v>828</v>
          </cell>
          <cell r="E840" t="str">
            <v>えがお訪問介護事業所●H28.09.30廃止</v>
          </cell>
          <cell r="F840" t="str">
            <v>株式会社えがお</v>
          </cell>
          <cell r="G840" t="str">
            <v>代表取締役　桑原美智子</v>
          </cell>
          <cell r="J840" t="str">
            <v>〇</v>
          </cell>
          <cell r="N840">
            <v>41877</v>
          </cell>
          <cell r="O840">
            <v>41877</v>
          </cell>
          <cell r="P840">
            <v>41913</v>
          </cell>
          <cell r="Q840" t="str">
            <v>746-0029</v>
          </cell>
          <cell r="R840" t="str">
            <v>周南市</v>
          </cell>
          <cell r="S840" t="str">
            <v>平野１丁目５－５</v>
          </cell>
          <cell r="T840" t="str">
            <v>0834-64-1016</v>
          </cell>
          <cell r="U840" t="str">
            <v>0834-64-1018</v>
          </cell>
          <cell r="V840" t="str">
            <v>746-0029</v>
          </cell>
          <cell r="W840" t="str">
            <v>周南市</v>
          </cell>
          <cell r="X840" t="str">
            <v>平野１丁目５－５</v>
          </cell>
          <cell r="Y840" t="str">
            <v>0834-64-1016</v>
          </cell>
          <cell r="Z840" t="str">
            <v>0834-64-1018</v>
          </cell>
          <cell r="AB840">
            <v>3516300591</v>
          </cell>
          <cell r="AD840" t="str">
            <v>平成28年9月30日廃止</v>
          </cell>
        </row>
        <row r="841">
          <cell r="C841">
            <v>829</v>
          </cell>
          <cell r="E841" t="str">
            <v>あんず訪問介護事業所●H28.8.31廃止</v>
          </cell>
          <cell r="F841" t="str">
            <v>ラビットテールズ株式会社</v>
          </cell>
          <cell r="G841" t="str">
            <v>代表取締役　豊嶋弘子</v>
          </cell>
          <cell r="J841" t="str">
            <v>〇</v>
          </cell>
          <cell r="N841">
            <v>41876</v>
          </cell>
          <cell r="O841">
            <v>41876</v>
          </cell>
          <cell r="P841">
            <v>41913</v>
          </cell>
          <cell r="Q841" t="str">
            <v>747-0037</v>
          </cell>
          <cell r="R841" t="str">
            <v>防府市</v>
          </cell>
          <cell r="S841" t="str">
            <v>八王子一丁目25番25号</v>
          </cell>
          <cell r="T841" t="str">
            <v>0835-23-6881</v>
          </cell>
          <cell r="U841" t="str">
            <v>0835-23-6881</v>
          </cell>
          <cell r="V841" t="str">
            <v>747-0037</v>
          </cell>
          <cell r="W841" t="str">
            <v>防府市</v>
          </cell>
          <cell r="X841" t="str">
            <v>八王子一丁目25番25号</v>
          </cell>
          <cell r="Y841" t="str">
            <v>0835-23-6881</v>
          </cell>
          <cell r="Z841" t="str">
            <v>0835-23-6881</v>
          </cell>
          <cell r="AB841">
            <v>3515600603</v>
          </cell>
        </row>
        <row r="842">
          <cell r="C842">
            <v>830</v>
          </cell>
          <cell r="E842" t="str">
            <v>就労継続支援施設第二よろこび</v>
          </cell>
          <cell r="F842" t="str">
            <v>特定非営利活動法人周南障害者・高齢者支援センター</v>
          </cell>
          <cell r="G842" t="str">
            <v>理事長　上坂道麿</v>
          </cell>
          <cell r="K842" t="str">
            <v>〇</v>
          </cell>
          <cell r="N842">
            <v>41873</v>
          </cell>
          <cell r="O842">
            <v>41873</v>
          </cell>
          <cell r="P842">
            <v>41913</v>
          </cell>
          <cell r="Q842">
            <v>7460043</v>
          </cell>
          <cell r="R842" t="str">
            <v>周南市</v>
          </cell>
          <cell r="S842" t="str">
            <v>新田１丁目１５－３</v>
          </cell>
          <cell r="T842">
            <v>834641256</v>
          </cell>
          <cell r="U842">
            <v>834641256</v>
          </cell>
          <cell r="V842">
            <v>7460036</v>
          </cell>
          <cell r="W842" t="str">
            <v>周南市</v>
          </cell>
          <cell r="X842" t="str">
            <v>温田２丁目２－１６－３</v>
          </cell>
          <cell r="Y842">
            <v>834622635</v>
          </cell>
          <cell r="Z842">
            <v>834623554</v>
          </cell>
          <cell r="AB842">
            <v>3516300609</v>
          </cell>
        </row>
        <row r="843">
          <cell r="C843">
            <v>831</v>
          </cell>
          <cell r="E843" t="str">
            <v>グループホームしらかば</v>
          </cell>
          <cell r="F843" t="str">
            <v>社会福祉法人光葉会</v>
          </cell>
          <cell r="G843" t="str">
            <v>理事長　石井明光</v>
          </cell>
          <cell r="H843" t="str">
            <v>〇</v>
          </cell>
          <cell r="N843">
            <v>41886</v>
          </cell>
          <cell r="O843">
            <v>41887</v>
          </cell>
          <cell r="P843">
            <v>41913</v>
          </cell>
          <cell r="Q843" t="str">
            <v>740-0021</v>
          </cell>
          <cell r="R843" t="str">
            <v>岩国市</v>
          </cell>
          <cell r="S843" t="str">
            <v>室の木町３－１－７４</v>
          </cell>
          <cell r="T843" t="str">
            <v>0827-28-2860</v>
          </cell>
          <cell r="U843" t="str">
            <v>0827-28-2861</v>
          </cell>
          <cell r="V843" t="str">
            <v>740-0034</v>
          </cell>
          <cell r="W843" t="str">
            <v>岩国市</v>
          </cell>
          <cell r="X843" t="str">
            <v>南岩国町４丁目６６－２</v>
          </cell>
          <cell r="Y843" t="str">
            <v>0827-32-2358</v>
          </cell>
          <cell r="Z843" t="str">
            <v>0827-28-2861</v>
          </cell>
          <cell r="AB843">
            <v>3525500827</v>
          </cell>
        </row>
        <row r="844">
          <cell r="C844">
            <v>832</v>
          </cell>
          <cell r="D844" t="str">
            <v>多764</v>
          </cell>
          <cell r="E844" t="str">
            <v>みなくるはうす光</v>
          </cell>
          <cell r="F844" t="str">
            <v>特定非営利活動法人キセキ</v>
          </cell>
          <cell r="G844" t="str">
            <v>理事長　徳本武司</v>
          </cell>
          <cell r="K844" t="str">
            <v>〇</v>
          </cell>
          <cell r="N844">
            <v>41913</v>
          </cell>
          <cell r="O844">
            <v>41914</v>
          </cell>
          <cell r="P844">
            <v>41944</v>
          </cell>
          <cell r="Q844" t="str">
            <v>743-0013</v>
          </cell>
          <cell r="R844" t="str">
            <v>光市</v>
          </cell>
          <cell r="S844" t="str">
            <v>中央５丁目１番２１号</v>
          </cell>
          <cell r="T844" t="str">
            <v>0833-48-9390</v>
          </cell>
          <cell r="U844" t="str">
            <v>0833-48-9391</v>
          </cell>
          <cell r="V844" t="str">
            <v>743-0013</v>
          </cell>
          <cell r="W844" t="str">
            <v>光市</v>
          </cell>
          <cell r="X844" t="str">
            <v>中央５丁目１番２１号</v>
          </cell>
          <cell r="Y844" t="str">
            <v>0833-48-9390</v>
          </cell>
          <cell r="Z844" t="str">
            <v>0833-48-9391</v>
          </cell>
          <cell r="AB844">
            <v>3515400194</v>
          </cell>
        </row>
        <row r="845">
          <cell r="C845">
            <v>833</v>
          </cell>
          <cell r="E845" t="str">
            <v>訪問介護ステーションすこやか</v>
          </cell>
          <cell r="F845" t="str">
            <v>株式会社ＮＳＳ</v>
          </cell>
          <cell r="G845" t="str">
            <v>代表取締役　横田昭男</v>
          </cell>
          <cell r="J845" t="str">
            <v>〇</v>
          </cell>
          <cell r="N845">
            <v>41911</v>
          </cell>
          <cell r="O845">
            <v>41911</v>
          </cell>
          <cell r="P845">
            <v>41944</v>
          </cell>
          <cell r="Q845" t="str">
            <v>759-4102</v>
          </cell>
          <cell r="R845" t="str">
            <v>長門市</v>
          </cell>
          <cell r="S845" t="str">
            <v>西深川1209番地</v>
          </cell>
          <cell r="T845" t="str">
            <v>0837-27-0100</v>
          </cell>
          <cell r="U845" t="str">
            <v>0837-27-0101</v>
          </cell>
          <cell r="V845" t="str">
            <v>759-4106</v>
          </cell>
          <cell r="W845" t="str">
            <v>長門市</v>
          </cell>
          <cell r="X845" t="str">
            <v>仙崎２９４</v>
          </cell>
          <cell r="Y845" t="str">
            <v>0837-27-0100</v>
          </cell>
          <cell r="Z845" t="str">
            <v>0835-27-0101</v>
          </cell>
          <cell r="AA845" t="str">
            <v>sukoyaka@aqua.ocn.ne.jp</v>
          </cell>
          <cell r="AB845">
            <v>3513300271</v>
          </cell>
        </row>
        <row r="846">
          <cell r="C846">
            <v>834</v>
          </cell>
          <cell r="E846" t="str">
            <v>障害者支援センターこころ</v>
          </cell>
          <cell r="F846" t="str">
            <v>合同会社障害者支援センターこころ</v>
          </cell>
          <cell r="G846" t="str">
            <v>代表社員　宇多村忍</v>
          </cell>
          <cell r="M846" t="str">
            <v>〇</v>
          </cell>
          <cell r="N846">
            <v>41939</v>
          </cell>
          <cell r="O846">
            <v>41947</v>
          </cell>
          <cell r="P846">
            <v>41974</v>
          </cell>
          <cell r="Q846" t="str">
            <v>755-0803</v>
          </cell>
          <cell r="R846" t="str">
            <v>宇部市</v>
          </cell>
          <cell r="S846" t="str">
            <v>東藤曲二丁目６番１１号</v>
          </cell>
          <cell r="T846" t="str">
            <v>0836-43-7278</v>
          </cell>
          <cell r="U846" t="str">
            <v>0836-43-7279</v>
          </cell>
          <cell r="V846" t="str">
            <v>755-0808</v>
          </cell>
          <cell r="W846" t="str">
            <v>宇部市</v>
          </cell>
          <cell r="X846" t="str">
            <v>西平原２丁目５番５号</v>
          </cell>
          <cell r="Y846" t="str">
            <v>0836-43-7278</v>
          </cell>
          <cell r="Z846" t="str">
            <v>0836-43-7279</v>
          </cell>
          <cell r="AB846">
            <v>3510201134</v>
          </cell>
        </row>
        <row r="847">
          <cell r="C847">
            <v>835</v>
          </cell>
          <cell r="E847" t="str">
            <v>さんコープ・宇部　訪問介護事業所</v>
          </cell>
          <cell r="F847" t="str">
            <v>福祉生活協同組合さんコープ</v>
          </cell>
          <cell r="G847" t="str">
            <v>理事長　岡崎　悟</v>
          </cell>
          <cell r="M847" t="str">
            <v>〇</v>
          </cell>
          <cell r="N847">
            <v>41943</v>
          </cell>
          <cell r="O847">
            <v>41943</v>
          </cell>
          <cell r="P847">
            <v>41974</v>
          </cell>
          <cell r="Q847" t="str">
            <v>754-0001</v>
          </cell>
          <cell r="R847" t="str">
            <v>山口市</v>
          </cell>
          <cell r="S847" t="str">
            <v>小郡上郷901-21</v>
          </cell>
          <cell r="T847" t="str">
            <v>083-934-9505</v>
          </cell>
          <cell r="U847" t="str">
            <v>083-934-9506</v>
          </cell>
          <cell r="V847" t="str">
            <v>755-0091</v>
          </cell>
          <cell r="W847" t="str">
            <v>宇部市</v>
          </cell>
          <cell r="X847" t="str">
            <v>上宇部黒岩75番地</v>
          </cell>
          <cell r="Y847" t="str">
            <v>0836-35-7207</v>
          </cell>
          <cell r="Z847" t="str">
            <v>0836-37-6173</v>
          </cell>
          <cell r="AA847" t="str">
            <v>houmon-u@san-coop.jp</v>
          </cell>
          <cell r="AB847">
            <v>3510201142</v>
          </cell>
          <cell r="AD847" t="str">
            <v>H1.12.31重度訪問廃止</v>
          </cell>
        </row>
        <row r="848">
          <cell r="C848">
            <v>836</v>
          </cell>
          <cell r="E848" t="str">
            <v>ヘルパーステーション　ゆめ●H28.4.30廃止</v>
          </cell>
          <cell r="F848" t="str">
            <v>あすなろ株式会社</v>
          </cell>
          <cell r="G848" t="str">
            <v>代表取締役　金澤真弓</v>
          </cell>
          <cell r="J848" t="str">
            <v>〇</v>
          </cell>
          <cell r="M848" t="str">
            <v>〇</v>
          </cell>
          <cell r="N848">
            <v>41943</v>
          </cell>
          <cell r="O848">
            <v>41943</v>
          </cell>
          <cell r="P848">
            <v>41974</v>
          </cell>
          <cell r="Q848" t="str">
            <v>753-0214</v>
          </cell>
          <cell r="R848" t="str">
            <v>山口市</v>
          </cell>
          <cell r="S848" t="str">
            <v>大内御堀3273番地５</v>
          </cell>
          <cell r="T848" t="str">
            <v>083-941-6117</v>
          </cell>
          <cell r="U848" t="str">
            <v>083-927-8268</v>
          </cell>
          <cell r="V848" t="str">
            <v>759-4401</v>
          </cell>
          <cell r="W848" t="str">
            <v>長門市</v>
          </cell>
          <cell r="X848" t="str">
            <v>日置上磯田1707番地２</v>
          </cell>
          <cell r="Y848" t="str">
            <v>0837-37-5220</v>
          </cell>
          <cell r="Z848" t="str">
            <v>0837-52-5221</v>
          </cell>
          <cell r="AB848">
            <v>3513300289</v>
          </cell>
          <cell r="AD848" t="str">
            <v>平成28年４月30日廃止</v>
          </cell>
        </row>
        <row r="849">
          <cell r="C849">
            <v>837</v>
          </cell>
          <cell r="D849" t="str">
            <v>多399,703</v>
          </cell>
          <cell r="E849" t="str">
            <v>ワークショップ白壁</v>
          </cell>
          <cell r="F849" t="str">
            <v>特定非営利活動法人つばさ</v>
          </cell>
          <cell r="G849" t="str">
            <v>理事長　竹光道治</v>
          </cell>
          <cell r="K849" t="str">
            <v>〇</v>
          </cell>
          <cell r="N849">
            <v>41970</v>
          </cell>
          <cell r="O849">
            <v>41970</v>
          </cell>
          <cell r="P849">
            <v>42005</v>
          </cell>
          <cell r="Q849" t="str">
            <v>742-0021</v>
          </cell>
          <cell r="R849" t="str">
            <v>柳井市</v>
          </cell>
          <cell r="S849" t="str">
            <v>柳井３８４２番地６</v>
          </cell>
          <cell r="T849" t="str">
            <v>0820-22-3989</v>
          </cell>
          <cell r="U849" t="str">
            <v>0820-22-3989</v>
          </cell>
          <cell r="V849" t="str">
            <v>742-0031</v>
          </cell>
          <cell r="W849" t="str">
            <v>柳井市</v>
          </cell>
          <cell r="X849" t="str">
            <v>南町1丁目10－2柳井市役所内</v>
          </cell>
          <cell r="Y849" t="str">
            <v>0820-22-3989</v>
          </cell>
          <cell r="Z849" t="str">
            <v>0820-22-3989</v>
          </cell>
          <cell r="AB849">
            <v>3515200149</v>
          </cell>
        </row>
        <row r="850">
          <cell r="C850">
            <v>838</v>
          </cell>
          <cell r="D850" t="str">
            <v>多637</v>
          </cell>
          <cell r="E850" t="str">
            <v>福祉の店アミーチ●H27.12.31廃止</v>
          </cell>
          <cell r="F850" t="str">
            <v>特定非営利活動法人福祉の店 アミーチ</v>
          </cell>
          <cell r="G850" t="str">
            <v>理事長 西村良夫</v>
          </cell>
          <cell r="K850" t="str">
            <v>〇</v>
          </cell>
          <cell r="N850">
            <v>41971</v>
          </cell>
          <cell r="O850">
            <v>41971</v>
          </cell>
          <cell r="P850">
            <v>42005</v>
          </cell>
          <cell r="Q850">
            <v>7540002</v>
          </cell>
          <cell r="R850" t="str">
            <v>山口市</v>
          </cell>
          <cell r="S850" t="str">
            <v>小郡下郷１２５６番地１２</v>
          </cell>
          <cell r="T850" t="str">
            <v>083-972-1023</v>
          </cell>
          <cell r="U850" t="str">
            <v>083-972-1023</v>
          </cell>
          <cell r="V850">
            <v>7540002</v>
          </cell>
          <cell r="W850" t="str">
            <v>山口市</v>
          </cell>
          <cell r="X850" t="str">
            <v>小郡下郷１２５６－１２</v>
          </cell>
          <cell r="Y850" t="str">
            <v>083-972-1023</v>
          </cell>
          <cell r="Z850" t="str">
            <v>083-972-1023</v>
          </cell>
          <cell r="AB850">
            <v>3510100088</v>
          </cell>
        </row>
        <row r="851">
          <cell r="C851">
            <v>839</v>
          </cell>
          <cell r="E851" t="str">
            <v>済生会山口地域ケアセンター在宅複合型施設やすらぎ</v>
          </cell>
          <cell r="F851" t="str">
            <v>社会福祉法人恩賜財団済生会支部山口県済生会</v>
          </cell>
          <cell r="G851" t="str">
            <v>支部長　福本博</v>
          </cell>
          <cell r="H851" t="str">
            <v>〇</v>
          </cell>
          <cell r="N851">
            <v>41998</v>
          </cell>
          <cell r="O851">
            <v>42032</v>
          </cell>
          <cell r="P851">
            <v>42036</v>
          </cell>
          <cell r="Q851" t="str">
            <v>753-0078</v>
          </cell>
          <cell r="R851" t="str">
            <v>山口市</v>
          </cell>
          <cell r="S851" t="str">
            <v>緑町２－１１</v>
          </cell>
          <cell r="T851" t="str">
            <v>083-924-6338</v>
          </cell>
          <cell r="U851" t="str">
            <v>083-924-6338</v>
          </cell>
          <cell r="V851" t="str">
            <v>753-0061</v>
          </cell>
          <cell r="W851" t="str">
            <v>山口市</v>
          </cell>
          <cell r="X851" t="str">
            <v>朝倉町４番５５－６</v>
          </cell>
          <cell r="Y851" t="str">
            <v>083-924-6632</v>
          </cell>
          <cell r="Z851" t="str">
            <v>083-924-7045</v>
          </cell>
          <cell r="AB851">
            <v>3510101201</v>
          </cell>
        </row>
        <row r="852">
          <cell r="C852">
            <v>840</v>
          </cell>
          <cell r="E852" t="str">
            <v>ごはん処りゅう庵
●経営主体変更により廃止(R2.6.30)</v>
          </cell>
          <cell r="F852" t="str">
            <v>株式会社飛龍</v>
          </cell>
          <cell r="G852" t="str">
            <v>代表取締役　稲村秀彦</v>
          </cell>
          <cell r="J852" t="str">
            <v>〇</v>
          </cell>
          <cell r="N852">
            <v>41998</v>
          </cell>
          <cell r="O852">
            <v>41998</v>
          </cell>
          <cell r="P852">
            <v>42036</v>
          </cell>
          <cell r="Q852" t="str">
            <v>754-0031</v>
          </cell>
          <cell r="R852" t="str">
            <v>山口市</v>
          </cell>
          <cell r="S852" t="str">
            <v>小郡新町4丁目10番20号</v>
          </cell>
          <cell r="T852" t="str">
            <v>083-976-5055</v>
          </cell>
          <cell r="U852" t="str">
            <v>083-976-5057</v>
          </cell>
          <cell r="V852" t="str">
            <v>754-0031</v>
          </cell>
          <cell r="W852" t="str">
            <v>山口市</v>
          </cell>
          <cell r="X852" t="str">
            <v>小郡新町4丁目10番20号</v>
          </cell>
          <cell r="Y852" t="str">
            <v>083-976-5055</v>
          </cell>
          <cell r="Z852" t="str">
            <v>083-976-5057</v>
          </cell>
          <cell r="AB852">
            <v>3510101219</v>
          </cell>
        </row>
        <row r="853">
          <cell r="C853">
            <v>841</v>
          </cell>
          <cell r="E853" t="str">
            <v>しあわせ</v>
          </cell>
          <cell r="F853" t="str">
            <v>株式会社皆援隊</v>
          </cell>
          <cell r="G853" t="str">
            <v>代表取締役　宮﨑哲治</v>
          </cell>
          <cell r="J853" t="str">
            <v>〇</v>
          </cell>
          <cell r="N853">
            <v>42011</v>
          </cell>
          <cell r="O853">
            <v>42011</v>
          </cell>
          <cell r="P853">
            <v>42095</v>
          </cell>
          <cell r="Q853" t="str">
            <v>743-0011</v>
          </cell>
          <cell r="R853" t="str">
            <v>光市</v>
          </cell>
          <cell r="S853" t="str">
            <v>光井1丁目12番11号</v>
          </cell>
          <cell r="T853" t="str">
            <v>0833-44-9444</v>
          </cell>
          <cell r="U853" t="str">
            <v>0833-44-9450</v>
          </cell>
          <cell r="V853" t="str">
            <v>743-0011</v>
          </cell>
          <cell r="W853" t="str">
            <v>光市</v>
          </cell>
          <cell r="X853" t="str">
            <v>光井1丁目12番11号</v>
          </cell>
          <cell r="Y853" t="str">
            <v>0833-44-9444</v>
          </cell>
          <cell r="Z853" t="str">
            <v>0833-44-9450</v>
          </cell>
          <cell r="AB853">
            <v>3515400202</v>
          </cell>
        </row>
        <row r="854">
          <cell r="C854">
            <v>842</v>
          </cell>
          <cell r="E854" t="str">
            <v>はあと相談支援事業所山口</v>
          </cell>
          <cell r="F854" t="str">
            <v>社会福祉法人青藍会</v>
          </cell>
          <cell r="G854" t="str">
            <v>理事長　阿武義人</v>
          </cell>
          <cell r="H854" t="str">
            <v>〇</v>
          </cell>
          <cell r="N854">
            <v>42034</v>
          </cell>
          <cell r="O854">
            <v>42034</v>
          </cell>
          <cell r="P854">
            <v>42064</v>
          </cell>
          <cell r="Q854" t="str">
            <v>753-0813</v>
          </cell>
          <cell r="R854" t="str">
            <v>山口市</v>
          </cell>
          <cell r="S854" t="str">
            <v>吉敷中東１丁目１－２</v>
          </cell>
          <cell r="T854" t="str">
            <v>083-933-6000</v>
          </cell>
          <cell r="U854" t="str">
            <v>083-933-6007</v>
          </cell>
          <cell r="V854" t="str">
            <v>754-0020</v>
          </cell>
          <cell r="W854" t="str">
            <v>山口市</v>
          </cell>
          <cell r="X854" t="str">
            <v>小郡平成町1番18号</v>
          </cell>
          <cell r="Y854" t="str">
            <v>083-976-2400</v>
          </cell>
          <cell r="Z854" t="str">
            <v>083-976-2403</v>
          </cell>
          <cell r="AB854">
            <v>3530101223</v>
          </cell>
        </row>
        <row r="855">
          <cell r="C855">
            <v>843</v>
          </cell>
          <cell r="E855" t="str">
            <v>ゆたか苑</v>
          </cell>
          <cell r="F855" t="str">
            <v>社会福祉法人松星苑</v>
          </cell>
          <cell r="G855" t="str">
            <v>理事長　原田正剛</v>
          </cell>
          <cell r="H855" t="str">
            <v>〇</v>
          </cell>
          <cell r="N855">
            <v>42030</v>
          </cell>
          <cell r="O855">
            <v>42033</v>
          </cell>
          <cell r="P855">
            <v>42095</v>
          </cell>
          <cell r="Q855" t="str">
            <v>744-0033</v>
          </cell>
          <cell r="R855" t="str">
            <v>下松市</v>
          </cell>
          <cell r="S855" t="str">
            <v>生野屋南１丁目１２番１号</v>
          </cell>
          <cell r="T855" t="str">
            <v>0833-45-0024</v>
          </cell>
          <cell r="U855" t="str">
            <v>0833-44-8919</v>
          </cell>
          <cell r="V855" t="str">
            <v>744-0033</v>
          </cell>
          <cell r="W855" t="str">
            <v>下松市</v>
          </cell>
          <cell r="X855" t="str">
            <v>生野屋南１丁目１１番１号下松市地域交流センター内</v>
          </cell>
          <cell r="Y855" t="str">
            <v>0833-43-8955</v>
          </cell>
          <cell r="Z855" t="str">
            <v>0833-43-8955</v>
          </cell>
          <cell r="AB855">
            <v>3515300592</v>
          </cell>
        </row>
        <row r="856">
          <cell r="C856">
            <v>844</v>
          </cell>
          <cell r="E856" t="str">
            <v>あいりす</v>
          </cell>
          <cell r="F856" t="str">
            <v>特定非営利活動法人かるみあ</v>
          </cell>
          <cell r="G856" t="str">
            <v>理事長　寺尾賢治</v>
          </cell>
          <cell r="K856" t="str">
            <v>〇</v>
          </cell>
          <cell r="N856">
            <v>41998</v>
          </cell>
          <cell r="O856">
            <v>42012</v>
          </cell>
          <cell r="P856">
            <v>42095</v>
          </cell>
          <cell r="Q856" t="str">
            <v>758-0063</v>
          </cell>
          <cell r="R856" t="str">
            <v>萩市</v>
          </cell>
          <cell r="S856" t="str">
            <v>大字山田４２４１番地６</v>
          </cell>
          <cell r="T856" t="str">
            <v>0838-22-1531</v>
          </cell>
          <cell r="U856" t="str">
            <v>0838-26-3947</v>
          </cell>
          <cell r="V856" t="str">
            <v>758-0063</v>
          </cell>
          <cell r="W856" t="str">
            <v>萩市</v>
          </cell>
          <cell r="X856" t="str">
            <v>大字山田４２４１番地６</v>
          </cell>
          <cell r="Y856" t="str">
            <v>0838-22-1531</v>
          </cell>
          <cell r="Z856" t="str">
            <v>0838-26-3947</v>
          </cell>
          <cell r="AB856">
            <v>3510300357</v>
          </cell>
        </row>
        <row r="857">
          <cell r="C857">
            <v>845</v>
          </cell>
          <cell r="E857" t="str">
            <v>はーとけあさんちの生活支援</v>
          </cell>
          <cell r="F857" t="str">
            <v>はーとけあ株式会社</v>
          </cell>
          <cell r="G857" t="str">
            <v>代表取締役　堀康彦</v>
          </cell>
          <cell r="J857" t="str">
            <v>〇</v>
          </cell>
          <cell r="N857">
            <v>42060</v>
          </cell>
          <cell r="O857">
            <v>42060</v>
          </cell>
          <cell r="P857">
            <v>42095</v>
          </cell>
          <cell r="Q857" t="str">
            <v>755-0004</v>
          </cell>
          <cell r="R857" t="str">
            <v>宇部市</v>
          </cell>
          <cell r="S857" t="str">
            <v>草江四丁目１１番３８－５号</v>
          </cell>
          <cell r="T857" t="str">
            <v>0836-39-7311</v>
          </cell>
          <cell r="U857" t="str">
            <v>0836-39-9927</v>
          </cell>
          <cell r="V857" t="str">
            <v>755-0004</v>
          </cell>
          <cell r="W857" t="str">
            <v>宇部市</v>
          </cell>
          <cell r="X857" t="str">
            <v>草江四丁目１１番３８－５号</v>
          </cell>
          <cell r="Y857" t="str">
            <v>0836-39-7311</v>
          </cell>
          <cell r="Z857" t="str">
            <v>0836-39-9927</v>
          </cell>
          <cell r="AB857">
            <v>3510201159</v>
          </cell>
          <cell r="AC857">
            <v>43191</v>
          </cell>
        </row>
        <row r="858">
          <cell r="C858">
            <v>846</v>
          </cell>
          <cell r="D858" t="str">
            <v>多549</v>
          </cell>
          <cell r="E858" t="str">
            <v>あおぞら●平成28年8月31日廃止</v>
          </cell>
          <cell r="F858" t="str">
            <v>特定非営利活動法人青空</v>
          </cell>
          <cell r="G858" t="str">
            <v>理事長　山田孝之</v>
          </cell>
          <cell r="K858" t="str">
            <v>〇</v>
          </cell>
          <cell r="N858">
            <v>42061</v>
          </cell>
          <cell r="O858">
            <v>42061</v>
          </cell>
          <cell r="P858">
            <v>42095</v>
          </cell>
          <cell r="Q858">
            <v>7470814</v>
          </cell>
          <cell r="R858" t="str">
            <v>防府市</v>
          </cell>
          <cell r="S858" t="str">
            <v>三田尻２丁目９－３</v>
          </cell>
          <cell r="T858">
            <v>835227228</v>
          </cell>
          <cell r="U858" t="str">
            <v>0835-28-8628</v>
          </cell>
          <cell r="V858">
            <v>7470814</v>
          </cell>
          <cell r="W858" t="str">
            <v>防府市</v>
          </cell>
          <cell r="X858" t="str">
            <v>三田尻２丁目９－３</v>
          </cell>
          <cell r="Y858">
            <v>835227228</v>
          </cell>
          <cell r="Z858" t="str">
            <v>0835-28-8628</v>
          </cell>
          <cell r="AB858">
            <v>3515600439</v>
          </cell>
        </row>
        <row r="859">
          <cell r="C859">
            <v>847</v>
          </cell>
          <cell r="D859" t="str">
            <v>多601,730</v>
          </cell>
          <cell r="E859" t="str">
            <v>アス・ライフ</v>
          </cell>
          <cell r="F859" t="str">
            <v>社会福祉法人アス・ライフ</v>
          </cell>
          <cell r="G859" t="str">
            <v>理事長　藤田英二</v>
          </cell>
          <cell r="H859" t="str">
            <v>〇</v>
          </cell>
          <cell r="N859">
            <v>42055</v>
          </cell>
          <cell r="O859">
            <v>42055</v>
          </cell>
          <cell r="P859">
            <v>42095</v>
          </cell>
          <cell r="Q859" t="str">
            <v>753-0048</v>
          </cell>
          <cell r="R859" t="str">
            <v>山口市</v>
          </cell>
          <cell r="S859" t="str">
            <v>大市町３番１２号</v>
          </cell>
          <cell r="T859" t="str">
            <v>083-941-5656</v>
          </cell>
          <cell r="U859" t="str">
            <v>083-941-5655</v>
          </cell>
          <cell r="V859" t="str">
            <v>753-0048</v>
          </cell>
          <cell r="W859" t="str">
            <v>山口市</v>
          </cell>
          <cell r="X859" t="str">
            <v>宮島町５番２６号</v>
          </cell>
          <cell r="Y859" t="str">
            <v>083-941-6758</v>
          </cell>
          <cell r="Z859" t="str">
            <v>083-941-6738</v>
          </cell>
          <cell r="AB859">
            <v>3510100930</v>
          </cell>
          <cell r="AD859" t="str">
            <v>601,730と多機能</v>
          </cell>
        </row>
        <row r="860">
          <cell r="C860">
            <v>848</v>
          </cell>
          <cell r="E860" t="str">
            <v>就労継続支援Ｂ型事業所いちご</v>
          </cell>
          <cell r="F860" t="str">
            <v>特定非営利活動法人あゆみの会</v>
          </cell>
          <cell r="G860" t="str">
            <v>理事長　中元　稔</v>
          </cell>
          <cell r="K860" t="str">
            <v>〇</v>
          </cell>
          <cell r="N860">
            <v>42058</v>
          </cell>
          <cell r="O860">
            <v>42059</v>
          </cell>
          <cell r="P860">
            <v>42095</v>
          </cell>
          <cell r="Q860" t="str">
            <v>756-0091</v>
          </cell>
          <cell r="R860" t="str">
            <v>山陽小野田市</v>
          </cell>
          <cell r="S860" t="str">
            <v>日の出３丁目７－１５伊藤仙ビル２階２０５号</v>
          </cell>
          <cell r="T860" t="str">
            <v>0836-39-8217</v>
          </cell>
          <cell r="U860" t="str">
            <v>0836-39-8216</v>
          </cell>
          <cell r="V860" t="str">
            <v>756-0091</v>
          </cell>
          <cell r="W860" t="str">
            <v>山陽小野田市</v>
          </cell>
          <cell r="X860" t="str">
            <v>日の出３丁目７－１５伊藤仙ビル２階２０１号</v>
          </cell>
          <cell r="Y860" t="str">
            <v>0836-39-8217</v>
          </cell>
          <cell r="Z860" t="str">
            <v>0836-39-8216</v>
          </cell>
          <cell r="AB860">
            <v>3516400326</v>
          </cell>
        </row>
        <row r="861">
          <cell r="C861">
            <v>849</v>
          </cell>
          <cell r="E861" t="str">
            <v>サルビアの家FLAGSHIP</v>
          </cell>
          <cell r="F861" t="str">
            <v>特定非営利活動法人優喜会</v>
          </cell>
          <cell r="G861" t="str">
            <v>理事長　冨田勝久</v>
          </cell>
          <cell r="K861" t="str">
            <v>〇</v>
          </cell>
          <cell r="N861">
            <v>42062</v>
          </cell>
          <cell r="O861">
            <v>42062</v>
          </cell>
          <cell r="P861">
            <v>42095</v>
          </cell>
          <cell r="Q861" t="str">
            <v>743-0061</v>
          </cell>
          <cell r="R861" t="str">
            <v>光市</v>
          </cell>
          <cell r="S861" t="str">
            <v>大字小周防1658-1</v>
          </cell>
          <cell r="T861" t="str">
            <v>0833-76-0550</v>
          </cell>
          <cell r="U861" t="str">
            <v>0833-76-0551</v>
          </cell>
          <cell r="V861" t="str">
            <v>744-0073</v>
          </cell>
          <cell r="W861" t="str">
            <v>下松市</v>
          </cell>
          <cell r="X861" t="str">
            <v>生野屋5丁目10-1</v>
          </cell>
          <cell r="Y861" t="str">
            <v>0833-47-3535</v>
          </cell>
          <cell r="Z861" t="str">
            <v>0833-47-3536</v>
          </cell>
          <cell r="AD861" t="str">
            <v>放課後等デイ、就労Ｂとの多機能</v>
          </cell>
        </row>
        <row r="862">
          <cell r="C862">
            <v>850</v>
          </cell>
          <cell r="E862" t="str">
            <v>スマイルサポート</v>
          </cell>
          <cell r="F862" t="str">
            <v>合同会社スマイルサポート</v>
          </cell>
          <cell r="G862" t="str">
            <v>代表社員　小野又治伸</v>
          </cell>
          <cell r="M862" t="str">
            <v>〇</v>
          </cell>
          <cell r="N862">
            <v>42059</v>
          </cell>
          <cell r="O862">
            <v>42059</v>
          </cell>
          <cell r="P862">
            <v>42095</v>
          </cell>
          <cell r="Q862" t="str">
            <v>756-0815</v>
          </cell>
          <cell r="R862" t="str">
            <v>山陽小野田市</v>
          </cell>
          <cell r="S862" t="str">
            <v>高栄２丁目９番２６号</v>
          </cell>
          <cell r="T862" t="str">
            <v>0836-43-9563</v>
          </cell>
          <cell r="U862" t="str">
            <v>0836-43-9564</v>
          </cell>
          <cell r="V862" t="str">
            <v>756-0815</v>
          </cell>
          <cell r="W862" t="str">
            <v>山陽小野田市</v>
          </cell>
          <cell r="X862" t="str">
            <v>高栄２丁目９番２６号</v>
          </cell>
          <cell r="Y862" t="str">
            <v>0836-43-9563</v>
          </cell>
          <cell r="Z862" t="str">
            <v>0836-43-9564</v>
          </cell>
        </row>
        <row r="863">
          <cell r="C863">
            <v>851</v>
          </cell>
          <cell r="E863" t="str">
            <v>未来予創</v>
          </cell>
          <cell r="F863" t="str">
            <v>合同会社未来予創</v>
          </cell>
          <cell r="G863" t="str">
            <v>代表社員　島村　誠</v>
          </cell>
          <cell r="M863" t="str">
            <v>〇</v>
          </cell>
          <cell r="N863">
            <v>42078</v>
          </cell>
          <cell r="O863">
            <v>42089</v>
          </cell>
          <cell r="P863">
            <v>42125</v>
          </cell>
          <cell r="Q863" t="str">
            <v>755-0086</v>
          </cell>
          <cell r="R863" t="str">
            <v>宇部市</v>
          </cell>
          <cell r="S863" t="str">
            <v>中宇部小羽山１７３８番地８</v>
          </cell>
          <cell r="T863" t="str">
            <v>0836-21-5554</v>
          </cell>
          <cell r="U863" t="str">
            <v>0836-21-5545</v>
          </cell>
          <cell r="V863" t="str">
            <v>755-0086</v>
          </cell>
          <cell r="W863" t="str">
            <v>宇部市</v>
          </cell>
          <cell r="X863" t="str">
            <v>中宇部小羽山１７３８番地８</v>
          </cell>
          <cell r="Y863" t="str">
            <v>0836-21-5554</v>
          </cell>
          <cell r="Z863" t="str">
            <v>0836-21-5545</v>
          </cell>
          <cell r="AB863">
            <v>3510201167</v>
          </cell>
        </row>
        <row r="864">
          <cell r="C864">
            <v>852</v>
          </cell>
          <cell r="E864" t="str">
            <v>グループホームひらき</v>
          </cell>
          <cell r="F864" t="str">
            <v>社会福祉法人ひらきの里</v>
          </cell>
          <cell r="G864" t="str">
            <v>理事長　川谷孝夫</v>
          </cell>
          <cell r="H864" t="str">
            <v>〇</v>
          </cell>
          <cell r="N864">
            <v>42062</v>
          </cell>
          <cell r="O864">
            <v>42062</v>
          </cell>
          <cell r="P864">
            <v>42125</v>
          </cell>
          <cell r="Q864" t="str">
            <v>753-0302</v>
          </cell>
          <cell r="R864" t="str">
            <v>山口市</v>
          </cell>
          <cell r="S864" t="str">
            <v>仁保中郷１００４３番地</v>
          </cell>
          <cell r="T864" t="str">
            <v>083-929-0312</v>
          </cell>
          <cell r="U864" t="str">
            <v>083-929-0357</v>
          </cell>
          <cell r="V864" t="str">
            <v>753-0302</v>
          </cell>
          <cell r="W864" t="str">
            <v>山口市</v>
          </cell>
          <cell r="X864" t="str">
            <v>仁歩中郷５０番地１、２、５３番地１</v>
          </cell>
          <cell r="Y864" t="str">
            <v>083-929-0312</v>
          </cell>
          <cell r="Z864" t="str">
            <v>083-929-0357</v>
          </cell>
          <cell r="AB864">
            <v>3510101235</v>
          </cell>
        </row>
        <row r="865">
          <cell r="C865">
            <v>853</v>
          </cell>
          <cell r="E865" t="str">
            <v>訪問介護S.L.C「ゆとり」</v>
          </cell>
          <cell r="F865" t="str">
            <v>合同会社看</v>
          </cell>
          <cell r="G865" t="str">
            <v>代表社員　吉弘純</v>
          </cell>
          <cell r="M865" t="str">
            <v>〇</v>
          </cell>
          <cell r="N865">
            <v>42215</v>
          </cell>
          <cell r="O865">
            <v>42216</v>
          </cell>
          <cell r="P865">
            <v>42278</v>
          </cell>
          <cell r="Q865" t="str">
            <v>756-0067</v>
          </cell>
          <cell r="R865" t="str">
            <v>山陽小野田市</v>
          </cell>
          <cell r="S865" t="str">
            <v>柿の木坂三丁目１６－３</v>
          </cell>
          <cell r="T865" t="str">
            <v>0836-55-4403</v>
          </cell>
          <cell r="U865" t="str">
            <v>0836-55-5227</v>
          </cell>
          <cell r="V865" t="str">
            <v>756-0813</v>
          </cell>
          <cell r="W865" t="str">
            <v>山陽小野田市</v>
          </cell>
          <cell r="X865" t="str">
            <v>住吉本町１丁目５－１５</v>
          </cell>
          <cell r="Y865" t="str">
            <v>0836-55-4403</v>
          </cell>
          <cell r="Z865" t="str">
            <v>0836-55-5227</v>
          </cell>
          <cell r="AA865" t="str">
            <v>tententen5@ab.auone-net.jp</v>
          </cell>
          <cell r="AB865">
            <v>3516400367</v>
          </cell>
          <cell r="AD865" t="str">
            <v>R3.9.30行動援護廃止</v>
          </cell>
        </row>
        <row r="866">
          <cell r="C866">
            <v>854</v>
          </cell>
          <cell r="E866" t="str">
            <v>グループホームこすむ</v>
          </cell>
          <cell r="F866" t="str">
            <v>特定非営利活動法人むつみ会</v>
          </cell>
          <cell r="G866" t="str">
            <v>理事長　河村富子</v>
          </cell>
          <cell r="K866" t="str">
            <v>〇</v>
          </cell>
          <cell r="N866">
            <v>42215</v>
          </cell>
          <cell r="O866">
            <v>42216</v>
          </cell>
          <cell r="P866">
            <v>42248</v>
          </cell>
          <cell r="Q866" t="str">
            <v>755-0091</v>
          </cell>
          <cell r="R866" t="str">
            <v>宇部市</v>
          </cell>
          <cell r="S866" t="str">
            <v>大字上宇部３９－１３</v>
          </cell>
          <cell r="T866" t="str">
            <v>0836-35-3365</v>
          </cell>
          <cell r="U866" t="str">
            <v>0836-35-3365</v>
          </cell>
          <cell r="W866" t="str">
            <v>宇部市</v>
          </cell>
          <cell r="X866" t="str">
            <v>大字上宇部３９－８</v>
          </cell>
          <cell r="Y866" t="str">
            <v>0836-35-3365</v>
          </cell>
          <cell r="Z866" t="str">
            <v>0836-35-3365</v>
          </cell>
          <cell r="AB866">
            <v>3520201173</v>
          </cell>
        </row>
        <row r="867">
          <cell r="C867">
            <v>855</v>
          </cell>
          <cell r="E867" t="str">
            <v>かがやき●H28.9.30就労A廃止（H29.4.1～9.30移行休止)</v>
          </cell>
          <cell r="F867" t="str">
            <v>特定非営利活動法人チャンス</v>
          </cell>
          <cell r="G867" t="str">
            <v>理事長　藤井　優</v>
          </cell>
          <cell r="K867" t="str">
            <v>〇</v>
          </cell>
          <cell r="N867">
            <v>42216</v>
          </cell>
          <cell r="O867">
            <v>42216</v>
          </cell>
          <cell r="P867">
            <v>42248</v>
          </cell>
          <cell r="Q867" t="str">
            <v>756-0091</v>
          </cell>
          <cell r="R867" t="str">
            <v>山陽小野田市</v>
          </cell>
          <cell r="S867" t="str">
            <v>日の出３丁目１１番２号</v>
          </cell>
          <cell r="T867" t="str">
            <v>0836-43-7667</v>
          </cell>
          <cell r="U867" t="str">
            <v>0836-43-7668</v>
          </cell>
          <cell r="V867" t="str">
            <v>756-0091</v>
          </cell>
          <cell r="W867" t="str">
            <v>山陽小野田市</v>
          </cell>
          <cell r="X867" t="str">
            <v>日の出３丁目１１番２号</v>
          </cell>
          <cell r="Y867" t="str">
            <v>0836-43-7667</v>
          </cell>
          <cell r="Z867" t="str">
            <v>0836-43-7668</v>
          </cell>
          <cell r="AA867" t="str">
            <v>info@chance-yamaguchi.org</v>
          </cell>
          <cell r="AB867">
            <v>3516400359</v>
          </cell>
        </row>
        <row r="868">
          <cell r="C868">
            <v>856</v>
          </cell>
          <cell r="E868" t="str">
            <v>特別養護老人ホーム　フィラージュ開出</v>
          </cell>
          <cell r="F868" t="str">
            <v>社会福祉法人ひとつの会</v>
          </cell>
          <cell r="G868" t="str">
            <v>理事長　内田　芳明</v>
          </cell>
          <cell r="H868" t="str">
            <v>〇</v>
          </cell>
          <cell r="N868">
            <v>42207</v>
          </cell>
          <cell r="O868">
            <v>42207</v>
          </cell>
          <cell r="P868">
            <v>42248</v>
          </cell>
          <cell r="Q868" t="str">
            <v>747-0067</v>
          </cell>
          <cell r="R868" t="str">
            <v>防府市</v>
          </cell>
          <cell r="S868" t="str">
            <v>大字佐野１５２番地の１</v>
          </cell>
          <cell r="T868" t="str">
            <v>0835-27-6500</v>
          </cell>
          <cell r="U868" t="str">
            <v>0835-27-6560</v>
          </cell>
          <cell r="V868" t="str">
            <v>747-0054</v>
          </cell>
          <cell r="W868" t="str">
            <v>防府市</v>
          </cell>
          <cell r="X868" t="str">
            <v>開出西町３２－８</v>
          </cell>
          <cell r="Y868" t="str">
            <v>0835-28-9300</v>
          </cell>
          <cell r="Z868" t="str">
            <v>0835-28-9303</v>
          </cell>
          <cell r="AB868">
            <v>3515600611</v>
          </cell>
        </row>
        <row r="869">
          <cell r="C869">
            <v>857</v>
          </cell>
          <cell r="E869" t="str">
            <v>ショートステイ　フィラージュ開出</v>
          </cell>
          <cell r="F869" t="str">
            <v>社会福祉法人ひとつの会</v>
          </cell>
          <cell r="G869" t="str">
            <v>理事長　内田　芳明</v>
          </cell>
          <cell r="H869" t="str">
            <v>〇</v>
          </cell>
          <cell r="N869">
            <v>42207</v>
          </cell>
          <cell r="O869">
            <v>42207</v>
          </cell>
          <cell r="P869">
            <v>42248</v>
          </cell>
          <cell r="Q869" t="str">
            <v>747-0067</v>
          </cell>
          <cell r="R869" t="str">
            <v>防府市</v>
          </cell>
          <cell r="S869" t="str">
            <v>大字佐野１５２番地の１</v>
          </cell>
          <cell r="T869" t="str">
            <v>0835-27-6500</v>
          </cell>
          <cell r="U869" t="str">
            <v>0835-27-6560</v>
          </cell>
          <cell r="V869" t="str">
            <v>747-0054</v>
          </cell>
          <cell r="W869" t="str">
            <v>防府市</v>
          </cell>
          <cell r="X869" t="str">
            <v>開出西町３２－８</v>
          </cell>
          <cell r="Y869" t="str">
            <v>0835-28-9300</v>
          </cell>
          <cell r="Z869" t="str">
            <v>0835-28-9303</v>
          </cell>
          <cell r="AB869">
            <v>3515600629</v>
          </cell>
        </row>
        <row r="870">
          <cell r="C870">
            <v>858</v>
          </cell>
          <cell r="E870" t="str">
            <v>夢つむぎ宇部</v>
          </cell>
          <cell r="F870" t="str">
            <v>株式会社ステージ</v>
          </cell>
          <cell r="G870" t="str">
            <v>代表取締役　星木武三</v>
          </cell>
          <cell r="J870" t="str">
            <v>〇</v>
          </cell>
          <cell r="N870">
            <v>42243</v>
          </cell>
          <cell r="O870">
            <v>42243</v>
          </cell>
          <cell r="P870">
            <v>42278</v>
          </cell>
          <cell r="Q870" t="str">
            <v>759-0208</v>
          </cell>
          <cell r="R870" t="str">
            <v>宇部市</v>
          </cell>
          <cell r="S870" t="str">
            <v>西宇部南２丁目１３－１号</v>
          </cell>
          <cell r="T870" t="str">
            <v>0836-39-9160</v>
          </cell>
          <cell r="U870" t="str">
            <v>0836-39-9161</v>
          </cell>
          <cell r="V870" t="str">
            <v>759-0208</v>
          </cell>
          <cell r="W870" t="str">
            <v>宇部市</v>
          </cell>
          <cell r="X870" t="str">
            <v>西宇部南２丁目１３－１号</v>
          </cell>
          <cell r="Y870" t="str">
            <v>0836-39-9160</v>
          </cell>
          <cell r="Z870" t="str">
            <v>0836-39-9161</v>
          </cell>
          <cell r="AA870" t="str">
            <v>stage@space.ocn.ne.jp</v>
          </cell>
          <cell r="AB870">
            <v>3510201183</v>
          </cell>
        </row>
        <row r="871">
          <cell r="C871">
            <v>859</v>
          </cell>
          <cell r="E871" t="str">
            <v>サルビアの家ＪＯＢカレッジ</v>
          </cell>
          <cell r="F871" t="str">
            <v>特定非営利活動法人優喜会</v>
          </cell>
          <cell r="G871" t="str">
            <v>理事長　冨田勝久</v>
          </cell>
          <cell r="K871" t="str">
            <v>〇</v>
          </cell>
          <cell r="N871">
            <v>42247</v>
          </cell>
          <cell r="O871">
            <v>42247</v>
          </cell>
          <cell r="P871">
            <v>42278</v>
          </cell>
          <cell r="Q871" t="str">
            <v>743-0061</v>
          </cell>
          <cell r="R871" t="str">
            <v>光市</v>
          </cell>
          <cell r="S871" t="str">
            <v>大字小周防1658-1</v>
          </cell>
          <cell r="T871" t="str">
            <v>0833-76-0550</v>
          </cell>
          <cell r="U871" t="str">
            <v>0833-76-0551</v>
          </cell>
          <cell r="V871" t="str">
            <v>744-0073</v>
          </cell>
          <cell r="W871" t="str">
            <v>下松市</v>
          </cell>
          <cell r="X871" t="str">
            <v>生野屋5丁目10-1</v>
          </cell>
          <cell r="Y871" t="str">
            <v>0833-47-3535</v>
          </cell>
          <cell r="Z871" t="str">
            <v>0833-47-3535</v>
          </cell>
          <cell r="AA871" t="str">
            <v>yu-kikai@cameo.plala.or.jp</v>
          </cell>
          <cell r="AB871">
            <v>3515300600</v>
          </cell>
          <cell r="AD871" t="str">
            <v>放課後等デイ、就労Ｂとの多機能</v>
          </cell>
        </row>
        <row r="872">
          <cell r="C872">
            <v>860</v>
          </cell>
          <cell r="E872" t="str">
            <v>障害者支援センターしせい</v>
          </cell>
          <cell r="F872" t="str">
            <v>合同会社障害者支援センターしせい</v>
          </cell>
          <cell r="G872" t="str">
            <v>代表社員　唐下晋輔</v>
          </cell>
          <cell r="M872" t="str">
            <v>〇</v>
          </cell>
          <cell r="N872">
            <v>42275</v>
          </cell>
          <cell r="O872">
            <v>42275</v>
          </cell>
          <cell r="P872">
            <v>42278</v>
          </cell>
          <cell r="Q872" t="str">
            <v>755-0008</v>
          </cell>
          <cell r="R872" t="str">
            <v>宇部市</v>
          </cell>
          <cell r="S872" t="str">
            <v>明神町２丁目１２番地１０</v>
          </cell>
          <cell r="T872" t="str">
            <v>0836-39-5258</v>
          </cell>
          <cell r="U872" t="str">
            <v>0836-39-5258</v>
          </cell>
          <cell r="V872" t="str">
            <v>755-0008</v>
          </cell>
          <cell r="W872" t="str">
            <v>宇部市</v>
          </cell>
          <cell r="X872" t="str">
            <v>明神町２丁目１２番地１０</v>
          </cell>
          <cell r="Y872" t="str">
            <v>0836-39-5258</v>
          </cell>
          <cell r="Z872" t="str">
            <v>0836-39-5258</v>
          </cell>
          <cell r="AA872" t="str">
            <v>shisei1002@outlook.jp</v>
          </cell>
          <cell r="AB872">
            <v>3510201191</v>
          </cell>
        </row>
        <row r="873">
          <cell r="C873">
            <v>861</v>
          </cell>
          <cell r="E873" t="str">
            <v>特定非営利活動法人ピアサポートセンター香生の里</v>
          </cell>
          <cell r="F873" t="str">
            <v>特定非営利活動法人ピアサポートセンター香生の里</v>
          </cell>
          <cell r="G873" t="str">
            <v>理事長 柴田千恵子</v>
          </cell>
          <cell r="K873" t="str">
            <v>〇</v>
          </cell>
          <cell r="N873">
            <v>42254</v>
          </cell>
          <cell r="O873">
            <v>42254</v>
          </cell>
          <cell r="P873">
            <v>42309</v>
          </cell>
          <cell r="Q873">
            <v>7580061</v>
          </cell>
          <cell r="R873" t="str">
            <v>萩市</v>
          </cell>
          <cell r="S873" t="str">
            <v>大字椿５９８番地１</v>
          </cell>
          <cell r="T873">
            <v>838260294</v>
          </cell>
          <cell r="U873">
            <v>838260294</v>
          </cell>
          <cell r="V873">
            <v>7580061</v>
          </cell>
          <cell r="W873" t="str">
            <v>萩市</v>
          </cell>
          <cell r="X873" t="str">
            <v>大字椿５９８番地１</v>
          </cell>
          <cell r="Y873">
            <v>838260294</v>
          </cell>
          <cell r="Z873">
            <v>838260294</v>
          </cell>
          <cell r="AA873" t="str">
            <v>kaoinosato@bz03.plala.or.jp</v>
          </cell>
          <cell r="AB873">
            <v>3510300084</v>
          </cell>
        </row>
        <row r="874">
          <cell r="C874">
            <v>862</v>
          </cell>
          <cell r="E874" t="str">
            <v>グループホームこすむ</v>
          </cell>
          <cell r="F874" t="str">
            <v>特定非営利活動法人むつみ会</v>
          </cell>
          <cell r="G874" t="str">
            <v>理事長 河村富子</v>
          </cell>
          <cell r="K874" t="str">
            <v>〇</v>
          </cell>
          <cell r="N874">
            <v>42243</v>
          </cell>
          <cell r="O874">
            <v>42278</v>
          </cell>
          <cell r="P874">
            <v>42309</v>
          </cell>
          <cell r="Q874">
            <v>7550091</v>
          </cell>
          <cell r="R874" t="str">
            <v>宇部市</v>
          </cell>
          <cell r="S874" t="str">
            <v>大字上宇部３９－８</v>
          </cell>
          <cell r="T874">
            <v>836353365</v>
          </cell>
          <cell r="U874">
            <v>836353365</v>
          </cell>
          <cell r="V874">
            <v>7550091</v>
          </cell>
          <cell r="W874" t="str">
            <v>宇部市</v>
          </cell>
          <cell r="X874" t="str">
            <v>大字上宇部３９－８</v>
          </cell>
          <cell r="Y874">
            <v>836353365</v>
          </cell>
          <cell r="Z874">
            <v>836353365</v>
          </cell>
          <cell r="AB874">
            <v>3510201209</v>
          </cell>
          <cell r="AD874" t="str">
            <v>グループホーム</v>
          </cell>
        </row>
        <row r="875">
          <cell r="C875">
            <v>863</v>
          </cell>
          <cell r="E875" t="str">
            <v>多機能型事業所来歩</v>
          </cell>
          <cell r="F875" t="str">
            <v>株式会社総合リハビリテーション研究所</v>
          </cell>
          <cell r="G875" t="str">
            <v>代表取締役　大谷道明</v>
          </cell>
          <cell r="J875" t="str">
            <v>〇</v>
          </cell>
          <cell r="N875">
            <v>42304</v>
          </cell>
          <cell r="O875">
            <v>42306</v>
          </cell>
          <cell r="P875">
            <v>42339</v>
          </cell>
          <cell r="Q875" t="str">
            <v>744-0022</v>
          </cell>
          <cell r="R875" t="str">
            <v>下松市</v>
          </cell>
          <cell r="S875" t="str">
            <v>末武下４０１－９</v>
          </cell>
          <cell r="T875" t="str">
            <v>0833-45-2611</v>
          </cell>
          <cell r="U875" t="str">
            <v>0833-45-2612</v>
          </cell>
          <cell r="V875" t="str">
            <v>744-0011</v>
          </cell>
          <cell r="W875" t="str">
            <v>下松市</v>
          </cell>
          <cell r="X875" t="str">
            <v>大字西豊井字切戸１４４２番１</v>
          </cell>
          <cell r="Y875" t="str">
            <v>0833-45-3600</v>
          </cell>
          <cell r="Z875" t="str">
            <v>0833-45-3620</v>
          </cell>
          <cell r="AA875" t="str">
            <v>tKanri@shunanreha.co.jp</v>
          </cell>
          <cell r="AB875">
            <v>3515300618</v>
          </cell>
          <cell r="AD875" t="str">
            <v>放課後等デイとの多機能●H29.3.31生活介護廃止</v>
          </cell>
        </row>
        <row r="876">
          <cell r="C876">
            <v>864</v>
          </cell>
          <cell r="E876" t="str">
            <v>クローバーハウス尾津</v>
          </cell>
          <cell r="F876" t="str">
            <v>有限会社千寿</v>
          </cell>
          <cell r="G876" t="str">
            <v>代表取締役　嶋田宗雄</v>
          </cell>
          <cell r="J876" t="str">
            <v>〇</v>
          </cell>
          <cell r="N876">
            <v>42338</v>
          </cell>
          <cell r="O876">
            <v>42338</v>
          </cell>
          <cell r="P876">
            <v>42370</v>
          </cell>
          <cell r="Q876" t="str">
            <v>740-0032</v>
          </cell>
          <cell r="R876" t="str">
            <v>岩国市</v>
          </cell>
          <cell r="S876" t="str">
            <v>尾津町1丁目１９－１０</v>
          </cell>
          <cell r="T876" t="str">
            <v>0827-28-5602</v>
          </cell>
          <cell r="U876" t="str">
            <v>0827-28-5702</v>
          </cell>
          <cell r="V876" t="str">
            <v>740-0032</v>
          </cell>
          <cell r="W876" t="str">
            <v>岩国市</v>
          </cell>
          <cell r="X876" t="str">
            <v>尾津町1丁目１９－１０</v>
          </cell>
          <cell r="Y876" t="str">
            <v>0827-28-5602</v>
          </cell>
          <cell r="Z876" t="str">
            <v>0827-28-5702</v>
          </cell>
          <cell r="AA876" t="str">
            <v>clover@clock.ocn.ne.jp</v>
          </cell>
          <cell r="AB876">
            <v>3525500835</v>
          </cell>
        </row>
        <row r="877">
          <cell r="C877">
            <v>865</v>
          </cell>
          <cell r="E877" t="str">
            <v>介護ステーション　快生</v>
          </cell>
          <cell r="F877" t="str">
            <v>有限会社ハンド・アイ</v>
          </cell>
          <cell r="G877" t="str">
            <v>代表取締役　瀧本泰生</v>
          </cell>
          <cell r="J877" t="str">
            <v>〇</v>
          </cell>
          <cell r="N877">
            <v>42366</v>
          </cell>
          <cell r="O877">
            <v>42366</v>
          </cell>
          <cell r="P877">
            <v>42401</v>
          </cell>
          <cell r="Q877" t="str">
            <v>747-0801</v>
          </cell>
          <cell r="R877" t="str">
            <v>防府市</v>
          </cell>
          <cell r="S877" t="str">
            <v>駅南町14番26号</v>
          </cell>
          <cell r="T877" t="str">
            <v>0835-38-5118</v>
          </cell>
          <cell r="U877" t="str">
            <v>0835-38-5118</v>
          </cell>
          <cell r="V877" t="str">
            <v>747-0801</v>
          </cell>
          <cell r="W877" t="str">
            <v>防府市</v>
          </cell>
          <cell r="X877" t="str">
            <v>駅南町14番26号</v>
          </cell>
          <cell r="Y877" t="str">
            <v>0835-38-5118</v>
          </cell>
          <cell r="Z877" t="str">
            <v>0835-38-5118</v>
          </cell>
          <cell r="AA877" t="str">
            <v>tiiii0531@gmail.com</v>
          </cell>
          <cell r="AB877">
            <v>3515600637</v>
          </cell>
          <cell r="AD877" t="str">
            <v>R4.1.31廃止</v>
          </cell>
        </row>
        <row r="878">
          <cell r="C878">
            <v>866</v>
          </cell>
          <cell r="E878" t="str">
            <v>ヘルパーステーション　ケアヒルズ扶老会</v>
          </cell>
          <cell r="F878" t="str">
            <v>社会福祉法人扶老会</v>
          </cell>
          <cell r="G878" t="str">
            <v>理事長　土屋直隆</v>
          </cell>
          <cell r="H878" t="str">
            <v>〇</v>
          </cell>
          <cell r="N878">
            <v>42396</v>
          </cell>
          <cell r="O878">
            <v>42396</v>
          </cell>
          <cell r="P878">
            <v>42430</v>
          </cell>
          <cell r="Q878" t="str">
            <v>757-0216</v>
          </cell>
          <cell r="R878" t="str">
            <v>宇部市</v>
          </cell>
          <cell r="S878" t="str">
            <v>大字船木字向ヒ８３３番３</v>
          </cell>
          <cell r="T878" t="str">
            <v>0836-67-1182</v>
          </cell>
          <cell r="U878" t="str">
            <v>0836-67-1184</v>
          </cell>
          <cell r="V878" t="str">
            <v>757-0216</v>
          </cell>
          <cell r="W878" t="str">
            <v>宇部市</v>
          </cell>
          <cell r="X878" t="str">
            <v>大字船木字向ヒ８３３番３</v>
          </cell>
          <cell r="Y878" t="str">
            <v>0836-67-1182</v>
          </cell>
          <cell r="Z878" t="str">
            <v>0836-67-1184</v>
          </cell>
          <cell r="AA878" t="str">
            <v>kusunokien@furoukai.jp</v>
          </cell>
          <cell r="AB878">
            <v>3510201217</v>
          </cell>
        </row>
        <row r="879">
          <cell r="C879">
            <v>867</v>
          </cell>
          <cell r="E879" t="str">
            <v>きらりファーム（R4.9.30廃止）</v>
          </cell>
          <cell r="F879" t="str">
            <v>特定非営利活動法人きらり</v>
          </cell>
          <cell r="G879" t="str">
            <v>理事長　村岡章</v>
          </cell>
          <cell r="K879" t="str">
            <v>〇</v>
          </cell>
          <cell r="N879">
            <v>42429</v>
          </cell>
          <cell r="O879">
            <v>42429</v>
          </cell>
          <cell r="P879">
            <v>42461</v>
          </cell>
          <cell r="Q879" t="str">
            <v>759-3802</v>
          </cell>
          <cell r="R879" t="str">
            <v>長門市</v>
          </cell>
          <cell r="S879" t="str">
            <v>三隅中１４７０番地</v>
          </cell>
          <cell r="T879" t="str">
            <v>0837-43-0330</v>
          </cell>
          <cell r="U879" t="str">
            <v>0837-43-0330</v>
          </cell>
          <cell r="V879" t="str">
            <v>759-3802</v>
          </cell>
          <cell r="W879" t="str">
            <v>長門市</v>
          </cell>
          <cell r="X879" t="str">
            <v>三隅中１４７０番地</v>
          </cell>
          <cell r="Y879" t="str">
            <v>0837-43-0330</v>
          </cell>
          <cell r="Z879" t="str">
            <v>0837-43-0330</v>
          </cell>
          <cell r="AA879" t="str">
            <v>kirari@nagatokirari.org</v>
          </cell>
          <cell r="AB879">
            <v>3513300305</v>
          </cell>
        </row>
        <row r="880">
          <cell r="C880">
            <v>868</v>
          </cell>
          <cell r="E880" t="str">
            <v>訪問介護サービスことり下松店●Ｈ28.12.31廃止</v>
          </cell>
          <cell r="F880" t="str">
            <v>株式会社もういちど</v>
          </cell>
          <cell r="G880" t="str">
            <v>代表取締役　田井博之</v>
          </cell>
          <cell r="J880" t="str">
            <v>〇</v>
          </cell>
          <cell r="N880">
            <v>42422</v>
          </cell>
          <cell r="O880">
            <v>42424</v>
          </cell>
          <cell r="P880">
            <v>42461</v>
          </cell>
          <cell r="Q880" t="str">
            <v>740-0018</v>
          </cell>
          <cell r="R880" t="str">
            <v>岩国市</v>
          </cell>
          <cell r="S880" t="str">
            <v>麻里布町７丁目８番２１号</v>
          </cell>
          <cell r="T880" t="str">
            <v>0827-35-5584</v>
          </cell>
          <cell r="U880" t="str">
            <v>0827-35-5484</v>
          </cell>
          <cell r="V880" t="str">
            <v>744-0015</v>
          </cell>
          <cell r="W880" t="str">
            <v>下松市</v>
          </cell>
          <cell r="X880" t="str">
            <v>大手町２－１０－２９</v>
          </cell>
          <cell r="Y880" t="str">
            <v>0833-43-3240</v>
          </cell>
          <cell r="Z880" t="str">
            <v>0833-44-9204</v>
          </cell>
          <cell r="AA880" t="str">
            <v>info@mouichido.co.jp</v>
          </cell>
          <cell r="AB880">
            <v>3515300626</v>
          </cell>
        </row>
        <row r="881">
          <cell r="C881">
            <v>869</v>
          </cell>
          <cell r="E881" t="str">
            <v>相談支援事業所いぶき</v>
          </cell>
          <cell r="F881" t="str">
            <v>特定非営利活動法人きらり</v>
          </cell>
          <cell r="G881" t="str">
            <v>理事長　村岡章</v>
          </cell>
          <cell r="K881" t="str">
            <v>〇</v>
          </cell>
          <cell r="N881">
            <v>42429</v>
          </cell>
          <cell r="O881">
            <v>42429</v>
          </cell>
          <cell r="P881">
            <v>42461</v>
          </cell>
          <cell r="Q881" t="str">
            <v>759-3802</v>
          </cell>
          <cell r="R881" t="str">
            <v>長門市</v>
          </cell>
          <cell r="S881" t="str">
            <v>三隅中１４７０番地</v>
          </cell>
          <cell r="T881" t="str">
            <v>0837-43-0330</v>
          </cell>
          <cell r="U881" t="str">
            <v>0837-43-0330</v>
          </cell>
          <cell r="V881" t="str">
            <v>759-3802</v>
          </cell>
          <cell r="W881" t="str">
            <v>長門市</v>
          </cell>
          <cell r="X881" t="str">
            <v>三隅中１４７０番地</v>
          </cell>
          <cell r="Y881" t="str">
            <v>0837-43-0330</v>
          </cell>
          <cell r="Z881" t="str">
            <v>0837-43-0330</v>
          </cell>
          <cell r="AA881" t="str">
            <v>kirari@nagatokirari.org</v>
          </cell>
          <cell r="AB881">
            <v>3533300152</v>
          </cell>
        </row>
        <row r="882">
          <cell r="C882">
            <v>870</v>
          </cell>
          <cell r="E882" t="str">
            <v>相談支援センター　ひかり苑</v>
          </cell>
          <cell r="F882" t="str">
            <v>社会福祉法人ひかり苑</v>
          </cell>
          <cell r="G882" t="str">
            <v>理事長　河野亨</v>
          </cell>
          <cell r="H882" t="str">
            <v>〇</v>
          </cell>
          <cell r="N882">
            <v>42418</v>
          </cell>
          <cell r="O882">
            <v>42418</v>
          </cell>
          <cell r="P882">
            <v>42461</v>
          </cell>
          <cell r="Q882">
            <v>7430051</v>
          </cell>
          <cell r="R882" t="str">
            <v>光市</v>
          </cell>
          <cell r="S882" t="str">
            <v>岩狩三丁目１番２号</v>
          </cell>
          <cell r="T882" t="str">
            <v>0833-77-2000</v>
          </cell>
          <cell r="U882" t="str">
            <v>083-77-2043</v>
          </cell>
          <cell r="V882" t="str">
            <v>743-0051</v>
          </cell>
          <cell r="W882" t="str">
            <v>光市</v>
          </cell>
          <cell r="X882" t="str">
            <v>岩狩３丁目１番２号</v>
          </cell>
          <cell r="Y882" t="str">
            <v>0833-
77-0077</v>
          </cell>
          <cell r="Z882" t="str">
            <v>0833-77-2043</v>
          </cell>
          <cell r="AB882">
            <v>3535400224</v>
          </cell>
        </row>
        <row r="883">
          <cell r="C883">
            <v>871</v>
          </cell>
          <cell r="E883" t="str">
            <v>くらし自立応援センターいわくに</v>
          </cell>
          <cell r="F883" t="str">
            <v>社会福祉法人岩国市社会福祉協議会</v>
          </cell>
          <cell r="G883" t="str">
            <v>会長　隅喜彦</v>
          </cell>
          <cell r="H883" t="str">
            <v>〇</v>
          </cell>
          <cell r="N883">
            <v>42429</v>
          </cell>
          <cell r="O883">
            <v>42429</v>
          </cell>
          <cell r="P883">
            <v>42461</v>
          </cell>
          <cell r="Q883">
            <v>7400018</v>
          </cell>
          <cell r="R883" t="str">
            <v>岩国市</v>
          </cell>
          <cell r="S883" t="str">
            <v>麻里布町７丁目１番２号</v>
          </cell>
          <cell r="T883" t="str">
            <v>0827-22-5877</v>
          </cell>
          <cell r="U883" t="str">
            <v>0827-22-2815</v>
          </cell>
          <cell r="V883">
            <v>7400018</v>
          </cell>
          <cell r="W883" t="str">
            <v>岩国市</v>
          </cell>
          <cell r="X883" t="str">
            <v>麻里布町７丁目１番２号</v>
          </cell>
          <cell r="Y883" t="str">
            <v>0827-22-5877</v>
          </cell>
          <cell r="Z883" t="str">
            <v>0827-22-2815</v>
          </cell>
          <cell r="AB883">
            <v>3535500841</v>
          </cell>
        </row>
        <row r="884">
          <cell r="C884">
            <v>872</v>
          </cell>
          <cell r="E884" t="str">
            <v>エーアンドエム</v>
          </cell>
          <cell r="F884" t="str">
            <v>A＆M合同会社</v>
          </cell>
          <cell r="G884" t="str">
            <v>代表社員　末岡利明</v>
          </cell>
          <cell r="M884" t="str">
            <v>〇</v>
          </cell>
          <cell r="N884">
            <v>42422</v>
          </cell>
          <cell r="O884">
            <v>42426</v>
          </cell>
          <cell r="P884">
            <v>42461</v>
          </cell>
          <cell r="Q884" t="str">
            <v>743-0031</v>
          </cell>
          <cell r="R884" t="str">
            <v>光市</v>
          </cell>
          <cell r="S884" t="str">
            <v>虹ヶ丘三丁目２番１８号</v>
          </cell>
          <cell r="T884" t="str">
            <v>0833-71-6337</v>
          </cell>
          <cell r="U884" t="str">
            <v>0833-71-6337</v>
          </cell>
          <cell r="V884" t="str">
            <v>743-0031</v>
          </cell>
          <cell r="W884" t="str">
            <v>光市</v>
          </cell>
          <cell r="X884" t="str">
            <v>虹ヶ丘三丁目２番１８号</v>
          </cell>
          <cell r="Y884" t="str">
            <v>0833-71-6337</v>
          </cell>
          <cell r="Z884" t="str">
            <v>0833-71-6337</v>
          </cell>
          <cell r="AA884" t="str">
            <v>a_and_m_info@yahoo.co.jp</v>
          </cell>
          <cell r="AB884">
            <v>3515400210</v>
          </cell>
        </row>
        <row r="885">
          <cell r="C885">
            <v>873</v>
          </cell>
          <cell r="E885" t="str">
            <v>ふれあい作業所鹿音（かのん）</v>
          </cell>
          <cell r="F885" t="str">
            <v>社会福祉法人鹿野福祉会</v>
          </cell>
          <cell r="G885" t="str">
            <v>理事長　西村幸昌</v>
          </cell>
          <cell r="H885" t="str">
            <v>〇</v>
          </cell>
          <cell r="N885">
            <v>42423</v>
          </cell>
          <cell r="O885">
            <v>42424</v>
          </cell>
          <cell r="P885">
            <v>42461</v>
          </cell>
          <cell r="Q885" t="str">
            <v>745-0302</v>
          </cell>
          <cell r="R885" t="str">
            <v>周南市</v>
          </cell>
          <cell r="S885" t="str">
            <v>鹿野上２７５５番地の１</v>
          </cell>
          <cell r="T885" t="str">
            <v>0834-68-4100</v>
          </cell>
          <cell r="U885" t="str">
            <v>0834-68-4101</v>
          </cell>
          <cell r="V885" t="str">
            <v>745-0302</v>
          </cell>
          <cell r="W885" t="str">
            <v>周南市</v>
          </cell>
          <cell r="X885" t="str">
            <v>鹿野上２７５５番地の１</v>
          </cell>
          <cell r="Y885" t="str">
            <v>0834-68-3213</v>
          </cell>
          <cell r="Z885" t="str">
            <v>0834-68-4101</v>
          </cell>
          <cell r="AA885" t="str">
            <v>shogaifukushi@kanofukushikai.or.jp</v>
          </cell>
          <cell r="AB885">
            <v>3516300625</v>
          </cell>
        </row>
        <row r="886">
          <cell r="C886">
            <v>874</v>
          </cell>
          <cell r="E886" t="str">
            <v>アンダンテ</v>
          </cell>
          <cell r="F886" t="str">
            <v>社会福祉法人ビタ・フェリーチェ</v>
          </cell>
          <cell r="G886" t="str">
            <v>理事長　石井祐光</v>
          </cell>
          <cell r="H886" t="str">
            <v>〇</v>
          </cell>
          <cell r="N886">
            <v>42423</v>
          </cell>
          <cell r="O886">
            <v>42424</v>
          </cell>
          <cell r="P886">
            <v>42461</v>
          </cell>
          <cell r="Q886" t="str">
            <v>741-0081</v>
          </cell>
          <cell r="R886" t="str">
            <v>岩国市</v>
          </cell>
          <cell r="S886" t="str">
            <v>横山１丁目１２－５１</v>
          </cell>
          <cell r="T886" t="str">
            <v>0827-41-1654</v>
          </cell>
          <cell r="U886" t="str">
            <v>0827-41-1654</v>
          </cell>
          <cell r="V886" t="str">
            <v>741-0081</v>
          </cell>
          <cell r="W886" t="str">
            <v>岩国市</v>
          </cell>
          <cell r="X886" t="str">
            <v>横山３丁目３－２２</v>
          </cell>
          <cell r="Y886" t="str">
            <v>0827-35-5531</v>
          </cell>
          <cell r="Z886" t="str">
            <v>0827-35-5531</v>
          </cell>
          <cell r="AB886">
            <v>3525500850</v>
          </cell>
        </row>
        <row r="887">
          <cell r="C887">
            <v>875</v>
          </cell>
          <cell r="E887" t="str">
            <v>グループホームやまなみ</v>
          </cell>
          <cell r="F887" t="str">
            <v>社会福祉法人鹿野福祉会</v>
          </cell>
          <cell r="G887" t="str">
            <v>理事長　西村幸昌</v>
          </cell>
          <cell r="H887" t="str">
            <v>〇</v>
          </cell>
          <cell r="N887">
            <v>42423</v>
          </cell>
          <cell r="O887">
            <v>42424</v>
          </cell>
          <cell r="P887">
            <v>42461</v>
          </cell>
          <cell r="Q887" t="str">
            <v>745-0302</v>
          </cell>
          <cell r="R887" t="str">
            <v>周南市</v>
          </cell>
          <cell r="S887" t="str">
            <v>鹿野上２７５５番地１</v>
          </cell>
          <cell r="T887" t="str">
            <v>0834-68-4100</v>
          </cell>
          <cell r="U887" t="str">
            <v>0834-68-4101</v>
          </cell>
          <cell r="V887" t="str">
            <v>745-0302</v>
          </cell>
          <cell r="W887" t="str">
            <v>周南市</v>
          </cell>
          <cell r="X887" t="str">
            <v>鹿野上１００６－３</v>
          </cell>
          <cell r="Y887" t="str">
            <v>0834-68-4183</v>
          </cell>
          <cell r="Z887" t="str">
            <v>0834-68-4101</v>
          </cell>
          <cell r="AA887" t="str">
            <v>shogaifukushi@kanofukushikai.or.jp</v>
          </cell>
          <cell r="AB887">
            <v>3526300631</v>
          </cell>
        </row>
        <row r="888">
          <cell r="C888">
            <v>876</v>
          </cell>
          <cell r="E888" t="str">
            <v>障害者福祉サービス事業所ゆめの里</v>
          </cell>
          <cell r="F888" t="str">
            <v>社会福祉法人むべの里</v>
          </cell>
          <cell r="G888" t="str">
            <v>理事長　山本祥子</v>
          </cell>
          <cell r="H888" t="str">
            <v>〇</v>
          </cell>
          <cell r="N888">
            <v>42426</v>
          </cell>
          <cell r="O888">
            <v>42429</v>
          </cell>
          <cell r="P888">
            <v>42461</v>
          </cell>
          <cell r="Q888" t="str">
            <v>755-0074</v>
          </cell>
          <cell r="R888" t="str">
            <v>宇部市</v>
          </cell>
          <cell r="S888" t="str">
            <v>川添一丁目２番５号</v>
          </cell>
          <cell r="T888" t="str">
            <v>0836-45-1100</v>
          </cell>
          <cell r="U888" t="str">
            <v>0836-43-1889</v>
          </cell>
          <cell r="V888" t="str">
            <v>755-0151</v>
          </cell>
          <cell r="W888" t="str">
            <v>宇部市</v>
          </cell>
          <cell r="X888" t="str">
            <v>大字西岐波字横尾９３４ー３</v>
          </cell>
          <cell r="Y888" t="str">
            <v>0836-45-1100</v>
          </cell>
          <cell r="Z888" t="str">
            <v>0836-43-1889</v>
          </cell>
          <cell r="AA888" t="str">
            <v>info@mubenosato.com</v>
          </cell>
          <cell r="AB888">
            <v>3510201225</v>
          </cell>
        </row>
        <row r="889">
          <cell r="C889">
            <v>878</v>
          </cell>
          <cell r="E889" t="str">
            <v>のんきな農場阿武事業所</v>
          </cell>
          <cell r="F889" t="str">
            <v>社会福祉法人Ｅ．Ｇ．Ｆ</v>
          </cell>
          <cell r="G889" t="str">
            <v>理事長　野稲忠男</v>
          </cell>
          <cell r="H889" t="str">
            <v>〇</v>
          </cell>
          <cell r="N889">
            <v>42396</v>
          </cell>
          <cell r="O889">
            <v>42396</v>
          </cell>
          <cell r="P889">
            <v>42461</v>
          </cell>
          <cell r="Q889" t="str">
            <v>759-3204</v>
          </cell>
          <cell r="R889" t="str">
            <v>萩市</v>
          </cell>
          <cell r="S889" t="str">
            <v>大字下小川1000番地</v>
          </cell>
          <cell r="T889" t="str">
            <v>08387-4-5838</v>
          </cell>
          <cell r="U889" t="str">
            <v>08387-4-5839</v>
          </cell>
          <cell r="V889" t="str">
            <v>745-0302</v>
          </cell>
          <cell r="W889" t="str">
            <v>阿武町</v>
          </cell>
          <cell r="X889" t="str">
            <v>阿武郡阿武町福田上1326</v>
          </cell>
          <cell r="Y889" t="str">
            <v>08387-4-5838</v>
          </cell>
          <cell r="Z889" t="str">
            <v>08387-4-5839</v>
          </cell>
          <cell r="AA889" t="str">
            <v>egf@athena.oc.ne.jp</v>
          </cell>
          <cell r="AB889">
            <v>3510500055</v>
          </cell>
        </row>
        <row r="890">
          <cell r="C890">
            <v>879</v>
          </cell>
          <cell r="E890" t="str">
            <v>お仕事ステーション柳井</v>
          </cell>
          <cell r="F890" t="str">
            <v>社会福祉法人慈光会</v>
          </cell>
          <cell r="G890" t="str">
            <v>理事長　山根成紀</v>
          </cell>
          <cell r="H890" t="str">
            <v>〇</v>
          </cell>
          <cell r="N890">
            <v>42421</v>
          </cell>
          <cell r="O890">
            <v>42426</v>
          </cell>
          <cell r="P890">
            <v>42491</v>
          </cell>
          <cell r="Q890" t="str">
            <v>743-0062</v>
          </cell>
          <cell r="R890" t="str">
            <v>光市</v>
          </cell>
          <cell r="S890" t="str">
            <v>立野717</v>
          </cell>
          <cell r="T890" t="str">
            <v>0833-77-0096</v>
          </cell>
          <cell r="U890" t="str">
            <v>0833-77-2856</v>
          </cell>
          <cell r="V890" t="str">
            <v>742-0032</v>
          </cell>
          <cell r="W890" t="str">
            <v>柳井市</v>
          </cell>
          <cell r="X890" t="str">
            <v>古開作４５９－２２</v>
          </cell>
          <cell r="Y890" t="str">
            <v>0820-25-3347</v>
          </cell>
          <cell r="Z890" t="str">
            <v>0820-25-3398</v>
          </cell>
          <cell r="AA890" t="str">
            <v>choyouen@soleil.ocn.ne.jp</v>
          </cell>
          <cell r="AB890">
            <v>3515200271</v>
          </cell>
        </row>
        <row r="891">
          <cell r="C891">
            <v>880</v>
          </cell>
          <cell r="E891" t="str">
            <v>明日葉ヘルパーステーション●R2.2.28廃止</v>
          </cell>
          <cell r="F891" t="str">
            <v>株式会社大樹</v>
          </cell>
          <cell r="G891" t="str">
            <v>代表取締役　金澤真弓</v>
          </cell>
          <cell r="J891" t="str">
            <v>〇</v>
          </cell>
          <cell r="N891">
            <v>42460</v>
          </cell>
          <cell r="O891">
            <v>42460</v>
          </cell>
          <cell r="P891">
            <v>42491</v>
          </cell>
          <cell r="Q891" t="str">
            <v>754-0894</v>
          </cell>
          <cell r="R891" t="str">
            <v>山口市</v>
          </cell>
          <cell r="S891" t="str">
            <v>佐山９４５番地４１</v>
          </cell>
          <cell r="T891" t="str">
            <v>083-989-6117</v>
          </cell>
          <cell r="U891" t="str">
            <v>083-989-6117</v>
          </cell>
          <cell r="V891" t="str">
            <v>754-0894</v>
          </cell>
          <cell r="W891" t="str">
            <v>山口市</v>
          </cell>
          <cell r="X891" t="str">
            <v>佐山９４５番地４１</v>
          </cell>
          <cell r="Y891" t="str">
            <v>083-989-6117</v>
          </cell>
          <cell r="Z891" t="str">
            <v>083-989-6117</v>
          </cell>
          <cell r="AA891" t="str">
            <v>ichiyou201107@yahoo.co.jp</v>
          </cell>
          <cell r="AB891">
            <v>3510101243</v>
          </cell>
          <cell r="AD891" t="str">
            <v>29.9.1通院等乗降介護追加
同行援護1.3.31廃止
居宅介護2.2.28廃止</v>
          </cell>
        </row>
        <row r="892">
          <cell r="C892">
            <v>881</v>
          </cell>
          <cell r="E892" t="str">
            <v>社会福祉法人神原苑琴芝障害者デイサービスセンター</v>
          </cell>
          <cell r="F892" t="str">
            <v>社会福祉法人神原苑</v>
          </cell>
          <cell r="G892" t="str">
            <v>理事長　濃川　則之</v>
          </cell>
          <cell r="H892" t="str">
            <v>〇</v>
          </cell>
          <cell r="N892">
            <v>42468</v>
          </cell>
          <cell r="O892">
            <v>42468</v>
          </cell>
          <cell r="P892">
            <v>42522</v>
          </cell>
          <cell r="Q892">
            <v>7550022</v>
          </cell>
          <cell r="R892" t="str">
            <v>宇部市</v>
          </cell>
          <cell r="S892" t="str">
            <v>神原町２丁目１－２２</v>
          </cell>
          <cell r="T892">
            <v>836342885</v>
          </cell>
          <cell r="U892">
            <v>836342884</v>
          </cell>
          <cell r="V892" t="str">
            <v>755-0022</v>
          </cell>
          <cell r="W892" t="str">
            <v>宇部市</v>
          </cell>
          <cell r="X892" t="str">
            <v>神原町２丁目１－２２</v>
          </cell>
          <cell r="Y892" t="str">
            <v>0836-34-8668</v>
          </cell>
          <cell r="Z892" t="str">
            <v>0836-34-2884</v>
          </cell>
          <cell r="AB892">
            <v>3510201233</v>
          </cell>
        </row>
        <row r="893">
          <cell r="C893">
            <v>882</v>
          </cell>
          <cell r="E893" t="str">
            <v>グループホームみなと</v>
          </cell>
          <cell r="F893" t="str">
            <v>社会福祉法人親誠会</v>
          </cell>
          <cell r="G893" t="str">
            <v>理事長　恒松　成人</v>
          </cell>
          <cell r="H893" t="str">
            <v>〇</v>
          </cell>
          <cell r="N893">
            <v>42488</v>
          </cell>
          <cell r="O893">
            <v>42488</v>
          </cell>
          <cell r="P893">
            <v>42552</v>
          </cell>
          <cell r="Q893">
            <v>7540893</v>
          </cell>
          <cell r="R893" t="str">
            <v>山口市</v>
          </cell>
          <cell r="S893" t="str">
            <v>大字秋穂二島434－1</v>
          </cell>
          <cell r="T893" t="str">
            <v>083-984-5151</v>
          </cell>
          <cell r="U893" t="str">
            <v>083-984-5152</v>
          </cell>
          <cell r="V893">
            <v>7540893</v>
          </cell>
          <cell r="W893" t="str">
            <v>山口市</v>
          </cell>
          <cell r="X893" t="str">
            <v>大字秋穂二島字甲高山東北440番地1</v>
          </cell>
          <cell r="Y893" t="str">
            <v>083-984-0007</v>
          </cell>
          <cell r="Z893" t="str">
            <v>083-984-5152</v>
          </cell>
          <cell r="AA893" t="str">
            <v>aioen2@tune.ocn.ne.jp</v>
          </cell>
          <cell r="AB893">
            <v>3520101258</v>
          </cell>
        </row>
        <row r="894">
          <cell r="C894">
            <v>883</v>
          </cell>
          <cell r="E894" t="str">
            <v>障がい者デイサービスセンターぬくもり山口</v>
          </cell>
          <cell r="F894" t="str">
            <v>株式会社ネハリ</v>
          </cell>
          <cell r="G894" t="str">
            <v>代表取締役　大脇　博光</v>
          </cell>
          <cell r="J894" t="str">
            <v>〇</v>
          </cell>
          <cell r="N894">
            <v>42508</v>
          </cell>
          <cell r="O894">
            <v>42508</v>
          </cell>
          <cell r="P894">
            <v>42552</v>
          </cell>
          <cell r="Q894" t="str">
            <v>754-0031</v>
          </cell>
          <cell r="R894" t="str">
            <v>山口市</v>
          </cell>
          <cell r="S894" t="str">
            <v>小郡新町７－８－７</v>
          </cell>
          <cell r="T894" t="str">
            <v>083-902-6842</v>
          </cell>
          <cell r="U894" t="str">
            <v>083-902-6843</v>
          </cell>
          <cell r="V894" t="str">
            <v>754-0001</v>
          </cell>
          <cell r="W894" t="str">
            <v>山口市</v>
          </cell>
          <cell r="X894" t="str">
            <v>小郡上郷字森下４１８２番１</v>
          </cell>
          <cell r="Y894" t="str">
            <v>083-902-6842</v>
          </cell>
          <cell r="Z894" t="str">
            <v>083-902-6843</v>
          </cell>
          <cell r="AA894" t="str">
            <v>mukumori-fukogou@grace.ocn.ne.jp</v>
          </cell>
          <cell r="AB894">
            <v>3510101268</v>
          </cell>
        </row>
        <row r="895">
          <cell r="C895">
            <v>884</v>
          </cell>
          <cell r="E895" t="str">
            <v>ヘルパーステーション　Sanko</v>
          </cell>
          <cell r="F895" t="str">
            <v>株式会社Ｍ．Ｃ．Ｓ</v>
          </cell>
          <cell r="G895" t="str">
            <v>代表取締役　加藤晴久</v>
          </cell>
          <cell r="J895" t="str">
            <v>〇</v>
          </cell>
          <cell r="N895">
            <v>42548</v>
          </cell>
          <cell r="O895">
            <v>42550</v>
          </cell>
          <cell r="P895">
            <v>42583</v>
          </cell>
          <cell r="Q895">
            <v>7440011</v>
          </cell>
          <cell r="R895" t="str">
            <v>下松市</v>
          </cell>
          <cell r="S895" t="str">
            <v>大字西豊井１４０４－１０</v>
          </cell>
          <cell r="T895">
            <v>833451165</v>
          </cell>
          <cell r="U895">
            <v>833451112</v>
          </cell>
          <cell r="V895">
            <v>7440011</v>
          </cell>
          <cell r="W895" t="str">
            <v>下松市</v>
          </cell>
          <cell r="X895" t="str">
            <v>瑞穂町４－１６－１６</v>
          </cell>
          <cell r="Y895" t="str">
            <v>0833-48-8882</v>
          </cell>
          <cell r="Z895" t="str">
            <v>0833-41-8200</v>
          </cell>
          <cell r="AB895">
            <v>3515300634</v>
          </cell>
        </row>
        <row r="896">
          <cell r="C896">
            <v>885</v>
          </cell>
          <cell r="E896" t="str">
            <v>ファームランド夢</v>
          </cell>
          <cell r="F896" t="str">
            <v>株式会社ファームランド夢</v>
          </cell>
          <cell r="G896" t="str">
            <v>代表取締役　時永　進</v>
          </cell>
          <cell r="J896" t="str">
            <v>〇</v>
          </cell>
          <cell r="N896">
            <v>42521</v>
          </cell>
          <cell r="O896">
            <v>42551</v>
          </cell>
          <cell r="P896">
            <v>42583</v>
          </cell>
          <cell r="Q896" t="str">
            <v>742-1504</v>
          </cell>
          <cell r="R896" t="str">
            <v>熊毛郡</v>
          </cell>
          <cell r="S896" t="str">
            <v>田布施町大字川西３９４－１</v>
          </cell>
          <cell r="T896" t="str">
            <v>0820-52-1808</v>
          </cell>
          <cell r="U896" t="str">
            <v>0820-51-0037</v>
          </cell>
          <cell r="V896" t="str">
            <v>742-1504</v>
          </cell>
          <cell r="W896" t="str">
            <v>熊毛郡</v>
          </cell>
          <cell r="X896" t="str">
            <v>田布施町大字川西６８３番地３</v>
          </cell>
          <cell r="Y896" t="str">
            <v>0820-51-2085</v>
          </cell>
          <cell r="Z896" t="str">
            <v>0820-51-2086</v>
          </cell>
          <cell r="AA896" t="str">
            <v>info@nz360.jp</v>
          </cell>
          <cell r="AB896">
            <v>3515920092</v>
          </cell>
        </row>
        <row r="897">
          <cell r="C897">
            <v>886</v>
          </cell>
          <cell r="E897" t="str">
            <v>株式会社ヒューマングランツ●Ｈ31.4.30廃止</v>
          </cell>
          <cell r="F897" t="str">
            <v>株式会社ヒューマングランツ</v>
          </cell>
          <cell r="G897" t="str">
            <v>代表取締役　菅原昭美</v>
          </cell>
          <cell r="J897" t="str">
            <v>〇</v>
          </cell>
          <cell r="N897">
            <v>42578</v>
          </cell>
          <cell r="O897">
            <v>42580</v>
          </cell>
          <cell r="P897">
            <v>42614</v>
          </cell>
          <cell r="Q897" t="str">
            <v>755-0039</v>
          </cell>
          <cell r="R897" t="str">
            <v>宇部市</v>
          </cell>
          <cell r="S897" t="str">
            <v>東梶返一丁目２４番１７号ゴサンマイハイツ１０２号</v>
          </cell>
          <cell r="T897" t="str">
            <v>0836-22-8803</v>
          </cell>
          <cell r="U897" t="str">
            <v>0836-22-8803</v>
          </cell>
          <cell r="V897" t="str">
            <v>755-0039</v>
          </cell>
          <cell r="W897" t="str">
            <v>宇部市</v>
          </cell>
          <cell r="X897" t="str">
            <v>東梶返一丁目２４番１７号ゴサンマイハイツ１０２号</v>
          </cell>
          <cell r="Y897" t="str">
            <v>0836-22-8803</v>
          </cell>
          <cell r="Z897" t="str">
            <v>0836-22-8803</v>
          </cell>
          <cell r="AA897" t="str">
            <v>glanz@ad.wakwak.com</v>
          </cell>
          <cell r="AB897">
            <v>3510201258</v>
          </cell>
          <cell r="AD897" t="str">
            <v>Ｈ31.4.30廃止</v>
          </cell>
        </row>
        <row r="898">
          <cell r="C898">
            <v>887</v>
          </cell>
          <cell r="E898" t="str">
            <v>ハートホーム中央ショートステイ</v>
          </cell>
          <cell r="F898" t="str">
            <v>社会福祉法人青藍会</v>
          </cell>
          <cell r="G898" t="str">
            <v>理事長　阿武義人</v>
          </cell>
          <cell r="H898" t="str">
            <v>〇</v>
          </cell>
          <cell r="N898">
            <v>42580</v>
          </cell>
          <cell r="O898">
            <v>42580</v>
          </cell>
          <cell r="P898">
            <v>42614</v>
          </cell>
          <cell r="Q898" t="str">
            <v>753-0813</v>
          </cell>
          <cell r="R898" t="str">
            <v>山口市</v>
          </cell>
          <cell r="S898" t="str">
            <v>吉敷中東1丁目１－２</v>
          </cell>
          <cell r="T898" t="str">
            <v>083-933-6000</v>
          </cell>
          <cell r="U898" t="str">
            <v>083-933-6007</v>
          </cell>
          <cell r="V898" t="str">
            <v>753-9964</v>
          </cell>
          <cell r="W898" t="str">
            <v>山口市</v>
          </cell>
          <cell r="X898" t="str">
            <v>神田町４－８</v>
          </cell>
          <cell r="Y898" t="str">
            <v>083-941-6490</v>
          </cell>
          <cell r="Z898" t="str">
            <v>083-941-6490</v>
          </cell>
          <cell r="AA898" t="str">
            <v>info@seirankai.or.jp</v>
          </cell>
          <cell r="AB898">
            <v>3510101284</v>
          </cell>
        </row>
        <row r="899">
          <cell r="C899">
            <v>888</v>
          </cell>
          <cell r="E899" t="str">
            <v>ハートホーム南山口ショートステイ</v>
          </cell>
          <cell r="F899" t="str">
            <v>社会福祉法人青藍会</v>
          </cell>
          <cell r="G899" t="str">
            <v>理事長　阿武義人</v>
          </cell>
          <cell r="H899" t="str">
            <v>〇</v>
          </cell>
          <cell r="N899">
            <v>42580</v>
          </cell>
          <cell r="O899">
            <v>42580</v>
          </cell>
          <cell r="P899">
            <v>42614</v>
          </cell>
          <cell r="Q899" t="str">
            <v>753-0813</v>
          </cell>
          <cell r="R899" t="str">
            <v>山口市</v>
          </cell>
          <cell r="S899" t="str">
            <v>吉敷中東1丁目１－２</v>
          </cell>
          <cell r="T899" t="str">
            <v>083-933-6000</v>
          </cell>
          <cell r="U899" t="str">
            <v>083-933-6007</v>
          </cell>
          <cell r="V899" t="str">
            <v>754-0895</v>
          </cell>
          <cell r="W899" t="str">
            <v>山口市</v>
          </cell>
          <cell r="X899" t="str">
            <v>深溝８０３－１</v>
          </cell>
          <cell r="Y899" t="str">
            <v>083-988-3311</v>
          </cell>
          <cell r="Z899" t="str">
            <v>083-988-3311</v>
          </cell>
          <cell r="AA899" t="str">
            <v>info@seirankai.or.jp</v>
          </cell>
          <cell r="AB899">
            <v>3510101292</v>
          </cell>
        </row>
        <row r="900">
          <cell r="C900">
            <v>889</v>
          </cell>
          <cell r="E900" t="str">
            <v>株式会社コセイ宇部営業所</v>
          </cell>
          <cell r="F900" t="str">
            <v>株式会社コセイ</v>
          </cell>
          <cell r="G900" t="str">
            <v>代表取締役　栗原　和実</v>
          </cell>
          <cell r="J900" t="str">
            <v>〇</v>
          </cell>
          <cell r="N900">
            <v>42578</v>
          </cell>
          <cell r="O900">
            <v>42578</v>
          </cell>
          <cell r="P900">
            <v>42614</v>
          </cell>
          <cell r="Q900" t="str">
            <v>754-0021</v>
          </cell>
          <cell r="R900" t="str">
            <v>山口市</v>
          </cell>
          <cell r="S900" t="str">
            <v>小郡黄金町４－３谷口ビル５Ｆ</v>
          </cell>
          <cell r="T900" t="str">
            <v>083-902-5683</v>
          </cell>
          <cell r="U900" t="str">
            <v>083-902-5684</v>
          </cell>
          <cell r="V900" t="str">
            <v>755-0063</v>
          </cell>
          <cell r="W900" t="str">
            <v>宇部市</v>
          </cell>
          <cell r="X900" t="str">
            <v>南浜町１丁目９－１４</v>
          </cell>
          <cell r="Y900" t="str">
            <v>0836-43-9803</v>
          </cell>
          <cell r="Z900" t="str">
            <v>0836-43-9804</v>
          </cell>
          <cell r="AA900" t="str">
            <v>kosei-ube@earth-creative.co.jp</v>
          </cell>
          <cell r="AB900">
            <v>3510201266</v>
          </cell>
        </row>
        <row r="901">
          <cell r="C901">
            <v>890</v>
          </cell>
          <cell r="E901" t="str">
            <v>ライフステップ創</v>
          </cell>
          <cell r="F901" t="str">
            <v>株式会社いぶき</v>
          </cell>
          <cell r="G901" t="str">
            <v>代表取締役　笹部　真弓</v>
          </cell>
          <cell r="J901" t="str">
            <v>〇</v>
          </cell>
          <cell r="N901">
            <v>42642</v>
          </cell>
          <cell r="O901">
            <v>42642</v>
          </cell>
          <cell r="P901">
            <v>42675</v>
          </cell>
          <cell r="Q901" t="str">
            <v>755-0241</v>
          </cell>
          <cell r="R901" t="str">
            <v>宇部市</v>
          </cell>
          <cell r="S901" t="str">
            <v>東岐波４７１１－２</v>
          </cell>
          <cell r="T901" t="str">
            <v>0836-32-9333</v>
          </cell>
          <cell r="U901" t="str">
            <v>0836-32-9333</v>
          </cell>
          <cell r="V901" t="str">
            <v>759-0204</v>
          </cell>
          <cell r="W901" t="str">
            <v>宇部市</v>
          </cell>
          <cell r="X901" t="str">
            <v>妻崎開作４９－７</v>
          </cell>
          <cell r="Y901" t="str">
            <v>0836-38-8020</v>
          </cell>
          <cell r="Z901" t="str">
            <v>0836-38-8021</v>
          </cell>
          <cell r="AB901">
            <v>3510201274</v>
          </cell>
          <cell r="AD901" t="str">
            <v>居宅・重度R2.5.31廃止</v>
          </cell>
        </row>
        <row r="902">
          <cell r="C902">
            <v>891</v>
          </cell>
          <cell r="E902" t="str">
            <v>合同会社ほっこり</v>
          </cell>
          <cell r="F902" t="str">
            <v>合同会社ほっこり</v>
          </cell>
          <cell r="G902" t="str">
            <v>代表社員　藤井智鶴</v>
          </cell>
          <cell r="M902" t="str">
            <v>〇</v>
          </cell>
          <cell r="N902">
            <v>42641</v>
          </cell>
          <cell r="O902">
            <v>42643</v>
          </cell>
          <cell r="P902">
            <v>42675</v>
          </cell>
          <cell r="Q902" t="str">
            <v>745-0822</v>
          </cell>
          <cell r="R902" t="str">
            <v>周南市</v>
          </cell>
          <cell r="S902" t="str">
            <v>孝田町５番６号サニーシックスセンター４号室</v>
          </cell>
          <cell r="T902" t="str">
            <v>0834-51-4025</v>
          </cell>
          <cell r="U902" t="str">
            <v>0834-51-4025</v>
          </cell>
          <cell r="V902" t="str">
            <v>745-0822</v>
          </cell>
          <cell r="W902" t="str">
            <v>周南市</v>
          </cell>
          <cell r="X902" t="str">
            <v>孝田町５番６号サニーシックスセンター４号室</v>
          </cell>
          <cell r="Y902" t="str">
            <v>0834-51-4025</v>
          </cell>
          <cell r="Z902" t="str">
            <v>0834-51-4025</v>
          </cell>
          <cell r="AA902" t="str">
            <v>chizuru1413@yahoo.co.jp</v>
          </cell>
          <cell r="AB902">
            <v>3516300641</v>
          </cell>
          <cell r="AD902" t="str">
            <v>Ｈ30.10.31重度訪問廃止</v>
          </cell>
        </row>
        <row r="903">
          <cell r="C903">
            <v>892</v>
          </cell>
          <cell r="E903" t="str">
            <v>はあとハウス山口グループホーム</v>
          </cell>
          <cell r="F903" t="str">
            <v>社会福祉法人青藍会</v>
          </cell>
          <cell r="G903" t="str">
            <v>理事長　阿武義人</v>
          </cell>
          <cell r="H903" t="str">
            <v>〇</v>
          </cell>
          <cell r="M903" t="str">
            <v>〇</v>
          </cell>
          <cell r="N903">
            <v>42612</v>
          </cell>
          <cell r="O903">
            <v>42612</v>
          </cell>
          <cell r="P903">
            <v>42675</v>
          </cell>
          <cell r="Q903" t="str">
            <v>753-0813</v>
          </cell>
          <cell r="R903" t="str">
            <v>山口市</v>
          </cell>
          <cell r="S903" t="str">
            <v>吉敷中東1丁目１－２</v>
          </cell>
          <cell r="T903" t="str">
            <v>083-933-6000</v>
          </cell>
          <cell r="U903" t="str">
            <v>083-933-6007</v>
          </cell>
          <cell r="V903" t="str">
            <v>754-0895</v>
          </cell>
          <cell r="W903" t="str">
            <v>山口市</v>
          </cell>
          <cell r="X903" t="str">
            <v>吉敷中東１丁目２－６みずほビル</v>
          </cell>
          <cell r="Y903" t="str">
            <v>083-933-6000</v>
          </cell>
          <cell r="Z903" t="str">
            <v>083-933-6007</v>
          </cell>
          <cell r="AA903" t="str">
            <v>info@seirankai.or.jp</v>
          </cell>
          <cell r="AB903">
            <v>3520101308</v>
          </cell>
          <cell r="AD903" t="str">
            <v>R4.3.31廃止</v>
          </cell>
        </row>
        <row r="904">
          <cell r="C904">
            <v>893</v>
          </cell>
          <cell r="E904" t="str">
            <v>東ソーコープ陽だまりワークス</v>
          </cell>
          <cell r="F904" t="str">
            <v>東ソー生活協同組合</v>
          </cell>
          <cell r="G904" t="str">
            <v>理事長　畑　道規</v>
          </cell>
          <cell r="M904" t="str">
            <v>〇</v>
          </cell>
          <cell r="N904">
            <v>42726</v>
          </cell>
          <cell r="O904">
            <v>42726</v>
          </cell>
          <cell r="P904">
            <v>42767</v>
          </cell>
          <cell r="Q904" t="str">
            <v>746-0015</v>
          </cell>
          <cell r="R904" t="str">
            <v>周南市</v>
          </cell>
          <cell r="S904" t="str">
            <v>清水１丁目１０番２８号</v>
          </cell>
          <cell r="T904" t="str">
            <v>0834-62-2145</v>
          </cell>
          <cell r="U904" t="str">
            <v>0834-62-2147</v>
          </cell>
          <cell r="V904" t="str">
            <v>746-0015</v>
          </cell>
          <cell r="W904" t="str">
            <v>周南市</v>
          </cell>
          <cell r="X904" t="str">
            <v>清水１丁目１０番２８号</v>
          </cell>
          <cell r="Y904" t="str">
            <v>0834-34-0022</v>
          </cell>
          <cell r="Z904" t="str">
            <v>0834-34-0023</v>
          </cell>
          <cell r="AA904" t="str">
            <v>hidamari-shi@tosoh-coop.or.jp</v>
          </cell>
          <cell r="AB904">
            <v>3516300658</v>
          </cell>
        </row>
        <row r="905">
          <cell r="C905">
            <v>894</v>
          </cell>
          <cell r="E905" t="str">
            <v>生活介護しらゆり</v>
          </cell>
          <cell r="F905" t="str">
            <v>一般社団法人白百合</v>
          </cell>
          <cell r="G905" t="str">
            <v>代表理事　中司　和美</v>
          </cell>
          <cell r="M905" t="str">
            <v>〇</v>
          </cell>
          <cell r="N905">
            <v>42753</v>
          </cell>
          <cell r="O905">
            <v>42753</v>
          </cell>
          <cell r="P905">
            <v>42795</v>
          </cell>
          <cell r="Q905" t="str">
            <v>742-0021</v>
          </cell>
          <cell r="R905" t="str">
            <v>柳井市</v>
          </cell>
          <cell r="S905" t="str">
            <v>柳井３７１４番地４</v>
          </cell>
          <cell r="T905" t="str">
            <v>0820-25-1710</v>
          </cell>
          <cell r="U905" t="str">
            <v>0820-22-9825</v>
          </cell>
          <cell r="V905" t="str">
            <v>742-0034</v>
          </cell>
          <cell r="W905" t="str">
            <v>柳井市</v>
          </cell>
          <cell r="X905" t="str">
            <v>余田２４０９番地</v>
          </cell>
          <cell r="Y905" t="str">
            <v>0820-25-1710</v>
          </cell>
          <cell r="Z905" t="str">
            <v>0820-25-1711</v>
          </cell>
          <cell r="AA905" t="str">
            <v xml:space="preserve">husoukun.mama@gmail.com </v>
          </cell>
          <cell r="AB905">
            <v>3515200289</v>
          </cell>
        </row>
        <row r="906">
          <cell r="C906">
            <v>895</v>
          </cell>
          <cell r="E906" t="str">
            <v>西日本ケアサービス光</v>
          </cell>
          <cell r="F906" t="str">
            <v>西日本ケアサービス株式会社</v>
          </cell>
          <cell r="G906" t="str">
            <v>代表取締役　清水　祐希</v>
          </cell>
          <cell r="J906" t="str">
            <v>〇</v>
          </cell>
          <cell r="N906">
            <v>42740</v>
          </cell>
          <cell r="O906">
            <v>42745</v>
          </cell>
          <cell r="P906">
            <v>42795</v>
          </cell>
          <cell r="Q906" t="str">
            <v>743-0021</v>
          </cell>
          <cell r="R906" t="str">
            <v>光市</v>
          </cell>
          <cell r="S906" t="str">
            <v>浅江1-15-31</v>
          </cell>
          <cell r="T906" t="str">
            <v>0833-72-0708</v>
          </cell>
          <cell r="U906" t="str">
            <v>0833-48-9599</v>
          </cell>
          <cell r="V906" t="str">
            <v>743-0021</v>
          </cell>
          <cell r="W906" t="str">
            <v>光市</v>
          </cell>
          <cell r="X906" t="str">
            <v>浅江1-15-31</v>
          </cell>
          <cell r="Y906" t="str">
            <v>0833-71-7190</v>
          </cell>
          <cell r="Z906" t="str">
            <v>0833-48-9599</v>
          </cell>
          <cell r="AA906" t="str">
            <v>e-shimizu@nishicare.com</v>
          </cell>
          <cell r="AB906">
            <v>3515400236</v>
          </cell>
        </row>
        <row r="907">
          <cell r="C907">
            <v>896</v>
          </cell>
          <cell r="E907" t="str">
            <v>ワークショップ未来</v>
          </cell>
          <cell r="F907" t="str">
            <v>特定非営利活動法人つばさ</v>
          </cell>
          <cell r="G907" t="str">
            <v>理事長　竹光道治</v>
          </cell>
          <cell r="K907" t="str">
            <v>〇</v>
          </cell>
          <cell r="N907">
            <v>42793</v>
          </cell>
          <cell r="O907">
            <v>42793</v>
          </cell>
          <cell r="P907">
            <v>42826</v>
          </cell>
          <cell r="Q907" t="str">
            <v>742-0021</v>
          </cell>
          <cell r="R907" t="str">
            <v>柳井市</v>
          </cell>
          <cell r="S907" t="str">
            <v>柳井３８４２番地６</v>
          </cell>
          <cell r="T907" t="str">
            <v>0820-22-3989</v>
          </cell>
          <cell r="U907" t="str">
            <v>0820-22-3989</v>
          </cell>
          <cell r="V907" t="str">
            <v>742-1102</v>
          </cell>
          <cell r="W907" t="str">
            <v>熊毛郡平生町</v>
          </cell>
          <cell r="X907" t="str">
            <v>平生村８５０－１</v>
          </cell>
          <cell r="Y907" t="str">
            <v>0820-56-4006</v>
          </cell>
          <cell r="Z907" t="str">
            <v>0820-56-4006</v>
          </cell>
          <cell r="AB907">
            <v>3515920100</v>
          </cell>
        </row>
        <row r="908">
          <cell r="C908">
            <v>897</v>
          </cell>
          <cell r="E908" t="str">
            <v>第２スマイルサポート</v>
          </cell>
          <cell r="F908" t="str">
            <v>合同会社スマイルサポート</v>
          </cell>
          <cell r="G908" t="str">
            <v>代表社員　小野又治伸</v>
          </cell>
          <cell r="M908" t="str">
            <v>〇</v>
          </cell>
          <cell r="N908">
            <v>42774</v>
          </cell>
          <cell r="O908">
            <v>42774</v>
          </cell>
          <cell r="P908">
            <v>42826</v>
          </cell>
          <cell r="Q908" t="str">
            <v>756-0815</v>
          </cell>
          <cell r="R908" t="str">
            <v>山陽小野田市</v>
          </cell>
          <cell r="S908" t="str">
            <v>高栄２丁目９番２６号</v>
          </cell>
          <cell r="T908" t="str">
            <v>0836-43-9563</v>
          </cell>
          <cell r="U908" t="str">
            <v>0836-43-9564</v>
          </cell>
          <cell r="V908" t="str">
            <v>756-0091</v>
          </cell>
          <cell r="W908" t="str">
            <v>山陽小野田市</v>
          </cell>
          <cell r="X908" t="str">
            <v>日の出３丁目８－１８</v>
          </cell>
          <cell r="Y908" t="str">
            <v>0836-43-6520</v>
          </cell>
          <cell r="Z908" t="str">
            <v>0836-43-6521</v>
          </cell>
          <cell r="AB908">
            <v>3516400375</v>
          </cell>
        </row>
        <row r="909">
          <cell r="C909">
            <v>898</v>
          </cell>
          <cell r="E909" t="str">
            <v>さるびあホーム（●Ｈ30.6.30廃止）</v>
          </cell>
          <cell r="F909" t="str">
            <v>社会福祉法人蓬莱会</v>
          </cell>
          <cell r="G909" t="str">
            <v>理事長　阿部次男</v>
          </cell>
          <cell r="H909" t="str">
            <v>〇</v>
          </cell>
          <cell r="N909">
            <v>42765</v>
          </cell>
          <cell r="O909">
            <v>42766</v>
          </cell>
          <cell r="P909">
            <v>42826</v>
          </cell>
          <cell r="Q909" t="str">
            <v>747-0831</v>
          </cell>
          <cell r="R909" t="str">
            <v>防府市</v>
          </cell>
          <cell r="S909" t="str">
            <v>大字向島字竜丸山７９－４２</v>
          </cell>
          <cell r="T909" t="str">
            <v>0835-27-3001</v>
          </cell>
          <cell r="U909" t="str">
            <v>0835-27-3002</v>
          </cell>
          <cell r="V909" t="str">
            <v>747-0026</v>
          </cell>
          <cell r="W909" t="str">
            <v>防府市</v>
          </cell>
          <cell r="X909" t="str">
            <v>緑町１丁目１１－５　２階</v>
          </cell>
          <cell r="Y909" t="str">
            <v>0835-27-3003</v>
          </cell>
          <cell r="Z909" t="str">
            <v>0835-27-3004</v>
          </cell>
          <cell r="AA909" t="str">
            <v>kuro-bar.soil@clear.ocn.ne.jp</v>
          </cell>
          <cell r="AB909">
            <v>3525600643</v>
          </cell>
        </row>
        <row r="910">
          <cell r="C910">
            <v>899</v>
          </cell>
          <cell r="E910" t="str">
            <v>グループホーム岩田</v>
          </cell>
          <cell r="F910" t="str">
            <v>社会福祉法人大和福祉会</v>
          </cell>
          <cell r="G910" t="str">
            <v>理事長　永廣重元</v>
          </cell>
          <cell r="H910" t="str">
            <v>〇</v>
          </cell>
          <cell r="N910">
            <v>42781</v>
          </cell>
          <cell r="O910">
            <v>42781</v>
          </cell>
          <cell r="P910">
            <v>42826</v>
          </cell>
          <cell r="Q910" t="str">
            <v>743-0103</v>
          </cell>
          <cell r="R910" t="str">
            <v>光市</v>
          </cell>
          <cell r="S910" t="str">
            <v>大字岩田２６７番地</v>
          </cell>
          <cell r="T910" t="str">
            <v>0820-48-3333</v>
          </cell>
          <cell r="U910" t="str">
            <v>0820-48-5032</v>
          </cell>
          <cell r="V910" t="str">
            <v>743-0103</v>
          </cell>
          <cell r="W910" t="str">
            <v>光市</v>
          </cell>
          <cell r="X910" t="str">
            <v>大字岩田字蔵光157番地1</v>
          </cell>
          <cell r="Y910" t="str">
            <v>0820-25-1111</v>
          </cell>
          <cell r="Z910" t="str">
            <v>－</v>
          </cell>
          <cell r="AB910">
            <v>3525400242</v>
          </cell>
        </row>
        <row r="911">
          <cell r="C911">
            <v>900</v>
          </cell>
          <cell r="E911" t="str">
            <v>障害者グループホーム幸嶺園</v>
          </cell>
          <cell r="F911" t="str">
            <v>社会福祉法人周美会</v>
          </cell>
          <cell r="G911" t="str">
            <v>理事長　徳永あけみ</v>
          </cell>
          <cell r="H911" t="str">
            <v>〇</v>
          </cell>
          <cell r="N911">
            <v>42793</v>
          </cell>
          <cell r="O911">
            <v>42793</v>
          </cell>
          <cell r="P911">
            <v>42826</v>
          </cell>
          <cell r="Q911" t="str">
            <v>759-2222</v>
          </cell>
          <cell r="R911" t="str">
            <v>美祢市</v>
          </cell>
          <cell r="S911" t="str">
            <v>伊佐町伊佐字下田５６５６番地１</v>
          </cell>
          <cell r="T911" t="str">
            <v>0837-52-4555</v>
          </cell>
          <cell r="U911" t="str">
            <v>0837-52-2255</v>
          </cell>
          <cell r="V911" t="str">
            <v>759-2222</v>
          </cell>
          <cell r="W911" t="str">
            <v>美祢市</v>
          </cell>
          <cell r="X911" t="str">
            <v>伊佐町伊佐字下田5647番地2</v>
          </cell>
          <cell r="Y911" t="str">
            <v>0837-52-4565</v>
          </cell>
          <cell r="Z911" t="str">
            <v>0837-52-2255</v>
          </cell>
          <cell r="AA911" t="str">
            <v>mine-koryoen@mx5.ne.jp</v>
          </cell>
        </row>
        <row r="912">
          <cell r="C912">
            <v>901</v>
          </cell>
          <cell r="E912" t="str">
            <v>多機能型事業所来歩</v>
          </cell>
          <cell r="F912" t="str">
            <v>株式会社総合リハビリテーション研究所</v>
          </cell>
          <cell r="G912" t="str">
            <v>代表取締役　大谷道明</v>
          </cell>
          <cell r="J912" t="str">
            <v>〇</v>
          </cell>
          <cell r="N912">
            <v>42304</v>
          </cell>
          <cell r="O912">
            <v>42306</v>
          </cell>
          <cell r="P912">
            <v>42826</v>
          </cell>
          <cell r="Q912" t="str">
            <v>744-0022</v>
          </cell>
          <cell r="R912" t="str">
            <v>下松市</v>
          </cell>
          <cell r="S912" t="str">
            <v>末武下４０１－９</v>
          </cell>
          <cell r="T912" t="str">
            <v>0833-45-2611</v>
          </cell>
          <cell r="U912" t="str">
            <v>0833-45-2612</v>
          </cell>
          <cell r="V912" t="str">
            <v>744-0011</v>
          </cell>
          <cell r="W912" t="str">
            <v>下松市</v>
          </cell>
          <cell r="X912" t="str">
            <v>大字西豊井字切戸１４４２番１</v>
          </cell>
          <cell r="Y912" t="str">
            <v>0833-45-3600</v>
          </cell>
          <cell r="Z912" t="str">
            <v>0833-45-3620</v>
          </cell>
          <cell r="AA912" t="str">
            <v>tKanri@shunanreha.co.jp</v>
          </cell>
          <cell r="AB912">
            <v>3515300642</v>
          </cell>
          <cell r="AC912">
            <v>43221</v>
          </cell>
          <cell r="AD912" t="str">
            <v>放課後等デイとの多機能●H29.3.31生活介護廃止</v>
          </cell>
        </row>
        <row r="913">
          <cell r="C913">
            <v>902</v>
          </cell>
          <cell r="E913" t="str">
            <v>私の家Work space</v>
          </cell>
          <cell r="F913" t="str">
            <v>有限会社フォーマックス</v>
          </cell>
          <cell r="G913" t="str">
            <v>代表取締役　村岡　慎太郎</v>
          </cell>
          <cell r="J913" t="str">
            <v>〇</v>
          </cell>
          <cell r="N913" t="str">
            <v>H29.2,17</v>
          </cell>
          <cell r="O913">
            <v>42783</v>
          </cell>
          <cell r="P913">
            <v>42826</v>
          </cell>
          <cell r="Q913" t="str">
            <v>755-0806</v>
          </cell>
          <cell r="R913" t="str">
            <v>宇部市</v>
          </cell>
          <cell r="S913" t="str">
            <v>浜田３－１－８－１</v>
          </cell>
          <cell r="T913" t="str">
            <v>0836-38-6660</v>
          </cell>
          <cell r="U913" t="str">
            <v>0836-38-6661</v>
          </cell>
          <cell r="V913" t="str">
            <v>755-0806</v>
          </cell>
          <cell r="W913" t="str">
            <v>宇部市</v>
          </cell>
          <cell r="X913" t="str">
            <v>浜田３丁目１－６</v>
          </cell>
          <cell r="Y913" t="str">
            <v>0836-38-8111</v>
          </cell>
          <cell r="Z913" t="str">
            <v>0836-38-8112</v>
          </cell>
          <cell r="AB913">
            <v>3510201290</v>
          </cell>
          <cell r="AD913" t="str">
            <v>Ｈ２９．９．１～生活介護新規指定</v>
          </cell>
        </row>
        <row r="914">
          <cell r="C914">
            <v>903</v>
          </cell>
          <cell r="E914" t="str">
            <v>障害福祉サービス頂上</v>
          </cell>
          <cell r="F914" t="str">
            <v>特定非営利活動法人プライム</v>
          </cell>
          <cell r="G914" t="str">
            <v>理事長　樫部　清高</v>
          </cell>
          <cell r="K914" t="str">
            <v>〇</v>
          </cell>
          <cell r="N914" t="str">
            <v>H29.2.0</v>
          </cell>
          <cell r="O914">
            <v>42787</v>
          </cell>
          <cell r="P914">
            <v>42826</v>
          </cell>
          <cell r="Q914" t="str">
            <v>745-0835</v>
          </cell>
          <cell r="R914" t="str">
            <v>周南市</v>
          </cell>
          <cell r="S914" t="str">
            <v>舞車町３丁目２３番地</v>
          </cell>
          <cell r="T914" t="str">
            <v>0834-32-1300</v>
          </cell>
          <cell r="U914" t="str">
            <v>0834-21-8219</v>
          </cell>
          <cell r="V914" t="str">
            <v>745-0882</v>
          </cell>
          <cell r="W914" t="str">
            <v>周南市</v>
          </cell>
          <cell r="X914" t="str">
            <v>東一ノ井手４４９２番地</v>
          </cell>
          <cell r="Y914" t="str">
            <v>0834-32-1350</v>
          </cell>
          <cell r="Z914" t="str">
            <v>0834-32-1350</v>
          </cell>
          <cell r="AA914" t="str">
            <v>rkjsr796@ybb.ne.jp</v>
          </cell>
          <cell r="AB914">
            <v>3516300666</v>
          </cell>
          <cell r="AD914" t="str">
            <v>H29.8.31廃止</v>
          </cell>
        </row>
        <row r="915">
          <cell r="C915">
            <v>904</v>
          </cell>
          <cell r="E915" t="str">
            <v>就労継続支援施設第三よろこび</v>
          </cell>
          <cell r="F915" t="str">
            <v>特定非営利活動法人周南障害者・高齢者支援センター</v>
          </cell>
          <cell r="G915" t="str">
            <v>理事長　上坂道麿</v>
          </cell>
          <cell r="K915" t="str">
            <v>〇</v>
          </cell>
          <cell r="N915">
            <v>42786</v>
          </cell>
          <cell r="O915">
            <v>42786</v>
          </cell>
          <cell r="P915">
            <v>42826</v>
          </cell>
          <cell r="Q915" t="str">
            <v>746-0043</v>
          </cell>
          <cell r="R915" t="str">
            <v>周南市</v>
          </cell>
          <cell r="S915" t="str">
            <v>新田１丁目１５－３</v>
          </cell>
          <cell r="T915">
            <v>834641256</v>
          </cell>
          <cell r="U915">
            <v>834641256</v>
          </cell>
          <cell r="V915" t="str">
            <v>746-0045</v>
          </cell>
          <cell r="W915" t="str">
            <v>周南市</v>
          </cell>
          <cell r="X915" t="str">
            <v>新地町４番１１号</v>
          </cell>
          <cell r="Y915" t="str">
            <v>0834-53-2337</v>
          </cell>
          <cell r="Z915" t="str">
            <v>0834-53-2337</v>
          </cell>
          <cell r="AB915">
            <v>3516300674</v>
          </cell>
          <cell r="AD915" t="str">
            <v>R4.11.1就労B廃止</v>
          </cell>
        </row>
        <row r="916">
          <cell r="C916">
            <v>905</v>
          </cell>
          <cell r="E916" t="str">
            <v>岩田あけぼの園</v>
          </cell>
          <cell r="F916" t="str">
            <v>社会福祉法人大和福祉会</v>
          </cell>
          <cell r="G916" t="str">
            <v>理事長　永廣重元</v>
          </cell>
          <cell r="H916" t="str">
            <v>〇</v>
          </cell>
          <cell r="N916">
            <v>42781</v>
          </cell>
          <cell r="O916">
            <v>42781</v>
          </cell>
          <cell r="P916">
            <v>42826</v>
          </cell>
          <cell r="Q916" t="str">
            <v>743-0103</v>
          </cell>
          <cell r="R916" t="str">
            <v>光市</v>
          </cell>
          <cell r="S916" t="str">
            <v>大字岩田２６７番地</v>
          </cell>
          <cell r="T916" t="str">
            <v>0820-48-3333</v>
          </cell>
          <cell r="U916" t="str">
            <v>0820-48-5032</v>
          </cell>
          <cell r="V916" t="str">
            <v>743-0105</v>
          </cell>
          <cell r="W916" t="str">
            <v>光市</v>
          </cell>
          <cell r="X916" t="str">
            <v>大字岩田字蔵光１５７番地１</v>
          </cell>
          <cell r="Y916" t="str">
            <v>0820-25-1111</v>
          </cell>
          <cell r="Z916" t="str">
            <v>0820-25-1114</v>
          </cell>
          <cell r="AB916">
            <v>3515400251</v>
          </cell>
        </row>
        <row r="917">
          <cell r="C917">
            <v>906</v>
          </cell>
          <cell r="E917" t="str">
            <v>いちごの里</v>
          </cell>
          <cell r="F917" t="str">
            <v>株式会社シュガーフット</v>
          </cell>
          <cell r="G917" t="str">
            <v>代表取締役　中村伸</v>
          </cell>
          <cell r="J917" t="str">
            <v>〇</v>
          </cell>
          <cell r="N917">
            <v>42747</v>
          </cell>
          <cell r="O917">
            <v>42747</v>
          </cell>
          <cell r="P917">
            <v>42856</v>
          </cell>
          <cell r="Q917" t="str">
            <v>742-1513</v>
          </cell>
          <cell r="R917" t="str">
            <v>田布施町</v>
          </cell>
          <cell r="S917" t="str">
            <v>麻郷鳥越3059-1</v>
          </cell>
          <cell r="T917" t="str">
            <v>0820-55-0380</v>
          </cell>
          <cell r="U917" t="str">
            <v>0820-55-0377</v>
          </cell>
          <cell r="V917" t="str">
            <v>742-1513</v>
          </cell>
          <cell r="W917" t="str">
            <v>田布施町</v>
          </cell>
          <cell r="X917" t="str">
            <v>麻郷3428-74</v>
          </cell>
          <cell r="Y917" t="str">
            <v>0820-55-0380</v>
          </cell>
          <cell r="Z917" t="str">
            <v>0820-55-0377</v>
          </cell>
          <cell r="AA917" t="str">
            <v>krftk896@ybb.ne.jp</v>
          </cell>
          <cell r="AB917">
            <v>3515920118</v>
          </cell>
        </row>
        <row r="918">
          <cell r="C918">
            <v>907</v>
          </cell>
          <cell r="E918" t="str">
            <v>はなのうら</v>
          </cell>
          <cell r="F918" t="str">
            <v>社会福祉法人山口県社会福祉事業団</v>
          </cell>
          <cell r="G918" t="str">
            <v>理事長　大窪正行</v>
          </cell>
          <cell r="H918" t="str">
            <v>〇</v>
          </cell>
          <cell r="N918">
            <v>42824</v>
          </cell>
          <cell r="O918">
            <v>42843</v>
          </cell>
          <cell r="P918">
            <v>42856</v>
          </cell>
          <cell r="Q918">
            <v>7538555</v>
          </cell>
          <cell r="R918" t="str">
            <v>山口市</v>
          </cell>
          <cell r="S918" t="str">
            <v>大手町９番６号</v>
          </cell>
          <cell r="T918" t="str">
            <v>083-924-1025</v>
          </cell>
          <cell r="U918" t="str">
            <v>083-924-1029</v>
          </cell>
          <cell r="V918">
            <v>7470833</v>
          </cell>
          <cell r="W918" t="str">
            <v>防府市</v>
          </cell>
          <cell r="X918" t="str">
            <v>大字浜方２０５番地１</v>
          </cell>
          <cell r="Y918">
            <v>835223280</v>
          </cell>
          <cell r="Z918">
            <v>835223279</v>
          </cell>
          <cell r="AA918" t="str">
            <v>hana@jigyodan-yg.jp</v>
          </cell>
          <cell r="AB918">
            <v>3515600660</v>
          </cell>
        </row>
        <row r="919">
          <cell r="C919">
            <v>908</v>
          </cell>
          <cell r="E919" t="str">
            <v>グループホーム頂上</v>
          </cell>
          <cell r="F919" t="str">
            <v>特定非営利活動法人プライム</v>
          </cell>
          <cell r="G919" t="str">
            <v>理事長　樫部　清高</v>
          </cell>
          <cell r="K919" t="str">
            <v>〇</v>
          </cell>
          <cell r="N919">
            <v>42786</v>
          </cell>
          <cell r="O919">
            <v>42835</v>
          </cell>
          <cell r="P919">
            <v>42856</v>
          </cell>
          <cell r="Q919" t="str">
            <v>745-0835</v>
          </cell>
          <cell r="R919" t="str">
            <v>周南市</v>
          </cell>
          <cell r="S919" t="str">
            <v>舞車町３丁目２３番地</v>
          </cell>
          <cell r="T919" t="str">
            <v>0834-32-1300</v>
          </cell>
          <cell r="U919" t="str">
            <v>0834-21-8219</v>
          </cell>
          <cell r="V919" t="str">
            <v>747-0035</v>
          </cell>
          <cell r="W919" t="str">
            <v>防府市</v>
          </cell>
          <cell r="X919" t="str">
            <v>栄町一丁目１番１０号</v>
          </cell>
          <cell r="Y919" t="str">
            <v>0835-68-9137</v>
          </cell>
          <cell r="Z919" t="str">
            <v>0835-23-7456</v>
          </cell>
          <cell r="AA919" t="str">
            <v>rkjsr796@ybb.ne.jp</v>
          </cell>
          <cell r="AB919">
            <v>3525600650</v>
          </cell>
        </row>
        <row r="920">
          <cell r="C920">
            <v>909</v>
          </cell>
          <cell r="E920" t="str">
            <v>ドリームホーム</v>
          </cell>
          <cell r="F920" t="str">
            <v>特定非営利活動法人ゆう・ゆう・はぎ</v>
          </cell>
          <cell r="G920" t="str">
            <v>代表　長田　光雄</v>
          </cell>
          <cell r="K920" t="str">
            <v>〇</v>
          </cell>
          <cell r="N920">
            <v>42825</v>
          </cell>
          <cell r="O920">
            <v>42853</v>
          </cell>
          <cell r="P920">
            <v>42856</v>
          </cell>
          <cell r="Q920" t="str">
            <v>758-0011</v>
          </cell>
          <cell r="R920" t="str">
            <v>萩市</v>
          </cell>
          <cell r="S920" t="str">
            <v>大字椿東５８２番地１１</v>
          </cell>
          <cell r="T920" t="str">
            <v>0838-25-8685</v>
          </cell>
          <cell r="U920" t="str">
            <v>0838-25-8687</v>
          </cell>
          <cell r="V920" t="str">
            <v>758-0011</v>
          </cell>
          <cell r="W920" t="str">
            <v>萩市</v>
          </cell>
          <cell r="X920" t="str">
            <v>大字椿東字松本市２４２２番地１７</v>
          </cell>
          <cell r="Y920" t="str">
            <v>0838-26-0402</v>
          </cell>
          <cell r="Z920" t="str">
            <v>0838-26-0402</v>
          </cell>
          <cell r="AA920" t="str">
            <v>mishimaushi123@ybb.ne.jp</v>
          </cell>
          <cell r="AB920">
            <v>3520300371</v>
          </cell>
        </row>
        <row r="921">
          <cell r="C921">
            <v>910</v>
          </cell>
          <cell r="E921" t="str">
            <v>害福祉サービスかりん（R1.8.31生介、Ｂ型廃止）</v>
          </cell>
          <cell r="F921" t="str">
            <v>株式会社大樹</v>
          </cell>
          <cell r="G921" t="str">
            <v>代表取締役　金澤真弓</v>
          </cell>
          <cell r="J921" t="str">
            <v>〇</v>
          </cell>
          <cell r="N921">
            <v>42824</v>
          </cell>
          <cell r="O921">
            <v>42824</v>
          </cell>
          <cell r="P921">
            <v>42856</v>
          </cell>
          <cell r="Q921" t="str">
            <v>745-0894</v>
          </cell>
          <cell r="R921" t="str">
            <v>山口市</v>
          </cell>
          <cell r="S921" t="str">
            <v>佐山９４５－４１</v>
          </cell>
          <cell r="T921" t="str">
            <v>083-989-6117</v>
          </cell>
          <cell r="U921" t="str">
            <v>083-989-6117</v>
          </cell>
          <cell r="V921" t="str">
            <v>747-0835</v>
          </cell>
          <cell r="W921" t="str">
            <v>防府市</v>
          </cell>
          <cell r="X921" t="str">
            <v>西浦２３６７－６５</v>
          </cell>
          <cell r="Y921" t="str">
            <v>0835-39-2082</v>
          </cell>
          <cell r="Z921" t="str">
            <v>0835-39-2087</v>
          </cell>
          <cell r="AA921" t="str">
            <v>ichiyou201107@yahoo.co.jp</v>
          </cell>
          <cell r="AB921">
            <v>3515600678</v>
          </cell>
          <cell r="AD921" t="str">
            <v>Ｈ２９．９．１～生活介護新規指定</v>
          </cell>
        </row>
        <row r="922">
          <cell r="C922">
            <v>911</v>
          </cell>
          <cell r="E922" t="str">
            <v>ヘルパーステーションみらい</v>
          </cell>
          <cell r="F922" t="str">
            <v>社会福祉法人ふたば園</v>
          </cell>
          <cell r="G922" t="str">
            <v>理事長　大嶋宏史</v>
          </cell>
          <cell r="H922" t="str">
            <v>〇</v>
          </cell>
          <cell r="N922">
            <v>42853</v>
          </cell>
          <cell r="O922">
            <v>42853</v>
          </cell>
          <cell r="P922">
            <v>42887</v>
          </cell>
          <cell r="Q922" t="str">
            <v>759-3721</v>
          </cell>
          <cell r="R922" t="str">
            <v>萩市</v>
          </cell>
          <cell r="S922" t="str">
            <v>大字浜崎町215番地</v>
          </cell>
          <cell r="T922" t="str">
            <v>0838-27-5000</v>
          </cell>
          <cell r="U922" t="str">
            <v>0838-27-0888</v>
          </cell>
          <cell r="V922" t="str">
            <v>758-0025</v>
          </cell>
          <cell r="W922" t="str">
            <v>萩市</v>
          </cell>
          <cell r="X922" t="str">
            <v>土原521番地1</v>
          </cell>
          <cell r="Y922" t="str">
            <v>0838-21-5111</v>
          </cell>
          <cell r="Z922" t="str">
            <v>0838-21-5111</v>
          </cell>
          <cell r="AA922" t="str">
            <v>ishikawa.tomio@futaba-en.org</v>
          </cell>
          <cell r="AB922">
            <v>3510300381</v>
          </cell>
          <cell r="AD922" t="str">
            <v>H３０．６．１～　重度訪問介護新規指定
R3.9.1～行動援護新規指定</v>
          </cell>
        </row>
        <row r="923">
          <cell r="C923">
            <v>912</v>
          </cell>
          <cell r="E923" t="str">
            <v>アス・ワーク（R5.4.1～移行休止）</v>
          </cell>
          <cell r="F923" t="str">
            <v>社会福祉法人アス・ライフ</v>
          </cell>
          <cell r="G923" t="str">
            <v>理事長　藤田英二</v>
          </cell>
          <cell r="H923" t="str">
            <v>〇</v>
          </cell>
          <cell r="N923">
            <v>42825</v>
          </cell>
          <cell r="O923">
            <v>42825</v>
          </cell>
          <cell r="P923">
            <v>42887</v>
          </cell>
          <cell r="Q923" t="str">
            <v>753-0048</v>
          </cell>
          <cell r="R923" t="str">
            <v>山口市</v>
          </cell>
          <cell r="S923" t="str">
            <v>大市町３番１２号</v>
          </cell>
          <cell r="T923" t="str">
            <v>083-941-5656</v>
          </cell>
          <cell r="U923" t="str">
            <v>083-941-5655</v>
          </cell>
          <cell r="V923" t="str">
            <v>753-0043</v>
          </cell>
          <cell r="W923" t="str">
            <v>山口市</v>
          </cell>
          <cell r="X923" t="str">
            <v>宮島町５番２６号</v>
          </cell>
          <cell r="Y923" t="str">
            <v>083-941-6758</v>
          </cell>
          <cell r="Z923" t="str">
            <v>083-941-6738</v>
          </cell>
          <cell r="AA923" t="str">
            <v>us-work@wonder.ocn.ne.jp</v>
          </cell>
          <cell r="AB923">
            <v>3510101318</v>
          </cell>
        </row>
        <row r="924">
          <cell r="C924">
            <v>913</v>
          </cell>
          <cell r="E924" t="str">
            <v>ヘルパーステーション創</v>
          </cell>
          <cell r="F924" t="str">
            <v>株式会社いぶき</v>
          </cell>
          <cell r="G924" t="str">
            <v>代表取締役　笹部真弓</v>
          </cell>
          <cell r="J924" t="str">
            <v>〇</v>
          </cell>
          <cell r="N924">
            <v>42863</v>
          </cell>
          <cell r="O924">
            <v>42863</v>
          </cell>
          <cell r="P924">
            <v>42917</v>
          </cell>
          <cell r="Q924" t="str">
            <v>755-0241</v>
          </cell>
          <cell r="R924" t="str">
            <v>宇部市</v>
          </cell>
          <cell r="S924" t="str">
            <v>東岐波4711-2</v>
          </cell>
          <cell r="T924" t="str">
            <v>0836-43-6300</v>
          </cell>
          <cell r="U924" t="str">
            <v>0836-43-6399</v>
          </cell>
          <cell r="V924" t="str">
            <v>759-0204</v>
          </cell>
          <cell r="W924" t="str">
            <v>宇部市</v>
          </cell>
          <cell r="X924" t="str">
            <v>妻崎開作１０１４－３</v>
          </cell>
          <cell r="Y924" t="str">
            <v>0836-43-6300</v>
          </cell>
          <cell r="Z924" t="str">
            <v>0836-43-6399</v>
          </cell>
          <cell r="AA924" t="str">
            <v>sou@ibuki-ltd.com</v>
          </cell>
          <cell r="AB924">
            <v>3510201274</v>
          </cell>
          <cell r="AD924" t="str">
            <v>R2.5.31廃止</v>
          </cell>
        </row>
        <row r="925">
          <cell r="C925">
            <v>914</v>
          </cell>
          <cell r="E925" t="str">
            <v>生活介護事業所いこい</v>
          </cell>
          <cell r="F925" t="str">
            <v>株式会社福祉の郷</v>
          </cell>
          <cell r="G925" t="str">
            <v>代表取締役　田邉道子</v>
          </cell>
          <cell r="J925" t="str">
            <v>〇</v>
          </cell>
          <cell r="N925">
            <v>42884</v>
          </cell>
          <cell r="O925">
            <v>42884</v>
          </cell>
          <cell r="P925">
            <v>42917</v>
          </cell>
          <cell r="Q925" t="str">
            <v>756-0038</v>
          </cell>
          <cell r="R925" t="str">
            <v>山陽小野田市</v>
          </cell>
          <cell r="S925" t="str">
            <v>大字有帆１４９３番地</v>
          </cell>
          <cell r="T925" t="str">
            <v>0836-39-7325</v>
          </cell>
          <cell r="U925" t="str">
            <v>0836-81-4181</v>
          </cell>
          <cell r="V925" t="str">
            <v>756-0038</v>
          </cell>
          <cell r="W925" t="str">
            <v>山陽小野田市</v>
          </cell>
          <cell r="X925" t="str">
            <v>大字有帆１４９４－５</v>
          </cell>
          <cell r="Y925" t="str">
            <v>0836-39-7352</v>
          </cell>
          <cell r="Z925" t="str">
            <v>0836-81-4181</v>
          </cell>
          <cell r="AA925" t="str">
            <v>tanabe.satoshi@rose.plala.or.jp</v>
          </cell>
          <cell r="AB925">
            <v>3516400383</v>
          </cell>
          <cell r="AC925">
            <v>43191</v>
          </cell>
        </row>
        <row r="926">
          <cell r="C926">
            <v>915</v>
          </cell>
          <cell r="E926" t="str">
            <v>障害福祉サービス事業所せいわ（R4.3.31廃止）</v>
          </cell>
          <cell r="F926" t="str">
            <v>特定非営利活動法人青い芽会</v>
          </cell>
          <cell r="G926" t="str">
            <v>理事長　泉上克子</v>
          </cell>
          <cell r="K926" t="str">
            <v>〇</v>
          </cell>
          <cell r="N926">
            <v>42884</v>
          </cell>
          <cell r="O926">
            <v>42884</v>
          </cell>
          <cell r="P926">
            <v>42917</v>
          </cell>
          <cell r="Q926" t="str">
            <v>755-0241</v>
          </cell>
          <cell r="R926" t="str">
            <v>宇部市</v>
          </cell>
          <cell r="S926" t="str">
            <v>大字東岐波４００４－２</v>
          </cell>
          <cell r="T926" t="str">
            <v>0836-58-5883</v>
          </cell>
          <cell r="U926" t="str">
            <v>0836-58-5883</v>
          </cell>
          <cell r="V926" t="str">
            <v>755-0241</v>
          </cell>
          <cell r="W926" t="str">
            <v>宇部市</v>
          </cell>
          <cell r="X926" t="str">
            <v>大字東岐波４００４－２</v>
          </cell>
          <cell r="Y926" t="str">
            <v>0836-58-5883</v>
          </cell>
          <cell r="Z926" t="str">
            <v>0836-58-5883</v>
          </cell>
          <cell r="AA926" t="str">
            <v>et98u8@bma.biglobe.ne.jp</v>
          </cell>
          <cell r="AB926">
            <v>3510201308</v>
          </cell>
        </row>
        <row r="927">
          <cell r="C927">
            <v>916</v>
          </cell>
          <cell r="E927" t="str">
            <v>相談支援事業所Ｒｅｉｋａ</v>
          </cell>
          <cell r="F927" t="str">
            <v>株式会社RETICE</v>
          </cell>
          <cell r="G927" t="str">
            <v>代表取締役鐘築充</v>
          </cell>
          <cell r="J927" t="str">
            <v>〇</v>
          </cell>
          <cell r="N927">
            <v>42916</v>
          </cell>
          <cell r="O927">
            <v>42916</v>
          </cell>
          <cell r="P927">
            <v>42948</v>
          </cell>
          <cell r="Q927" t="str">
            <v>693-0014</v>
          </cell>
          <cell r="R927" t="str">
            <v>島根県出雲市</v>
          </cell>
          <cell r="S927" t="str">
            <v>武志町182-3</v>
          </cell>
          <cell r="T927" t="str">
            <v>0853-25-8601</v>
          </cell>
          <cell r="U927" t="str">
            <v>0853-25-8603</v>
          </cell>
          <cell r="V927" t="str">
            <v>744-0078</v>
          </cell>
          <cell r="W927" t="str">
            <v>下松市</v>
          </cell>
          <cell r="X927" t="str">
            <v>西市2丁目2番10号</v>
          </cell>
          <cell r="Y927" t="str">
            <v>080-2902-8884</v>
          </cell>
          <cell r="AA927" t="str">
            <v>k.okamura@retice.co</v>
          </cell>
          <cell r="AB927">
            <v>3535300655</v>
          </cell>
        </row>
        <row r="928">
          <cell r="C928">
            <v>917</v>
          </cell>
          <cell r="E928" t="str">
            <v>独立行政法人国立病院機構柳井医療センター</v>
          </cell>
          <cell r="F928" t="str">
            <v>独立行政法人国立病院機構</v>
          </cell>
          <cell r="G928" t="str">
            <v>理事長　楠岡英雄</v>
          </cell>
          <cell r="M928" t="str">
            <v>〇</v>
          </cell>
          <cell r="N928">
            <v>42888</v>
          </cell>
          <cell r="O928">
            <v>42962</v>
          </cell>
          <cell r="P928">
            <v>42979</v>
          </cell>
          <cell r="Q928" t="str">
            <v>152-8621</v>
          </cell>
          <cell r="R928" t="str">
            <v>東京都目黒区</v>
          </cell>
          <cell r="S928" t="str">
            <v>東が丘2丁目5番21号</v>
          </cell>
          <cell r="T928" t="str">
            <v>03-5712-5050</v>
          </cell>
          <cell r="U928" t="str">
            <v>03-5712-5081</v>
          </cell>
          <cell r="V928" t="str">
            <v>742-1352</v>
          </cell>
          <cell r="W928" t="str">
            <v>柳井市</v>
          </cell>
          <cell r="X928" t="str">
            <v>伊保庄95番地</v>
          </cell>
          <cell r="Y928" t="str">
            <v>0820-27-0211</v>
          </cell>
          <cell r="Z928" t="str">
            <v>0820-27-1003</v>
          </cell>
          <cell r="AB928">
            <v>3515200222</v>
          </cell>
        </row>
        <row r="929">
          <cell r="C929">
            <v>918</v>
          </cell>
          <cell r="E929" t="str">
            <v>就労継続支援Ｂ型事業所だいだい</v>
          </cell>
          <cell r="F929" t="str">
            <v>医療法人水の木会</v>
          </cell>
          <cell r="G929" t="str">
            <v>理事長　水木　寛</v>
          </cell>
          <cell r="I929" t="str">
            <v>〇</v>
          </cell>
          <cell r="N929">
            <v>42942</v>
          </cell>
          <cell r="O929">
            <v>42942</v>
          </cell>
          <cell r="P929">
            <v>42979</v>
          </cell>
          <cell r="Q929" t="str">
            <v>759-6613</v>
          </cell>
          <cell r="R929" t="str">
            <v>下関市</v>
          </cell>
          <cell r="S929" t="str">
            <v>富任町６丁目１８番１８号</v>
          </cell>
          <cell r="T929" t="str">
            <v>083-258-0338</v>
          </cell>
          <cell r="U929" t="str">
            <v>083-259-8876</v>
          </cell>
          <cell r="V929" t="str">
            <v>758-0063</v>
          </cell>
          <cell r="W929" t="str">
            <v>萩市</v>
          </cell>
          <cell r="X929" t="str">
            <v>山田字西沖田４７１８－１</v>
          </cell>
          <cell r="Y929" t="str">
            <v>0838-21-5015</v>
          </cell>
          <cell r="Z929" t="str">
            <v>0838-21-5016</v>
          </cell>
          <cell r="AA929" t="str">
            <v>daidai@mizunoki.jp</v>
          </cell>
          <cell r="AB929">
            <v>3515300399</v>
          </cell>
        </row>
        <row r="930">
          <cell r="C930">
            <v>919</v>
          </cell>
          <cell r="E930" t="str">
            <v>障害福祉サービス事業所陽だまり</v>
          </cell>
          <cell r="F930" t="str">
            <v>社会福祉法人美和福祉会</v>
          </cell>
          <cell r="G930" t="str">
            <v>理事長　亀井新五</v>
          </cell>
          <cell r="H930" t="str">
            <v>〇</v>
          </cell>
          <cell r="N930">
            <v>42972</v>
          </cell>
          <cell r="O930">
            <v>42972</v>
          </cell>
          <cell r="P930">
            <v>43009</v>
          </cell>
          <cell r="Q930" t="str">
            <v>740-1231</v>
          </cell>
          <cell r="R930" t="str">
            <v>岩国市</v>
          </cell>
          <cell r="S930" t="str">
            <v>美和町生見12451-1</v>
          </cell>
          <cell r="T930" t="str">
            <v>0827-96-0311</v>
          </cell>
          <cell r="U930" t="str">
            <v>0827-96-0080</v>
          </cell>
          <cell r="V930" t="str">
            <v>740-1231</v>
          </cell>
          <cell r="W930" t="str">
            <v>岩国市</v>
          </cell>
          <cell r="X930" t="str">
            <v>美和町生見12451-1</v>
          </cell>
          <cell r="Y930" t="str">
            <v>0827-96-0311</v>
          </cell>
          <cell r="Z930" t="str">
            <v>0838-96-0080</v>
          </cell>
          <cell r="AA930" t="str">
            <v>hin.kanri@miwafukushikai.jp</v>
          </cell>
          <cell r="AB930">
            <v>3515500878</v>
          </cell>
        </row>
        <row r="931">
          <cell r="C931">
            <v>920</v>
          </cell>
          <cell r="E931" t="str">
            <v>はあと</v>
          </cell>
          <cell r="F931" t="str">
            <v>社会福祉法人山家連福祉事業会</v>
          </cell>
          <cell r="G931" t="str">
            <v>理事長　山本　悟</v>
          </cell>
          <cell r="H931" t="str">
            <v>〇</v>
          </cell>
          <cell r="N931">
            <v>42935</v>
          </cell>
          <cell r="O931">
            <v>42935</v>
          </cell>
          <cell r="P931">
            <v>43009</v>
          </cell>
          <cell r="Q931" t="str">
            <v>747-1232</v>
          </cell>
          <cell r="R931" t="str">
            <v>防府市</v>
          </cell>
          <cell r="S931" t="str">
            <v>大字台道３５２７番地の９</v>
          </cell>
          <cell r="T931" t="str">
            <v>0835-32-0055</v>
          </cell>
          <cell r="U931" t="str">
            <v>0835-32-1888</v>
          </cell>
          <cell r="V931" t="str">
            <v>747-0849</v>
          </cell>
          <cell r="W931" t="str">
            <v>防府市</v>
          </cell>
          <cell r="X931" t="str">
            <v>西仁井令１丁目３－２０西仁井令旭ビル１階</v>
          </cell>
          <cell r="Y931" t="str">
            <v>0835-22-4449</v>
          </cell>
          <cell r="Z931" t="str">
            <v>0835-22-4559</v>
          </cell>
          <cell r="AA931" t="str">
            <v>ha-to@bz03.plala.or.jp</v>
          </cell>
          <cell r="AB931">
            <v>3515600686</v>
          </cell>
        </row>
        <row r="932">
          <cell r="C932">
            <v>921</v>
          </cell>
          <cell r="E932" t="str">
            <v>グループホームうらら</v>
          </cell>
          <cell r="F932" t="str">
            <v>社会福祉法人光栄会</v>
          </cell>
          <cell r="G932" t="str">
            <v>理事長　光森英俊</v>
          </cell>
          <cell r="H932" t="str">
            <v>〇</v>
          </cell>
          <cell r="N932">
            <v>42998</v>
          </cell>
          <cell r="O932">
            <v>43024</v>
          </cell>
          <cell r="P932">
            <v>43040</v>
          </cell>
          <cell r="Q932">
            <v>7550241</v>
          </cell>
          <cell r="R932" t="str">
            <v>宇部市</v>
          </cell>
          <cell r="S932" t="str">
            <v>大字東岐波字道田２２３番地</v>
          </cell>
          <cell r="T932" t="str">
            <v>0836-58-2202</v>
          </cell>
          <cell r="U932" t="str">
            <v>0836-58-5949</v>
          </cell>
          <cell r="V932">
            <v>7550241</v>
          </cell>
          <cell r="W932" t="str">
            <v>宇部市</v>
          </cell>
          <cell r="X932" t="str">
            <v>大字東岐波字道田1381-7</v>
          </cell>
          <cell r="Y932" t="str">
            <v>0836-38-8883</v>
          </cell>
          <cell r="Z932" t="str">
            <v>0836-38-8884</v>
          </cell>
          <cell r="AB932">
            <v>3520201322</v>
          </cell>
        </row>
        <row r="933">
          <cell r="C933">
            <v>922</v>
          </cell>
          <cell r="E933" t="str">
            <v>訪問介護ステーション無花果(Mukaka)</v>
          </cell>
          <cell r="F933" t="str">
            <v>株式会社La.Figue</v>
          </cell>
          <cell r="G933" t="str">
            <v>代表取締役　花岡聖子</v>
          </cell>
          <cell r="J933" t="str">
            <v>〇</v>
          </cell>
          <cell r="N933">
            <v>42978</v>
          </cell>
          <cell r="O933">
            <v>43006</v>
          </cell>
          <cell r="P933">
            <v>43040</v>
          </cell>
          <cell r="Q933" t="str">
            <v>741-0071</v>
          </cell>
          <cell r="R933" t="str">
            <v>岩国市</v>
          </cell>
          <cell r="S933" t="str">
            <v>牛野谷町一丁目5番25号</v>
          </cell>
          <cell r="T933" t="str">
            <v>0827-31-9887</v>
          </cell>
          <cell r="U933" t="str">
            <v>0827-31-1787</v>
          </cell>
          <cell r="V933" t="str">
            <v>741-0071</v>
          </cell>
          <cell r="W933" t="str">
            <v>岩国市</v>
          </cell>
          <cell r="X933" t="str">
            <v>牛野谷町二丁目14番13号</v>
          </cell>
          <cell r="Y933" t="str">
            <v>0827-28-6143</v>
          </cell>
          <cell r="Z933" t="str">
            <v>0827-32-6227</v>
          </cell>
          <cell r="AB933">
            <v>3515500886</v>
          </cell>
        </row>
        <row r="934">
          <cell r="C934">
            <v>923</v>
          </cell>
          <cell r="E934" t="str">
            <v>デイサービスセンター優（令和３年３月３１日廃止：法人合併による）</v>
          </cell>
          <cell r="F934" t="str">
            <v>社会福祉法人光栄会</v>
          </cell>
          <cell r="G934" t="str">
            <v>理事長　光森英俊</v>
          </cell>
          <cell r="H934" t="str">
            <v>〇</v>
          </cell>
          <cell r="N934">
            <v>42998</v>
          </cell>
          <cell r="O934">
            <v>42998</v>
          </cell>
          <cell r="P934">
            <v>43040</v>
          </cell>
          <cell r="Q934" t="str">
            <v>755-0241</v>
          </cell>
          <cell r="R934" t="str">
            <v>宇部市</v>
          </cell>
          <cell r="S934" t="str">
            <v>東岐波字道田２２３番地</v>
          </cell>
          <cell r="T934" t="str">
            <v>0836-58-2202</v>
          </cell>
          <cell r="U934" t="str">
            <v>0836-58-5949</v>
          </cell>
          <cell r="V934" t="str">
            <v>755-0241</v>
          </cell>
          <cell r="W934" t="str">
            <v>宇部市</v>
          </cell>
          <cell r="X934" t="str">
            <v>大字東岐波字道田１３８１－３</v>
          </cell>
          <cell r="Y934" t="str">
            <v>0836-38-8880</v>
          </cell>
          <cell r="Z934" t="str">
            <v>0836-38-8881</v>
          </cell>
          <cell r="AA934" t="str">
            <v>day-yuu@koueikai.or.jp</v>
          </cell>
          <cell r="AB934">
            <v>3510201332</v>
          </cell>
          <cell r="AC934">
            <v>43221</v>
          </cell>
        </row>
        <row r="935">
          <cell r="C935">
            <v>924</v>
          </cell>
          <cell r="E935" t="str">
            <v>アークス山口</v>
          </cell>
          <cell r="F935" t="str">
            <v>一般社団法人ＳＴＡＲＣＸ</v>
          </cell>
          <cell r="G935" t="str">
            <v>代表理事　大迫陽介</v>
          </cell>
          <cell r="M935" t="str">
            <v>〇</v>
          </cell>
          <cell r="N935">
            <v>42993</v>
          </cell>
          <cell r="O935">
            <v>42993</v>
          </cell>
          <cell r="P935">
            <v>43040</v>
          </cell>
          <cell r="Q935" t="str">
            <v>755-0078</v>
          </cell>
          <cell r="R935" t="str">
            <v>宇部市</v>
          </cell>
          <cell r="S935" t="str">
            <v>寺の前町５番４－４号</v>
          </cell>
          <cell r="T935" t="str">
            <v>0836-35-8553</v>
          </cell>
          <cell r="V935" t="str">
            <v>754-0002</v>
          </cell>
          <cell r="W935" t="str">
            <v>山口市</v>
          </cell>
          <cell r="X935" t="str">
            <v>小郡下郷1329番１４マルワビル１階</v>
          </cell>
          <cell r="Y935" t="str">
            <v>0839-29-3773</v>
          </cell>
          <cell r="Z935" t="str">
            <v>0839-29-3772</v>
          </cell>
          <cell r="AA935" t="str">
            <v>yosk43@outlook.jp</v>
          </cell>
          <cell r="AB935">
            <v>3510101326</v>
          </cell>
        </row>
        <row r="936">
          <cell r="C936">
            <v>925</v>
          </cell>
          <cell r="E936" t="str">
            <v>サルビアの家しんなんよう</v>
          </cell>
          <cell r="F936" t="str">
            <v>株式会社くすの木</v>
          </cell>
          <cell r="G936" t="str">
            <v>代表取締役　楠　裕光</v>
          </cell>
          <cell r="J936" t="str">
            <v>〇</v>
          </cell>
          <cell r="N936">
            <v>42990</v>
          </cell>
          <cell r="O936">
            <v>42990</v>
          </cell>
          <cell r="P936">
            <v>43040</v>
          </cell>
          <cell r="Q936" t="str">
            <v>746-0001</v>
          </cell>
          <cell r="R936" t="str">
            <v>周南市</v>
          </cell>
          <cell r="S936" t="str">
            <v>川崎三丁目６－１８</v>
          </cell>
          <cell r="T936" t="str">
            <v>0834-33-8960</v>
          </cell>
          <cell r="U936" t="str">
            <v>0834-33-8966</v>
          </cell>
          <cell r="V936" t="str">
            <v>746-0001</v>
          </cell>
          <cell r="W936" t="str">
            <v>周南市</v>
          </cell>
          <cell r="X936" t="str">
            <v>川崎三丁目６－１８</v>
          </cell>
          <cell r="Y936" t="str">
            <v>0834-33-8960</v>
          </cell>
          <cell r="Z936" t="str">
            <v>0834-33-8966</v>
          </cell>
          <cell r="AA936" t="str">
            <v>sarubianoieshinnanyo@iaa.itkeeper.ne.jp</v>
          </cell>
          <cell r="AB936">
            <v>3516300682</v>
          </cell>
          <cell r="AD936" t="str">
            <v>※放課後等デイ（10名）との多機能</v>
          </cell>
        </row>
        <row r="937">
          <cell r="C937">
            <v>926</v>
          </cell>
          <cell r="E937" t="str">
            <v>はなさく生活介護さかき</v>
          </cell>
          <cell r="F937" t="str">
            <v>株式会社ソルキエタス</v>
          </cell>
          <cell r="G937" t="str">
            <v>代表取締役　河村　泉</v>
          </cell>
          <cell r="J937" t="str">
            <v>〇</v>
          </cell>
          <cell r="N937">
            <v>43069</v>
          </cell>
          <cell r="O937">
            <v>43069</v>
          </cell>
          <cell r="P937">
            <v>43101</v>
          </cell>
          <cell r="Q937" t="str">
            <v>742-1513</v>
          </cell>
          <cell r="R937" t="str">
            <v>田布施町</v>
          </cell>
          <cell r="S937" t="str">
            <v>麻郷１６９７番地</v>
          </cell>
          <cell r="T937" t="str">
            <v>0820-25-3715</v>
          </cell>
          <cell r="U937" t="str">
            <v>0820-25-3737</v>
          </cell>
          <cell r="V937" t="str">
            <v>742-1513</v>
          </cell>
          <cell r="W937" t="str">
            <v>田布施町</v>
          </cell>
          <cell r="X937" t="str">
            <v>麻郷１６８８番地３</v>
          </cell>
          <cell r="Y937" t="str">
            <v>0820-25-3715</v>
          </cell>
          <cell r="Z937" t="str">
            <v>0820-25-3737</v>
          </cell>
          <cell r="AB937">
            <v>3515920134</v>
          </cell>
          <cell r="AD937" t="str">
            <v>※放課後等デイ（10名）との多機能</v>
          </cell>
        </row>
        <row r="938">
          <cell r="C938">
            <v>927</v>
          </cell>
          <cell r="E938" t="str">
            <v>生活介護　すなっぐ</v>
          </cell>
          <cell r="F938" t="str">
            <v>特定非営利活動法人信愛会</v>
          </cell>
          <cell r="G938" t="str">
            <v>理事長　衣川信直</v>
          </cell>
          <cell r="K938" t="str">
            <v>〇</v>
          </cell>
          <cell r="N938">
            <v>43038</v>
          </cell>
          <cell r="O938">
            <v>43038</v>
          </cell>
          <cell r="P938">
            <v>43101</v>
          </cell>
          <cell r="Q938" t="str">
            <v>745-0122</v>
          </cell>
          <cell r="R938" t="str">
            <v>周南市</v>
          </cell>
          <cell r="S938" t="str">
            <v>須々万本郷６５３－３</v>
          </cell>
          <cell r="T938" t="str">
            <v>0834-88-0300</v>
          </cell>
          <cell r="U938" t="str">
            <v>0834-88-0300</v>
          </cell>
          <cell r="V938" t="str">
            <v>745-0122</v>
          </cell>
          <cell r="W938" t="str">
            <v>周南市</v>
          </cell>
          <cell r="X938" t="str">
            <v>須々万本郷６５３－１</v>
          </cell>
          <cell r="Y938" t="str">
            <v>080-6321-9143</v>
          </cell>
          <cell r="Z938" t="str">
            <v>0834-88-0300</v>
          </cell>
          <cell r="AB938">
            <v>3516300690</v>
          </cell>
          <cell r="AD938" t="str">
            <v>※放課後等デイ（10名）との多機能</v>
          </cell>
        </row>
        <row r="939">
          <cell r="C939">
            <v>928</v>
          </cell>
          <cell r="E939" t="str">
            <v>緑豊舎</v>
          </cell>
          <cell r="F939" t="str">
            <v>社会福祉法人千花千彩</v>
          </cell>
          <cell r="G939" t="str">
            <v>理事長　藤井悌一</v>
          </cell>
          <cell r="H939" t="str">
            <v>〇</v>
          </cell>
          <cell r="N939">
            <v>43119</v>
          </cell>
          <cell r="O939">
            <v>43119</v>
          </cell>
          <cell r="P939">
            <v>43132</v>
          </cell>
          <cell r="Q939" t="str">
            <v>759-0133</v>
          </cell>
          <cell r="R939" t="str">
            <v>宇部市</v>
          </cell>
          <cell r="S939" t="str">
            <v>車地６３６番地２</v>
          </cell>
          <cell r="T939" t="str">
            <v>0836-62-5355</v>
          </cell>
          <cell r="U939" t="str">
            <v>0836-62-5356</v>
          </cell>
          <cell r="V939" t="str">
            <v>759-0133</v>
          </cell>
          <cell r="W939" t="str">
            <v>宇部市</v>
          </cell>
          <cell r="X939" t="str">
            <v>車地６３６番地２</v>
          </cell>
          <cell r="Y939" t="str">
            <v>0836-62-5355</v>
          </cell>
          <cell r="Z939" t="str">
            <v>0836-62-5356</v>
          </cell>
          <cell r="AA939" t="str">
            <v>ryokuhousya@senkasensai.com</v>
          </cell>
          <cell r="AB939">
            <v>3510201357</v>
          </cell>
        </row>
        <row r="940">
          <cell r="C940">
            <v>929</v>
          </cell>
          <cell r="E940" t="str">
            <v>就労継続支援B型事業所　パントまいむ（R2.7.31生活介護廃止）</v>
          </cell>
          <cell r="F940" t="str">
            <v>特定非営利活動法人まいむ</v>
          </cell>
          <cell r="G940" t="str">
            <v>理事長　林浩文</v>
          </cell>
          <cell r="K940" t="str">
            <v>〇</v>
          </cell>
          <cell r="N940">
            <v>43087</v>
          </cell>
          <cell r="O940">
            <v>43087</v>
          </cell>
          <cell r="P940">
            <v>43132</v>
          </cell>
          <cell r="Q940" t="str">
            <v>742-0105</v>
          </cell>
          <cell r="R940" t="str">
            <v>柳井市</v>
          </cell>
          <cell r="S940" t="str">
            <v>余田１８５０－５</v>
          </cell>
          <cell r="T940" t="str">
            <v>0820-25-1036</v>
          </cell>
          <cell r="U940" t="str">
            <v>0820-25-1037</v>
          </cell>
          <cell r="V940" t="str">
            <v>742-1502</v>
          </cell>
          <cell r="W940" t="str">
            <v>田布施町</v>
          </cell>
          <cell r="X940" t="str">
            <v>大字波野２２２０－３</v>
          </cell>
          <cell r="Y940" t="str">
            <v>0820-25-1486</v>
          </cell>
          <cell r="Z940" t="str">
            <v>0820-25-1487</v>
          </cell>
          <cell r="AA940" t="str">
            <v>maimu00@jjokuma.co.jp</v>
          </cell>
          <cell r="AB940">
            <v>3515920142</v>
          </cell>
        </row>
        <row r="941">
          <cell r="C941">
            <v>930</v>
          </cell>
          <cell r="E941" t="str">
            <v>就労支援センターあじさい</v>
          </cell>
          <cell r="F941" t="str">
            <v>医療法人愛命会</v>
          </cell>
          <cell r="G941" t="str">
            <v>理事長　吉田　延</v>
          </cell>
          <cell r="I941" t="str">
            <v>〇</v>
          </cell>
          <cell r="N941">
            <v>43153</v>
          </cell>
          <cell r="O941">
            <v>43153</v>
          </cell>
          <cell r="P941">
            <v>43191</v>
          </cell>
          <cell r="Q941" t="str">
            <v>743-0063</v>
          </cell>
          <cell r="R941" t="str">
            <v>光市</v>
          </cell>
          <cell r="S941" t="str">
            <v>島田５丁目３番１号</v>
          </cell>
          <cell r="T941" t="str">
            <v>0833-77-0621</v>
          </cell>
          <cell r="V941" t="str">
            <v>745-0833</v>
          </cell>
          <cell r="W941" t="str">
            <v>光市</v>
          </cell>
          <cell r="X941" t="str">
            <v>周南市泉原町１０番１号</v>
          </cell>
          <cell r="Y941" t="str">
            <v>0834-32-2380</v>
          </cell>
          <cell r="Z941" t="str">
            <v>0834-32-2381</v>
          </cell>
          <cell r="AA941" t="str">
            <v>ajisai.aimeikai@eagle.ocn.ne.jp</v>
          </cell>
          <cell r="AB941">
            <v>3516300708</v>
          </cell>
        </row>
        <row r="942">
          <cell r="C942">
            <v>931</v>
          </cell>
          <cell r="E942" t="str">
            <v>社会就労センター　セルプ新南陽</v>
          </cell>
          <cell r="F942" t="str">
            <v>社会福祉法人　周陽会</v>
          </cell>
          <cell r="G942" t="str">
            <v>理事長　高橋徹</v>
          </cell>
          <cell r="H942" t="str">
            <v>〇</v>
          </cell>
          <cell r="N942">
            <v>43158</v>
          </cell>
          <cell r="O942">
            <v>43158</v>
          </cell>
          <cell r="P942">
            <v>43191</v>
          </cell>
          <cell r="Q942" t="str">
            <v>745-0823</v>
          </cell>
          <cell r="R942" t="str">
            <v>周南市</v>
          </cell>
          <cell r="S942" t="str">
            <v>周陽２丁目８－２８</v>
          </cell>
          <cell r="T942" t="str">
            <v>0834-28-5333</v>
          </cell>
          <cell r="U942" t="str">
            <v>0834-28-7403</v>
          </cell>
          <cell r="V942" t="str">
            <v>746-0014</v>
          </cell>
          <cell r="W942" t="str">
            <v>周南市</v>
          </cell>
          <cell r="X942" t="str">
            <v>古川町2番４１号</v>
          </cell>
          <cell r="Y942" t="str">
            <v>0834-51-6526</v>
          </cell>
          <cell r="Z942" t="str">
            <v>0834-51-5629</v>
          </cell>
          <cell r="AA942" t="str">
            <v>shuyokai@ninus.ocn.ne.jp</v>
          </cell>
          <cell r="AB942">
            <v>3516300716</v>
          </cell>
        </row>
        <row r="943">
          <cell r="C943">
            <v>932</v>
          </cell>
          <cell r="E943" t="str">
            <v>ライフケアサポートグローリー</v>
          </cell>
          <cell r="F943" t="str">
            <v>シャイニークルー株式会社</v>
          </cell>
          <cell r="G943" t="str">
            <v>代表取締役　松下美樹</v>
          </cell>
          <cell r="J943" t="str">
            <v>〇</v>
          </cell>
          <cell r="N943">
            <v>43152</v>
          </cell>
          <cell r="O943">
            <v>43152</v>
          </cell>
          <cell r="P943">
            <v>43191</v>
          </cell>
          <cell r="Q943" t="str">
            <v>740-0043</v>
          </cell>
          <cell r="R943" t="str">
            <v>岩国市</v>
          </cell>
          <cell r="S943" t="str">
            <v>南岩国町二丁目７８－３２</v>
          </cell>
          <cell r="T943" t="str">
            <v>0827-28-4765</v>
          </cell>
          <cell r="U943" t="str">
            <v>0827-28-4792</v>
          </cell>
          <cell r="V943" t="str">
            <v>740-0043</v>
          </cell>
          <cell r="W943" t="str">
            <v>岩国市</v>
          </cell>
          <cell r="X943" t="str">
            <v>保津町２丁目４－６９</v>
          </cell>
          <cell r="Y943" t="str">
            <v>0827-28-4765</v>
          </cell>
          <cell r="Z943" t="str">
            <v>0827-28-4792</v>
          </cell>
          <cell r="AA943" t="str">
            <v>purin20@ymail.plala.or.jp</v>
          </cell>
          <cell r="AB943">
            <v>3515500894</v>
          </cell>
        </row>
        <row r="944">
          <cell r="C944">
            <v>933</v>
          </cell>
          <cell r="E944" t="str">
            <v>ＭＩＮＥあそかの園</v>
          </cell>
          <cell r="F944" t="str">
            <v>社会福祉法人　同朋福祉会</v>
          </cell>
          <cell r="G944" t="str">
            <v>理事長　河内美舟</v>
          </cell>
          <cell r="H944" t="str">
            <v>〇</v>
          </cell>
          <cell r="N944">
            <v>43159</v>
          </cell>
          <cell r="O944">
            <v>43159</v>
          </cell>
          <cell r="P944">
            <v>43191</v>
          </cell>
          <cell r="Q944" t="str">
            <v>759-2301</v>
          </cell>
          <cell r="R944" t="str">
            <v>美祢市</v>
          </cell>
          <cell r="S944" t="str">
            <v>於福町上4017-1</v>
          </cell>
          <cell r="T944" t="str">
            <v>0837-56-1171</v>
          </cell>
          <cell r="U944" t="str">
            <v>0837-56-1172</v>
          </cell>
          <cell r="V944" t="str">
            <v>759-2212</v>
          </cell>
          <cell r="W944" t="str">
            <v>美祢市</v>
          </cell>
          <cell r="X944" t="str">
            <v>大嶺町東分字僧津１７１０－１</v>
          </cell>
          <cell r="Y944" t="str">
            <v>0837-54-1232</v>
          </cell>
          <cell r="Z944" t="str">
            <v>0837-54-1232</v>
          </cell>
          <cell r="AA944" t="str">
            <v>tomo-11@c-able.ne.jp</v>
          </cell>
          <cell r="AB944">
            <v>3513400196</v>
          </cell>
          <cell r="AD944" t="str">
            <v>※放課後等デイ（10名）との多機能</v>
          </cell>
        </row>
        <row r="945">
          <cell r="C945">
            <v>934</v>
          </cell>
          <cell r="E945" t="str">
            <v>みなくるはうす柳井
（R2.1.31就労移行廃止）</v>
          </cell>
          <cell r="F945" t="str">
            <v>特定非営利活動法人キセキ</v>
          </cell>
          <cell r="G945" t="str">
            <v>理事長　徳本武司</v>
          </cell>
          <cell r="K945" t="str">
            <v>〇</v>
          </cell>
          <cell r="N945">
            <v>43217</v>
          </cell>
          <cell r="O945">
            <v>43217</v>
          </cell>
          <cell r="P945">
            <v>43252</v>
          </cell>
          <cell r="Q945" t="str">
            <v>743-0013</v>
          </cell>
          <cell r="R945" t="str">
            <v>光市</v>
          </cell>
          <cell r="S945" t="str">
            <v>中央５丁目１番２１号</v>
          </cell>
          <cell r="T945" t="str">
            <v>0833-48-9390</v>
          </cell>
          <cell r="U945" t="str">
            <v>0833-48-9391</v>
          </cell>
          <cell r="V945" t="str">
            <v>742-0033</v>
          </cell>
          <cell r="W945" t="str">
            <v>柳井市</v>
          </cell>
          <cell r="X945" t="str">
            <v>新庄１０７６－７</v>
          </cell>
          <cell r="Y945" t="str">
            <v>0820-26-4131</v>
          </cell>
          <cell r="Z945" t="str">
            <v>0820-26-4132</v>
          </cell>
          <cell r="AA945" t="str">
            <v>info@kiseki.or.jp</v>
          </cell>
          <cell r="AB945">
            <v>3515200297</v>
          </cell>
        </row>
        <row r="946">
          <cell r="C946">
            <v>935</v>
          </cell>
          <cell r="E946" t="str">
            <v>ジョブ・クリスタル</v>
          </cell>
          <cell r="F946" t="str">
            <v>特定非営利活動法人クリスタル</v>
          </cell>
          <cell r="G946" t="str">
            <v>理事長　亀田新司</v>
          </cell>
          <cell r="K946" t="str">
            <v>〇</v>
          </cell>
          <cell r="N946">
            <v>43215</v>
          </cell>
          <cell r="O946">
            <v>43215</v>
          </cell>
          <cell r="P946">
            <v>43252</v>
          </cell>
          <cell r="Q946">
            <v>7400031</v>
          </cell>
          <cell r="R946" t="str">
            <v>岩国市</v>
          </cell>
          <cell r="S946" t="str">
            <v>門前町2丁目33番3号</v>
          </cell>
          <cell r="T946" t="str">
            <v>0827-35-6608</v>
          </cell>
          <cell r="U946" t="str">
            <v>0827-35-6609</v>
          </cell>
          <cell r="V946">
            <v>7470026</v>
          </cell>
          <cell r="W946" t="str">
            <v>岩国市</v>
          </cell>
          <cell r="X946" t="str">
            <v>車町二丁目７番２５号</v>
          </cell>
          <cell r="Y946" t="str">
            <v>0827-93-3755</v>
          </cell>
          <cell r="Z946" t="str">
            <v>0827-35-6609</v>
          </cell>
          <cell r="AA946" t="str">
            <v>npo.crystar@outlook.jp</v>
          </cell>
          <cell r="AB946">
            <v>3515500902</v>
          </cell>
          <cell r="AD946" t="str">
            <v>※放課後等デイ（グローアップクリスタル：10名）との多機能　R2.10.1～</v>
          </cell>
        </row>
        <row r="947">
          <cell r="C947">
            <v>936</v>
          </cell>
          <cell r="E947" t="str">
            <v>セルプ岡の辻</v>
          </cell>
          <cell r="F947" t="str">
            <v>社会福祉法人南風荘</v>
          </cell>
          <cell r="G947" t="str">
            <v>理事長　西重國隆</v>
          </cell>
          <cell r="H947" t="str">
            <v>〇</v>
          </cell>
          <cell r="N947">
            <v>43238</v>
          </cell>
          <cell r="O947">
            <v>43257</v>
          </cell>
          <cell r="P947">
            <v>43282</v>
          </cell>
          <cell r="Q947">
            <v>7550152</v>
          </cell>
          <cell r="R947" t="str">
            <v>宇部市</v>
          </cell>
          <cell r="S947" t="str">
            <v>あすとぴあ２丁目２番１０</v>
          </cell>
          <cell r="T947">
            <v>836436211</v>
          </cell>
          <cell r="U947">
            <v>836436225</v>
          </cell>
          <cell r="V947">
            <v>7550151</v>
          </cell>
          <cell r="W947" t="str">
            <v>宇部市</v>
          </cell>
          <cell r="X947" t="str">
            <v>西岐波西迫の田２１８９番地６０</v>
          </cell>
          <cell r="Y947">
            <v>836542960</v>
          </cell>
          <cell r="Z947">
            <v>836542961</v>
          </cell>
          <cell r="AB947">
            <v>3510200581</v>
          </cell>
          <cell r="AD947" t="str">
            <v>H30.11.30廃止</v>
          </cell>
        </row>
        <row r="948">
          <cell r="C948">
            <v>937</v>
          </cell>
          <cell r="E948" t="str">
            <v>森林の里デイサービスセンター</v>
          </cell>
          <cell r="F948" t="str">
            <v>特定非営利活動法人森林の里</v>
          </cell>
          <cell r="G948" t="str">
            <v>理事長　吉田正勝</v>
          </cell>
          <cell r="K948" t="str">
            <v>〇</v>
          </cell>
          <cell r="N948">
            <v>43251</v>
          </cell>
          <cell r="O948">
            <v>43258</v>
          </cell>
          <cell r="P948">
            <v>43282</v>
          </cell>
          <cell r="Q948">
            <v>7430103</v>
          </cell>
          <cell r="R948" t="str">
            <v>光市</v>
          </cell>
          <cell r="S948" t="str">
            <v>大字岩田１０４２番地１２</v>
          </cell>
          <cell r="T948">
            <v>820483363</v>
          </cell>
          <cell r="U948">
            <v>820483363</v>
          </cell>
          <cell r="V948">
            <v>7430101</v>
          </cell>
          <cell r="W948" t="str">
            <v>光市</v>
          </cell>
          <cell r="X948" t="str">
            <v>大字塩田字伊賀井田１００２番地２</v>
          </cell>
          <cell r="Y948">
            <v>820484560</v>
          </cell>
          <cell r="Z948">
            <v>820484560</v>
          </cell>
          <cell r="AA948" t="str">
            <v>masatomi@sd6.so-net.ne.jp</v>
          </cell>
          <cell r="AB948">
            <v>3515400269</v>
          </cell>
          <cell r="AC948" t="str">
            <v>指定通所介護</v>
          </cell>
        </row>
        <row r="949">
          <cell r="C949">
            <v>938</v>
          </cell>
          <cell r="E949" t="str">
            <v>愛工房</v>
          </cell>
          <cell r="F949" t="str">
            <v>合同会社あいびい</v>
          </cell>
          <cell r="G949" t="str">
            <v>代表社員　清水愛美</v>
          </cell>
          <cell r="M949" t="str">
            <v>〇</v>
          </cell>
          <cell r="N949">
            <v>43248</v>
          </cell>
          <cell r="O949">
            <v>43252</v>
          </cell>
          <cell r="P949">
            <v>43282</v>
          </cell>
          <cell r="Q949" t="str">
            <v>759-0213</v>
          </cell>
          <cell r="R949" t="str">
            <v>宇部市</v>
          </cell>
          <cell r="S949" t="str">
            <v>黒石北四丁目１番２２号</v>
          </cell>
          <cell r="T949" t="str">
            <v>0836-39-7238</v>
          </cell>
          <cell r="U949" t="str">
            <v>0836-39-7239</v>
          </cell>
          <cell r="V949" t="str">
            <v>759-0213</v>
          </cell>
          <cell r="W949" t="str">
            <v>宇部市</v>
          </cell>
          <cell r="X949" t="str">
            <v>黒石北四丁目１番２２号</v>
          </cell>
          <cell r="Y949" t="str">
            <v>0836-39-7238</v>
          </cell>
          <cell r="Z949" t="str">
            <v>0836-39-7239</v>
          </cell>
          <cell r="AA949" t="str">
            <v>aibee0418@gmail.com</v>
          </cell>
          <cell r="AB949">
            <v>3510201365</v>
          </cell>
        </row>
        <row r="950">
          <cell r="C950">
            <v>939</v>
          </cell>
          <cell r="E950" t="str">
            <v>ひとつの会ホーム</v>
          </cell>
          <cell r="F950" t="str">
            <v>社会福祉法人ひとつの会</v>
          </cell>
          <cell r="G950" t="str">
            <v>理事長　内田芳明</v>
          </cell>
          <cell r="H950" t="str">
            <v>〇</v>
          </cell>
          <cell r="N950">
            <v>43250</v>
          </cell>
          <cell r="O950">
            <v>43250</v>
          </cell>
          <cell r="P950">
            <v>43282</v>
          </cell>
          <cell r="Q950" t="str">
            <v>747-0067</v>
          </cell>
          <cell r="R950" t="str">
            <v>防府市</v>
          </cell>
          <cell r="S950" t="str">
            <v>佐野152-1</v>
          </cell>
          <cell r="T950" t="str">
            <v>0835-26-6667</v>
          </cell>
          <cell r="U950" t="str">
            <v>0835-26-6668</v>
          </cell>
          <cell r="V950" t="str">
            <v>753-0831</v>
          </cell>
          <cell r="W950" t="str">
            <v>山口市</v>
          </cell>
          <cell r="X950" t="str">
            <v>平井494-5</v>
          </cell>
          <cell r="Y950" t="str">
            <v>0835-26-6667</v>
          </cell>
          <cell r="Z950" t="str">
            <v>0835-26-6668</v>
          </cell>
          <cell r="AA950" t="str">
            <v>furuya.natsuko@hitotsunokai.jp</v>
          </cell>
          <cell r="AB950">
            <v>3520101332</v>
          </cell>
        </row>
        <row r="951">
          <cell r="C951">
            <v>940</v>
          </cell>
          <cell r="E951" t="str">
            <v>クロスビー</v>
          </cell>
          <cell r="F951" t="str">
            <v>株式会社つばさ</v>
          </cell>
          <cell r="G951" t="str">
            <v>代表取締役　重田　富美夫</v>
          </cell>
          <cell r="J951" t="str">
            <v>〇</v>
          </cell>
          <cell r="N951">
            <v>43271</v>
          </cell>
          <cell r="O951">
            <v>43284</v>
          </cell>
          <cell r="P951">
            <v>43313</v>
          </cell>
          <cell r="Q951" t="str">
            <v>754-0011</v>
          </cell>
          <cell r="R951" t="str">
            <v>山口市</v>
          </cell>
          <cell r="S951" t="str">
            <v>小郡御幸町7番9-401号</v>
          </cell>
          <cell r="T951" t="str">
            <v>083-972-7970</v>
          </cell>
          <cell r="U951" t="str">
            <v>083-972-7970</v>
          </cell>
          <cell r="V951" t="str">
            <v>753-0814</v>
          </cell>
          <cell r="W951" t="str">
            <v>山口市</v>
          </cell>
          <cell r="X951" t="str">
            <v>吉敷下東四丁目11番1号</v>
          </cell>
          <cell r="Y951" t="str">
            <v>083-902-2535</v>
          </cell>
          <cell r="Z951" t="str">
            <v>083-902-2545</v>
          </cell>
          <cell r="AB951">
            <v>3510101342</v>
          </cell>
        </row>
        <row r="952">
          <cell r="C952">
            <v>941</v>
          </cell>
          <cell r="E952" t="str">
            <v>小規模多機能おりづる周防の郷</v>
          </cell>
          <cell r="F952" t="str">
            <v>有限会社生活サポーター おりづる</v>
          </cell>
          <cell r="G952" t="str">
            <v>取締役社長　神足辰彦</v>
          </cell>
          <cell r="J952" t="str">
            <v>〇</v>
          </cell>
          <cell r="N952">
            <v>43301</v>
          </cell>
          <cell r="O952">
            <v>43301</v>
          </cell>
          <cell r="P952">
            <v>43344</v>
          </cell>
          <cell r="Q952">
            <v>7430041</v>
          </cell>
          <cell r="R952" t="str">
            <v>光市</v>
          </cell>
          <cell r="S952" t="str">
            <v>丸山町１－１２</v>
          </cell>
          <cell r="T952">
            <v>833761200</v>
          </cell>
          <cell r="U952">
            <v>833761201</v>
          </cell>
          <cell r="V952">
            <v>7430061</v>
          </cell>
          <cell r="W952" t="str">
            <v>光市</v>
          </cell>
          <cell r="X952" t="str">
            <v>小周防８２９－１</v>
          </cell>
          <cell r="Y952" t="str">
            <v>0833-76-1200</v>
          </cell>
          <cell r="Z952" t="str">
            <v>0833-76-1201</v>
          </cell>
          <cell r="AB952">
            <v>3515400285</v>
          </cell>
          <cell r="AC952" t="str">
            <v>指定小規模多機能型居宅介護</v>
          </cell>
        </row>
        <row r="953">
          <cell r="C953">
            <v>942</v>
          </cell>
          <cell r="E953" t="str">
            <v>しあわせ</v>
          </cell>
          <cell r="F953" t="str">
            <v>株式会社皆援隊</v>
          </cell>
          <cell r="G953" t="str">
            <v>代表取締役　宮﨑哲治</v>
          </cell>
          <cell r="J953" t="str">
            <v>〇</v>
          </cell>
          <cell r="N953">
            <v>43282</v>
          </cell>
          <cell r="O953">
            <v>43327</v>
          </cell>
          <cell r="P953">
            <v>43374</v>
          </cell>
          <cell r="Q953" t="str">
            <v>743-0011</v>
          </cell>
          <cell r="R953" t="str">
            <v>光市</v>
          </cell>
          <cell r="S953" t="str">
            <v>光井1丁目12番11号</v>
          </cell>
          <cell r="T953" t="str">
            <v>0833-44-9444</v>
          </cell>
          <cell r="U953" t="str">
            <v>0833-44-9450</v>
          </cell>
          <cell r="V953" t="str">
            <v>743-0011</v>
          </cell>
          <cell r="W953" t="str">
            <v>光市</v>
          </cell>
          <cell r="X953" t="str">
            <v>光井1丁目12番11号</v>
          </cell>
          <cell r="Y953" t="str">
            <v>0833-44-9444</v>
          </cell>
          <cell r="Z953" t="str">
            <v>0833-44-9450</v>
          </cell>
          <cell r="AB953">
            <v>3515400202</v>
          </cell>
        </row>
        <row r="954">
          <cell r="C954">
            <v>943</v>
          </cell>
          <cell r="E954" t="str">
            <v>未来予創</v>
          </cell>
          <cell r="F954" t="str">
            <v>合同会社未来予創</v>
          </cell>
          <cell r="G954" t="str">
            <v>代表社員　島村　誠</v>
          </cell>
          <cell r="M954" t="str">
            <v>〇</v>
          </cell>
          <cell r="N954">
            <v>43313</v>
          </cell>
          <cell r="O954">
            <v>43329</v>
          </cell>
          <cell r="P954">
            <v>43374</v>
          </cell>
          <cell r="Q954" t="str">
            <v>755-0086</v>
          </cell>
          <cell r="R954" t="str">
            <v>宇部市</v>
          </cell>
          <cell r="S954" t="str">
            <v>大字中宇部字小羽山１７３８番地８</v>
          </cell>
          <cell r="T954" t="str">
            <v>0836-21-5554</v>
          </cell>
          <cell r="U954" t="str">
            <v>0836-21-5545</v>
          </cell>
          <cell r="V954" t="str">
            <v>755-0086</v>
          </cell>
          <cell r="W954" t="str">
            <v>宇部市</v>
          </cell>
          <cell r="X954" t="str">
            <v>大字中宇部字小羽山１７３８番地８</v>
          </cell>
          <cell r="Y954" t="str">
            <v>0836-21-5554</v>
          </cell>
          <cell r="Z954" t="str">
            <v>0836-21-5545</v>
          </cell>
          <cell r="AB954">
            <v>3510201167</v>
          </cell>
        </row>
        <row r="955">
          <cell r="C955">
            <v>944</v>
          </cell>
          <cell r="E955" t="str">
            <v>なないろ</v>
          </cell>
          <cell r="F955" t="str">
            <v>社会福祉法人ふたば園</v>
          </cell>
          <cell r="G955" t="str">
            <v>理事長　西島　孝一</v>
          </cell>
          <cell r="H955" t="str">
            <v>〇</v>
          </cell>
          <cell r="N955">
            <v>43341</v>
          </cell>
          <cell r="O955">
            <v>43349</v>
          </cell>
          <cell r="P955">
            <v>43374</v>
          </cell>
          <cell r="Q955">
            <v>7593721</v>
          </cell>
          <cell r="R955" t="str">
            <v>萩市</v>
          </cell>
          <cell r="S955" t="str">
            <v>三見３８５２番地１</v>
          </cell>
          <cell r="T955" t="str">
            <v>0838-27-5000</v>
          </cell>
          <cell r="U955" t="str">
            <v>0838-27-0888</v>
          </cell>
          <cell r="V955">
            <v>7580073</v>
          </cell>
          <cell r="W955" t="str">
            <v>萩市</v>
          </cell>
          <cell r="X955" t="str">
            <v>大字椿東４５１０番地１</v>
          </cell>
          <cell r="Y955" t="str">
            <v>0838-22-9717</v>
          </cell>
          <cell r="Z955" t="str">
            <v>0838-26-4080</v>
          </cell>
          <cell r="AB955">
            <v>3510300191</v>
          </cell>
        </row>
        <row r="956">
          <cell r="C956">
            <v>945</v>
          </cell>
          <cell r="E956" t="str">
            <v>ジョブサポートくるほ（R1.7.1廃止）</v>
          </cell>
          <cell r="F956" t="str">
            <v>教育・福祉サポート株式会社</v>
          </cell>
          <cell r="G956" t="str">
            <v>代表取締役　中元　稔</v>
          </cell>
          <cell r="J956" t="str">
            <v>〇</v>
          </cell>
          <cell r="N956">
            <v>43339</v>
          </cell>
          <cell r="O956">
            <v>43350</v>
          </cell>
          <cell r="P956">
            <v>43374</v>
          </cell>
          <cell r="Q956" t="str">
            <v>756-0817</v>
          </cell>
          <cell r="R956" t="str">
            <v>山陽小野田市</v>
          </cell>
          <cell r="S956" t="str">
            <v>大字小野田２９８番地５</v>
          </cell>
          <cell r="T956" t="str">
            <v>0836-39-8215</v>
          </cell>
          <cell r="U956" t="str">
            <v>0836-39-8216</v>
          </cell>
          <cell r="V956" t="str">
            <v>756-0091</v>
          </cell>
          <cell r="W956" t="str">
            <v>山陽小野田市</v>
          </cell>
          <cell r="X956" t="str">
            <v>日の出三丁目７番１５号伊藤仙ビル２階</v>
          </cell>
          <cell r="Y956" t="str">
            <v>0836-39-8215</v>
          </cell>
          <cell r="Z956" t="str">
            <v>0836-39-8216</v>
          </cell>
          <cell r="AB956">
            <v>3516400300</v>
          </cell>
        </row>
        <row r="957">
          <cell r="C957">
            <v>946</v>
          </cell>
          <cell r="E957" t="str">
            <v>工房フェリーチェ</v>
          </cell>
          <cell r="F957" t="str">
            <v>社会福祉法人ビタ・フェリーチェ</v>
          </cell>
          <cell r="G957" t="str">
            <v>理事長　岡田　妙子</v>
          </cell>
          <cell r="H957" t="str">
            <v>〇</v>
          </cell>
          <cell r="N957">
            <v>43335</v>
          </cell>
          <cell r="O957">
            <v>43353</v>
          </cell>
          <cell r="P957">
            <v>43374</v>
          </cell>
          <cell r="Q957" t="str">
            <v>741-0081</v>
          </cell>
          <cell r="R957" t="str">
            <v>岩国市</v>
          </cell>
          <cell r="S957" t="str">
            <v>横山１丁目１２－５１</v>
          </cell>
          <cell r="T957" t="str">
            <v>0827-41-1654</v>
          </cell>
          <cell r="U957" t="str">
            <v>0827-28-6680</v>
          </cell>
          <cell r="V957" t="str">
            <v>741-0081</v>
          </cell>
          <cell r="W957" t="str">
            <v>岩国市</v>
          </cell>
          <cell r="X957" t="str">
            <v>錦見１丁目１１－１５</v>
          </cell>
          <cell r="Y957" t="str">
            <v>0827-28-1157</v>
          </cell>
          <cell r="Z957" t="str">
            <v>0827-28-1158</v>
          </cell>
          <cell r="AB957">
            <v>3515500811</v>
          </cell>
        </row>
        <row r="958">
          <cell r="C958">
            <v>947</v>
          </cell>
          <cell r="E958" t="str">
            <v>障害福祉サービス事業所「サムラ」</v>
          </cell>
          <cell r="F958" t="str">
            <v>社会福祉法人扶老会</v>
          </cell>
          <cell r="G958" t="str">
            <v>理事長　土屋　直隆</v>
          </cell>
          <cell r="H958" t="str">
            <v>〇</v>
          </cell>
          <cell r="N958">
            <v>43333</v>
          </cell>
          <cell r="O958">
            <v>43354</v>
          </cell>
          <cell r="P958">
            <v>43374</v>
          </cell>
          <cell r="Q958">
            <v>7570216</v>
          </cell>
          <cell r="R958" t="str">
            <v>宇部市</v>
          </cell>
          <cell r="S958" t="str">
            <v>大字船木字向ヒ８３３番３</v>
          </cell>
          <cell r="T958">
            <v>836671182</v>
          </cell>
          <cell r="U958">
            <v>836671184</v>
          </cell>
          <cell r="V958">
            <v>7570216</v>
          </cell>
          <cell r="W958" t="str">
            <v>宇部市</v>
          </cell>
          <cell r="X958" t="str">
            <v>大字船木８３３－２７</v>
          </cell>
          <cell r="Y958">
            <v>836670171</v>
          </cell>
          <cell r="Z958">
            <v>836670212</v>
          </cell>
          <cell r="AB958">
            <v>3510200763</v>
          </cell>
        </row>
        <row r="959">
          <cell r="C959">
            <v>948</v>
          </cell>
          <cell r="E959" t="str">
            <v>第２しらかば園（R4.9.30廃止）</v>
          </cell>
          <cell r="F959" t="str">
            <v>社会福祉法人光葉会</v>
          </cell>
          <cell r="G959" t="str">
            <v>理事長　石井明光</v>
          </cell>
          <cell r="H959" t="str">
            <v>〇</v>
          </cell>
          <cell r="N959">
            <v>43342</v>
          </cell>
          <cell r="O959">
            <v>43357</v>
          </cell>
          <cell r="P959">
            <v>43374</v>
          </cell>
          <cell r="Q959" t="str">
            <v>740-0021</v>
          </cell>
          <cell r="R959" t="str">
            <v>岩国市</v>
          </cell>
          <cell r="S959" t="str">
            <v>室の木町３－１－７４</v>
          </cell>
          <cell r="T959" t="str">
            <v>0827-28-2860</v>
          </cell>
          <cell r="U959" t="str">
            <v>0827-28-2861</v>
          </cell>
          <cell r="V959" t="str">
            <v>740-0017</v>
          </cell>
          <cell r="W959" t="str">
            <v>岩国市</v>
          </cell>
          <cell r="X959" t="str">
            <v>今津町３丁目１５－２</v>
          </cell>
          <cell r="Y959" t="str">
            <v>0827-28-4520</v>
          </cell>
          <cell r="Z959" t="str">
            <v>0827-28-4520</v>
          </cell>
          <cell r="AB959">
            <v>3515500605</v>
          </cell>
        </row>
        <row r="960">
          <cell r="C960">
            <v>949</v>
          </cell>
          <cell r="E960" t="str">
            <v>みなくるはうす柳井</v>
          </cell>
          <cell r="F960" t="str">
            <v>特定非営利活動法人キセキ</v>
          </cell>
          <cell r="G960" t="str">
            <v>理事長　徳本武司</v>
          </cell>
          <cell r="K960" t="str">
            <v>〇</v>
          </cell>
          <cell r="N960">
            <v>43341</v>
          </cell>
          <cell r="O960">
            <v>43363</v>
          </cell>
          <cell r="P960">
            <v>43374</v>
          </cell>
          <cell r="Q960" t="str">
            <v>743-0013</v>
          </cell>
          <cell r="R960" t="str">
            <v>光市</v>
          </cell>
          <cell r="S960" t="str">
            <v>中央５丁目１番２１号</v>
          </cell>
          <cell r="T960" t="str">
            <v>0833-48-9390</v>
          </cell>
          <cell r="U960" t="str">
            <v>0833-48-9391</v>
          </cell>
          <cell r="V960" t="str">
            <v>742-0033</v>
          </cell>
          <cell r="W960" t="str">
            <v>柳井市</v>
          </cell>
          <cell r="X960" t="str">
            <v>新庄１０７６－７</v>
          </cell>
          <cell r="Y960" t="str">
            <v>0820-26-4131</v>
          </cell>
          <cell r="Z960" t="str">
            <v>0820-26-4132</v>
          </cell>
          <cell r="AA960" t="str">
            <v>info@kiseki.or.jp</v>
          </cell>
          <cell r="AB960">
            <v>3515200297</v>
          </cell>
        </row>
        <row r="961">
          <cell r="C961">
            <v>950</v>
          </cell>
          <cell r="E961" t="str">
            <v>障害福祉サービス事業所「ハイツふなき」</v>
          </cell>
          <cell r="F961" t="str">
            <v>社会福祉法人扶老会</v>
          </cell>
          <cell r="G961" t="str">
            <v>理事長　土屋　直隆</v>
          </cell>
          <cell r="H961" t="str">
            <v>〇</v>
          </cell>
          <cell r="N961">
            <v>43332</v>
          </cell>
          <cell r="O961">
            <v>43357</v>
          </cell>
          <cell r="P961">
            <v>43374</v>
          </cell>
          <cell r="Q961">
            <v>7570216</v>
          </cell>
          <cell r="R961" t="str">
            <v>宇部市</v>
          </cell>
          <cell r="S961" t="str">
            <v>大字船木字向ヒ８３３番３</v>
          </cell>
          <cell r="T961">
            <v>836671182</v>
          </cell>
          <cell r="U961">
            <v>836671184</v>
          </cell>
          <cell r="V961" t="str">
            <v>757-0216</v>
          </cell>
          <cell r="W961" t="str">
            <v>宇部市</v>
          </cell>
          <cell r="X961" t="str">
            <v>大字船木８３３－２１</v>
          </cell>
          <cell r="Y961" t="str">
            <v>0836-67-0188</v>
          </cell>
          <cell r="Z961" t="str">
            <v>0836-67-0888</v>
          </cell>
          <cell r="AB961">
            <v>3510200755</v>
          </cell>
        </row>
        <row r="962">
          <cell r="C962">
            <v>951</v>
          </cell>
          <cell r="E962" t="str">
            <v>みなくるはうす下松</v>
          </cell>
          <cell r="F962" t="str">
            <v>特定非営利活動法人キセキ</v>
          </cell>
          <cell r="G962" t="str">
            <v>理事長　徳本武司</v>
          </cell>
          <cell r="K962" t="str">
            <v>〇</v>
          </cell>
          <cell r="N962">
            <v>43343</v>
          </cell>
          <cell r="O962">
            <v>43368</v>
          </cell>
          <cell r="P962">
            <v>43374</v>
          </cell>
          <cell r="Q962" t="str">
            <v>743-0013</v>
          </cell>
          <cell r="R962" t="str">
            <v>光市</v>
          </cell>
          <cell r="S962" t="str">
            <v>中央５丁目１番２１号</v>
          </cell>
          <cell r="T962" t="str">
            <v>0833-48-9390</v>
          </cell>
          <cell r="U962" t="str">
            <v>0833-48-9391</v>
          </cell>
          <cell r="V962" t="str">
            <v>744-0072</v>
          </cell>
          <cell r="W962" t="str">
            <v>下松市</v>
          </cell>
          <cell r="X962" t="str">
            <v>望町二丁目８－１１</v>
          </cell>
          <cell r="Y962" t="str">
            <v>0833-48-9517</v>
          </cell>
          <cell r="Z962" t="str">
            <v>0833-48-9518</v>
          </cell>
          <cell r="AA962" t="str">
            <v>info@kiseki.or.jp</v>
          </cell>
          <cell r="AB962">
            <v>3515300667</v>
          </cell>
        </row>
        <row r="963">
          <cell r="C963">
            <v>952</v>
          </cell>
          <cell r="E963" t="str">
            <v>ひじわらグループホーム</v>
          </cell>
          <cell r="F963" t="str">
            <v>社会福祉法人ふたば園</v>
          </cell>
          <cell r="G963" t="str">
            <v>理事長　西島　孝一</v>
          </cell>
          <cell r="H963" t="str">
            <v>〇</v>
          </cell>
          <cell r="N963">
            <v>43341</v>
          </cell>
          <cell r="O963">
            <v>43357</v>
          </cell>
          <cell r="P963">
            <v>43374</v>
          </cell>
          <cell r="Q963" t="str">
            <v>759-3721</v>
          </cell>
          <cell r="R963" t="str">
            <v>萩市</v>
          </cell>
          <cell r="S963" t="str">
            <v>三見３８５２番地１</v>
          </cell>
          <cell r="T963" t="str">
            <v>0838-27-5000</v>
          </cell>
          <cell r="U963" t="str">
            <v>0838-27-0888</v>
          </cell>
          <cell r="V963" t="str">
            <v>758-0074</v>
          </cell>
          <cell r="W963" t="str">
            <v>萩市</v>
          </cell>
          <cell r="X963" t="str">
            <v>土原521番地１</v>
          </cell>
          <cell r="Y963" t="str">
            <v>0838-21-7071</v>
          </cell>
          <cell r="AB963">
            <v>3520300405</v>
          </cell>
        </row>
        <row r="964">
          <cell r="C964">
            <v>953</v>
          </cell>
          <cell r="E964" t="str">
            <v>はあとアカデミー山口</v>
          </cell>
          <cell r="F964" t="str">
            <v>社会福祉法人青藍会</v>
          </cell>
          <cell r="G964" t="str">
            <v>理事長　阿武義人</v>
          </cell>
          <cell r="H964" t="str">
            <v>〇</v>
          </cell>
          <cell r="N964">
            <v>43343</v>
          </cell>
          <cell r="O964">
            <v>43368</v>
          </cell>
          <cell r="P964">
            <v>43374</v>
          </cell>
          <cell r="Q964" t="str">
            <v>753-0813</v>
          </cell>
          <cell r="R964" t="str">
            <v>山口市</v>
          </cell>
          <cell r="S964" t="str">
            <v>吉敷中東１丁目１－２</v>
          </cell>
          <cell r="T964" t="str">
            <v>083-933-6000</v>
          </cell>
          <cell r="U964" t="str">
            <v>083-933-6007</v>
          </cell>
          <cell r="V964" t="str">
            <v>753-0813</v>
          </cell>
          <cell r="W964" t="str">
            <v>山口市</v>
          </cell>
          <cell r="X964" t="str">
            <v>吉敷中東１丁目２－６みずほビル</v>
          </cell>
          <cell r="Y964" t="str">
            <v>083-941-5233</v>
          </cell>
          <cell r="Z964" t="str">
            <v>083-933-6030</v>
          </cell>
          <cell r="AB964">
            <v>3510101177</v>
          </cell>
        </row>
        <row r="965">
          <cell r="C965">
            <v>954</v>
          </cell>
          <cell r="E965" t="str">
            <v>夢ワークあけぼの</v>
          </cell>
          <cell r="F965" t="str">
            <v>社会福祉法人大和福祉会</v>
          </cell>
          <cell r="G965" t="str">
            <v>理事長　永廣重元</v>
          </cell>
          <cell r="H965" t="str">
            <v>〇</v>
          </cell>
          <cell r="N965">
            <v>43370</v>
          </cell>
          <cell r="O965">
            <v>43371</v>
          </cell>
          <cell r="P965">
            <v>43405</v>
          </cell>
          <cell r="Q965" t="str">
            <v>743-0103</v>
          </cell>
          <cell r="R965" t="str">
            <v>光市</v>
          </cell>
          <cell r="S965" t="str">
            <v>大字岩田２６７番地</v>
          </cell>
          <cell r="T965" t="str">
            <v>0833-77-0096</v>
          </cell>
          <cell r="U965" t="str">
            <v>0833-77-2856</v>
          </cell>
          <cell r="V965" t="str">
            <v>745-0811</v>
          </cell>
          <cell r="W965" t="str">
            <v>周南市</v>
          </cell>
          <cell r="X965" t="str">
            <v>五月町6-25</v>
          </cell>
          <cell r="Y965" t="str">
            <v>0834-33-8501</v>
          </cell>
          <cell r="Z965" t="str">
            <v>0834-33-8502</v>
          </cell>
          <cell r="AB965">
            <v>3516300559</v>
          </cell>
          <cell r="AD965" t="str">
            <v>774、1115と多機能</v>
          </cell>
        </row>
        <row r="966">
          <cell r="C966">
            <v>955</v>
          </cell>
          <cell r="E966" t="str">
            <v>介護ハウス鳥の巣
●R2.6.30廃止</v>
          </cell>
          <cell r="F966" t="str">
            <v>株式会社介護ハウス鳥の巣</v>
          </cell>
          <cell r="G966" t="str">
            <v>代表取締役　原田　紀代子</v>
          </cell>
          <cell r="J966" t="str">
            <v>〇</v>
          </cell>
          <cell r="N966">
            <v>43396</v>
          </cell>
          <cell r="O966">
            <v>43396</v>
          </cell>
          <cell r="P966">
            <v>43435</v>
          </cell>
          <cell r="Q966" t="str">
            <v>755-0151</v>
          </cell>
          <cell r="R966" t="str">
            <v>宇部市</v>
          </cell>
          <cell r="S966" t="str">
            <v>大字西岐波１６１４番地１７</v>
          </cell>
          <cell r="T966" t="str">
            <v>0836-51-2322</v>
          </cell>
          <cell r="U966" t="str">
            <v>0836-51-2322</v>
          </cell>
          <cell r="V966" t="str">
            <v>755-0151</v>
          </cell>
          <cell r="W966" t="str">
            <v>宇部市</v>
          </cell>
          <cell r="X966" t="str">
            <v>大座西岐波１６１４番地１７</v>
          </cell>
          <cell r="Y966" t="str">
            <v>0836-51-2322</v>
          </cell>
          <cell r="Z966" t="str">
            <v>0836-51-2322</v>
          </cell>
          <cell r="AB966">
            <v>3510201373</v>
          </cell>
          <cell r="AD966" t="str">
            <v>624原田青果からの法人変更
R2.6.30居宅・重度廃止</v>
          </cell>
        </row>
        <row r="967">
          <cell r="C967">
            <v>956</v>
          </cell>
          <cell r="E967" t="str">
            <v>セルプ　ジョブ・アソシエイト</v>
          </cell>
          <cell r="F967" t="str">
            <v>社会福祉法人南風荘</v>
          </cell>
          <cell r="G967" t="str">
            <v>理事長　佐藤坤子</v>
          </cell>
          <cell r="H967" t="str">
            <v>〇</v>
          </cell>
          <cell r="N967">
            <v>43402</v>
          </cell>
          <cell r="O967">
            <v>43426</v>
          </cell>
          <cell r="P967">
            <v>43435</v>
          </cell>
          <cell r="Q967">
            <v>7550152</v>
          </cell>
          <cell r="R967" t="str">
            <v>宇部市</v>
          </cell>
          <cell r="S967" t="str">
            <v>あすとぴあ２丁目２番１０</v>
          </cell>
          <cell r="T967">
            <v>836436211</v>
          </cell>
          <cell r="U967">
            <v>836436225</v>
          </cell>
          <cell r="V967">
            <v>7550808</v>
          </cell>
          <cell r="W967" t="str">
            <v>宇部市</v>
          </cell>
          <cell r="X967" t="str">
            <v>西平原四丁目３番１０号</v>
          </cell>
          <cell r="Y967">
            <v>836388550</v>
          </cell>
          <cell r="Z967">
            <v>836388553</v>
          </cell>
          <cell r="AB967">
            <v>3510201381</v>
          </cell>
        </row>
        <row r="968">
          <cell r="C968">
            <v>957</v>
          </cell>
          <cell r="E968" t="str">
            <v>ろしゅう相談支援センター</v>
          </cell>
          <cell r="F968" t="str">
            <v>有限会社ろしゅう</v>
          </cell>
          <cell r="G968" t="str">
            <v>代表取締役　米原慮洲</v>
          </cell>
          <cell r="J968" t="str">
            <v>〇</v>
          </cell>
          <cell r="N968">
            <v>43395</v>
          </cell>
          <cell r="O968">
            <v>43395</v>
          </cell>
          <cell r="P968">
            <v>43466</v>
          </cell>
          <cell r="Q968">
            <v>7550067</v>
          </cell>
          <cell r="R968" t="str">
            <v>宇部市</v>
          </cell>
          <cell r="S968" t="str">
            <v>大字小串９１番地の６</v>
          </cell>
          <cell r="T968">
            <v>836329531</v>
          </cell>
          <cell r="U968">
            <v>836329211</v>
          </cell>
          <cell r="V968">
            <v>7550067</v>
          </cell>
          <cell r="W968" t="str">
            <v>宇部市</v>
          </cell>
          <cell r="X968" t="str">
            <v>大字小串９１番地の６</v>
          </cell>
          <cell r="Y968">
            <v>836329531</v>
          </cell>
          <cell r="Z968">
            <v>836329211</v>
          </cell>
          <cell r="AA968" t="str">
            <v>rosyuu3@c-able.ne.jp</v>
          </cell>
          <cell r="AB968">
            <v>3530201395</v>
          </cell>
          <cell r="AD968" t="str">
            <v>R4.12.31廃止</v>
          </cell>
        </row>
        <row r="969">
          <cell r="C969">
            <v>958</v>
          </cell>
          <cell r="E969" t="str">
            <v>あそかの園</v>
          </cell>
          <cell r="F969" t="str">
            <v>社会福祉法人同朋福祉会</v>
          </cell>
          <cell r="G969" t="str">
            <v>理事長　河内美舟</v>
          </cell>
          <cell r="H969" t="str">
            <v>〇</v>
          </cell>
          <cell r="N969">
            <v>43459</v>
          </cell>
          <cell r="O969">
            <v>43469</v>
          </cell>
          <cell r="P969">
            <v>43497</v>
          </cell>
          <cell r="Q969">
            <v>7592301</v>
          </cell>
          <cell r="R969" t="str">
            <v>美祢市</v>
          </cell>
          <cell r="S969" t="str">
            <v>於福町上４０１７－１番地</v>
          </cell>
          <cell r="T969">
            <v>837561171</v>
          </cell>
          <cell r="U969">
            <v>837561172</v>
          </cell>
          <cell r="V969">
            <v>7592302</v>
          </cell>
          <cell r="W969" t="str">
            <v>美祢市</v>
          </cell>
          <cell r="X969" t="str">
            <v>於福町下３３６５－１番地</v>
          </cell>
          <cell r="Y969">
            <v>837565038</v>
          </cell>
          <cell r="Z969">
            <v>837561138</v>
          </cell>
          <cell r="AB969">
            <v>3513400097</v>
          </cell>
        </row>
        <row r="970">
          <cell r="C970">
            <v>959</v>
          </cell>
          <cell r="E970" t="str">
            <v>障害福祉サービス事業所ステップあそかの園</v>
          </cell>
          <cell r="F970" t="str">
            <v>社会福祉法人同朋福祉会</v>
          </cell>
          <cell r="G970" t="str">
            <v>理事長　河内美舟</v>
          </cell>
          <cell r="H970" t="str">
            <v>〇</v>
          </cell>
          <cell r="N970">
            <v>43455</v>
          </cell>
          <cell r="O970">
            <v>43469</v>
          </cell>
          <cell r="P970">
            <v>43497</v>
          </cell>
          <cell r="Q970" t="str">
            <v>759-2301</v>
          </cell>
          <cell r="R970" t="str">
            <v>美祢市</v>
          </cell>
          <cell r="S970" t="str">
            <v>於福町上４０１７－１番地</v>
          </cell>
          <cell r="T970" t="str">
            <v>0837-56-1171</v>
          </cell>
          <cell r="U970" t="str">
            <v>0837-56-1172</v>
          </cell>
          <cell r="V970" t="str">
            <v>753-0871</v>
          </cell>
          <cell r="W970" t="str">
            <v>山口市</v>
          </cell>
          <cell r="X970" t="str">
            <v>朝田９００番１</v>
          </cell>
          <cell r="Y970" t="str">
            <v>083-929-3717</v>
          </cell>
          <cell r="Z970" t="str">
            <v>083-929-3737</v>
          </cell>
          <cell r="AB970">
            <v>3510101060</v>
          </cell>
        </row>
        <row r="971">
          <cell r="C971">
            <v>960</v>
          </cell>
          <cell r="E971" t="str">
            <v>西日本ケアサービス下松</v>
          </cell>
          <cell r="F971" t="str">
            <v>西日本ケアサービス株式会社</v>
          </cell>
          <cell r="G971" t="str">
            <v>代表取締役　清水　祐希</v>
          </cell>
          <cell r="J971" t="str">
            <v>〇</v>
          </cell>
          <cell r="N971">
            <v>43495</v>
          </cell>
          <cell r="O971">
            <v>43516</v>
          </cell>
          <cell r="P971">
            <v>43525</v>
          </cell>
          <cell r="Q971" t="str">
            <v>743-0021</v>
          </cell>
          <cell r="R971" t="str">
            <v>光市</v>
          </cell>
          <cell r="S971" t="str">
            <v>浅江1-15-31</v>
          </cell>
          <cell r="T971" t="str">
            <v>0833-72-0708</v>
          </cell>
          <cell r="U971" t="str">
            <v>0833-48-9599</v>
          </cell>
          <cell r="V971" t="str">
            <v>744-0015</v>
          </cell>
          <cell r="W971" t="str">
            <v>下松市</v>
          </cell>
          <cell r="X971" t="str">
            <v>大手町二丁目７－６</v>
          </cell>
          <cell r="Y971" t="str">
            <v>0833-72-0708</v>
          </cell>
          <cell r="Z971" t="str">
            <v>0833-48-9599</v>
          </cell>
          <cell r="AB971">
            <v>3515300675</v>
          </cell>
        </row>
        <row r="972">
          <cell r="C972">
            <v>961</v>
          </cell>
          <cell r="E972" t="str">
            <v>ライフサポートケア悠</v>
          </cell>
          <cell r="F972" t="str">
            <v>合同会社ケア・悠</v>
          </cell>
          <cell r="G972" t="str">
            <v>代表社員　西村民代</v>
          </cell>
          <cell r="M972" t="str">
            <v>〇</v>
          </cell>
          <cell r="N972">
            <v>43487</v>
          </cell>
          <cell r="O972">
            <v>43487</v>
          </cell>
          <cell r="P972">
            <v>43525</v>
          </cell>
          <cell r="Q972" t="str">
            <v>759-2222</v>
          </cell>
          <cell r="R972" t="str">
            <v>美祢市</v>
          </cell>
          <cell r="S972" t="str">
            <v>伊佐町伊佐５６３２番１地</v>
          </cell>
          <cell r="T972" t="str">
            <v>0837-52-9201</v>
          </cell>
          <cell r="U972" t="str">
            <v>0837-52-9201</v>
          </cell>
          <cell r="V972" t="str">
            <v>759-2222</v>
          </cell>
          <cell r="W972" t="str">
            <v>美祢市</v>
          </cell>
          <cell r="X972" t="str">
            <v>伊佐町伊佐５６３２番２</v>
          </cell>
          <cell r="Y972" t="str">
            <v>0837-52-9201</v>
          </cell>
          <cell r="Z972" t="str">
            <v>0837-52-0734</v>
          </cell>
          <cell r="AA972" t="str">
            <v>care.you.nishimura@gmail.com</v>
          </cell>
          <cell r="AB972">
            <v>3513400204</v>
          </cell>
          <cell r="AD972" t="str">
            <v>R4.4.1同行援護新規指定</v>
          </cell>
        </row>
        <row r="973">
          <cell r="C973">
            <v>962</v>
          </cell>
          <cell r="E973" t="str">
            <v>心促福祉作業センター</v>
          </cell>
          <cell r="F973" t="str">
            <v>社会福祉法人心促協会</v>
          </cell>
          <cell r="G973" t="str">
            <v>理事長　田内豊</v>
          </cell>
          <cell r="H973" t="str">
            <v>〇</v>
          </cell>
          <cell r="N973">
            <v>43494</v>
          </cell>
          <cell r="O973">
            <v>43524</v>
          </cell>
          <cell r="P973">
            <v>43556</v>
          </cell>
          <cell r="Q973">
            <v>7470062</v>
          </cell>
          <cell r="R973" t="str">
            <v>防府市</v>
          </cell>
          <cell r="S973" t="str">
            <v>大字上右田字森の本２６０８番地</v>
          </cell>
          <cell r="T973" t="str">
            <v>0835-22-8530</v>
          </cell>
          <cell r="U973" t="str">
            <v>0835-22-8630</v>
          </cell>
          <cell r="V973">
            <v>7470062</v>
          </cell>
          <cell r="W973" t="str">
            <v>防府市</v>
          </cell>
          <cell r="X973" t="str">
            <v>大字上右田字森の本２６０８番地</v>
          </cell>
          <cell r="Y973" t="str">
            <v>0835-22-8530</v>
          </cell>
          <cell r="Z973" t="str">
            <v>0835-22-8630</v>
          </cell>
          <cell r="AB973">
            <v>3515600314</v>
          </cell>
        </row>
        <row r="974">
          <cell r="C974">
            <v>963</v>
          </cell>
          <cell r="E974" t="str">
            <v>生活処　遊夢庵</v>
          </cell>
          <cell r="F974" t="str">
            <v>有限会社コミュニティケア防府</v>
          </cell>
          <cell r="G974" t="str">
            <v>代表取締役　久野隆一</v>
          </cell>
          <cell r="J974" t="str">
            <v>〇</v>
          </cell>
          <cell r="N974">
            <v>43516</v>
          </cell>
          <cell r="O974">
            <v>43516</v>
          </cell>
          <cell r="P974">
            <v>43556</v>
          </cell>
          <cell r="Q974">
            <v>7470035</v>
          </cell>
          <cell r="R974" t="str">
            <v>防府市</v>
          </cell>
          <cell r="S974" t="str">
            <v>栄町１丁目１０番２０号</v>
          </cell>
          <cell r="T974">
            <v>835260180</v>
          </cell>
          <cell r="U974">
            <v>835386660</v>
          </cell>
          <cell r="V974">
            <v>7470802</v>
          </cell>
          <cell r="W974" t="str">
            <v>防府市</v>
          </cell>
          <cell r="X974" t="str">
            <v>中央町６－３０</v>
          </cell>
          <cell r="Y974" t="str">
            <v>0835-26-5150</v>
          </cell>
          <cell r="Z974" t="str">
            <v>0835-38-5813</v>
          </cell>
          <cell r="AB974">
            <v>3515600694</v>
          </cell>
          <cell r="AC974" t="str">
            <v>指定通所介護</v>
          </cell>
        </row>
        <row r="975">
          <cell r="C975">
            <v>964</v>
          </cell>
          <cell r="E975" t="str">
            <v>ハートホーム宮野デイサービスセンター</v>
          </cell>
          <cell r="F975" t="str">
            <v>社会福祉法人青藍会</v>
          </cell>
          <cell r="G975" t="str">
            <v>理事長　阿武　義人</v>
          </cell>
          <cell r="H975" t="str">
            <v>〇</v>
          </cell>
          <cell r="N975">
            <v>43524</v>
          </cell>
          <cell r="O975">
            <v>43542</v>
          </cell>
          <cell r="P975">
            <v>43556</v>
          </cell>
          <cell r="Q975" t="str">
            <v>753-0813</v>
          </cell>
          <cell r="R975" t="str">
            <v>山口市</v>
          </cell>
          <cell r="S975" t="str">
            <v>吉敷中東一丁目１番２号</v>
          </cell>
          <cell r="T975" t="str">
            <v>083-933-6000</v>
          </cell>
          <cell r="U975" t="str">
            <v>083-933-6007</v>
          </cell>
          <cell r="V975" t="str">
            <v>753-0011</v>
          </cell>
          <cell r="W975" t="str">
            <v>山口市</v>
          </cell>
          <cell r="X975" t="str">
            <v>宮野下２９９７－５</v>
          </cell>
          <cell r="Y975" t="str">
            <v>083-934-5602</v>
          </cell>
          <cell r="Z975" t="str">
            <v>083-934-5603</v>
          </cell>
          <cell r="AB975">
            <v>3510101359</v>
          </cell>
          <cell r="AC975" t="str">
            <v>指定通所介護</v>
          </cell>
        </row>
        <row r="976">
          <cell r="C976">
            <v>965</v>
          </cell>
          <cell r="E976" t="str">
            <v>ハートホーム平川リハビリセンター（R4.11.30廃止）</v>
          </cell>
          <cell r="F976" t="str">
            <v>医療法人社団青藍会</v>
          </cell>
          <cell r="G976" t="str">
            <v>理事長　阿武　義人</v>
          </cell>
          <cell r="I976" t="str">
            <v>〇</v>
          </cell>
          <cell r="N976">
            <v>43524</v>
          </cell>
          <cell r="O976">
            <v>43542</v>
          </cell>
          <cell r="P976">
            <v>43556</v>
          </cell>
          <cell r="Q976" t="str">
            <v>753-0813</v>
          </cell>
          <cell r="R976" t="str">
            <v>山口市</v>
          </cell>
          <cell r="S976" t="str">
            <v>吉敷中東一丁目１番１号</v>
          </cell>
          <cell r="T976" t="str">
            <v>083-933-6000</v>
          </cell>
          <cell r="U976" t="str">
            <v>083-933-6007</v>
          </cell>
          <cell r="V976" t="str">
            <v>753-0851</v>
          </cell>
          <cell r="W976" t="str">
            <v>山口市</v>
          </cell>
          <cell r="X976" t="str">
            <v>黒川７２９－２</v>
          </cell>
          <cell r="Y976" t="str">
            <v>083-934-7600</v>
          </cell>
          <cell r="Z976" t="str">
            <v>083-934-7601</v>
          </cell>
          <cell r="AB976">
            <v>3510101367</v>
          </cell>
          <cell r="AC976" t="str">
            <v>指定通所介護</v>
          </cell>
        </row>
        <row r="977">
          <cell r="C977">
            <v>966</v>
          </cell>
          <cell r="E977" t="str">
            <v>ハートホーム宮野ショートステイ</v>
          </cell>
          <cell r="F977" t="str">
            <v>医療法人社団青藍会</v>
          </cell>
          <cell r="G977" t="str">
            <v>理事長　阿武　義人</v>
          </cell>
          <cell r="M977" t="str">
            <v>〇</v>
          </cell>
          <cell r="N977">
            <v>43524</v>
          </cell>
          <cell r="O977">
            <v>43524</v>
          </cell>
          <cell r="P977">
            <v>43556</v>
          </cell>
          <cell r="Q977" t="str">
            <v>753-0813</v>
          </cell>
          <cell r="R977" t="str">
            <v>山口市</v>
          </cell>
          <cell r="S977" t="str">
            <v>吉敷中東一丁目１番２号</v>
          </cell>
          <cell r="T977" t="str">
            <v>083-933-6000</v>
          </cell>
          <cell r="U977" t="str">
            <v>083-933-6007</v>
          </cell>
          <cell r="V977" t="str">
            <v>753-0011</v>
          </cell>
          <cell r="W977" t="str">
            <v>山口市</v>
          </cell>
          <cell r="X977" t="str">
            <v>宮野下２９９６－１</v>
          </cell>
          <cell r="Y977" t="str">
            <v>083-934-5600</v>
          </cell>
          <cell r="Z977" t="str">
            <v>083-934-5605</v>
          </cell>
          <cell r="AB977">
            <v>3510101375</v>
          </cell>
        </row>
        <row r="978">
          <cell r="C978">
            <v>967</v>
          </cell>
          <cell r="E978" t="str">
            <v>ハートホーム小郡小規模多機能型居宅介護</v>
          </cell>
          <cell r="F978" t="str">
            <v>有限会社あんのメディカル</v>
          </cell>
          <cell r="G978" t="str">
            <v>理事長　阿武　幸美</v>
          </cell>
          <cell r="M978" t="str">
            <v>〇</v>
          </cell>
          <cell r="N978">
            <v>43524</v>
          </cell>
          <cell r="O978">
            <v>43524</v>
          </cell>
          <cell r="P978">
            <v>43556</v>
          </cell>
          <cell r="Q978" t="str">
            <v>753-0813</v>
          </cell>
          <cell r="R978" t="str">
            <v>山口市</v>
          </cell>
          <cell r="S978" t="str">
            <v>吉敷中東一丁目１番１号</v>
          </cell>
          <cell r="T978" t="str">
            <v>083-933-6000</v>
          </cell>
          <cell r="U978" t="str">
            <v>083-933-6007</v>
          </cell>
          <cell r="V978" t="str">
            <v>754-0002</v>
          </cell>
          <cell r="W978" t="str">
            <v>山口市</v>
          </cell>
          <cell r="X978" t="str">
            <v>小郡下郷字沖田２２２２－３</v>
          </cell>
          <cell r="Y978" t="str">
            <v>083-974-1650</v>
          </cell>
          <cell r="Z978" t="str">
            <v>083-976-8700</v>
          </cell>
          <cell r="AB978">
            <v>3510101383</v>
          </cell>
          <cell r="AC978" t="str">
            <v>指定小規模多機能型居宅介護</v>
          </cell>
        </row>
        <row r="979">
          <cell r="C979">
            <v>968</v>
          </cell>
          <cell r="E979" t="str">
            <v>ハートハウス大歳小規模多機能型居宅介護</v>
          </cell>
          <cell r="F979" t="str">
            <v>有限会社あんのメディカル</v>
          </cell>
          <cell r="G979" t="str">
            <v>理事長　阿武　幸美</v>
          </cell>
          <cell r="M979" t="str">
            <v>〇</v>
          </cell>
          <cell r="N979">
            <v>43524</v>
          </cell>
          <cell r="O979">
            <v>43524</v>
          </cell>
          <cell r="P979">
            <v>43556</v>
          </cell>
          <cell r="Q979" t="str">
            <v>753-0813</v>
          </cell>
          <cell r="R979" t="str">
            <v>山口市</v>
          </cell>
          <cell r="S979" t="str">
            <v>吉敷中東一丁目１番１号</v>
          </cell>
          <cell r="T979" t="str">
            <v>083-933-6000</v>
          </cell>
          <cell r="U979" t="str">
            <v>083-933-6007</v>
          </cell>
          <cell r="V979" t="str">
            <v>753-0871</v>
          </cell>
          <cell r="W979" t="str">
            <v>山口市</v>
          </cell>
          <cell r="X979" t="str">
            <v>朝田７５１－１</v>
          </cell>
          <cell r="Y979" t="str">
            <v>083-922-0170</v>
          </cell>
          <cell r="Z979" t="str">
            <v>083-922-0172</v>
          </cell>
          <cell r="AB979">
            <v>3510101391</v>
          </cell>
          <cell r="AC979" t="str">
            <v>指定小規模多機能型居宅介護</v>
          </cell>
        </row>
        <row r="980">
          <cell r="C980">
            <v>969</v>
          </cell>
          <cell r="E980" t="str">
            <v>工房ときわ</v>
          </cell>
          <cell r="F980" t="str">
            <v>社会福祉法人千花千彩</v>
          </cell>
          <cell r="G980" t="str">
            <v>理事長　藤井悌一</v>
          </cell>
          <cell r="H980" t="str">
            <v>〇</v>
          </cell>
          <cell r="N980">
            <v>43509</v>
          </cell>
          <cell r="O980">
            <v>43543</v>
          </cell>
          <cell r="P980">
            <v>43556</v>
          </cell>
          <cell r="Q980" t="str">
            <v>759-0133</v>
          </cell>
          <cell r="R980" t="str">
            <v>宇部市</v>
          </cell>
          <cell r="S980" t="str">
            <v>車地６３６番地２</v>
          </cell>
          <cell r="T980" t="str">
            <v>0836-38-6677</v>
          </cell>
          <cell r="U980" t="str">
            <v>0836-38-5122</v>
          </cell>
          <cell r="V980" t="str">
            <v>755-0036</v>
          </cell>
          <cell r="W980" t="str">
            <v>宇部市</v>
          </cell>
          <cell r="X980" t="str">
            <v>北琴芝二丁目３番１３号</v>
          </cell>
          <cell r="Y980" t="str">
            <v>0836-38-6677</v>
          </cell>
          <cell r="Z980" t="str">
            <v>0836-38-5122</v>
          </cell>
          <cell r="AB980">
            <v>3510201407</v>
          </cell>
        </row>
        <row r="981">
          <cell r="C981">
            <v>970</v>
          </cell>
          <cell r="E981" t="str">
            <v>あねもね（令和３年３月３１日廃止　経営法人変更）</v>
          </cell>
          <cell r="F981" t="str">
            <v>特定非営利活動法人かるみあ</v>
          </cell>
          <cell r="G981" t="str">
            <v>理事長　寺尾賢治</v>
          </cell>
          <cell r="K981" t="str">
            <v>〇</v>
          </cell>
          <cell r="N981">
            <v>43523</v>
          </cell>
          <cell r="O981">
            <v>43539</v>
          </cell>
          <cell r="P981">
            <v>43556</v>
          </cell>
          <cell r="Q981" t="str">
            <v>758-0063</v>
          </cell>
          <cell r="R981" t="str">
            <v>萩市</v>
          </cell>
          <cell r="S981" t="str">
            <v>大字山田４２４１番地６</v>
          </cell>
          <cell r="T981" t="str">
            <v>0838-25-8833</v>
          </cell>
          <cell r="U981" t="str">
            <v>0838-26-3947</v>
          </cell>
          <cell r="V981" t="str">
            <v>758-0037</v>
          </cell>
          <cell r="W981" t="str">
            <v>萩市</v>
          </cell>
          <cell r="X981" t="str">
            <v>大字津守町４番地</v>
          </cell>
          <cell r="Y981" t="str">
            <v>0838-21-5885</v>
          </cell>
          <cell r="Z981" t="str">
            <v>0838-21-5870</v>
          </cell>
          <cell r="AB981">
            <v>3510300415</v>
          </cell>
        </row>
        <row r="982">
          <cell r="C982">
            <v>971</v>
          </cell>
          <cell r="E982" t="str">
            <v>萩市デイサービスセンターさんみ苑</v>
          </cell>
          <cell r="F982" t="str">
            <v>社会福祉法人ふたば園</v>
          </cell>
          <cell r="G982" t="str">
            <v>理事長　西島　孝一</v>
          </cell>
          <cell r="H982" t="str">
            <v>〇</v>
          </cell>
          <cell r="N982">
            <v>43523</v>
          </cell>
          <cell r="O982">
            <v>43523</v>
          </cell>
          <cell r="P982">
            <v>43556</v>
          </cell>
          <cell r="Q982">
            <v>7593721</v>
          </cell>
          <cell r="R982" t="str">
            <v>萩市</v>
          </cell>
          <cell r="S982" t="str">
            <v>三見３８５２番地１</v>
          </cell>
          <cell r="T982" t="str">
            <v>0838-27-5000</v>
          </cell>
          <cell r="U982" t="str">
            <v>0838-27-0888</v>
          </cell>
          <cell r="V982">
            <v>7593721</v>
          </cell>
          <cell r="W982" t="str">
            <v>萩市</v>
          </cell>
          <cell r="X982" t="str">
            <v>三見３８５２番地１</v>
          </cell>
          <cell r="Y982" t="str">
            <v>0838-27-5000</v>
          </cell>
          <cell r="Z982" t="str">
            <v>0838-27-0888</v>
          </cell>
          <cell r="AB982">
            <v>3510300423</v>
          </cell>
          <cell r="AC982" t="str">
            <v>指定通所介護</v>
          </cell>
        </row>
        <row r="983">
          <cell r="C983">
            <v>972</v>
          </cell>
          <cell r="E983" t="str">
            <v>ハートホーム小郡デイサービスセンター</v>
          </cell>
          <cell r="F983" t="str">
            <v>有限会社あんのメディカル</v>
          </cell>
          <cell r="G983" t="str">
            <v>理事長　阿武　幸美</v>
          </cell>
          <cell r="M983" t="str">
            <v>〇</v>
          </cell>
          <cell r="N983">
            <v>43524</v>
          </cell>
          <cell r="O983">
            <v>43542</v>
          </cell>
          <cell r="P983">
            <v>43556</v>
          </cell>
          <cell r="Q983" t="str">
            <v>753-0813</v>
          </cell>
          <cell r="R983" t="str">
            <v>山口市</v>
          </cell>
          <cell r="S983" t="str">
            <v>吉敷中東一丁目１番１号</v>
          </cell>
          <cell r="T983" t="str">
            <v>083-933-6000</v>
          </cell>
          <cell r="U983" t="str">
            <v>083-933-6007</v>
          </cell>
          <cell r="V983" t="str">
            <v>754-0002</v>
          </cell>
          <cell r="W983" t="str">
            <v>山口市</v>
          </cell>
          <cell r="X983" t="str">
            <v>小郡下郷２２２２－３</v>
          </cell>
          <cell r="Y983" t="str">
            <v>083-972-1200</v>
          </cell>
          <cell r="Z983" t="str">
            <v>083-972-1200</v>
          </cell>
          <cell r="AB983">
            <v>3510101409</v>
          </cell>
          <cell r="AC983" t="str">
            <v>指定通所介護</v>
          </cell>
        </row>
        <row r="984">
          <cell r="C984">
            <v>973</v>
          </cell>
          <cell r="E984" t="str">
            <v>ハートホーム南山口デイサービスセンター</v>
          </cell>
          <cell r="F984" t="str">
            <v>社会福祉法人青藍会</v>
          </cell>
          <cell r="G984" t="str">
            <v>理事長　阿武　義人</v>
          </cell>
          <cell r="H984" t="str">
            <v>〇</v>
          </cell>
          <cell r="N984">
            <v>43524</v>
          </cell>
          <cell r="O984">
            <v>43543</v>
          </cell>
          <cell r="P984">
            <v>43556</v>
          </cell>
          <cell r="Q984" t="str">
            <v>753-0813</v>
          </cell>
          <cell r="R984" t="str">
            <v>山口市</v>
          </cell>
          <cell r="S984" t="str">
            <v>吉敷中東一丁目１番２号</v>
          </cell>
          <cell r="T984" t="str">
            <v>083-933-6000</v>
          </cell>
          <cell r="U984" t="str">
            <v>083-933-6007</v>
          </cell>
          <cell r="V984" t="str">
            <v>754-0895</v>
          </cell>
          <cell r="W984" t="str">
            <v>山口市</v>
          </cell>
          <cell r="X984" t="str">
            <v>深溝８０３－１</v>
          </cell>
          <cell r="Y984" t="str">
            <v>083-988-3300</v>
          </cell>
          <cell r="Z984" t="str">
            <v>083-988-3301</v>
          </cell>
          <cell r="AB984">
            <v>3510101417</v>
          </cell>
          <cell r="AC984" t="str">
            <v>指定通所介護</v>
          </cell>
        </row>
        <row r="985">
          <cell r="C985">
            <v>974</v>
          </cell>
          <cell r="E985" t="str">
            <v>ハートホーム小郡小規模多機能型居宅介護</v>
          </cell>
          <cell r="F985" t="str">
            <v>有限会社あんのメディカル</v>
          </cell>
          <cell r="G985" t="str">
            <v>理事長　阿武　幸美</v>
          </cell>
          <cell r="M985" t="str">
            <v>〇</v>
          </cell>
          <cell r="N985">
            <v>43524</v>
          </cell>
          <cell r="O985">
            <v>43542</v>
          </cell>
          <cell r="P985">
            <v>43556</v>
          </cell>
          <cell r="Q985" t="str">
            <v>753-0813</v>
          </cell>
          <cell r="R985" t="str">
            <v>山口市</v>
          </cell>
          <cell r="S985" t="str">
            <v>吉敷中東一丁目１番１号</v>
          </cell>
          <cell r="T985" t="str">
            <v>083-933-6000</v>
          </cell>
          <cell r="U985" t="str">
            <v>083-933-6007</v>
          </cell>
          <cell r="V985" t="str">
            <v>754-0002</v>
          </cell>
          <cell r="W985" t="str">
            <v>山口市</v>
          </cell>
          <cell r="X985" t="str">
            <v>小郡下郷字沖田２２２２－３</v>
          </cell>
          <cell r="Y985" t="str">
            <v>083-974-1650</v>
          </cell>
          <cell r="Z985" t="str">
            <v>083-976-8700</v>
          </cell>
          <cell r="AB985">
            <v>3510101383</v>
          </cell>
          <cell r="AC985" t="str">
            <v>指定小規模多機能型居宅介護</v>
          </cell>
        </row>
        <row r="986">
          <cell r="C986">
            <v>975</v>
          </cell>
          <cell r="E986" t="str">
            <v>ハートハウス大歳小規模多機能型居宅介護</v>
          </cell>
          <cell r="F986" t="str">
            <v>有限会社あんのメディカル</v>
          </cell>
          <cell r="G986" t="str">
            <v>理事長　阿武　幸美</v>
          </cell>
          <cell r="M986" t="str">
            <v>〇</v>
          </cell>
          <cell r="N986">
            <v>43524</v>
          </cell>
          <cell r="O986">
            <v>43542</v>
          </cell>
          <cell r="P986">
            <v>43556</v>
          </cell>
          <cell r="Q986" t="str">
            <v>753-0813</v>
          </cell>
          <cell r="R986" t="str">
            <v>山口市</v>
          </cell>
          <cell r="S986" t="str">
            <v>吉敷中東一丁目１番１号</v>
          </cell>
          <cell r="T986" t="str">
            <v>083-933-6000</v>
          </cell>
          <cell r="U986" t="str">
            <v>083-933-6007</v>
          </cell>
          <cell r="V986" t="str">
            <v>753-0871</v>
          </cell>
          <cell r="W986" t="str">
            <v>山口市</v>
          </cell>
          <cell r="X986" t="str">
            <v>朝田７５１－１</v>
          </cell>
          <cell r="Y986" t="str">
            <v>083-922-0170</v>
          </cell>
          <cell r="Z986" t="str">
            <v>083-922-0172</v>
          </cell>
          <cell r="AB986">
            <v>3510101391</v>
          </cell>
          <cell r="AC986" t="str">
            <v>指定小規模多機能型居宅介護</v>
          </cell>
        </row>
        <row r="987">
          <cell r="C987">
            <v>976</v>
          </cell>
          <cell r="E987" t="str">
            <v>デイサービスたんぽぽ</v>
          </cell>
          <cell r="F987" t="str">
            <v>社会福祉法人蓬莱会</v>
          </cell>
          <cell r="G987" t="str">
            <v>理事長　阿部次男</v>
          </cell>
          <cell r="H987" t="str">
            <v>〇</v>
          </cell>
          <cell r="N987">
            <v>43524</v>
          </cell>
          <cell r="O987">
            <v>43546</v>
          </cell>
          <cell r="P987">
            <v>43556</v>
          </cell>
          <cell r="Q987" t="str">
            <v>747-0831</v>
          </cell>
          <cell r="R987" t="str">
            <v>防府市</v>
          </cell>
          <cell r="S987" t="str">
            <v>大字向島字竜丸山７９－４２</v>
          </cell>
          <cell r="T987" t="str">
            <v>0835-27-3001</v>
          </cell>
          <cell r="U987" t="str">
            <v>0835-27-3002</v>
          </cell>
          <cell r="V987" t="str">
            <v>747-0825</v>
          </cell>
          <cell r="W987" t="str">
            <v>防府市</v>
          </cell>
          <cell r="X987" t="str">
            <v>新田１７８４－６</v>
          </cell>
          <cell r="Y987" t="str">
            <v>0835-38-7500</v>
          </cell>
          <cell r="Z987" t="str">
            <v>0835-27-4340</v>
          </cell>
          <cell r="AB987">
            <v>3515600702</v>
          </cell>
          <cell r="AD987" t="str">
            <v>児者多機能型事業所</v>
          </cell>
        </row>
        <row r="988">
          <cell r="C988">
            <v>977</v>
          </cell>
          <cell r="E988" t="str">
            <v>トイロ</v>
          </cell>
          <cell r="F988" t="str">
            <v>社会福祉法人ひとつの会</v>
          </cell>
          <cell r="G988" t="str">
            <v>理事長　内田芳明</v>
          </cell>
          <cell r="H988" t="str">
            <v>〇</v>
          </cell>
          <cell r="N988">
            <v>43524</v>
          </cell>
          <cell r="O988">
            <v>43550</v>
          </cell>
          <cell r="P988">
            <v>43556</v>
          </cell>
          <cell r="Q988" t="str">
            <v>747-0067</v>
          </cell>
          <cell r="R988" t="str">
            <v>防府市</v>
          </cell>
          <cell r="S988" t="str">
            <v>大字佐野字正坊院152番地の1</v>
          </cell>
          <cell r="T988" t="str">
            <v>0835-26-6667</v>
          </cell>
          <cell r="U988" t="str">
            <v>0835-26-6668</v>
          </cell>
          <cell r="V988" t="str">
            <v>753-0214</v>
          </cell>
          <cell r="W988" t="str">
            <v>山口市</v>
          </cell>
          <cell r="X988" t="str">
            <v>大内御堀３８０２－１</v>
          </cell>
          <cell r="Y988" t="str">
            <v>083-941-5110</v>
          </cell>
          <cell r="Z988" t="str">
            <v>083-941-5160</v>
          </cell>
          <cell r="AB988">
            <v>3510101425</v>
          </cell>
        </row>
        <row r="989">
          <cell r="C989">
            <v>978</v>
          </cell>
          <cell r="E989" t="str">
            <v>グループホームひろ君の家</v>
          </cell>
          <cell r="F989" t="str">
            <v>合同会社サポートセンターぴっころ</v>
          </cell>
          <cell r="G989" t="str">
            <v>代表社員　金子絵里子</v>
          </cell>
          <cell r="M989" t="str">
            <v>〇</v>
          </cell>
          <cell r="N989">
            <v>43524</v>
          </cell>
          <cell r="O989">
            <v>43550</v>
          </cell>
          <cell r="P989">
            <v>43556</v>
          </cell>
          <cell r="Q989" t="str">
            <v>759-0136</v>
          </cell>
          <cell r="R989" t="str">
            <v>宇部市</v>
          </cell>
          <cell r="S989" t="str">
            <v>大字善和537番地3</v>
          </cell>
          <cell r="T989" t="str">
            <v>0836-62-5707</v>
          </cell>
          <cell r="U989" t="str">
            <v>0836-62-5708</v>
          </cell>
          <cell r="V989" t="str">
            <v>759-0134</v>
          </cell>
          <cell r="W989" t="str">
            <v>宇部市</v>
          </cell>
          <cell r="X989" t="str">
            <v>大字善和５７３番地１</v>
          </cell>
          <cell r="Y989" t="str">
            <v>0836-62-5707</v>
          </cell>
          <cell r="Z989" t="str">
            <v>0836-62-5708</v>
          </cell>
          <cell r="AB989">
            <v>3520201413</v>
          </cell>
        </row>
        <row r="990">
          <cell r="C990">
            <v>979</v>
          </cell>
          <cell r="E990" t="str">
            <v>たちばな園相談支援事業所</v>
          </cell>
          <cell r="F990" t="str">
            <v>社会福祉法人山口県社会福祉事業団</v>
          </cell>
          <cell r="G990" t="str">
            <v>理事長　秋貞　憲治</v>
          </cell>
          <cell r="H990" t="str">
            <v>〇</v>
          </cell>
          <cell r="N990">
            <v>43521</v>
          </cell>
          <cell r="O990">
            <v>43523</v>
          </cell>
          <cell r="P990">
            <v>43556</v>
          </cell>
          <cell r="Q990">
            <v>7538555</v>
          </cell>
          <cell r="R990" t="str">
            <v>山口市</v>
          </cell>
          <cell r="S990" t="str">
            <v>大手町９番６号</v>
          </cell>
          <cell r="T990" t="str">
            <v>083-924-1025</v>
          </cell>
          <cell r="U990" t="str">
            <v>083-924-1029</v>
          </cell>
          <cell r="V990">
            <v>7422802</v>
          </cell>
          <cell r="W990" t="str">
            <v>周防大島町</v>
          </cell>
          <cell r="X990" t="str">
            <v>大字油良１０２０番地</v>
          </cell>
          <cell r="Y990" t="str">
            <v>0820-73-5010</v>
          </cell>
          <cell r="Z990" t="str">
            <v>0820-73-5020</v>
          </cell>
          <cell r="AB990">
            <v>3535700110</v>
          </cell>
          <cell r="AD990" t="str">
            <v>みなしきれ後再指定</v>
          </cell>
        </row>
        <row r="991">
          <cell r="C991">
            <v>980</v>
          </cell>
          <cell r="E991" t="str">
            <v>地域活動支援センターたけのこ村</v>
          </cell>
          <cell r="F991" t="str">
            <v>社会福祉法人長門市社会福祉協議会</v>
          </cell>
          <cell r="G991" t="str">
            <v>会長　藤野忠次郎</v>
          </cell>
          <cell r="H991" t="str">
            <v>〇</v>
          </cell>
          <cell r="N991">
            <v>43543</v>
          </cell>
          <cell r="O991">
            <v>43543</v>
          </cell>
          <cell r="P991">
            <v>43586</v>
          </cell>
          <cell r="Q991" t="str">
            <v>759-4101</v>
          </cell>
          <cell r="R991" t="str">
            <v>長門市</v>
          </cell>
          <cell r="S991" t="str">
            <v>東深川１３２１番地１</v>
          </cell>
          <cell r="T991" t="str">
            <v>0837-22-8294</v>
          </cell>
          <cell r="U991" t="str">
            <v>0837-22-4340</v>
          </cell>
          <cell r="V991" t="str">
            <v>759-4101</v>
          </cell>
          <cell r="W991" t="str">
            <v>長門市</v>
          </cell>
          <cell r="X991" t="str">
            <v>西深川10845番地１</v>
          </cell>
          <cell r="Y991" t="str">
            <v>0837-22-1633</v>
          </cell>
          <cell r="Z991" t="str">
            <v>0837-22-2212</v>
          </cell>
          <cell r="AB991">
            <v>3533300210</v>
          </cell>
          <cell r="AD991" t="str">
            <v>※H26.4.30廃止→R1.5.1再指定</v>
          </cell>
        </row>
        <row r="992">
          <cell r="C992">
            <v>981</v>
          </cell>
          <cell r="E992" t="str">
            <v>ワークショップ白壁</v>
          </cell>
          <cell r="F992" t="str">
            <v>特定非営利活動法人つばさ</v>
          </cell>
          <cell r="G992" t="str">
            <v>理事長　竹光道治</v>
          </cell>
          <cell r="K992" t="str">
            <v>〇</v>
          </cell>
          <cell r="N992">
            <v>43544</v>
          </cell>
          <cell r="O992">
            <v>43544</v>
          </cell>
          <cell r="P992">
            <v>43586</v>
          </cell>
          <cell r="Q992" t="str">
            <v>742-0021</v>
          </cell>
          <cell r="R992" t="str">
            <v>柳井市</v>
          </cell>
          <cell r="S992" t="str">
            <v>柳井３８４２番地６</v>
          </cell>
          <cell r="T992" t="str">
            <v>0820-22-3989</v>
          </cell>
          <cell r="U992" t="str">
            <v>0820-22-3989</v>
          </cell>
          <cell r="V992" t="str">
            <v>742-0021</v>
          </cell>
          <cell r="W992" t="str">
            <v>柳井市</v>
          </cell>
          <cell r="X992" t="str">
            <v>柳井３８４２番地６</v>
          </cell>
          <cell r="Y992" t="str">
            <v>0820-22-3989</v>
          </cell>
          <cell r="Z992" t="str">
            <v>0820-22-3989</v>
          </cell>
          <cell r="AB992">
            <v>3515200149</v>
          </cell>
        </row>
        <row r="993">
          <cell r="C993">
            <v>982</v>
          </cell>
          <cell r="E993" t="str">
            <v>介護ステーションすまいる</v>
          </cell>
          <cell r="F993" t="str">
            <v>有限会社トシプロジェクト</v>
          </cell>
          <cell r="G993" t="str">
            <v>代表取締役　髙橋俊道</v>
          </cell>
          <cell r="J993" t="str">
            <v>〇</v>
          </cell>
          <cell r="N993">
            <v>43553</v>
          </cell>
          <cell r="O993">
            <v>43553</v>
          </cell>
          <cell r="P993">
            <v>43586</v>
          </cell>
          <cell r="Q993" t="str">
            <v>755-0067</v>
          </cell>
          <cell r="R993" t="str">
            <v>宇部市</v>
          </cell>
          <cell r="S993" t="str">
            <v>大字小串17番地１</v>
          </cell>
          <cell r="T993" t="str">
            <v>0836-22-8855</v>
          </cell>
          <cell r="U993" t="str">
            <v>0836-22-8833</v>
          </cell>
          <cell r="V993">
            <v>7550067</v>
          </cell>
          <cell r="W993" t="str">
            <v>宇部市</v>
          </cell>
          <cell r="X993" t="str">
            <v>大字小串17番地１</v>
          </cell>
          <cell r="Y993" t="str">
            <v>0836-38-5355</v>
          </cell>
          <cell r="Z993" t="str">
            <v>0836-38-5557</v>
          </cell>
          <cell r="AB993">
            <v>3510201423</v>
          </cell>
        </row>
        <row r="994">
          <cell r="C994">
            <v>983</v>
          </cell>
          <cell r="E994" t="str">
            <v>フィオーレ</v>
          </cell>
          <cell r="F994" t="str">
            <v>医療法人若草会</v>
          </cell>
          <cell r="G994" t="str">
            <v>理事長 牧原浩</v>
          </cell>
          <cell r="I994" t="str">
            <v>〇</v>
          </cell>
          <cell r="N994">
            <v>43580</v>
          </cell>
          <cell r="O994">
            <v>43580</v>
          </cell>
          <cell r="P994">
            <v>43617</v>
          </cell>
          <cell r="Q994">
            <v>7540024</v>
          </cell>
          <cell r="R994" t="str">
            <v>山口市</v>
          </cell>
          <cell r="S994" t="str">
            <v>小郡若草町３番４号</v>
          </cell>
          <cell r="T994" t="str">
            <v>083-973-0022</v>
          </cell>
          <cell r="U994" t="str">
            <v>083-973-4323</v>
          </cell>
          <cell r="V994">
            <v>7540024</v>
          </cell>
          <cell r="W994" t="str">
            <v>山口市</v>
          </cell>
          <cell r="X994" t="str">
            <v>小郡若草町３番５号</v>
          </cell>
          <cell r="Y994" t="str">
            <v>083-973-0234</v>
          </cell>
          <cell r="Z994" t="str">
            <v>083-973-0231</v>
          </cell>
          <cell r="AB994">
            <v>3510100765</v>
          </cell>
        </row>
        <row r="995">
          <cell r="C995">
            <v>984</v>
          </cell>
          <cell r="E995" t="str">
            <v>グループホーム島の学園</v>
          </cell>
          <cell r="F995" t="str">
            <v>一般社団法人島の学園</v>
          </cell>
          <cell r="G995" t="str">
            <v>代表理事　井上重久</v>
          </cell>
          <cell r="M995" t="str">
            <v>〇</v>
          </cell>
          <cell r="N995">
            <v>43602</v>
          </cell>
          <cell r="O995">
            <v>43602</v>
          </cell>
          <cell r="P995">
            <v>43647</v>
          </cell>
          <cell r="Q995" t="str">
            <v>742-0041</v>
          </cell>
          <cell r="R995" t="str">
            <v>柳井市</v>
          </cell>
          <cell r="S995" t="str">
            <v>平郡１５２９番地</v>
          </cell>
          <cell r="T995" t="str">
            <v>0820-47-2944</v>
          </cell>
          <cell r="U995" t="str">
            <v>0820-47-2944</v>
          </cell>
          <cell r="V995" t="str">
            <v>742-0041</v>
          </cell>
          <cell r="W995" t="str">
            <v>柳井市</v>
          </cell>
          <cell r="X995" t="str">
            <v>平郡１５２９番地</v>
          </cell>
          <cell r="Y995" t="str">
            <v>0820-47-2944</v>
          </cell>
          <cell r="Z995" t="str">
            <v>0820-47-2944</v>
          </cell>
          <cell r="AB995">
            <v>3525200303</v>
          </cell>
        </row>
        <row r="996">
          <cell r="C996">
            <v>985</v>
          </cell>
          <cell r="E996" t="str">
            <v>グループホーム島の学園</v>
          </cell>
          <cell r="F996" t="str">
            <v>一般社団法人島の学園</v>
          </cell>
          <cell r="G996" t="str">
            <v>代表理事　井上重久</v>
          </cell>
          <cell r="M996" t="str">
            <v>〇</v>
          </cell>
          <cell r="N996">
            <v>43602</v>
          </cell>
          <cell r="O996">
            <v>43602</v>
          </cell>
          <cell r="P996">
            <v>43647</v>
          </cell>
          <cell r="Q996" t="str">
            <v>742-0041</v>
          </cell>
          <cell r="R996" t="str">
            <v>柳井市</v>
          </cell>
          <cell r="S996" t="str">
            <v>平郡１５２９番地</v>
          </cell>
          <cell r="T996" t="str">
            <v>0820-47-2944</v>
          </cell>
          <cell r="U996" t="str">
            <v>0820-47-2944</v>
          </cell>
          <cell r="V996" t="str">
            <v>742-0041</v>
          </cell>
          <cell r="W996" t="str">
            <v>柳井市</v>
          </cell>
          <cell r="X996" t="str">
            <v>平郡１５２９番地</v>
          </cell>
          <cell r="Y996" t="str">
            <v>0820-47-2944</v>
          </cell>
          <cell r="Z996" t="str">
            <v>0820-47-2944</v>
          </cell>
          <cell r="AB996">
            <v>3515200313</v>
          </cell>
        </row>
        <row r="997">
          <cell r="C997">
            <v>986</v>
          </cell>
          <cell r="E997" t="str">
            <v>グループホーム私の家</v>
          </cell>
          <cell r="F997" t="str">
            <v>有限会社フォーマックス</v>
          </cell>
          <cell r="G997" t="str">
            <v>代表取締役　村岡慎太郎</v>
          </cell>
          <cell r="J997" t="str">
            <v>〇</v>
          </cell>
          <cell r="N997">
            <v>43609</v>
          </cell>
          <cell r="O997">
            <v>43609</v>
          </cell>
          <cell r="P997">
            <v>43647</v>
          </cell>
          <cell r="Q997" t="str">
            <v>755-0806</v>
          </cell>
          <cell r="R997" t="str">
            <v>宇部市</v>
          </cell>
          <cell r="S997" t="str">
            <v>浜田３－１－８－１</v>
          </cell>
          <cell r="T997" t="str">
            <v>0836-38-8111</v>
          </cell>
          <cell r="U997" t="str">
            <v>0836-38-8112</v>
          </cell>
          <cell r="V997" t="str">
            <v>759-0208</v>
          </cell>
          <cell r="W997" t="str">
            <v>宇部市</v>
          </cell>
          <cell r="X997" t="str">
            <v>西宇部南四丁目９－２１</v>
          </cell>
          <cell r="Y997" t="str">
            <v>0836-39-9901</v>
          </cell>
          <cell r="Z997" t="str">
            <v>0836-39-9902</v>
          </cell>
          <cell r="AB997">
            <v>3520201439</v>
          </cell>
        </row>
        <row r="998">
          <cell r="C998">
            <v>987</v>
          </cell>
          <cell r="E998" t="str">
            <v>ジョブサポート・ツインカンパニー</v>
          </cell>
          <cell r="F998" t="str">
            <v>一般社団法人ツインクロス</v>
          </cell>
          <cell r="G998" t="str">
            <v>代表理事　山根律子</v>
          </cell>
          <cell r="M998" t="str">
            <v>〇</v>
          </cell>
          <cell r="N998">
            <v>43615</v>
          </cell>
          <cell r="O998">
            <v>43616</v>
          </cell>
          <cell r="P998">
            <v>43647</v>
          </cell>
          <cell r="Q998" t="str">
            <v>753-0831</v>
          </cell>
          <cell r="R998" t="str">
            <v>山口市</v>
          </cell>
          <cell r="S998" t="str">
            <v>平井816-10</v>
          </cell>
          <cell r="T998" t="str">
            <v>083-929-3575</v>
          </cell>
          <cell r="V998" t="str">
            <v>753-0831</v>
          </cell>
          <cell r="W998" t="str">
            <v>山口市</v>
          </cell>
          <cell r="X998" t="str">
            <v>黒川２５６５番地の１１</v>
          </cell>
          <cell r="Y998" t="str">
            <v>083-929-3575</v>
          </cell>
          <cell r="AB998">
            <v>3510101433</v>
          </cell>
        </row>
        <row r="999">
          <cell r="C999">
            <v>988</v>
          </cell>
          <cell r="E999" t="str">
            <v>愛工房</v>
          </cell>
          <cell r="F999" t="str">
            <v>合同会社あいびい</v>
          </cell>
          <cell r="G999" t="str">
            <v>代表社員　清水愛美</v>
          </cell>
          <cell r="M999" t="str">
            <v>〇</v>
          </cell>
          <cell r="N999" t="str">
            <v>R1.6.21</v>
          </cell>
          <cell r="O999" t="str">
            <v>R1.6.21</v>
          </cell>
          <cell r="P999" t="str">
            <v>R1.8.1</v>
          </cell>
          <cell r="Q999" t="str">
            <v>759-0213</v>
          </cell>
          <cell r="R999" t="str">
            <v>宇部市</v>
          </cell>
          <cell r="S999" t="str">
            <v>黒石北四丁目１番２２号</v>
          </cell>
          <cell r="T999" t="str">
            <v>0836-39-7238</v>
          </cell>
          <cell r="V999" t="str">
            <v>759-0213</v>
          </cell>
          <cell r="W999" t="str">
            <v>宇部市</v>
          </cell>
          <cell r="X999" t="str">
            <v>黒石北四丁目２番４８号</v>
          </cell>
          <cell r="Y999" t="str">
            <v>0836-39-7238</v>
          </cell>
          <cell r="AB999">
            <v>3510201365</v>
          </cell>
        </row>
        <row r="1000">
          <cell r="C1000">
            <v>989</v>
          </cell>
          <cell r="E1000" t="str">
            <v>相談支援事業所のぞみ</v>
          </cell>
          <cell r="F1000" t="str">
            <v>社会福祉法人山陽小野田市社会福祉事業団</v>
          </cell>
          <cell r="G1000" t="str">
            <v>理事長　田所　栄</v>
          </cell>
          <cell r="H1000" t="str">
            <v>〇</v>
          </cell>
          <cell r="N1000">
            <v>43683</v>
          </cell>
          <cell r="O1000">
            <v>43683</v>
          </cell>
          <cell r="P1000">
            <v>43739</v>
          </cell>
          <cell r="Q1000" t="str">
            <v>756-0817</v>
          </cell>
          <cell r="R1000" t="str">
            <v>山陽小野田市</v>
          </cell>
          <cell r="S1000" t="str">
            <v>大字小野田１１３３７番地１</v>
          </cell>
          <cell r="T1000" t="str">
            <v>0836-84-5920</v>
          </cell>
          <cell r="U1000" t="str">
            <v>0836-84-5927</v>
          </cell>
          <cell r="V1000" t="str">
            <v>756-0815</v>
          </cell>
          <cell r="W1000" t="str">
            <v>山陽小野田市</v>
          </cell>
          <cell r="X1000" t="str">
            <v>高栄３丁目６番１５号</v>
          </cell>
          <cell r="Y1000" t="str">
            <v>0836-83-0001</v>
          </cell>
          <cell r="Z1000" t="str">
            <v>0836-83-0008</v>
          </cell>
          <cell r="AB1000">
            <v>3536400272</v>
          </cell>
        </row>
        <row r="1001">
          <cell r="C1001">
            <v>990</v>
          </cell>
          <cell r="E1001" t="str">
            <v>あやめケアサポート</v>
          </cell>
          <cell r="F1001" t="str">
            <v>株式会社フクシコーポレーション</v>
          </cell>
          <cell r="G1001" t="str">
            <v>代表取締役　岡田栄嗣</v>
          </cell>
          <cell r="M1001" t="str">
            <v>〇</v>
          </cell>
          <cell r="N1001">
            <v>43678</v>
          </cell>
          <cell r="O1001">
            <v>43678</v>
          </cell>
          <cell r="P1001">
            <v>43739</v>
          </cell>
          <cell r="Q1001" t="str">
            <v>753-0011</v>
          </cell>
          <cell r="R1001" t="str">
            <v>山口市</v>
          </cell>
          <cell r="S1001" t="str">
            <v>宮野下２９８７番地１７</v>
          </cell>
          <cell r="T1001" t="str">
            <v>083-902-1890</v>
          </cell>
          <cell r="V1001" t="str">
            <v>753-0011</v>
          </cell>
          <cell r="W1001" t="str">
            <v>山口市</v>
          </cell>
          <cell r="X1001" t="str">
            <v>宮野下２９８７番地１７</v>
          </cell>
          <cell r="Y1001" t="str">
            <v>083-902-1890</v>
          </cell>
          <cell r="AB1001">
            <v>3510101441</v>
          </cell>
        </row>
        <row r="1002">
          <cell r="C1002">
            <v>991</v>
          </cell>
          <cell r="E1002" t="str">
            <v>就労継続支援Ｂ型きょう・生うさぎ</v>
          </cell>
          <cell r="F1002" t="str">
            <v>特定非営利活動法人きょう・生</v>
          </cell>
          <cell r="G1002" t="str">
            <v>理事長　野村　和志</v>
          </cell>
          <cell r="M1002" t="str">
            <v>〇</v>
          </cell>
          <cell r="N1002" t="str">
            <v>R1.7.1</v>
          </cell>
          <cell r="O1002" t="str">
            <v>R1.7.1</v>
          </cell>
          <cell r="P1002" t="str">
            <v>R1.9.1</v>
          </cell>
          <cell r="Q1002" t="str">
            <v>755-0045</v>
          </cell>
          <cell r="R1002" t="str">
            <v>宇部市</v>
          </cell>
          <cell r="S1002" t="str">
            <v>中央町３丁目２番７号</v>
          </cell>
          <cell r="T1002" t="str">
            <v>0836-29-6192</v>
          </cell>
          <cell r="V1002" t="str">
            <v>755-0045</v>
          </cell>
          <cell r="W1002" t="str">
            <v>宇部市</v>
          </cell>
          <cell r="X1002" t="str">
            <v>中央町３丁目２番７号</v>
          </cell>
          <cell r="Y1002" t="str">
            <v>0836-21-1375</v>
          </cell>
        </row>
        <row r="1003">
          <cell r="C1003">
            <v>992</v>
          </cell>
          <cell r="E1003" t="str">
            <v>サニーデイズ(就労移行支援R3.12.31廃止)</v>
          </cell>
          <cell r="F1003" t="str">
            <v>合同会社サニーデイズ</v>
          </cell>
          <cell r="G1003" t="str">
            <v>代表社員　辻󠄀村　和枝</v>
          </cell>
          <cell r="M1003" t="str">
            <v>〇</v>
          </cell>
          <cell r="N1003" t="str">
            <v>R1.7.10</v>
          </cell>
          <cell r="O1003" t="str">
            <v>R1.7.10</v>
          </cell>
          <cell r="P1003" t="str">
            <v>R1.10.1</v>
          </cell>
          <cell r="Q1003" t="str">
            <v>754-1277</v>
          </cell>
          <cell r="R1003" t="str">
            <v>山口市</v>
          </cell>
          <cell r="S1003" t="str">
            <v>阿知須４７６５番地５</v>
          </cell>
          <cell r="T1003" t="str">
            <v>0836-39-5300</v>
          </cell>
          <cell r="V1003" t="str">
            <v>7554-1277</v>
          </cell>
          <cell r="W1003" t="str">
            <v>山口市</v>
          </cell>
          <cell r="X1003" t="str">
            <v>阿知須４７６５番５</v>
          </cell>
          <cell r="Y1003" t="str">
            <v>0836-39-5300</v>
          </cell>
          <cell r="AB1003">
            <v>3510101458</v>
          </cell>
        </row>
        <row r="1004">
          <cell r="C1004">
            <v>993</v>
          </cell>
          <cell r="E1004" t="str">
            <v>多機能型事業所来歩</v>
          </cell>
          <cell r="F1004" t="str">
            <v>株式会社総合リハビリテーション研究所</v>
          </cell>
          <cell r="G1004" t="str">
            <v>代表取締役　大谷道明</v>
          </cell>
          <cell r="J1004" t="str">
            <v>〇</v>
          </cell>
          <cell r="N1004" t="str">
            <v>R1.8.9</v>
          </cell>
          <cell r="O1004" t="str">
            <v>R1.8.9</v>
          </cell>
          <cell r="P1004" t="str">
            <v>R1.10.1</v>
          </cell>
          <cell r="Q1004" t="str">
            <v>744-0022</v>
          </cell>
          <cell r="R1004" t="str">
            <v>下松市</v>
          </cell>
          <cell r="S1004" t="str">
            <v>末武下４０１－９</v>
          </cell>
          <cell r="T1004" t="str">
            <v>0833-45-0031</v>
          </cell>
          <cell r="V1004" t="str">
            <v>744-0011</v>
          </cell>
          <cell r="W1004" t="str">
            <v>下松市</v>
          </cell>
          <cell r="X1004" t="str">
            <v>大字西豊井字切戸１４４２番１</v>
          </cell>
          <cell r="Y1004" t="str">
            <v>0833-45-3600</v>
          </cell>
          <cell r="Z1004" t="str">
            <v>0833-45-3620</v>
          </cell>
          <cell r="AA1004" t="str">
            <v>tKanri@shunanreha.co.jp</v>
          </cell>
          <cell r="AB1004">
            <v>3515300642</v>
          </cell>
        </row>
        <row r="1005">
          <cell r="C1005">
            <v>994</v>
          </cell>
          <cell r="E1005" t="str">
            <v>わおん山口グループホーム</v>
          </cell>
          <cell r="F1005" t="str">
            <v>株式会社withわおん山口</v>
          </cell>
          <cell r="G1005" t="str">
            <v>代表取締役　佐野貴子</v>
          </cell>
          <cell r="J1005" t="str">
            <v>〇</v>
          </cell>
          <cell r="N1005">
            <v>43767</v>
          </cell>
          <cell r="O1005">
            <v>43770</v>
          </cell>
          <cell r="P1005">
            <v>43800</v>
          </cell>
          <cell r="Q1005" t="str">
            <v>759-0122</v>
          </cell>
          <cell r="R1005" t="str">
            <v>宇部市</v>
          </cell>
          <cell r="S1005" t="str">
            <v>大字吉見996-1</v>
          </cell>
          <cell r="T1005" t="str">
            <v>0836-62-0107</v>
          </cell>
          <cell r="U1005" t="str">
            <v>0836-62-0107</v>
          </cell>
          <cell r="V1005" t="str">
            <v>756-0038</v>
          </cell>
          <cell r="W1005" t="str">
            <v>山陽小野田市</v>
          </cell>
          <cell r="X1005" t="str">
            <v>大字有帆１０４９</v>
          </cell>
          <cell r="Y1005" t="str">
            <v>0836-48-9055</v>
          </cell>
          <cell r="Z1005" t="str">
            <v>0836-62-0107</v>
          </cell>
          <cell r="AA1005" t="str">
            <v>tasakano26@yahoo.co.jp</v>
          </cell>
          <cell r="AB1005">
            <v>3526400274</v>
          </cell>
        </row>
        <row r="1006">
          <cell r="C1006">
            <v>995</v>
          </cell>
          <cell r="E1006" t="str">
            <v>ひよりの里</v>
          </cell>
          <cell r="F1006" t="str">
            <v>久保田美装株式会社</v>
          </cell>
          <cell r="G1006" t="str">
            <v>代表取締役　久保田　直美</v>
          </cell>
          <cell r="J1006" t="str">
            <v>〇</v>
          </cell>
          <cell r="N1006">
            <v>43763</v>
          </cell>
          <cell r="O1006">
            <v>43763</v>
          </cell>
          <cell r="P1006">
            <v>43800</v>
          </cell>
          <cell r="Q1006" t="str">
            <v>739-0602</v>
          </cell>
          <cell r="R1006" t="str">
            <v>大竹市</v>
          </cell>
          <cell r="S1006" t="str">
            <v>南栄一丁目１２番８号</v>
          </cell>
          <cell r="T1006" t="str">
            <v>0827-52-3325</v>
          </cell>
          <cell r="U1006" t="str">
            <v>0827-28-4804</v>
          </cell>
          <cell r="V1006" t="str">
            <v>740-0061</v>
          </cell>
          <cell r="W1006" t="str">
            <v>岩国市</v>
          </cell>
          <cell r="X1006" t="str">
            <v>美和町黒沢６８番５６号</v>
          </cell>
          <cell r="Y1006" t="str">
            <v>0827-95-0588</v>
          </cell>
          <cell r="Z1006" t="str">
            <v>0827-95-0589</v>
          </cell>
          <cell r="AB1006">
            <v>3515500928</v>
          </cell>
        </row>
        <row r="1007">
          <cell r="C1007">
            <v>996</v>
          </cell>
          <cell r="E1007" t="str">
            <v>borderless work</v>
          </cell>
          <cell r="F1007" t="str">
            <v>有限会社岩国メディカルサポート</v>
          </cell>
          <cell r="G1007" t="str">
            <v>代表取締役　藤本　和志</v>
          </cell>
          <cell r="J1007" t="str">
            <v>〇</v>
          </cell>
          <cell r="N1007">
            <v>43763</v>
          </cell>
          <cell r="O1007">
            <v>43763</v>
          </cell>
          <cell r="P1007">
            <v>43800</v>
          </cell>
          <cell r="Q1007" t="str">
            <v>740-0034</v>
          </cell>
          <cell r="R1007" t="str">
            <v>岩国市</v>
          </cell>
          <cell r="S1007" t="str">
            <v>南岩国町四丁目59-5-1</v>
          </cell>
          <cell r="T1007" t="str">
            <v>0827-28-6066</v>
          </cell>
          <cell r="U1007" t="str">
            <v>0827-28-6088</v>
          </cell>
          <cell r="V1007" t="str">
            <v>740-0018</v>
          </cell>
          <cell r="W1007" t="str">
            <v>岩国市</v>
          </cell>
          <cell r="X1007" t="str">
            <v>麻里布町一丁目５番３２号岩国駅前ビル８階</v>
          </cell>
          <cell r="Y1007" t="str">
            <v>0827-28-6066</v>
          </cell>
          <cell r="Z1007" t="str">
            <v>0827-28-6088</v>
          </cell>
          <cell r="AB1007">
            <v>3515500910</v>
          </cell>
          <cell r="AD1007" t="str">
            <v>1078、1121、1136と多機能</v>
          </cell>
        </row>
        <row r="1008">
          <cell r="C1008">
            <v>997</v>
          </cell>
          <cell r="E1008" t="str">
            <v>サポートスペース創</v>
          </cell>
          <cell r="F1008" t="str">
            <v>株式会社いぶき</v>
          </cell>
          <cell r="G1008" t="str">
            <v>代表取締役　笹部真弓</v>
          </cell>
          <cell r="J1008" t="str">
            <v>〇</v>
          </cell>
          <cell r="N1008" t="str">
            <v>R1.12.13</v>
          </cell>
          <cell r="O1008" t="str">
            <v>R1.12.13</v>
          </cell>
          <cell r="P1008" t="str">
            <v>R2.2.1</v>
          </cell>
          <cell r="Q1008" t="str">
            <v>755-0241</v>
          </cell>
          <cell r="R1008" t="str">
            <v>宇部市</v>
          </cell>
          <cell r="S1008" t="str">
            <v>東岐波4711-2</v>
          </cell>
          <cell r="T1008" t="str">
            <v>0836-38-8020</v>
          </cell>
          <cell r="U1008" t="str">
            <v>0836-38-8021</v>
          </cell>
          <cell r="V1008" t="str">
            <v>759-0204</v>
          </cell>
          <cell r="W1008" t="str">
            <v>宇部市</v>
          </cell>
          <cell r="X1008" t="str">
            <v>妻崎開作１０１４－３</v>
          </cell>
          <cell r="Y1008" t="str">
            <v>0836-43-6300</v>
          </cell>
          <cell r="Z1008" t="str">
            <v>0836-43-6399</v>
          </cell>
          <cell r="AA1008" t="str">
            <v>support@ibuki-yamaguchi.co.jp</v>
          </cell>
          <cell r="AB1008">
            <v>3530201312</v>
          </cell>
        </row>
        <row r="1009">
          <cell r="C1009">
            <v>998</v>
          </cell>
          <cell r="E1009" t="str">
            <v>訪問介護ステーションりんく</v>
          </cell>
          <cell r="F1009" t="str">
            <v>合同会社Link</v>
          </cell>
          <cell r="G1009" t="str">
            <v>代表社員　藤重　英嗣</v>
          </cell>
          <cell r="J1009" t="str">
            <v>〇</v>
          </cell>
          <cell r="N1009" t="str">
            <v>R1.12.13</v>
          </cell>
          <cell r="O1009" t="str">
            <v>R1.12.13</v>
          </cell>
          <cell r="P1009" t="str">
            <v>R2.2.1</v>
          </cell>
          <cell r="Q1009" t="str">
            <v>755-0038</v>
          </cell>
          <cell r="R1009" t="str">
            <v>宇部市</v>
          </cell>
          <cell r="S1009" t="str">
            <v>海南町２番５８－１
オックスビル２階</v>
          </cell>
          <cell r="T1009" t="str">
            <v>0836-48-9049</v>
          </cell>
          <cell r="U1009" t="str">
            <v>0839-63-4299</v>
          </cell>
          <cell r="V1009" t="str">
            <v>755-0038</v>
          </cell>
          <cell r="W1009" t="str">
            <v>宇部市</v>
          </cell>
          <cell r="X1009" t="str">
            <v>海南町２番５８－１
オックスビル２階</v>
          </cell>
          <cell r="Y1009" t="str">
            <v>0836-39-7638</v>
          </cell>
          <cell r="Z1009" t="str">
            <v>0836-39-7639</v>
          </cell>
          <cell r="AA1009" t="str">
            <v>link.kaigo0201@gmail.com</v>
          </cell>
          <cell r="AB1009">
            <v>3510201464</v>
          </cell>
        </row>
        <row r="1010">
          <cell r="C1010">
            <v>999</v>
          </cell>
          <cell r="E1010" t="str">
            <v>みなくるはうす光</v>
          </cell>
          <cell r="F1010" t="str">
            <v>特定非営利活動法人キセキ</v>
          </cell>
          <cell r="G1010" t="str">
            <v>理事長　徳本武司</v>
          </cell>
          <cell r="K1010" t="str">
            <v>〇</v>
          </cell>
          <cell r="N1010">
            <v>43825</v>
          </cell>
          <cell r="O1010">
            <v>43825</v>
          </cell>
          <cell r="P1010" t="str">
            <v>R2.2.1</v>
          </cell>
          <cell r="Q1010" t="str">
            <v>743-0013</v>
          </cell>
          <cell r="R1010" t="str">
            <v>光市</v>
          </cell>
          <cell r="S1010" t="str">
            <v>中央５丁目１番２１号</v>
          </cell>
          <cell r="T1010" t="str">
            <v>0833-48-9390</v>
          </cell>
          <cell r="U1010" t="str">
            <v>0833-48-9391</v>
          </cell>
          <cell r="V1010" t="str">
            <v>743-0013</v>
          </cell>
          <cell r="W1010" t="str">
            <v>光市</v>
          </cell>
          <cell r="X1010" t="str">
            <v>中央５丁目１番２１号</v>
          </cell>
          <cell r="Y1010" t="str">
            <v>0833-48-9390</v>
          </cell>
          <cell r="Z1010" t="str">
            <v>0833-48-9331</v>
          </cell>
          <cell r="AB1010">
            <v>3515400194</v>
          </cell>
        </row>
        <row r="1011">
          <cell r="C1011">
            <v>1000</v>
          </cell>
          <cell r="E1011" t="str">
            <v>ウィズライフ創</v>
          </cell>
          <cell r="F1011" t="str">
            <v>株式会社いぶき</v>
          </cell>
          <cell r="G1011" t="str">
            <v>代表取締役　笹部真弓</v>
          </cell>
          <cell r="J1011" t="str">
            <v>〇</v>
          </cell>
          <cell r="N1011" t="str">
            <v>R1.12.13</v>
          </cell>
          <cell r="O1011" t="str">
            <v>R1.12.13</v>
          </cell>
          <cell r="P1011" t="str">
            <v>R2.2.1</v>
          </cell>
          <cell r="Q1011" t="str">
            <v>755-0241</v>
          </cell>
          <cell r="R1011" t="str">
            <v>宇部市</v>
          </cell>
          <cell r="S1011" t="str">
            <v>東岐波4711-2</v>
          </cell>
          <cell r="T1011" t="str">
            <v>0836-38-8020</v>
          </cell>
          <cell r="U1011" t="str">
            <v>0836-38-8021</v>
          </cell>
          <cell r="V1011" t="str">
            <v>759-0204</v>
          </cell>
          <cell r="W1011" t="str">
            <v>宇部市</v>
          </cell>
          <cell r="X1011" t="str">
            <v>妻崎開作１０１４－３</v>
          </cell>
          <cell r="Y1011" t="str">
            <v>0836-38-8020</v>
          </cell>
          <cell r="Z1011" t="str">
            <v>0836-38-8021</v>
          </cell>
          <cell r="AA1011" t="str">
            <v>sou@ibuki-yamaguchi.co.jp</v>
          </cell>
          <cell r="AB1011">
            <v>3520201447</v>
          </cell>
        </row>
        <row r="1012">
          <cell r="C1012">
            <v>1001</v>
          </cell>
          <cell r="E1012" t="str">
            <v>ウィズライフ創</v>
          </cell>
          <cell r="F1012" t="str">
            <v>株式会社いぶき</v>
          </cell>
          <cell r="G1012" t="str">
            <v>代表取締役　笹部真弓</v>
          </cell>
          <cell r="J1012" t="str">
            <v>〇</v>
          </cell>
          <cell r="N1012" t="str">
            <v>R1.12.13</v>
          </cell>
          <cell r="O1012" t="str">
            <v>R1.12.13</v>
          </cell>
          <cell r="P1012" t="str">
            <v>R2.2.1</v>
          </cell>
          <cell r="Q1012" t="str">
            <v>755-0241</v>
          </cell>
          <cell r="R1012" t="str">
            <v>宇部市</v>
          </cell>
          <cell r="S1012" t="str">
            <v>東岐波4711-2</v>
          </cell>
          <cell r="T1012" t="str">
            <v>0836-38-8020</v>
          </cell>
          <cell r="U1012" t="str">
            <v>0836-38-8021</v>
          </cell>
          <cell r="V1012" t="str">
            <v>759-0204</v>
          </cell>
          <cell r="W1012" t="str">
            <v>宇部市</v>
          </cell>
          <cell r="X1012" t="str">
            <v>妻崎開作１０１４－３</v>
          </cell>
          <cell r="Y1012" t="str">
            <v>0836-38-8020</v>
          </cell>
          <cell r="Z1012" t="str">
            <v>0836-38-8021</v>
          </cell>
          <cell r="AA1012" t="str">
            <v>sou@ibuki-yamaguchi.co.jp</v>
          </cell>
          <cell r="AB1012">
            <v>3510201480</v>
          </cell>
        </row>
        <row r="1013">
          <cell r="C1013">
            <v>1002</v>
          </cell>
          <cell r="E1013" t="str">
            <v>スマイルライフ創</v>
          </cell>
          <cell r="F1013" t="str">
            <v>株式会社いぶき</v>
          </cell>
          <cell r="G1013" t="str">
            <v>代表取締役　笹部真弓</v>
          </cell>
          <cell r="J1013" t="str">
            <v>〇</v>
          </cell>
          <cell r="N1013" t="str">
            <v>R1.12.13</v>
          </cell>
          <cell r="O1013" t="str">
            <v>R1.12.13</v>
          </cell>
          <cell r="P1013" t="str">
            <v>R2.2.1</v>
          </cell>
          <cell r="Q1013" t="str">
            <v>755-0241</v>
          </cell>
          <cell r="R1013" t="str">
            <v>宇部市</v>
          </cell>
          <cell r="S1013" t="str">
            <v>東岐波4711-2</v>
          </cell>
          <cell r="T1013" t="str">
            <v>0836-38-8020</v>
          </cell>
          <cell r="U1013" t="str">
            <v>0836-38-8021</v>
          </cell>
          <cell r="V1013" t="str">
            <v>759-0204</v>
          </cell>
          <cell r="W1013" t="str">
            <v>宇部市</v>
          </cell>
          <cell r="X1013" t="str">
            <v>妻崎開作１０１４－３</v>
          </cell>
          <cell r="Y1013" t="str">
            <v>0836-38-8020</v>
          </cell>
          <cell r="Z1013" t="str">
            <v>0836-38-8021</v>
          </cell>
          <cell r="AA1013" t="str">
            <v>sou@ibuki-yamaguchi.co.jp</v>
          </cell>
          <cell r="AB1013">
            <v>3510201472</v>
          </cell>
        </row>
        <row r="1014">
          <cell r="C1014">
            <v>1003</v>
          </cell>
          <cell r="E1014" t="str">
            <v>ヘルパーステーション幸</v>
          </cell>
          <cell r="F1014" t="str">
            <v>株式会社ベストケア</v>
          </cell>
          <cell r="G1014" t="str">
            <v>代表取締役　竹井　真弓</v>
          </cell>
          <cell r="J1014" t="str">
            <v>〇</v>
          </cell>
          <cell r="N1014">
            <v>43913</v>
          </cell>
          <cell r="O1014">
            <v>43913</v>
          </cell>
          <cell r="P1014">
            <v>43952</v>
          </cell>
          <cell r="Q1014" t="str">
            <v>755-0241</v>
          </cell>
          <cell r="R1014" t="str">
            <v>宇部市</v>
          </cell>
          <cell r="S1014" t="str">
            <v>大字東岐波3488番地5</v>
          </cell>
          <cell r="T1014" t="str">
            <v>0836-38-8225</v>
          </cell>
          <cell r="U1014" t="str">
            <v>0836-38-8508</v>
          </cell>
          <cell r="V1014" t="str">
            <v>755-0241</v>
          </cell>
          <cell r="W1014" t="str">
            <v>宇部市</v>
          </cell>
          <cell r="X1014" t="str">
            <v>大字東岐波3488番地5</v>
          </cell>
          <cell r="Y1014" t="str">
            <v>0836-38-8225</v>
          </cell>
          <cell r="Z1014" t="str">
            <v>0836-38-8508</v>
          </cell>
          <cell r="AB1014">
            <v>3510201522</v>
          </cell>
        </row>
        <row r="1015">
          <cell r="C1015">
            <v>1005</v>
          </cell>
          <cell r="E1015" t="str">
            <v>ＪＩＺＯ</v>
          </cell>
          <cell r="F1015" t="str">
            <v>有限会社片倉温泉くぼた</v>
          </cell>
          <cell r="G1015" t="str">
            <v>代表取締役　田中紀行</v>
          </cell>
          <cell r="J1015" t="str">
            <v>〇</v>
          </cell>
          <cell r="N1015">
            <v>43881</v>
          </cell>
          <cell r="O1015">
            <v>43881</v>
          </cell>
          <cell r="P1015">
            <v>43922</v>
          </cell>
          <cell r="Q1015" t="str">
            <v>755-0151</v>
          </cell>
          <cell r="R1015" t="str">
            <v>宇部市</v>
          </cell>
          <cell r="S1015" t="str">
            <v>大字西岐波５３４５番地</v>
          </cell>
          <cell r="T1015" t="str">
            <v>0836-51-9259</v>
          </cell>
          <cell r="U1015" t="str">
            <v>0836-51-9490</v>
          </cell>
          <cell r="V1015" t="str">
            <v>755-0151</v>
          </cell>
          <cell r="W1015" t="str">
            <v>宇部市</v>
          </cell>
          <cell r="X1015" t="str">
            <v>大字西岐波５３４５番地</v>
          </cell>
          <cell r="Y1015" t="str">
            <v>0836-43-6525</v>
          </cell>
          <cell r="Z1015" t="str">
            <v>0836-43-6525</v>
          </cell>
          <cell r="AA1015" t="str">
            <v>y.maehara@katakura-spa.co.jp</v>
          </cell>
          <cell r="AB1015">
            <v>3510201498</v>
          </cell>
        </row>
        <row r="1016">
          <cell r="C1016">
            <v>1006</v>
          </cell>
          <cell r="E1016" t="str">
            <v>グループホームりたはうす</v>
          </cell>
          <cell r="F1016" t="str">
            <v>社会福祉法人周陽福祉会</v>
          </cell>
          <cell r="G1016" t="str">
            <v>理事長　山本一成</v>
          </cell>
          <cell r="H1016" t="str">
            <v>〇</v>
          </cell>
          <cell r="N1016">
            <v>43881</v>
          </cell>
          <cell r="O1016">
            <v>43881</v>
          </cell>
          <cell r="P1016">
            <v>43922</v>
          </cell>
          <cell r="Q1016" t="str">
            <v>747-0011</v>
          </cell>
          <cell r="R1016" t="str">
            <v>防府市</v>
          </cell>
          <cell r="S1016" t="str">
            <v>岸津二丁目２４番２０号</v>
          </cell>
          <cell r="T1016" t="str">
            <v>0835-24-0511</v>
          </cell>
          <cell r="U1016" t="str">
            <v>0835-25-1238</v>
          </cell>
          <cell r="V1016" t="str">
            <v>747-0011</v>
          </cell>
          <cell r="W1016" t="str">
            <v>防府市</v>
          </cell>
          <cell r="X1016" t="str">
            <v>岸津二丁目２４番２０号</v>
          </cell>
          <cell r="Y1016" t="str">
            <v>0835-24-0511</v>
          </cell>
          <cell r="Z1016" t="str">
            <v>0835-25-1238</v>
          </cell>
          <cell r="AA1016" t="str">
            <v>Kawa.kan.05@shuyou.jp</v>
          </cell>
          <cell r="AB1016">
            <v>3525600668</v>
          </cell>
        </row>
        <row r="1017">
          <cell r="C1017">
            <v>1007</v>
          </cell>
          <cell r="E1017" t="str">
            <v>多機能型事業所ジョブ.プレイス</v>
          </cell>
          <cell r="F1017" t="str">
            <v>一般社団法人つなぎ</v>
          </cell>
          <cell r="G1017" t="str">
            <v>代表理事　小野　憲昭和</v>
          </cell>
          <cell r="M1017" t="str">
            <v>〇</v>
          </cell>
          <cell r="N1017">
            <v>43886</v>
          </cell>
          <cell r="O1017">
            <v>43886</v>
          </cell>
          <cell r="P1017">
            <v>43922</v>
          </cell>
          <cell r="Q1017" t="str">
            <v>757-0002</v>
          </cell>
          <cell r="R1017" t="str">
            <v>山陽小野田市</v>
          </cell>
          <cell r="S1017" t="str">
            <v>大字郡渡場３００１番地１６</v>
          </cell>
          <cell r="T1017" t="str">
            <v>0836-78-1400</v>
          </cell>
          <cell r="U1017" t="str">
            <v>0836-78-1401</v>
          </cell>
          <cell r="V1017" t="str">
            <v>757-0002</v>
          </cell>
          <cell r="W1017" t="str">
            <v>山陽小野田市</v>
          </cell>
          <cell r="X1017" t="str">
            <v>大字郡字上ノ浜３００５番地６</v>
          </cell>
          <cell r="Y1017" t="str">
            <v>0836-78-0062</v>
          </cell>
          <cell r="Z1017" t="str">
            <v>0836-78-0063</v>
          </cell>
          <cell r="AB1017">
            <v>3516400391</v>
          </cell>
        </row>
        <row r="1018">
          <cell r="C1018">
            <v>1008</v>
          </cell>
          <cell r="E1018" t="str">
            <v>グループホームあかり</v>
          </cell>
          <cell r="F1018" t="str">
            <v>特定非営利活動法人ラブコミュニティーライフ</v>
          </cell>
          <cell r="G1018" t="str">
            <v>理事長　石川信子</v>
          </cell>
          <cell r="K1018" t="str">
            <v>〇</v>
          </cell>
          <cell r="N1018">
            <v>43889</v>
          </cell>
          <cell r="O1018">
            <v>43889</v>
          </cell>
          <cell r="P1018">
            <v>43922</v>
          </cell>
          <cell r="Q1018" t="str">
            <v>753-0212</v>
          </cell>
          <cell r="R1018" t="str">
            <v>山口市</v>
          </cell>
          <cell r="S1018" t="str">
            <v>下小鯖２１７３－２</v>
          </cell>
          <cell r="T1018" t="str">
            <v>083-927-4470</v>
          </cell>
          <cell r="U1018" t="str">
            <v>083-927-4485</v>
          </cell>
          <cell r="V1018" t="str">
            <v>753-0011</v>
          </cell>
          <cell r="W1018" t="str">
            <v>山口市</v>
          </cell>
          <cell r="X1018" t="str">
            <v>宮野下９８１番地１</v>
          </cell>
          <cell r="Y1018" t="str">
            <v>083-941-6152</v>
          </cell>
          <cell r="Z1018" t="str">
            <v>083-941-6153</v>
          </cell>
          <cell r="AA1018" t="str">
            <v>grouphome-akari@grace.ne.jp</v>
          </cell>
          <cell r="AB1018">
            <v>3520101340</v>
          </cell>
        </row>
        <row r="1019">
          <cell r="C1019">
            <v>1009</v>
          </cell>
          <cell r="E1019" t="str">
            <v>センメイハイツ</v>
          </cell>
          <cell r="F1019" t="str">
            <v>特定非営利活動法人青空</v>
          </cell>
          <cell r="G1019" t="str">
            <v>理事長　山田孝之</v>
          </cell>
          <cell r="K1019" t="str">
            <v>〇</v>
          </cell>
          <cell r="N1019">
            <v>43887</v>
          </cell>
          <cell r="O1019">
            <v>43887</v>
          </cell>
          <cell r="P1019">
            <v>43922</v>
          </cell>
          <cell r="Q1019" t="str">
            <v>747-0814</v>
          </cell>
          <cell r="R1019" t="str">
            <v>防府市</v>
          </cell>
          <cell r="S1019" t="str">
            <v>三田尻二丁目９－３</v>
          </cell>
          <cell r="T1019" t="str">
            <v>0835-22-7228</v>
          </cell>
          <cell r="U1019" t="str">
            <v>0835-28-8628</v>
          </cell>
          <cell r="V1019" t="str">
            <v>747-0814</v>
          </cell>
          <cell r="W1019" t="str">
            <v>防府市</v>
          </cell>
          <cell r="X1019" t="str">
            <v>三田尻二丁目９－８</v>
          </cell>
          <cell r="Y1019" t="str">
            <v>0835-28-3844</v>
          </cell>
          <cell r="Z1019" t="str">
            <v>0835-28-3855</v>
          </cell>
          <cell r="AB1019">
            <v>3525600676</v>
          </cell>
        </row>
        <row r="1020">
          <cell r="C1020">
            <v>1010</v>
          </cell>
          <cell r="E1020" t="str">
            <v>障がい者デイサービスセンターディオ・ルーチェ（令和３年３月３１日廃止：法人合併による）</v>
          </cell>
          <cell r="F1020" t="str">
            <v>社会福祉法人光栄会</v>
          </cell>
          <cell r="G1020" t="str">
            <v>理事長　吉久　浩之</v>
          </cell>
          <cell r="H1020" t="str">
            <v>〇</v>
          </cell>
          <cell r="N1020">
            <v>43886</v>
          </cell>
          <cell r="O1020">
            <v>43886</v>
          </cell>
          <cell r="P1020">
            <v>43922</v>
          </cell>
          <cell r="Q1020" t="str">
            <v>755-0241</v>
          </cell>
          <cell r="R1020" t="str">
            <v>宇部市</v>
          </cell>
          <cell r="S1020" t="str">
            <v>大字東岐波字道田２２３番地</v>
          </cell>
          <cell r="T1020" t="str">
            <v>0836-58-2202</v>
          </cell>
          <cell r="U1020" t="str">
            <v>0836-58-5949</v>
          </cell>
          <cell r="V1020" t="str">
            <v>759-0207</v>
          </cell>
          <cell r="W1020" t="str">
            <v>宇部市</v>
          </cell>
          <cell r="X1020" t="str">
            <v>大字際波６７２－３</v>
          </cell>
          <cell r="Y1020" t="str">
            <v>0836-38-8501</v>
          </cell>
          <cell r="Z1020" t="str">
            <v>0836-38-8502</v>
          </cell>
          <cell r="AB1020">
            <v>3510201506</v>
          </cell>
        </row>
        <row r="1021">
          <cell r="C1021">
            <v>1011</v>
          </cell>
          <cell r="E1021" t="str">
            <v>あおぞら</v>
          </cell>
          <cell r="F1021" t="str">
            <v>特定非営利活動法人青空</v>
          </cell>
          <cell r="G1021" t="str">
            <v>理事長　山田　孝之</v>
          </cell>
          <cell r="L1021" t="str">
            <v>〇</v>
          </cell>
          <cell r="N1021">
            <v>43886</v>
          </cell>
          <cell r="O1021">
            <v>43886</v>
          </cell>
          <cell r="P1021">
            <v>43922</v>
          </cell>
          <cell r="Q1021" t="str">
            <v>755-0241</v>
          </cell>
          <cell r="R1021" t="str">
            <v>防府市</v>
          </cell>
          <cell r="S1021" t="str">
            <v>三田尻二丁目９番３号</v>
          </cell>
          <cell r="T1021" t="str">
            <v>0835-22-7228</v>
          </cell>
          <cell r="U1021" t="str">
            <v>0835-28-8628</v>
          </cell>
          <cell r="V1021" t="str">
            <v>747-0814</v>
          </cell>
          <cell r="W1021" t="str">
            <v>防府市</v>
          </cell>
          <cell r="X1021" t="str">
            <v>三田尻二丁目９番３号</v>
          </cell>
          <cell r="Y1021" t="str">
            <v>0835-22-7228</v>
          </cell>
          <cell r="Z1021" t="str">
            <v>0835-28-8628</v>
          </cell>
          <cell r="AB1021">
            <v>3515600439</v>
          </cell>
        </row>
        <row r="1022">
          <cell r="C1022">
            <v>1012</v>
          </cell>
          <cell r="E1022" t="str">
            <v>センメイハイツ</v>
          </cell>
          <cell r="F1022" t="str">
            <v>特定非営利活動法人青空</v>
          </cell>
          <cell r="G1022" t="str">
            <v>理事長　山田孝之</v>
          </cell>
          <cell r="K1022" t="str">
            <v>〇</v>
          </cell>
          <cell r="N1022">
            <v>43889</v>
          </cell>
          <cell r="O1022">
            <v>43889</v>
          </cell>
          <cell r="P1022">
            <v>43922</v>
          </cell>
          <cell r="Q1022" t="str">
            <v>753-0212</v>
          </cell>
          <cell r="R1022" t="str">
            <v>山口市</v>
          </cell>
          <cell r="S1022" t="str">
            <v>下小鯖２１７３－２</v>
          </cell>
          <cell r="T1022" t="str">
            <v>083-927-4470</v>
          </cell>
          <cell r="U1022" t="str">
            <v>083-927-4485</v>
          </cell>
          <cell r="V1022" t="str">
            <v>753-0011</v>
          </cell>
          <cell r="W1022" t="str">
            <v>山口市</v>
          </cell>
          <cell r="X1022" t="str">
            <v>宮野下９８１番地１</v>
          </cell>
          <cell r="Y1022" t="str">
            <v>083-941-6152</v>
          </cell>
          <cell r="Z1022" t="str">
            <v>083-941-6153</v>
          </cell>
          <cell r="AB1022">
            <v>3515600710</v>
          </cell>
        </row>
        <row r="1023">
          <cell r="C1023">
            <v>1013</v>
          </cell>
          <cell r="E1023" t="str">
            <v>グループホームあかり</v>
          </cell>
          <cell r="F1023" t="str">
            <v>特定非営利活動法人ラブコミュニティーライフ</v>
          </cell>
          <cell r="G1023" t="str">
            <v>理事長　石川信子</v>
          </cell>
          <cell r="K1023" t="str">
            <v>〇</v>
          </cell>
          <cell r="N1023">
            <v>43887</v>
          </cell>
          <cell r="O1023">
            <v>43887</v>
          </cell>
          <cell r="P1023">
            <v>43922</v>
          </cell>
          <cell r="Q1023" t="str">
            <v>747-0814</v>
          </cell>
          <cell r="R1023" t="str">
            <v>防府市</v>
          </cell>
          <cell r="S1023" t="str">
            <v>三田尻二丁目９－３</v>
          </cell>
          <cell r="T1023" t="str">
            <v>0835-22-7228</v>
          </cell>
          <cell r="U1023" t="str">
            <v>0835-28-8628</v>
          </cell>
          <cell r="V1023" t="str">
            <v>747-0814</v>
          </cell>
          <cell r="W1023" t="str">
            <v>防府市</v>
          </cell>
          <cell r="X1023" t="str">
            <v>三田尻二丁目９－８</v>
          </cell>
          <cell r="Y1023" t="str">
            <v>0835-28-3844</v>
          </cell>
          <cell r="Z1023" t="str">
            <v>0835-28-3855</v>
          </cell>
          <cell r="AA1023" t="str">
            <v>grouphome-akari@grace.ne.jp</v>
          </cell>
          <cell r="AB1023">
            <v>3510101466</v>
          </cell>
        </row>
        <row r="1024">
          <cell r="C1024">
            <v>1014</v>
          </cell>
          <cell r="E1024" t="str">
            <v>ニチイケアセンター琴芝</v>
          </cell>
          <cell r="F1024" t="str">
            <v>株式会社ニチイ学館</v>
          </cell>
          <cell r="G1024" t="str">
            <v>代表取締役　森　伸介</v>
          </cell>
          <cell r="J1024" t="str">
            <v>〇</v>
          </cell>
          <cell r="N1024">
            <v>43914</v>
          </cell>
          <cell r="O1024">
            <v>43914</v>
          </cell>
          <cell r="P1024">
            <v>43952</v>
          </cell>
          <cell r="Q1024" t="str">
            <v>101-0062</v>
          </cell>
          <cell r="R1024" t="str">
            <v>東京都</v>
          </cell>
          <cell r="S1024" t="str">
            <v>千代田区神田駿河台２丁目９番</v>
          </cell>
          <cell r="T1024" t="str">
            <v>03-3291-2121</v>
          </cell>
          <cell r="U1024" t="str">
            <v>03-3291-6886</v>
          </cell>
          <cell r="V1024" t="str">
            <v>750-0036</v>
          </cell>
          <cell r="W1024" t="str">
            <v>宇部市</v>
          </cell>
          <cell r="X1024" t="str">
            <v>北琴芝2丁目7-6　松井ビル1階101号室</v>
          </cell>
          <cell r="Y1024" t="str">
            <v>0836-37-0030</v>
          </cell>
          <cell r="Z1024" t="str">
            <v>0836-35-3018</v>
          </cell>
          <cell r="AB1024">
            <v>3510201514</v>
          </cell>
        </row>
        <row r="1025">
          <cell r="C1025">
            <v>1015</v>
          </cell>
          <cell r="E1025" t="str">
            <v>就労継続支援Ｂ型　楽楽</v>
          </cell>
          <cell r="F1025" t="str">
            <v>一般社団法人ゆりかごからはかばまで</v>
          </cell>
          <cell r="G1025" t="str">
            <v>理事長　細井　幸子</v>
          </cell>
          <cell r="M1025" t="str">
            <v>〇</v>
          </cell>
          <cell r="N1025">
            <v>43921</v>
          </cell>
          <cell r="O1025">
            <v>43921</v>
          </cell>
          <cell r="P1025">
            <v>43952</v>
          </cell>
          <cell r="Q1025" t="str">
            <v>754-0893</v>
          </cell>
          <cell r="R1025" t="str">
            <v>山口市</v>
          </cell>
          <cell r="S1025" t="str">
            <v>秋穂二島３８３８番地</v>
          </cell>
          <cell r="T1025" t="str">
            <v>083-987-0008</v>
          </cell>
          <cell r="U1025" t="str">
            <v>083-987-0007</v>
          </cell>
          <cell r="V1025" t="str">
            <v>754-0893</v>
          </cell>
          <cell r="W1025" t="str">
            <v>山口市</v>
          </cell>
          <cell r="X1025" t="str">
            <v>秋穂二島３８３８番地</v>
          </cell>
          <cell r="Y1025" t="str">
            <v>083-987-0008</v>
          </cell>
          <cell r="Z1025" t="str">
            <v>083-987-0007</v>
          </cell>
          <cell r="AB1025">
            <v>3510101474</v>
          </cell>
        </row>
        <row r="1026">
          <cell r="C1026">
            <v>1016</v>
          </cell>
          <cell r="E1026" t="str">
            <v>グループホームビューティー</v>
          </cell>
          <cell r="F1026" t="str">
            <v>一般社団法人ゆりかごからはかばまで</v>
          </cell>
          <cell r="G1026" t="str">
            <v>理事長　細井　幸子</v>
          </cell>
          <cell r="M1026" t="str">
            <v>〇</v>
          </cell>
          <cell r="N1026">
            <v>43921</v>
          </cell>
          <cell r="O1026">
            <v>43921</v>
          </cell>
          <cell r="P1026">
            <v>43952</v>
          </cell>
          <cell r="Q1026" t="str">
            <v>754-0893</v>
          </cell>
          <cell r="R1026" t="str">
            <v>山口市</v>
          </cell>
          <cell r="S1026" t="str">
            <v>秋穂二島３８３８番地</v>
          </cell>
          <cell r="T1026" t="str">
            <v>083-987-0008</v>
          </cell>
          <cell r="U1026" t="str">
            <v>083-987-0007</v>
          </cell>
          <cell r="V1026" t="str">
            <v>754-0893</v>
          </cell>
          <cell r="W1026" t="str">
            <v>山口市</v>
          </cell>
          <cell r="X1026" t="str">
            <v>秋穂二島３８３８番地</v>
          </cell>
          <cell r="Y1026" t="str">
            <v>083-987-0008</v>
          </cell>
          <cell r="Z1026" t="str">
            <v>083-987-0007</v>
          </cell>
          <cell r="AB1026">
            <v>3520101357</v>
          </cell>
        </row>
        <row r="1027">
          <cell r="C1027">
            <v>1017</v>
          </cell>
          <cell r="E1027" t="str">
            <v>ごはん処りゅう庵</v>
          </cell>
          <cell r="F1027" t="str">
            <v>株式会社ライジング</v>
          </cell>
          <cell r="G1027" t="str">
            <v>代表取締役　稲村秀彦</v>
          </cell>
          <cell r="J1027" t="str">
            <v>〇</v>
          </cell>
          <cell r="N1027">
            <v>43970</v>
          </cell>
          <cell r="O1027">
            <v>43970</v>
          </cell>
          <cell r="P1027">
            <v>44013</v>
          </cell>
          <cell r="Q1027" t="str">
            <v>759-0204</v>
          </cell>
          <cell r="R1027" t="str">
            <v>宇部市</v>
          </cell>
          <cell r="S1027" t="str">
            <v>妻崎開作110番地の1</v>
          </cell>
          <cell r="T1027" t="str">
            <v>083-976-5055</v>
          </cell>
          <cell r="U1027" t="str">
            <v>083-976-5057</v>
          </cell>
          <cell r="V1027" t="str">
            <v>754-0031</v>
          </cell>
          <cell r="W1027" t="str">
            <v>山口市</v>
          </cell>
          <cell r="X1027" t="str">
            <v>小郡新町4丁目10番20号</v>
          </cell>
          <cell r="Y1027" t="str">
            <v>083-976-5055</v>
          </cell>
          <cell r="Z1027" t="str">
            <v>083-976-5057</v>
          </cell>
          <cell r="AB1027">
            <v>3510101482</v>
          </cell>
          <cell r="AD1027" t="str">
            <v>●R4.831就労移行廃止</v>
          </cell>
        </row>
        <row r="1028">
          <cell r="C1028">
            <v>1018</v>
          </cell>
          <cell r="E1028" t="str">
            <v>プレジール・リフレ</v>
          </cell>
          <cell r="F1028" t="str">
            <v>医療法人社団青山会</v>
          </cell>
          <cell r="G1028" t="str">
            <v>理事長　前田功二</v>
          </cell>
          <cell r="I1028" t="str">
            <v>〇</v>
          </cell>
          <cell r="N1028">
            <v>43979</v>
          </cell>
          <cell r="O1028">
            <v>43979</v>
          </cell>
          <cell r="P1028">
            <v>44013</v>
          </cell>
          <cell r="Q1028" t="str">
            <v>742-0313</v>
          </cell>
          <cell r="R1028" t="str">
            <v>岩国市</v>
          </cell>
          <cell r="S1028" t="str">
            <v>玖珂町１８８７番地</v>
          </cell>
          <cell r="T1028" t="str">
            <v>0827-82-3521</v>
          </cell>
          <cell r="U1028" t="str">
            <v>0827-82-4812</v>
          </cell>
          <cell r="V1028" t="str">
            <v>742-0314</v>
          </cell>
          <cell r="W1028" t="str">
            <v>岩国市</v>
          </cell>
          <cell r="X1028" t="str">
            <v>玖珂町字中野口１５５５番地ー１</v>
          </cell>
          <cell r="Y1028" t="str">
            <v>0827-28-5815</v>
          </cell>
          <cell r="Z1028" t="str">
            <v>0827-28-5817</v>
          </cell>
          <cell r="AB1028">
            <v>3515500936</v>
          </cell>
          <cell r="AD1028" t="str">
            <v>リフレの家から就労Ｂ型移行</v>
          </cell>
        </row>
        <row r="1029">
          <cell r="C1029">
            <v>1019</v>
          </cell>
          <cell r="E1029" t="str">
            <v>ラポールハート</v>
          </cell>
          <cell r="F1029" t="str">
            <v>特定非営利活動法人テンダーハートＤｏｎＭｉｎ</v>
          </cell>
          <cell r="G1029" t="str">
            <v>理事長　松下美樹</v>
          </cell>
          <cell r="K1029" t="str">
            <v>〇</v>
          </cell>
          <cell r="N1029">
            <v>44001</v>
          </cell>
          <cell r="O1029">
            <v>44001</v>
          </cell>
          <cell r="P1029">
            <v>44044</v>
          </cell>
          <cell r="Q1029" t="str">
            <v>740-0034</v>
          </cell>
          <cell r="R1029" t="str">
            <v>岩国市</v>
          </cell>
          <cell r="S1029" t="str">
            <v>南岩国町２丁目７８－３２</v>
          </cell>
          <cell r="T1029" t="str">
            <v>0827-28-4765</v>
          </cell>
          <cell r="U1029" t="str">
            <v>0827-28-4792</v>
          </cell>
          <cell r="V1029" t="str">
            <v>740-0034</v>
          </cell>
          <cell r="W1029" t="str">
            <v>岩国市</v>
          </cell>
          <cell r="X1029" t="str">
            <v>南岩国町４丁目５２－３８</v>
          </cell>
          <cell r="Y1029" t="str">
            <v>0827-28-4765</v>
          </cell>
          <cell r="Z1029" t="str">
            <v>0827-28-4792</v>
          </cell>
          <cell r="AB1029">
            <v>3515500944</v>
          </cell>
          <cell r="AD1029" t="str">
            <v>ライフケアサポートグローリーからの移行</v>
          </cell>
        </row>
        <row r="1030">
          <cell r="C1030">
            <v>1020</v>
          </cell>
          <cell r="E1030" t="str">
            <v>なぎさハウス生活介護事業所</v>
          </cell>
          <cell r="F1030" t="str">
            <v>株式会社天吉屋</v>
          </cell>
          <cell r="G1030" t="str">
            <v>代表取締役　木村千鶴子</v>
          </cell>
          <cell r="J1030" t="str">
            <v>〇</v>
          </cell>
          <cell r="N1030">
            <v>44001</v>
          </cell>
          <cell r="O1030">
            <v>44001</v>
          </cell>
          <cell r="P1030">
            <v>44044</v>
          </cell>
          <cell r="Q1030" t="str">
            <v>742-1402</v>
          </cell>
          <cell r="R1030" t="str">
            <v>上関町</v>
          </cell>
          <cell r="S1030" t="str">
            <v>長島３９１</v>
          </cell>
          <cell r="T1030" t="str">
            <v>0820-62-0134</v>
          </cell>
          <cell r="U1030" t="str">
            <v>0820-62-0134</v>
          </cell>
          <cell r="V1030" t="str">
            <v>742-1502</v>
          </cell>
          <cell r="W1030" t="str">
            <v>田布施町</v>
          </cell>
          <cell r="X1030" t="str">
            <v>波野２２２０－３</v>
          </cell>
          <cell r="Y1030" t="str">
            <v>0820-25-1486</v>
          </cell>
          <cell r="Z1030" t="str">
            <v>0820-25-1487</v>
          </cell>
          <cell r="AB1030">
            <v>3515920159</v>
          </cell>
          <cell r="AD1030" t="str">
            <v>まいむ本館（生活介護）からの移行</v>
          </cell>
        </row>
        <row r="1031">
          <cell r="C1031">
            <v>1021</v>
          </cell>
          <cell r="E1031" t="str">
            <v>はあとＷ吉敷</v>
          </cell>
          <cell r="F1031" t="str">
            <v>社会福祉法人青藍会</v>
          </cell>
          <cell r="G1031" t="str">
            <v>理事長　阿武　義人</v>
          </cell>
          <cell r="H1031" t="str">
            <v>〇</v>
          </cell>
          <cell r="N1031">
            <v>44012</v>
          </cell>
          <cell r="O1031">
            <v>44012</v>
          </cell>
          <cell r="P1031">
            <v>44044</v>
          </cell>
          <cell r="Q1031" t="str">
            <v>753-0813</v>
          </cell>
          <cell r="R1031" t="str">
            <v>山口市</v>
          </cell>
          <cell r="S1031" t="str">
            <v>吉敷中東１丁目１－２</v>
          </cell>
          <cell r="T1031" t="str">
            <v>083-983-6000</v>
          </cell>
          <cell r="U1031" t="str">
            <v>083-983-6007</v>
          </cell>
          <cell r="V1031" t="str">
            <v>753-0813</v>
          </cell>
          <cell r="W1031" t="str">
            <v>山口市</v>
          </cell>
          <cell r="X1031" t="str">
            <v>吉敷中東１丁目２－６</v>
          </cell>
          <cell r="Y1031" t="str">
            <v>083-902-6208</v>
          </cell>
          <cell r="Z1031" t="str">
            <v>083-902-6209</v>
          </cell>
          <cell r="AB1031">
            <v>3510101490</v>
          </cell>
        </row>
        <row r="1032">
          <cell r="C1032">
            <v>1022</v>
          </cell>
          <cell r="E1032" t="str">
            <v>はあとｍ＋Ｍ３新山口</v>
          </cell>
          <cell r="F1032" t="str">
            <v>社会福祉法人青藍会</v>
          </cell>
          <cell r="G1032" t="str">
            <v>理事長　阿武　義人</v>
          </cell>
          <cell r="H1032" t="str">
            <v>〇</v>
          </cell>
          <cell r="N1032">
            <v>44012</v>
          </cell>
          <cell r="O1032">
            <v>44012</v>
          </cell>
          <cell r="P1032">
            <v>44044</v>
          </cell>
          <cell r="Q1032" t="str">
            <v>753-0813</v>
          </cell>
          <cell r="R1032" t="str">
            <v>山口市</v>
          </cell>
          <cell r="S1032" t="str">
            <v>吉敷中東１丁目１－２</v>
          </cell>
          <cell r="T1032" t="str">
            <v>083-983-6000</v>
          </cell>
          <cell r="U1032" t="str">
            <v>083-983-6007</v>
          </cell>
          <cell r="V1032" t="str">
            <v>754-0020</v>
          </cell>
          <cell r="W1032" t="str">
            <v>山口市</v>
          </cell>
          <cell r="X1032" t="str">
            <v>小郡平成町１－１８</v>
          </cell>
          <cell r="Y1032" t="str">
            <v>083-976-2401</v>
          </cell>
          <cell r="Z1032" t="str">
            <v>083-902-2463</v>
          </cell>
          <cell r="AB1032">
            <v>3510101508</v>
          </cell>
        </row>
        <row r="1033">
          <cell r="C1033">
            <v>1023</v>
          </cell>
          <cell r="E1033" t="str">
            <v>グループホームのぞみ</v>
          </cell>
          <cell r="F1033" t="str">
            <v>社会福祉法人松風会</v>
          </cell>
          <cell r="G1033" t="str">
            <v>理事長　松村　良一</v>
          </cell>
          <cell r="H1033" t="str">
            <v>〇</v>
          </cell>
          <cell r="N1033">
            <v>44040</v>
          </cell>
          <cell r="O1033">
            <v>44040</v>
          </cell>
          <cell r="P1033">
            <v>44075</v>
          </cell>
          <cell r="Q1033" t="str">
            <v>742-2803</v>
          </cell>
          <cell r="R1033" t="str">
            <v>周防大島町</v>
          </cell>
          <cell r="S1033" t="str">
            <v>土居１４６５番地</v>
          </cell>
          <cell r="T1033" t="str">
            <v>0820-73-1133</v>
          </cell>
          <cell r="U1033" t="str">
            <v>0820-73-1155</v>
          </cell>
          <cell r="V1033" t="str">
            <v>742-0033</v>
          </cell>
          <cell r="W1033" t="str">
            <v>柳井市</v>
          </cell>
          <cell r="X1033" t="str">
            <v>新庄字細長５２番４</v>
          </cell>
          <cell r="Y1033" t="str">
            <v>0820-22-3778</v>
          </cell>
          <cell r="Z1033" t="str">
            <v>0820-22-3778</v>
          </cell>
          <cell r="AB1033">
            <v>3525200311</v>
          </cell>
        </row>
        <row r="1034">
          <cell r="C1034">
            <v>1024</v>
          </cell>
          <cell r="E1034" t="str">
            <v>就労継続支援Ｂ型事業所　鮎の里</v>
          </cell>
          <cell r="F1034" t="str">
            <v>特定非営利活動法人felice</v>
          </cell>
          <cell r="G1034" t="str">
            <v>理事長　礒部　マキ</v>
          </cell>
          <cell r="K1034" t="str">
            <v>〇</v>
          </cell>
          <cell r="N1034">
            <v>44071</v>
          </cell>
          <cell r="O1034">
            <v>44071</v>
          </cell>
          <cell r="P1034">
            <v>44105</v>
          </cell>
          <cell r="Q1034" t="str">
            <v>753-0817</v>
          </cell>
          <cell r="R1034" t="str">
            <v>山口市</v>
          </cell>
          <cell r="S1034" t="str">
            <v>吉敷赤田２丁目１３－２５</v>
          </cell>
          <cell r="T1034" t="str">
            <v>083-901-5551</v>
          </cell>
          <cell r="U1034" t="str">
            <v>083-901-5552</v>
          </cell>
          <cell r="V1034" t="str">
            <v>753-0817</v>
          </cell>
          <cell r="W1034" t="str">
            <v>山口市</v>
          </cell>
          <cell r="X1034" t="str">
            <v>吉敷赤田２丁目１３－２５</v>
          </cell>
          <cell r="Y1034" t="str">
            <v>083-901-5551</v>
          </cell>
          <cell r="Z1034" t="str">
            <v>083-901-5552</v>
          </cell>
          <cell r="AB1034">
            <v>3510101516</v>
          </cell>
        </row>
        <row r="1035">
          <cell r="C1035">
            <v>1025</v>
          </cell>
          <cell r="E1035" t="str">
            <v>Ｏｈａｎａ</v>
          </cell>
          <cell r="F1035" t="str">
            <v>特定非営利活動法人Ｏｈａｎａ</v>
          </cell>
          <cell r="G1035" t="str">
            <v>理事長　大津　友子</v>
          </cell>
          <cell r="K1035" t="str">
            <v>〇</v>
          </cell>
          <cell r="N1035">
            <v>44097</v>
          </cell>
          <cell r="O1035">
            <v>44097</v>
          </cell>
          <cell r="P1035">
            <v>44136</v>
          </cell>
          <cell r="Q1035" t="str">
            <v>753-0211</v>
          </cell>
          <cell r="R1035" t="str">
            <v>山口市</v>
          </cell>
          <cell r="S1035" t="str">
            <v>大内長野１４９７番地１７</v>
          </cell>
          <cell r="T1035" t="str">
            <v>083-902-0833</v>
          </cell>
          <cell r="U1035" t="str">
            <v>083-902-0832</v>
          </cell>
          <cell r="V1035" t="str">
            <v>753-0211</v>
          </cell>
          <cell r="W1035" t="str">
            <v>山口市</v>
          </cell>
          <cell r="X1035" t="str">
            <v>大内長野１４９７番地１７</v>
          </cell>
          <cell r="Y1035" t="str">
            <v>083-902-0833</v>
          </cell>
          <cell r="Z1035" t="str">
            <v>083-902-0832</v>
          </cell>
          <cell r="AB1035">
            <v>3510101524</v>
          </cell>
        </row>
        <row r="1036">
          <cell r="C1036">
            <v>1026</v>
          </cell>
          <cell r="E1036" t="str">
            <v>デイジーくらぶ</v>
          </cell>
          <cell r="F1036" t="str">
            <v>社会福祉法人光仁会</v>
          </cell>
          <cell r="G1036" t="str">
            <v>理事長　市川　喜久子</v>
          </cell>
          <cell r="H1036" t="str">
            <v>〇</v>
          </cell>
          <cell r="N1036">
            <v>44134</v>
          </cell>
          <cell r="O1036">
            <v>44134</v>
          </cell>
          <cell r="P1036">
            <v>44166</v>
          </cell>
          <cell r="Q1036" t="str">
            <v>745-0807</v>
          </cell>
          <cell r="R1036" t="str">
            <v>周南市</v>
          </cell>
          <cell r="S1036" t="str">
            <v>城ケ丘３丁目６－１</v>
          </cell>
          <cell r="T1036" t="str">
            <v>0834-33-8881</v>
          </cell>
          <cell r="U1036" t="str">
            <v>0834-33-8882</v>
          </cell>
          <cell r="V1036" t="str">
            <v>743-0011</v>
          </cell>
          <cell r="W1036" t="str">
            <v>光市</v>
          </cell>
          <cell r="X1036" t="str">
            <v>光井９丁目８－３０</v>
          </cell>
          <cell r="Y1036" t="str">
            <v>083-902-0833</v>
          </cell>
          <cell r="Z1036" t="str">
            <v>083-902-0832</v>
          </cell>
          <cell r="AB1036">
            <v>3515400293</v>
          </cell>
        </row>
        <row r="1037">
          <cell r="C1037">
            <v>1027</v>
          </cell>
          <cell r="E1037" t="str">
            <v>自立生活援助事業所トイロ</v>
          </cell>
          <cell r="F1037" t="str">
            <v>社会福祉法人ひとつの会</v>
          </cell>
          <cell r="G1037" t="str">
            <v>理事長　内田　芳明</v>
          </cell>
          <cell r="H1037" t="str">
            <v>〇</v>
          </cell>
          <cell r="N1037">
            <v>44186</v>
          </cell>
          <cell r="O1037">
            <v>44186</v>
          </cell>
          <cell r="P1037">
            <v>44228</v>
          </cell>
          <cell r="Q1037" t="str">
            <v>747-0067</v>
          </cell>
          <cell r="R1037" t="str">
            <v>防府市</v>
          </cell>
          <cell r="S1037" t="str">
            <v>佐野１５２番地の１</v>
          </cell>
          <cell r="T1037" t="str">
            <v>0835-26-6667</v>
          </cell>
          <cell r="U1037" t="str">
            <v>0835-26-6668</v>
          </cell>
          <cell r="V1037" t="str">
            <v>753-0214</v>
          </cell>
          <cell r="W1037" t="str">
            <v>山口市</v>
          </cell>
          <cell r="X1037" t="str">
            <v>大内御堀３８０２－１</v>
          </cell>
          <cell r="Y1037" t="str">
            <v>083-941-5110</v>
          </cell>
          <cell r="Z1037" t="str">
            <v>083-941-5160</v>
          </cell>
          <cell r="AB1037">
            <v>3510101532</v>
          </cell>
        </row>
        <row r="1038">
          <cell r="C1038">
            <v>1028</v>
          </cell>
          <cell r="E1038" t="str">
            <v>ウィズライフ創西宇部</v>
          </cell>
          <cell r="F1038" t="str">
            <v>株式会社いぶき</v>
          </cell>
          <cell r="G1038" t="str">
            <v>代表取締役　笹部真弓</v>
          </cell>
          <cell r="J1038" t="str">
            <v>〇</v>
          </cell>
          <cell r="N1038">
            <v>44217</v>
          </cell>
          <cell r="O1038">
            <v>44217</v>
          </cell>
          <cell r="P1038">
            <v>44228</v>
          </cell>
          <cell r="Q1038" t="str">
            <v>755-0241</v>
          </cell>
          <cell r="R1038" t="str">
            <v>宇部市</v>
          </cell>
          <cell r="S1038" t="str">
            <v>東岐波4711-2</v>
          </cell>
          <cell r="T1038" t="str">
            <v>0836-43-6300</v>
          </cell>
          <cell r="U1038" t="str">
            <v>0836-43-6399</v>
          </cell>
          <cell r="V1038" t="str">
            <v>755-0208</v>
          </cell>
          <cell r="W1038" t="str">
            <v>宇部市</v>
          </cell>
          <cell r="X1038" t="str">
            <v>西宇部南１丁目４－１</v>
          </cell>
          <cell r="Y1038" t="str">
            <v>0836-43-6300</v>
          </cell>
          <cell r="Z1038" t="str">
            <v>0836-43-6399</v>
          </cell>
          <cell r="AB1038">
            <v>3520201454</v>
          </cell>
        </row>
        <row r="1039">
          <cell r="C1039">
            <v>1029</v>
          </cell>
          <cell r="E1039" t="str">
            <v>アークス新山口</v>
          </cell>
          <cell r="F1039" t="str">
            <v>一般社団法人ＳＴＡＲＣＸ</v>
          </cell>
          <cell r="G1039" t="str">
            <v>代表理事　大迫陽介</v>
          </cell>
          <cell r="M1039" t="str">
            <v>〇</v>
          </cell>
          <cell r="N1039">
            <v>44222</v>
          </cell>
          <cell r="O1039">
            <v>44224</v>
          </cell>
          <cell r="P1039">
            <v>44256</v>
          </cell>
          <cell r="Q1039" t="str">
            <v>755-0078</v>
          </cell>
          <cell r="R1039" t="str">
            <v>宇部市</v>
          </cell>
          <cell r="S1039" t="str">
            <v>寺の前町５番４－４号</v>
          </cell>
          <cell r="T1039" t="str">
            <v>0836-35-8553</v>
          </cell>
          <cell r="U1039" t="str">
            <v>0836-35-8553</v>
          </cell>
          <cell r="V1039" t="str">
            <v>754-0014</v>
          </cell>
          <cell r="W1039" t="str">
            <v>山口市</v>
          </cell>
          <cell r="X1039" t="str">
            <v>小郡高砂町２番１９号</v>
          </cell>
          <cell r="Y1039" t="str">
            <v>083-929-3637</v>
          </cell>
          <cell r="Z1039" t="str">
            <v>083-929-3638</v>
          </cell>
          <cell r="AB1039">
            <v>3510101540</v>
          </cell>
        </row>
        <row r="1040">
          <cell r="C1040">
            <v>1030</v>
          </cell>
          <cell r="E1040" t="str">
            <v>エール・ワン</v>
          </cell>
          <cell r="F1040" t="str">
            <v>特定非営利活動法人テンダーハートＤｏｎＭｉｎ</v>
          </cell>
          <cell r="G1040" t="str">
            <v>理事長　松下美樹</v>
          </cell>
          <cell r="K1040" t="str">
            <v>〇</v>
          </cell>
          <cell r="N1040">
            <v>44224</v>
          </cell>
          <cell r="O1040">
            <v>44224</v>
          </cell>
          <cell r="P1040">
            <v>44256</v>
          </cell>
          <cell r="Q1040" t="str">
            <v>740-0034</v>
          </cell>
          <cell r="R1040" t="str">
            <v>岩国市</v>
          </cell>
          <cell r="S1040" t="str">
            <v>南岩国町２丁目７８－３２</v>
          </cell>
          <cell r="T1040" t="str">
            <v>0827-28-4765</v>
          </cell>
          <cell r="U1040" t="str">
            <v>0827-28-4792</v>
          </cell>
          <cell r="V1040" t="str">
            <v>740-0021</v>
          </cell>
          <cell r="W1040" t="str">
            <v>岩国市</v>
          </cell>
          <cell r="X1040" t="str">
            <v>室の木町４丁目８３－１７</v>
          </cell>
          <cell r="Y1040" t="str">
            <v>0827-35-5354</v>
          </cell>
          <cell r="Z1040" t="str">
            <v>0827-35-5354</v>
          </cell>
          <cell r="AB1040">
            <v>3525500876</v>
          </cell>
        </row>
        <row r="1041">
          <cell r="C1041">
            <v>1031</v>
          </cell>
          <cell r="E1041" t="str">
            <v>宇部市ときわ公園障害福祉サービス事業所</v>
          </cell>
          <cell r="F1041" t="str">
            <v>株式会社ウィズ</v>
          </cell>
          <cell r="G1041" t="str">
            <v>代表取締役　隅田明人</v>
          </cell>
          <cell r="J1041" t="str">
            <v>〇</v>
          </cell>
          <cell r="N1041">
            <v>44244</v>
          </cell>
          <cell r="O1041">
            <v>44244</v>
          </cell>
          <cell r="P1041">
            <v>44287</v>
          </cell>
          <cell r="Q1041" t="str">
            <v>755-0076</v>
          </cell>
          <cell r="R1041" t="str">
            <v>宇部市</v>
          </cell>
          <cell r="S1041" t="str">
            <v>大小路２－２－１７</v>
          </cell>
          <cell r="T1041" t="str">
            <v>0836-39-9280</v>
          </cell>
          <cell r="U1041" t="str">
            <v>0836-39-9570</v>
          </cell>
          <cell r="V1041" t="str">
            <v>755-0076</v>
          </cell>
          <cell r="W1041" t="str">
            <v>宇部市</v>
          </cell>
          <cell r="X1041" t="str">
            <v>沖宇部中論瀬字２３３－１</v>
          </cell>
          <cell r="Y1041" t="str">
            <v>0836-39-9280</v>
          </cell>
          <cell r="Z1041" t="str">
            <v>0836-39-9570</v>
          </cell>
          <cell r="AB1041">
            <v>3510201530</v>
          </cell>
        </row>
        <row r="1042">
          <cell r="C1042">
            <v>1032</v>
          </cell>
          <cell r="E1042" t="str">
            <v>心の里あらいぶ</v>
          </cell>
          <cell r="F1042" t="str">
            <v>株式会社アクト</v>
          </cell>
          <cell r="G1042" t="str">
            <v>代表取締役　西山奈津美</v>
          </cell>
          <cell r="J1042" t="str">
            <v>〇</v>
          </cell>
          <cell r="N1042">
            <v>44253</v>
          </cell>
          <cell r="O1042">
            <v>44253</v>
          </cell>
          <cell r="P1042">
            <v>44287</v>
          </cell>
          <cell r="Q1042" t="str">
            <v>754-0002</v>
          </cell>
          <cell r="R1042" t="str">
            <v>山口市</v>
          </cell>
          <cell r="S1042" t="str">
            <v>小郡下郷１６－２</v>
          </cell>
          <cell r="T1042" t="str">
            <v>083-972-6175</v>
          </cell>
          <cell r="U1042" t="str">
            <v>083-972-3367</v>
          </cell>
          <cell r="V1042" t="str">
            <v>754-0002</v>
          </cell>
          <cell r="W1042" t="str">
            <v>山口市</v>
          </cell>
          <cell r="X1042" t="str">
            <v>小郡下郷１６－２</v>
          </cell>
          <cell r="Y1042" t="str">
            <v>083-972-6175</v>
          </cell>
          <cell r="Z1042" t="str">
            <v>083-972-3367</v>
          </cell>
          <cell r="AB1042">
            <v>3510101557</v>
          </cell>
        </row>
        <row r="1043">
          <cell r="C1043">
            <v>1033</v>
          </cell>
          <cell r="E1043" t="str">
            <v>社会就労センターセルプ桜木</v>
          </cell>
          <cell r="F1043" t="str">
            <v>社会福祉法人周陽会</v>
          </cell>
          <cell r="G1043" t="str">
            <v>理事長　髙橋　徹</v>
          </cell>
          <cell r="H1043" t="str">
            <v>〇</v>
          </cell>
          <cell r="N1043">
            <v>44237</v>
          </cell>
          <cell r="O1043">
            <v>44237</v>
          </cell>
          <cell r="P1043">
            <v>44287</v>
          </cell>
          <cell r="Q1043" t="str">
            <v>745-0823</v>
          </cell>
          <cell r="R1043" t="str">
            <v>周南市</v>
          </cell>
          <cell r="S1043" t="str">
            <v>周陽２－８－２８</v>
          </cell>
          <cell r="T1043" t="str">
            <v>0834-28-5333</v>
          </cell>
          <cell r="U1043" t="str">
            <v>0834-28-7403</v>
          </cell>
          <cell r="V1043" t="str">
            <v>745-0806</v>
          </cell>
          <cell r="W1043" t="str">
            <v>周南市</v>
          </cell>
          <cell r="X1043" t="str">
            <v>桜木３丁目１４１２番４</v>
          </cell>
          <cell r="Y1043" t="str">
            <v>0834-33-9260</v>
          </cell>
          <cell r="Z1043" t="str">
            <v>0834-33-9261</v>
          </cell>
          <cell r="AB1043">
            <v>3516300724</v>
          </cell>
        </row>
        <row r="1044">
          <cell r="C1044">
            <v>1034</v>
          </cell>
          <cell r="E1044" t="str">
            <v>福祉メイキングスタジオうみべ</v>
          </cell>
          <cell r="F1044" t="str">
            <v>株式会社福祉メイキングスタジオ</v>
          </cell>
          <cell r="G1044" t="str">
            <v>代表取締役　前﨑　知樹</v>
          </cell>
          <cell r="J1044" t="str">
            <v>〇</v>
          </cell>
          <cell r="N1044">
            <v>44253</v>
          </cell>
          <cell r="O1044">
            <v>44253</v>
          </cell>
          <cell r="P1044">
            <v>44287</v>
          </cell>
          <cell r="Q1044" t="str">
            <v>743-0103</v>
          </cell>
          <cell r="R1044" t="str">
            <v>光市</v>
          </cell>
          <cell r="S1044" t="str">
            <v>岩田２３７番地１</v>
          </cell>
          <cell r="T1044" t="str">
            <v>0833-48-8232</v>
          </cell>
          <cell r="U1044" t="str">
            <v>0833-48-8249</v>
          </cell>
          <cell r="V1044" t="str">
            <v>743-0007</v>
          </cell>
          <cell r="W1044" t="str">
            <v>光市</v>
          </cell>
          <cell r="X1044" t="str">
            <v>室積６－１３－２８</v>
          </cell>
          <cell r="Y1044" t="str">
            <v>0833-48-8232</v>
          </cell>
          <cell r="Z1044" t="str">
            <v>0834-48-8249</v>
          </cell>
          <cell r="AB1044">
            <v>3515400301</v>
          </cell>
        </row>
        <row r="1045">
          <cell r="C1045">
            <v>1035</v>
          </cell>
          <cell r="E1045" t="str">
            <v>あねもね</v>
          </cell>
          <cell r="F1045" t="str">
            <v>特定非営利活動法人あねもね</v>
          </cell>
          <cell r="G1045" t="str">
            <v>理事長　牛尾　賢一郎</v>
          </cell>
          <cell r="K1045" t="str">
            <v>〇</v>
          </cell>
          <cell r="N1045">
            <v>44251</v>
          </cell>
          <cell r="O1045">
            <v>44251</v>
          </cell>
          <cell r="P1045">
            <v>44287</v>
          </cell>
          <cell r="Q1045" t="str">
            <v>758-0073</v>
          </cell>
          <cell r="R1045" t="str">
            <v>萩市</v>
          </cell>
          <cell r="S1045" t="str">
            <v>河添２２２－５</v>
          </cell>
          <cell r="T1045" t="str">
            <v>0838-21-5885</v>
          </cell>
          <cell r="U1045" t="str">
            <v>0838-21-5870</v>
          </cell>
          <cell r="V1045" t="str">
            <v>758-0073</v>
          </cell>
          <cell r="W1045" t="str">
            <v>萩市</v>
          </cell>
          <cell r="X1045" t="str">
            <v>河添２２２－５</v>
          </cell>
          <cell r="Y1045" t="str">
            <v>0838-21-5885</v>
          </cell>
          <cell r="Z1045" t="str">
            <v>0838-21-5870</v>
          </cell>
          <cell r="AB1045">
            <v>3510300431</v>
          </cell>
        </row>
        <row r="1046">
          <cell r="C1046">
            <v>1036</v>
          </cell>
          <cell r="E1046" t="str">
            <v>デイサービスセンターけあぽーと　きゃんぱす</v>
          </cell>
          <cell r="F1046" t="str">
            <v>有限会社ケアポート徳山</v>
          </cell>
          <cell r="G1046" t="str">
            <v>代表取締役　服部　恭弥</v>
          </cell>
          <cell r="J1046" t="str">
            <v>〇</v>
          </cell>
          <cell r="N1046">
            <v>44244</v>
          </cell>
          <cell r="O1046">
            <v>44244</v>
          </cell>
          <cell r="P1046">
            <v>44287</v>
          </cell>
          <cell r="Q1046" t="str">
            <v>745-0012</v>
          </cell>
          <cell r="R1046" t="str">
            <v>周南市</v>
          </cell>
          <cell r="S1046" t="str">
            <v>川端町１－１１</v>
          </cell>
          <cell r="T1046" t="str">
            <v>0834-31-0200</v>
          </cell>
          <cell r="U1046" t="str">
            <v>0834-31-0900</v>
          </cell>
          <cell r="V1046" t="str">
            <v>745-0022</v>
          </cell>
          <cell r="W1046" t="str">
            <v>周南市</v>
          </cell>
          <cell r="X1046" t="str">
            <v>野村２－９－５</v>
          </cell>
          <cell r="Y1046" t="str">
            <v>0834-34-1310</v>
          </cell>
          <cell r="Z1046" t="str">
            <v>0834-34-0900</v>
          </cell>
          <cell r="AB1046">
            <v>3516300732</v>
          </cell>
        </row>
        <row r="1047">
          <cell r="C1047">
            <v>1037</v>
          </cell>
          <cell r="E1047" t="str">
            <v>あけぼの相談室「サポート」</v>
          </cell>
          <cell r="F1047" t="str">
            <v>特定非営利活動法人あけぼの会</v>
          </cell>
          <cell r="G1047" t="str">
            <v>理事長　富田　幹夫</v>
          </cell>
          <cell r="K1047" t="str">
            <v>〇</v>
          </cell>
          <cell r="N1047">
            <v>44228</v>
          </cell>
          <cell r="O1047">
            <v>44228</v>
          </cell>
          <cell r="P1047">
            <v>44287</v>
          </cell>
          <cell r="Q1047" t="str">
            <v>756-0814</v>
          </cell>
          <cell r="R1047" t="str">
            <v>山陽小野田市</v>
          </cell>
          <cell r="S1047" t="str">
            <v>千代町1-2-28</v>
          </cell>
          <cell r="T1047" t="str">
            <v>0836-72-3071</v>
          </cell>
          <cell r="U1047" t="str">
            <v>0836-72-4250</v>
          </cell>
          <cell r="V1047" t="str">
            <v>755-0151</v>
          </cell>
          <cell r="W1047" t="str">
            <v>山陽小野田市</v>
          </cell>
          <cell r="X1047" t="str">
            <v>大字厚狭415-1</v>
          </cell>
          <cell r="Y1047" t="str">
            <v>0836-39-3030</v>
          </cell>
          <cell r="Z1047" t="str">
            <v>0836-39-2021</v>
          </cell>
          <cell r="AB1047">
            <v>3536400363</v>
          </cell>
        </row>
        <row r="1048">
          <cell r="C1048">
            <v>1038</v>
          </cell>
          <cell r="E1048" t="str">
            <v>総合相談支援センターぷりずむ</v>
          </cell>
          <cell r="F1048" t="str">
            <v>社会福祉法人むべの里光栄</v>
          </cell>
          <cell r="G1048" t="str">
            <v>理事長　隅田　典代</v>
          </cell>
          <cell r="H1048" t="str">
            <v>〇</v>
          </cell>
          <cell r="N1048">
            <v>44244</v>
          </cell>
          <cell r="O1048">
            <v>44244</v>
          </cell>
          <cell r="P1048">
            <v>44287</v>
          </cell>
          <cell r="Q1048" t="str">
            <v>759-0206</v>
          </cell>
          <cell r="R1048" t="str">
            <v>宇部市</v>
          </cell>
          <cell r="S1048" t="str">
            <v>宇部市川添一丁目２番５号</v>
          </cell>
          <cell r="T1048" t="str">
            <v>0836-45-1100</v>
          </cell>
          <cell r="U1048" t="str">
            <v>0836-43-1889</v>
          </cell>
          <cell r="V1048" t="str">
            <v>755-0152</v>
          </cell>
          <cell r="W1048" t="str">
            <v>宇部市</v>
          </cell>
          <cell r="X1048" t="str">
            <v>あすとぴあ６丁目１１番２１－２号</v>
          </cell>
          <cell r="Y1048" t="str">
            <v>0836-43-7754</v>
          </cell>
          <cell r="Z1048" t="str">
            <v>0836-43-7755</v>
          </cell>
          <cell r="AB1048">
            <v>3530201478</v>
          </cell>
        </row>
        <row r="1049">
          <cell r="C1049">
            <v>1039</v>
          </cell>
          <cell r="E1049" t="str">
            <v>光栄ホーム</v>
          </cell>
          <cell r="F1049" t="str">
            <v>社会福祉法人むべの里光栄</v>
          </cell>
          <cell r="G1049" t="str">
            <v>理事長　隅田　典代</v>
          </cell>
          <cell r="H1049" t="str">
            <v>〇</v>
          </cell>
          <cell r="N1049">
            <v>44244</v>
          </cell>
          <cell r="O1049">
            <v>44244</v>
          </cell>
          <cell r="P1049">
            <v>44287</v>
          </cell>
          <cell r="Q1049" t="str">
            <v>759-0206</v>
          </cell>
          <cell r="R1049" t="str">
            <v>宇部市</v>
          </cell>
          <cell r="S1049" t="str">
            <v>大字東須恵320-1</v>
          </cell>
          <cell r="T1049" t="str">
            <v>0836-45-1100</v>
          </cell>
          <cell r="U1049" t="str">
            <v>0836-43-1889</v>
          </cell>
          <cell r="V1049" t="str">
            <v>755-0152</v>
          </cell>
          <cell r="W1049" t="str">
            <v>宇部市</v>
          </cell>
          <cell r="X1049" t="str">
            <v>大字東岐波１９４８番地３</v>
          </cell>
          <cell r="Y1049" t="str">
            <v>0836-58-2133</v>
          </cell>
          <cell r="Z1049" t="str">
            <v>0836-58-2133</v>
          </cell>
          <cell r="AB1049">
            <v>3520201462</v>
          </cell>
        </row>
        <row r="1050">
          <cell r="C1050">
            <v>1040</v>
          </cell>
          <cell r="E1050" t="str">
            <v>グループホームうらら</v>
          </cell>
          <cell r="F1050" t="str">
            <v>社会福祉法人むべの里光栄</v>
          </cell>
          <cell r="G1050" t="str">
            <v>理事長　隅田　典代</v>
          </cell>
          <cell r="H1050" t="str">
            <v>〇</v>
          </cell>
          <cell r="N1050">
            <v>44244</v>
          </cell>
          <cell r="O1050">
            <v>44244</v>
          </cell>
          <cell r="P1050">
            <v>44287</v>
          </cell>
          <cell r="Q1050" t="str">
            <v>759-0206</v>
          </cell>
          <cell r="R1050" t="str">
            <v>宇部市</v>
          </cell>
          <cell r="S1050" t="str">
            <v>大字東須恵320-1</v>
          </cell>
          <cell r="T1050" t="str">
            <v>0836-45-1100</v>
          </cell>
          <cell r="U1050" t="str">
            <v>0836-43-1889</v>
          </cell>
          <cell r="V1050" t="str">
            <v>755-0152</v>
          </cell>
          <cell r="W1050" t="str">
            <v>宇部市</v>
          </cell>
          <cell r="X1050" t="str">
            <v>大字東岐波１３８１番７－１</v>
          </cell>
          <cell r="Y1050" t="str">
            <v>0836-38-8883</v>
          </cell>
          <cell r="Z1050" t="str">
            <v>0836-38-8881</v>
          </cell>
          <cell r="AB1050">
            <v>3520201488</v>
          </cell>
        </row>
        <row r="1051">
          <cell r="C1051">
            <v>1041</v>
          </cell>
          <cell r="E1051" t="str">
            <v>光栄会グループホーム</v>
          </cell>
          <cell r="F1051" t="str">
            <v>社会福祉法人むべの里光栄</v>
          </cell>
          <cell r="G1051" t="str">
            <v>理事長　隅田　典代</v>
          </cell>
          <cell r="H1051" t="str">
            <v>〇</v>
          </cell>
          <cell r="N1051">
            <v>44244</v>
          </cell>
          <cell r="O1051">
            <v>44244</v>
          </cell>
          <cell r="P1051">
            <v>44287</v>
          </cell>
          <cell r="Q1051" t="str">
            <v>759-0206</v>
          </cell>
          <cell r="R1051" t="str">
            <v>宇部市</v>
          </cell>
          <cell r="S1051" t="str">
            <v>大字東須恵320-1</v>
          </cell>
          <cell r="T1051" t="str">
            <v>0836-45-1100</v>
          </cell>
          <cell r="U1051" t="str">
            <v>0836-43-1889</v>
          </cell>
          <cell r="V1051" t="str">
            <v>755-0152</v>
          </cell>
          <cell r="W1051" t="str">
            <v>宇部市</v>
          </cell>
          <cell r="X1051" t="str">
            <v>宮地町１３－２３　Ａ棟１０３</v>
          </cell>
          <cell r="Y1051" t="str">
            <v>0836-32-4371</v>
          </cell>
          <cell r="Z1051" t="str">
            <v>0836-32-4372</v>
          </cell>
          <cell r="AB1051">
            <v>3520201470</v>
          </cell>
        </row>
        <row r="1052">
          <cell r="C1052">
            <v>1042</v>
          </cell>
          <cell r="E1052" t="str">
            <v>あした</v>
          </cell>
          <cell r="F1052" t="str">
            <v>社会福祉法人むべの里光栄</v>
          </cell>
          <cell r="G1052" t="str">
            <v>理事長　隅田　典代</v>
          </cell>
          <cell r="H1052" t="str">
            <v>〇</v>
          </cell>
          <cell r="N1052">
            <v>44263</v>
          </cell>
          <cell r="O1052">
            <v>44263</v>
          </cell>
          <cell r="P1052">
            <v>44287</v>
          </cell>
          <cell r="Q1052" t="str">
            <v>759-0206</v>
          </cell>
          <cell r="R1052" t="str">
            <v>宇部市</v>
          </cell>
          <cell r="S1052" t="str">
            <v>大字東須恵320-1</v>
          </cell>
          <cell r="T1052" t="str">
            <v>0836-45-1100</v>
          </cell>
          <cell r="U1052" t="str">
            <v>0836-43-1889</v>
          </cell>
          <cell r="V1052" t="str">
            <v>755-0152</v>
          </cell>
          <cell r="W1052" t="str">
            <v>宇部市</v>
          </cell>
          <cell r="X1052" t="str">
            <v>大字東岐波７４６－７</v>
          </cell>
          <cell r="Y1052" t="str">
            <v>0836-39-7301</v>
          </cell>
          <cell r="Z1052" t="str">
            <v>0836-39-7302</v>
          </cell>
          <cell r="AB1052">
            <v>3510201589</v>
          </cell>
        </row>
        <row r="1053">
          <cell r="C1053">
            <v>1043</v>
          </cell>
          <cell r="E1053" t="str">
            <v>日の山のぞみ苑短期入所事業</v>
          </cell>
          <cell r="F1053" t="str">
            <v>社会福祉法人むべの里光栄</v>
          </cell>
          <cell r="G1053" t="str">
            <v>理事長　隅田　典代</v>
          </cell>
          <cell r="H1053" t="str">
            <v>〇</v>
          </cell>
          <cell r="N1053">
            <v>44263</v>
          </cell>
          <cell r="O1053">
            <v>44263</v>
          </cell>
          <cell r="P1053">
            <v>44287</v>
          </cell>
          <cell r="Q1053" t="str">
            <v>759-0206</v>
          </cell>
          <cell r="R1053" t="str">
            <v>宇部市</v>
          </cell>
          <cell r="S1053" t="str">
            <v>大字東須恵320-1</v>
          </cell>
          <cell r="T1053" t="str">
            <v>0836-45-1100</v>
          </cell>
          <cell r="U1053" t="str">
            <v>0836-43-1889</v>
          </cell>
          <cell r="V1053" t="str">
            <v>755-0152</v>
          </cell>
          <cell r="W1053" t="str">
            <v>宇部市</v>
          </cell>
          <cell r="X1053" t="str">
            <v>大字東岐波１４５１－１</v>
          </cell>
          <cell r="Y1053" t="str">
            <v>0836-59-2411</v>
          </cell>
          <cell r="Z1053" t="str">
            <v>0836-59-2412</v>
          </cell>
          <cell r="AB1053">
            <v>3510201597</v>
          </cell>
        </row>
        <row r="1054">
          <cell r="C1054">
            <v>1044</v>
          </cell>
          <cell r="E1054" t="str">
            <v>ドリームホーム</v>
          </cell>
          <cell r="F1054" t="str">
            <v>特定非営利活動法人ゆう・ゆう・はぎ</v>
          </cell>
          <cell r="G1054" t="str">
            <v>理事　長田　光雄</v>
          </cell>
          <cell r="N1054">
            <v>44253</v>
          </cell>
          <cell r="O1054">
            <v>44253</v>
          </cell>
          <cell r="P1054">
            <v>44287</v>
          </cell>
          <cell r="Q1054" t="str">
            <v>758-0011</v>
          </cell>
          <cell r="R1054" t="str">
            <v>萩市</v>
          </cell>
          <cell r="S1054" t="str">
            <v>大字椿東５８２番地１１</v>
          </cell>
          <cell r="T1054" t="str">
            <v>0838-25-8685</v>
          </cell>
          <cell r="U1054" t="str">
            <v>0838-25-8687</v>
          </cell>
          <cell r="V1054" t="str">
            <v>758-0011</v>
          </cell>
          <cell r="W1054" t="str">
            <v>萩市</v>
          </cell>
          <cell r="X1054" t="str">
            <v>大字椿東字松本市２４２２番地１７</v>
          </cell>
          <cell r="Y1054" t="str">
            <v>0838-26-0402</v>
          </cell>
          <cell r="Z1054" t="str">
            <v>0838-26-0402</v>
          </cell>
          <cell r="AB1054">
            <v>3510300449</v>
          </cell>
        </row>
        <row r="1055">
          <cell r="C1055">
            <v>1045</v>
          </cell>
          <cell r="E1055" t="str">
            <v>第２はばたき●令和5年3月31日廃止</v>
          </cell>
          <cell r="F1055" t="str">
            <v>社会福祉法人むべの里光栄</v>
          </cell>
          <cell r="G1055" t="str">
            <v>理事長　隅田　典代</v>
          </cell>
          <cell r="H1055" t="str">
            <v>〇</v>
          </cell>
          <cell r="N1055">
            <v>44244</v>
          </cell>
          <cell r="O1055">
            <v>44244</v>
          </cell>
          <cell r="P1055">
            <v>44287</v>
          </cell>
          <cell r="Q1055" t="str">
            <v>759-0206</v>
          </cell>
          <cell r="R1055" t="str">
            <v>宇部市</v>
          </cell>
          <cell r="S1055" t="str">
            <v>大字東須恵320-1</v>
          </cell>
          <cell r="T1055" t="str">
            <v>0836-45-1100</v>
          </cell>
          <cell r="U1055" t="str">
            <v>0836-43-1889</v>
          </cell>
          <cell r="V1055" t="str">
            <v>755-0241</v>
          </cell>
          <cell r="W1055" t="str">
            <v>宇部市</v>
          </cell>
          <cell r="X1055" t="str">
            <v>大字東岐波１４５３－１</v>
          </cell>
          <cell r="Y1055" t="str">
            <v>0836-38-6006</v>
          </cell>
          <cell r="Z1055" t="str">
            <v>0836-38-6007</v>
          </cell>
          <cell r="AB1055">
            <v>3510201548</v>
          </cell>
        </row>
        <row r="1056">
          <cell r="C1056">
            <v>1046</v>
          </cell>
          <cell r="E1056" t="str">
            <v>はばたき●令和3年8月31日廃止</v>
          </cell>
          <cell r="F1056" t="str">
            <v>社会福祉法人むべの里光栄</v>
          </cell>
          <cell r="G1056" t="str">
            <v>理事長　隅田　典代</v>
          </cell>
          <cell r="H1056" t="str">
            <v>〇</v>
          </cell>
          <cell r="N1056">
            <v>44244</v>
          </cell>
          <cell r="O1056">
            <v>44244</v>
          </cell>
          <cell r="P1056">
            <v>44287</v>
          </cell>
          <cell r="Q1056" t="str">
            <v>759-0206</v>
          </cell>
          <cell r="R1056" t="str">
            <v>宇部市</v>
          </cell>
          <cell r="S1056" t="str">
            <v>大字東須恵320-1</v>
          </cell>
          <cell r="T1056" t="str">
            <v>0836-45-1100</v>
          </cell>
          <cell r="U1056" t="str">
            <v>0836-43-1889</v>
          </cell>
          <cell r="V1056" t="str">
            <v>754-1277</v>
          </cell>
          <cell r="W1056" t="str">
            <v>山口市</v>
          </cell>
          <cell r="X1056" t="str">
            <v>阿知須２５８０番地２</v>
          </cell>
          <cell r="Y1056" t="str">
            <v>0836-39-5315</v>
          </cell>
          <cell r="Z1056" t="str">
            <v>1836-39-5315</v>
          </cell>
          <cell r="AB1056">
            <v>3510101565</v>
          </cell>
        </row>
        <row r="1057">
          <cell r="C1057">
            <v>1047</v>
          </cell>
          <cell r="E1057" t="str">
            <v>障害者デイサービスセンター光栄（令和５年８月３１日廃止）</v>
          </cell>
          <cell r="F1057" t="str">
            <v>社会福祉法人むべの里光栄</v>
          </cell>
          <cell r="G1057" t="str">
            <v>理事長　隅田　典代</v>
          </cell>
          <cell r="H1057" t="str">
            <v>〇</v>
          </cell>
          <cell r="N1057">
            <v>44244</v>
          </cell>
          <cell r="O1057">
            <v>44244</v>
          </cell>
          <cell r="P1057">
            <v>44287</v>
          </cell>
          <cell r="Q1057" t="str">
            <v>759-0206</v>
          </cell>
          <cell r="R1057" t="str">
            <v>宇部市</v>
          </cell>
          <cell r="S1057" t="str">
            <v>大字東須恵320-1</v>
          </cell>
          <cell r="T1057" t="str">
            <v>0836-45-1100</v>
          </cell>
          <cell r="U1057" t="str">
            <v>0836-43-1889</v>
          </cell>
          <cell r="V1057" t="str">
            <v>755-0241</v>
          </cell>
          <cell r="W1057" t="str">
            <v>宇部市</v>
          </cell>
          <cell r="X1057" t="str">
            <v>東岐波５９１１番地１の２</v>
          </cell>
          <cell r="Y1057" t="str">
            <v>0836-39-7620</v>
          </cell>
          <cell r="Z1057" t="str">
            <v>0836-39-7621</v>
          </cell>
          <cell r="AB1057">
            <v>3510201555</v>
          </cell>
        </row>
        <row r="1058">
          <cell r="C1058">
            <v>1048</v>
          </cell>
          <cell r="E1058" t="str">
            <v>デイサービスセンター優</v>
          </cell>
          <cell r="F1058" t="str">
            <v>社会福祉法人むべの里光栄</v>
          </cell>
          <cell r="G1058" t="str">
            <v>理事長　隅田　典代</v>
          </cell>
          <cell r="H1058" t="str">
            <v>〇</v>
          </cell>
          <cell r="N1058">
            <v>44244</v>
          </cell>
          <cell r="O1058">
            <v>44244</v>
          </cell>
          <cell r="P1058">
            <v>44287</v>
          </cell>
          <cell r="Q1058" t="str">
            <v>755-0074</v>
          </cell>
          <cell r="R1058" t="str">
            <v>宇部市</v>
          </cell>
          <cell r="S1058" t="str">
            <v>川添一丁目２番５号</v>
          </cell>
          <cell r="T1058" t="str">
            <v>0836-45-1100</v>
          </cell>
          <cell r="U1058" t="str">
            <v>0836-43-1889</v>
          </cell>
          <cell r="V1058" t="str">
            <v>755-0241</v>
          </cell>
          <cell r="W1058" t="str">
            <v>宇部市</v>
          </cell>
          <cell r="X1058" t="str">
            <v>東岐波１３８１番地７</v>
          </cell>
          <cell r="Y1058" t="str">
            <v>0836-38-8880</v>
          </cell>
          <cell r="Z1058" t="str">
            <v>0836-38-8881</v>
          </cell>
          <cell r="AB1058">
            <v>3510201563</v>
          </cell>
        </row>
        <row r="1059">
          <cell r="C1059">
            <v>1049</v>
          </cell>
          <cell r="E1059" t="str">
            <v>障がい者デイサービスセンターディオ・ルーチェ</v>
          </cell>
          <cell r="F1059" t="str">
            <v>社会福祉法人むべの里光栄</v>
          </cell>
          <cell r="G1059" t="str">
            <v>理事長　隅田　典代</v>
          </cell>
          <cell r="H1059" t="str">
            <v>〇</v>
          </cell>
          <cell r="N1059">
            <v>44244</v>
          </cell>
          <cell r="O1059">
            <v>44244</v>
          </cell>
          <cell r="P1059">
            <v>44287</v>
          </cell>
          <cell r="Q1059" t="str">
            <v>755-0074</v>
          </cell>
          <cell r="R1059" t="str">
            <v>宇部市</v>
          </cell>
          <cell r="S1059" t="str">
            <v>川添一丁目２番５号</v>
          </cell>
          <cell r="T1059" t="str">
            <v>0836-45-1100</v>
          </cell>
          <cell r="U1059" t="str">
            <v>0836-43-1889</v>
          </cell>
          <cell r="V1059" t="str">
            <v>759-0207</v>
          </cell>
          <cell r="W1059" t="str">
            <v>宇部市</v>
          </cell>
          <cell r="X1059" t="str">
            <v>際波６７２－３</v>
          </cell>
          <cell r="Y1059" t="str">
            <v>0836-38-8501</v>
          </cell>
          <cell r="Z1059" t="str">
            <v>0836-38-8502</v>
          </cell>
          <cell r="AB1059">
            <v>3510201571</v>
          </cell>
        </row>
        <row r="1060">
          <cell r="C1060">
            <v>1050</v>
          </cell>
          <cell r="E1060" t="str">
            <v>あした</v>
          </cell>
          <cell r="F1060" t="str">
            <v>社会福祉法人むべの里光栄</v>
          </cell>
          <cell r="G1060" t="str">
            <v>理事長　隅田　典代</v>
          </cell>
          <cell r="H1060" t="str">
            <v>〇</v>
          </cell>
          <cell r="N1060">
            <v>44263</v>
          </cell>
          <cell r="O1060">
            <v>44263</v>
          </cell>
          <cell r="P1060">
            <v>44287</v>
          </cell>
          <cell r="Q1060" t="str">
            <v>759-0206</v>
          </cell>
          <cell r="R1060" t="str">
            <v>宇部市</v>
          </cell>
          <cell r="S1060" t="str">
            <v>大字東須恵320-1</v>
          </cell>
          <cell r="T1060" t="str">
            <v>0836-45-1100</v>
          </cell>
          <cell r="U1060" t="str">
            <v>0836-43-1889</v>
          </cell>
          <cell r="V1060" t="str">
            <v>755-0152</v>
          </cell>
          <cell r="W1060" t="str">
            <v>宇部市</v>
          </cell>
          <cell r="X1060" t="str">
            <v>大字東岐波７４６－７</v>
          </cell>
          <cell r="Y1060" t="str">
            <v>0836-39-7301</v>
          </cell>
          <cell r="Z1060" t="str">
            <v>0836-39-7302</v>
          </cell>
          <cell r="AB1060">
            <v>3510201589</v>
          </cell>
        </row>
        <row r="1061">
          <cell r="C1061">
            <v>1051</v>
          </cell>
          <cell r="E1061" t="str">
            <v>日の山のぞみ苑</v>
          </cell>
          <cell r="F1061" t="str">
            <v>社会福祉法人むべの里光栄</v>
          </cell>
          <cell r="G1061" t="str">
            <v>理事長　隅田　典代</v>
          </cell>
          <cell r="H1061" t="str">
            <v>〇</v>
          </cell>
          <cell r="N1061">
            <v>44263</v>
          </cell>
          <cell r="O1061">
            <v>44263</v>
          </cell>
          <cell r="P1061">
            <v>44287</v>
          </cell>
          <cell r="Q1061" t="str">
            <v>759-0206</v>
          </cell>
          <cell r="R1061" t="str">
            <v>宇部市</v>
          </cell>
          <cell r="S1061" t="str">
            <v>大字東須恵320-1</v>
          </cell>
          <cell r="T1061" t="str">
            <v>0836-45-1100</v>
          </cell>
          <cell r="U1061" t="str">
            <v>0836-43-1889</v>
          </cell>
          <cell r="V1061" t="str">
            <v>755-0152</v>
          </cell>
          <cell r="W1061" t="str">
            <v>宇部市</v>
          </cell>
          <cell r="X1061" t="str">
            <v>大字東岐波１４５１－１</v>
          </cell>
          <cell r="Y1061" t="str">
            <v>0836-59-2411</v>
          </cell>
          <cell r="Z1061" t="str">
            <v>0836-59-2412</v>
          </cell>
          <cell r="AB1061">
            <v>3510201597</v>
          </cell>
        </row>
        <row r="1062">
          <cell r="C1062">
            <v>1052</v>
          </cell>
          <cell r="E1062" t="str">
            <v>ライクユー</v>
          </cell>
          <cell r="F1062" t="str">
            <v>合同会社ライクユー</v>
          </cell>
          <cell r="G1062" t="str">
            <v>代表社員　田﨑　悠</v>
          </cell>
          <cell r="M1062" t="str">
            <v>〇</v>
          </cell>
          <cell r="P1062">
            <v>44317</v>
          </cell>
          <cell r="Q1062" t="str">
            <v>754-0896</v>
          </cell>
          <cell r="R1062" t="str">
            <v>山口市</v>
          </cell>
          <cell r="S1062" t="str">
            <v>江崎4210番地3</v>
          </cell>
          <cell r="T1062" t="str">
            <v>080-6614-6761</v>
          </cell>
          <cell r="V1062" t="str">
            <v>747-0063</v>
          </cell>
          <cell r="W1062" t="str">
            <v>防府市</v>
          </cell>
          <cell r="X1062" t="str">
            <v>下右田３３０番地２</v>
          </cell>
          <cell r="Y1062" t="str">
            <v>080-6614-6761</v>
          </cell>
          <cell r="AB1062">
            <v>3515600728</v>
          </cell>
        </row>
        <row r="1063">
          <cell r="C1063">
            <v>1053</v>
          </cell>
          <cell r="E1063" t="str">
            <v>訪問介護事業所ライブサポート</v>
          </cell>
          <cell r="F1063" t="str">
            <v>一般社団法人ライブアップ・サポート</v>
          </cell>
          <cell r="G1063" t="str">
            <v>代表理事　福島　真理</v>
          </cell>
          <cell r="H1063" t="str">
            <v>〇</v>
          </cell>
          <cell r="N1063">
            <v>44286</v>
          </cell>
          <cell r="O1063">
            <v>44286</v>
          </cell>
          <cell r="P1063">
            <v>44317</v>
          </cell>
          <cell r="Q1063" t="str">
            <v>755-0068</v>
          </cell>
          <cell r="R1063" t="str">
            <v>宇部市</v>
          </cell>
          <cell r="S1063" t="str">
            <v>東小串二丁目５番１９号</v>
          </cell>
          <cell r="T1063" t="str">
            <v>0836-39-6364</v>
          </cell>
          <cell r="U1063" t="str">
            <v>0836-39-5362</v>
          </cell>
          <cell r="V1063" t="str">
            <v>755-0068</v>
          </cell>
          <cell r="W1063" t="str">
            <v>宇部市</v>
          </cell>
          <cell r="X1063" t="str">
            <v>東小串２丁目５番１９号ヴィラ・フィオレッティ１０２号</v>
          </cell>
          <cell r="Y1063" t="str">
            <v>0836-43-6151</v>
          </cell>
          <cell r="Z1063" t="str">
            <v>0836-43-6152</v>
          </cell>
          <cell r="AB1063">
            <v>3510201621</v>
          </cell>
        </row>
        <row r="1064">
          <cell r="C1064">
            <v>1054</v>
          </cell>
          <cell r="D1064" t="str">
            <v>多452</v>
          </cell>
          <cell r="E1064" t="str">
            <v>You悠</v>
          </cell>
          <cell r="F1064" t="str">
            <v>特定非営利活動法人ハローフレンズ</v>
          </cell>
          <cell r="G1064" t="str">
            <v>理事長　齋藤　眞治</v>
          </cell>
          <cell r="K1064" t="str">
            <v>〇</v>
          </cell>
          <cell r="N1064">
            <v>44302</v>
          </cell>
          <cell r="O1064">
            <v>44302</v>
          </cell>
          <cell r="P1064">
            <v>44348</v>
          </cell>
          <cell r="Q1064" t="str">
            <v>758-0025</v>
          </cell>
          <cell r="R1064" t="str">
            <v>萩市</v>
          </cell>
          <cell r="S1064" t="str">
            <v>大字土原５２０番２</v>
          </cell>
          <cell r="T1064" t="str">
            <v>0838-22-3175</v>
          </cell>
          <cell r="U1064" t="str">
            <v>0838-21-4655</v>
          </cell>
          <cell r="V1064" t="str">
            <v>758-0011</v>
          </cell>
          <cell r="W1064" t="str">
            <v>萩市</v>
          </cell>
          <cell r="X1064" t="str">
            <v>大字瓦町６６場地１</v>
          </cell>
          <cell r="Y1064" t="str">
            <v>0838-22-3175</v>
          </cell>
          <cell r="Z1064" t="str">
            <v>0838-21-4655</v>
          </cell>
          <cell r="AB1064">
            <v>3510300225</v>
          </cell>
        </row>
        <row r="1065">
          <cell r="C1065">
            <v>1055</v>
          </cell>
          <cell r="E1065" t="str">
            <v>リハビリセンターふぁいと（R4.12.31廃止）</v>
          </cell>
          <cell r="F1065" t="str">
            <v>株式会社きららケアサービス</v>
          </cell>
          <cell r="G1065" t="str">
            <v>代表取締役　若松　美恵</v>
          </cell>
          <cell r="J1065" t="str">
            <v>〇</v>
          </cell>
          <cell r="N1065">
            <v>44306</v>
          </cell>
          <cell r="O1065">
            <v>44306</v>
          </cell>
          <cell r="P1065">
            <v>44348</v>
          </cell>
          <cell r="Q1065" t="str">
            <v>741-0062</v>
          </cell>
          <cell r="R1065" t="str">
            <v>岩国市</v>
          </cell>
          <cell r="S1065" t="str">
            <v>岩国２丁目７－４</v>
          </cell>
          <cell r="T1065" t="str">
            <v>0827-28-2840</v>
          </cell>
          <cell r="U1065" t="str">
            <v>0827-28-2841</v>
          </cell>
          <cell r="V1065" t="str">
            <v>741-0062</v>
          </cell>
          <cell r="W1065" t="str">
            <v>岩国市</v>
          </cell>
          <cell r="X1065" t="str">
            <v>岩国２丁目７－４</v>
          </cell>
          <cell r="Y1065" t="str">
            <v>0827-28-2840</v>
          </cell>
          <cell r="Z1065" t="str">
            <v>0827-28-2841</v>
          </cell>
          <cell r="AB1065">
            <v>3515500951</v>
          </cell>
        </row>
        <row r="1066">
          <cell r="C1066">
            <v>1056</v>
          </cell>
          <cell r="E1066" t="str">
            <v>オフィス・エヌ（R4.9.30廃止）</v>
          </cell>
          <cell r="F1066" t="str">
            <v>合同会社オフィス・エヌ</v>
          </cell>
          <cell r="G1066" t="str">
            <v>代表社員　中尾　伸</v>
          </cell>
          <cell r="M1066" t="str">
            <v>〇</v>
          </cell>
          <cell r="N1066">
            <v>44336</v>
          </cell>
          <cell r="O1066">
            <v>44340</v>
          </cell>
          <cell r="P1066">
            <v>44378</v>
          </cell>
          <cell r="Q1066" t="str">
            <v>753-0861</v>
          </cell>
          <cell r="R1066" t="str">
            <v>山口市</v>
          </cell>
          <cell r="S1066" t="str">
            <v>矢原６４２番地１</v>
          </cell>
          <cell r="T1066" t="str">
            <v>083-902-2513</v>
          </cell>
          <cell r="U1066" t="str">
            <v>083-902-2514</v>
          </cell>
          <cell r="V1066" t="str">
            <v>753-0861</v>
          </cell>
          <cell r="W1066" t="str">
            <v>山口市</v>
          </cell>
          <cell r="X1066" t="str">
            <v>矢原６４２番地１</v>
          </cell>
          <cell r="Y1066" t="str">
            <v>083-902-2513</v>
          </cell>
          <cell r="Z1066" t="str">
            <v>083-902-2514</v>
          </cell>
          <cell r="AB1066">
            <v>3510101573</v>
          </cell>
        </row>
        <row r="1067">
          <cell r="C1067">
            <v>1057</v>
          </cell>
          <cell r="E1067" t="str">
            <v>あわや</v>
          </cell>
          <cell r="F1067" t="str">
            <v>株式会社あわや</v>
          </cell>
          <cell r="G1067" t="str">
            <v>代表取締役　菅江　正勝</v>
          </cell>
          <cell r="J1067" t="str">
            <v>〇</v>
          </cell>
          <cell r="N1067">
            <v>44344</v>
          </cell>
          <cell r="O1067">
            <v>44344</v>
          </cell>
          <cell r="P1067">
            <v>44378</v>
          </cell>
          <cell r="Q1067" t="str">
            <v>753-0301</v>
          </cell>
          <cell r="R1067" t="str">
            <v>萩市</v>
          </cell>
          <cell r="S1067" t="str">
            <v>片俣１４８９－１</v>
          </cell>
          <cell r="T1067">
            <v>838880130</v>
          </cell>
          <cell r="U1067">
            <v>838880130</v>
          </cell>
          <cell r="V1067" t="str">
            <v>758-0303</v>
          </cell>
          <cell r="W1067" t="str">
            <v>萩市</v>
          </cell>
          <cell r="X1067" t="str">
            <v>高佐下10-10</v>
          </cell>
          <cell r="Y1067">
            <v>838880130</v>
          </cell>
          <cell r="Z1067">
            <v>838880130</v>
          </cell>
          <cell r="AB1067">
            <v>3510300456</v>
          </cell>
        </row>
        <row r="1068">
          <cell r="C1068">
            <v>1058</v>
          </cell>
          <cell r="E1068" t="str">
            <v>ヘルパーステーションつむぎ</v>
          </cell>
          <cell r="F1068" t="str">
            <v>株式会社さをり</v>
          </cell>
          <cell r="G1068" t="str">
            <v>代表取締役　菅　一</v>
          </cell>
          <cell r="J1068" t="str">
            <v>〇</v>
          </cell>
          <cell r="N1068">
            <v>44314</v>
          </cell>
          <cell r="O1068">
            <v>44314</v>
          </cell>
          <cell r="P1068">
            <v>44378</v>
          </cell>
          <cell r="Q1068" t="str">
            <v>731-5018</v>
          </cell>
          <cell r="R1068" t="str">
            <v>広島市</v>
          </cell>
          <cell r="S1068" t="str">
            <v>佐伯区石内南２丁目１６－２１</v>
          </cell>
          <cell r="T1068" t="str">
            <v>082-533-6575</v>
          </cell>
          <cell r="U1068" t="str">
            <v>082-299-7760</v>
          </cell>
          <cell r="V1068" t="str">
            <v>740-0034</v>
          </cell>
          <cell r="W1068" t="str">
            <v>岩国市</v>
          </cell>
          <cell r="X1068" t="str">
            <v>南岩国町５丁目５４番４５号</v>
          </cell>
          <cell r="Y1068" t="str">
            <v>0827-28-4756</v>
          </cell>
          <cell r="Z1068" t="str">
            <v>0827-28-4766</v>
          </cell>
          <cell r="AB1068">
            <v>3515500969</v>
          </cell>
          <cell r="AD1068" t="str">
            <v>R4.131廃止</v>
          </cell>
        </row>
        <row r="1069">
          <cell r="C1069">
            <v>1059</v>
          </cell>
          <cell r="E1069" t="str">
            <v>ウィズライフ創東須恵</v>
          </cell>
          <cell r="F1069" t="str">
            <v>株式会社いぶき</v>
          </cell>
          <cell r="G1069" t="str">
            <v>代表取締役　笹部真弓</v>
          </cell>
          <cell r="J1069" t="str">
            <v>〇</v>
          </cell>
          <cell r="N1069">
            <v>44342</v>
          </cell>
          <cell r="O1069">
            <v>44342</v>
          </cell>
          <cell r="P1069">
            <v>44378</v>
          </cell>
          <cell r="Q1069" t="str">
            <v>755-0241</v>
          </cell>
          <cell r="R1069" t="str">
            <v>宇部市</v>
          </cell>
          <cell r="S1069" t="str">
            <v>東岐波4711-2</v>
          </cell>
          <cell r="T1069" t="str">
            <v>0836-43-6300</v>
          </cell>
          <cell r="U1069" t="str">
            <v>0836-43-6399</v>
          </cell>
          <cell r="V1069" t="str">
            <v>759-0206</v>
          </cell>
          <cell r="W1069" t="str">
            <v>宇部市</v>
          </cell>
          <cell r="X1069" t="str">
            <v>宇部市東須恵２２８１－２</v>
          </cell>
          <cell r="Y1069" t="str">
            <v>0836-43-6300</v>
          </cell>
          <cell r="Z1069" t="str">
            <v>0836-43-6399</v>
          </cell>
          <cell r="AA1069" t="str">
            <v>sou@ibuki-yamaguchi.co.jp</v>
          </cell>
          <cell r="AB1069">
            <v>3520201496</v>
          </cell>
        </row>
        <row r="1070">
          <cell r="C1070">
            <v>1060</v>
          </cell>
          <cell r="E1070" t="str">
            <v>グループホームやなぎ園</v>
          </cell>
          <cell r="F1070" t="str">
            <v>特定非営利活動法人松久会</v>
          </cell>
          <cell r="G1070" t="str">
            <v>理事長　大下博</v>
          </cell>
          <cell r="K1070" t="str">
            <v>〇</v>
          </cell>
          <cell r="N1070">
            <v>44347</v>
          </cell>
          <cell r="O1070">
            <v>44347</v>
          </cell>
          <cell r="P1070">
            <v>44378</v>
          </cell>
          <cell r="Q1070" t="str">
            <v>742-0034</v>
          </cell>
          <cell r="R1070" t="str">
            <v>柳井市</v>
          </cell>
          <cell r="S1070" t="str">
            <v>余田１４４９－４</v>
          </cell>
          <cell r="T1070" t="str">
            <v>0820-22-8573</v>
          </cell>
          <cell r="U1070" t="str">
            <v>0820-25-3622</v>
          </cell>
          <cell r="V1070" t="str">
            <v>742-1351</v>
          </cell>
          <cell r="W1070" t="str">
            <v>柳井市</v>
          </cell>
          <cell r="X1070" t="str">
            <v>旭ヶ丘６－２</v>
          </cell>
          <cell r="Y1070" t="str">
            <v>0820-22-8573</v>
          </cell>
          <cell r="Z1070" t="str">
            <v>0820-25-3622</v>
          </cell>
          <cell r="AB1070">
            <v>3525200329</v>
          </cell>
        </row>
        <row r="1071">
          <cell r="C1071">
            <v>1061</v>
          </cell>
          <cell r="E1071" t="str">
            <v>福祉サービスリズム</v>
          </cell>
          <cell r="F1071" t="str">
            <v>合同会社福祉サービスリズム</v>
          </cell>
          <cell r="G1071" t="str">
            <v>代表社員　菅原浩巳</v>
          </cell>
          <cell r="M1071" t="str">
            <v>〇</v>
          </cell>
          <cell r="N1071">
            <v>44364</v>
          </cell>
          <cell r="O1071">
            <v>44364</v>
          </cell>
          <cell r="P1071">
            <v>44409</v>
          </cell>
          <cell r="Q1071" t="str">
            <v>753-0841</v>
          </cell>
          <cell r="R1071" t="str">
            <v>山口市</v>
          </cell>
          <cell r="S1071" t="str">
            <v>吉田２４７７番地１８</v>
          </cell>
          <cell r="T1071" t="str">
            <v>083-981-4683</v>
          </cell>
          <cell r="U1071" t="str">
            <v>083-996-4539</v>
          </cell>
          <cell r="V1071" t="str">
            <v>753-0841</v>
          </cell>
          <cell r="W1071" t="str">
            <v>山口市</v>
          </cell>
          <cell r="X1071" t="str">
            <v>吉田２４７７番地１８</v>
          </cell>
          <cell r="Y1071" t="str">
            <v>083-996-4539</v>
          </cell>
          <cell r="Z1071" t="str">
            <v>083-996-4539</v>
          </cell>
          <cell r="AB1071">
            <v>3510101581</v>
          </cell>
        </row>
        <row r="1072">
          <cell r="C1072">
            <v>1062</v>
          </cell>
          <cell r="E1072" t="str">
            <v>borderless workすまいる＋</v>
          </cell>
          <cell r="F1072" t="str">
            <v>有限会社岩国メディカルサポート</v>
          </cell>
          <cell r="G1072" t="str">
            <v>代表取締役　藤本　和志</v>
          </cell>
          <cell r="J1072" t="str">
            <v>〇</v>
          </cell>
          <cell r="N1072">
            <v>44368</v>
          </cell>
          <cell r="O1072">
            <v>44368</v>
          </cell>
          <cell r="P1072">
            <v>44440</v>
          </cell>
          <cell r="Q1072" t="str">
            <v>740-0034</v>
          </cell>
          <cell r="R1072" t="str">
            <v>岩国市</v>
          </cell>
          <cell r="S1072" t="str">
            <v>南岩国町四丁目59-5-1</v>
          </cell>
          <cell r="T1072" t="str">
            <v>0827-28-6066</v>
          </cell>
          <cell r="U1072" t="str">
            <v>0827-28-6088</v>
          </cell>
          <cell r="V1072" t="str">
            <v>740-0016</v>
          </cell>
          <cell r="W1072" t="str">
            <v>岩国市</v>
          </cell>
          <cell r="X1072" t="str">
            <v>三笠３丁目５－５</v>
          </cell>
          <cell r="Y1072" t="str">
            <v>0827-28-6066</v>
          </cell>
          <cell r="Z1072" t="str">
            <v>0827-28-6088</v>
          </cell>
          <cell r="AB1072">
            <v>3525500884</v>
          </cell>
        </row>
        <row r="1073">
          <cell r="C1073">
            <v>1063</v>
          </cell>
          <cell r="E1073" t="str">
            <v>訪問介護セレクト</v>
          </cell>
          <cell r="F1073" t="str">
            <v>合同会社ＳＥＬＥＣＴ</v>
          </cell>
          <cell r="G1073" t="str">
            <v>代表社員　為近睦</v>
          </cell>
          <cell r="J1073" t="str">
            <v>〇</v>
          </cell>
          <cell r="N1073">
            <v>44397</v>
          </cell>
          <cell r="O1073">
            <v>44397</v>
          </cell>
          <cell r="P1073">
            <v>44440</v>
          </cell>
          <cell r="Q1073" t="str">
            <v>755-0072</v>
          </cell>
          <cell r="R1073" t="str">
            <v>山口県</v>
          </cell>
          <cell r="S1073" t="str">
            <v>宇部市中村３丁目１０番１８－２号アーバンみどり１０２号</v>
          </cell>
          <cell r="T1073" t="str">
            <v>0836-39-7564</v>
          </cell>
          <cell r="U1073" t="str">
            <v>0836-39-5203</v>
          </cell>
          <cell r="V1073" t="str">
            <v>755-0072</v>
          </cell>
          <cell r="W1073" t="str">
            <v>宇部市</v>
          </cell>
          <cell r="X1073" t="str">
            <v>中村３丁目１０番１８－２号アーバンみどり１０２号</v>
          </cell>
          <cell r="Y1073" t="str">
            <v>0836-39-7564</v>
          </cell>
          <cell r="Z1073" t="str">
            <v>0836-39-5203</v>
          </cell>
          <cell r="AB1073">
            <v>3510201639</v>
          </cell>
        </row>
        <row r="1074">
          <cell r="C1074">
            <v>1064</v>
          </cell>
          <cell r="E1074" t="str">
            <v>エルモ</v>
          </cell>
          <cell r="F1074" t="str">
            <v>株式会社つぐみ</v>
          </cell>
          <cell r="G1074" t="str">
            <v>代表取締役　家永　良恵</v>
          </cell>
          <cell r="J1074" t="str">
            <v>〇</v>
          </cell>
          <cell r="N1074">
            <v>44407</v>
          </cell>
          <cell r="O1074">
            <v>44407</v>
          </cell>
          <cell r="P1074">
            <v>44440</v>
          </cell>
          <cell r="Q1074" t="str">
            <v>747-0046</v>
          </cell>
          <cell r="R1074" t="str">
            <v>山口県</v>
          </cell>
          <cell r="S1074" t="str">
            <v>防府市千日２丁目５－８</v>
          </cell>
          <cell r="T1074" t="str">
            <v>0835-28-7652</v>
          </cell>
          <cell r="U1074" t="str">
            <v>0835-28-7653</v>
          </cell>
          <cell r="V1074" t="str">
            <v>747-0046</v>
          </cell>
          <cell r="W1074" t="str">
            <v>防府市</v>
          </cell>
          <cell r="X1074" t="str">
            <v>千日２丁目５－１２</v>
          </cell>
          <cell r="Y1074" t="str">
            <v>0835-28-7652</v>
          </cell>
          <cell r="Z1074" t="str">
            <v>0835-28-7653</v>
          </cell>
          <cell r="AB1074">
            <v>3515600736</v>
          </cell>
        </row>
        <row r="1075">
          <cell r="C1075">
            <v>1065</v>
          </cell>
          <cell r="E1075" t="str">
            <v>就労継続支援Ｂ型りあん</v>
          </cell>
          <cell r="F1075" t="str">
            <v>株式会社ＣＷＨ</v>
          </cell>
          <cell r="G1075" t="str">
            <v>代表取締役　齋藤　昭彦</v>
          </cell>
          <cell r="J1075" t="str">
            <v>〇</v>
          </cell>
          <cell r="N1075">
            <v>44404</v>
          </cell>
          <cell r="O1075">
            <v>44404</v>
          </cell>
          <cell r="P1075">
            <v>44440</v>
          </cell>
          <cell r="Q1075" t="str">
            <v>755-0052</v>
          </cell>
          <cell r="R1075" t="str">
            <v>山口県</v>
          </cell>
          <cell r="S1075" t="str">
            <v>宇部市西本町２丁目１１－１３</v>
          </cell>
          <cell r="T1075" t="str">
            <v>0836-35-9242</v>
          </cell>
          <cell r="U1075" t="str">
            <v>0836-39-7885</v>
          </cell>
          <cell r="V1075" t="str">
            <v>755-0052</v>
          </cell>
          <cell r="W1075" t="str">
            <v>宇部市</v>
          </cell>
          <cell r="X1075" t="str">
            <v>西本町２丁目７２番地３１</v>
          </cell>
          <cell r="Y1075" t="str">
            <v>0836-35-9242</v>
          </cell>
          <cell r="Z1075" t="str">
            <v>0836-39-7885</v>
          </cell>
          <cell r="AB1075">
            <v>3510201647</v>
          </cell>
        </row>
        <row r="1076">
          <cell r="C1076">
            <v>1066</v>
          </cell>
          <cell r="E1076" t="str">
            <v>お仕事ステーション柳井</v>
          </cell>
          <cell r="F1076" t="str">
            <v>社会福祉法人慈光会</v>
          </cell>
          <cell r="G1076" t="str">
            <v>理事長　山根成紀</v>
          </cell>
          <cell r="H1076" t="str">
            <v>〇</v>
          </cell>
          <cell r="N1076">
            <v>44426</v>
          </cell>
          <cell r="O1076">
            <v>44428</v>
          </cell>
          <cell r="P1076">
            <v>44470</v>
          </cell>
          <cell r="Q1076" t="str">
            <v>743-0062</v>
          </cell>
          <cell r="R1076" t="str">
            <v>光市</v>
          </cell>
          <cell r="S1076" t="str">
            <v>立野717</v>
          </cell>
          <cell r="T1076" t="str">
            <v>0833-77-0096</v>
          </cell>
          <cell r="U1076" t="str">
            <v>0833-77-2856</v>
          </cell>
          <cell r="V1076" t="str">
            <v>742-0032</v>
          </cell>
          <cell r="W1076" t="str">
            <v>柳井市</v>
          </cell>
          <cell r="X1076" t="str">
            <v>古開作４５９－２２</v>
          </cell>
          <cell r="Y1076" t="str">
            <v>0820-25-3347</v>
          </cell>
          <cell r="Z1076" t="str">
            <v>0820-25-3398</v>
          </cell>
          <cell r="AA1076" t="str">
            <v>choyouen@soleil.ocn.ne.jp</v>
          </cell>
          <cell r="AB1076">
            <v>3515200271</v>
          </cell>
        </row>
        <row r="1077">
          <cell r="C1077">
            <v>1067</v>
          </cell>
          <cell r="E1077" t="str">
            <v>訪問介護事業所げんき</v>
          </cell>
          <cell r="F1077" t="str">
            <v>株式会社つむぎ</v>
          </cell>
          <cell r="G1077" t="str">
            <v>福井　治枝</v>
          </cell>
          <cell r="M1077" t="str">
            <v>〇</v>
          </cell>
          <cell r="N1077">
            <v>44426</v>
          </cell>
          <cell r="O1077">
            <v>44428</v>
          </cell>
          <cell r="P1077">
            <v>44470</v>
          </cell>
          <cell r="Q1077" t="str">
            <v>744-0061</v>
          </cell>
          <cell r="R1077" t="str">
            <v>下松市</v>
          </cell>
          <cell r="S1077" t="str">
            <v>大字河内2761番地2</v>
          </cell>
          <cell r="T1077" t="str">
            <v>0833-45-2200</v>
          </cell>
          <cell r="U1077" t="str">
            <v>0833-45-2300</v>
          </cell>
          <cell r="V1077" t="str">
            <v>744-0061</v>
          </cell>
          <cell r="W1077" t="str">
            <v>下松市</v>
          </cell>
          <cell r="X1077" t="str">
            <v>大字河内2761番地2</v>
          </cell>
          <cell r="Y1077" t="str">
            <v>0833-45-2200</v>
          </cell>
          <cell r="Z1077" t="str">
            <v>0833-45-2300</v>
          </cell>
          <cell r="AB1077">
            <v>3515300683</v>
          </cell>
        </row>
        <row r="1078">
          <cell r="C1078">
            <v>1068</v>
          </cell>
          <cell r="E1078" t="str">
            <v>障害福祉サービスほほえみ訪問介護事業所</v>
          </cell>
          <cell r="F1078" t="str">
            <v>株式会社レナール</v>
          </cell>
          <cell r="G1078" t="str">
            <v>南園　宗映</v>
          </cell>
          <cell r="M1078" t="str">
            <v>〇</v>
          </cell>
          <cell r="N1078">
            <v>44463</v>
          </cell>
          <cell r="O1078">
            <v>44463</v>
          </cell>
          <cell r="P1078">
            <v>44501</v>
          </cell>
          <cell r="Q1078" t="str">
            <v>755-0011</v>
          </cell>
          <cell r="R1078" t="str">
            <v>宇部市</v>
          </cell>
          <cell r="S1078" t="str">
            <v>昭和町１丁目９番２号</v>
          </cell>
          <cell r="T1078" t="str">
            <v>0836-37-6200</v>
          </cell>
          <cell r="U1078" t="str">
            <v>0836-22-3142</v>
          </cell>
          <cell r="V1078" t="str">
            <v>755-0032</v>
          </cell>
          <cell r="W1078" t="str">
            <v>宇部市</v>
          </cell>
          <cell r="X1078" t="str">
            <v>寿町３丁目３番２５号</v>
          </cell>
          <cell r="Y1078" t="str">
            <v>0836-37-6200</v>
          </cell>
          <cell r="Z1078" t="str">
            <v>0836-37-6177</v>
          </cell>
          <cell r="AB1078">
            <v>3510201654</v>
          </cell>
          <cell r="AD1078" t="str">
            <v>R4.2.1同行援護指定</v>
          </cell>
        </row>
        <row r="1079">
          <cell r="C1079">
            <v>1069</v>
          </cell>
          <cell r="E1079" t="str">
            <v>訪問介護ステーション愛花～aika</v>
          </cell>
          <cell r="F1079" t="str">
            <v>合同会社ハレノヒ</v>
          </cell>
          <cell r="G1079" t="str">
            <v>瀬田　祐希</v>
          </cell>
          <cell r="M1079" t="str">
            <v>〇</v>
          </cell>
          <cell r="N1079">
            <v>44474</v>
          </cell>
          <cell r="O1079">
            <v>44476</v>
          </cell>
          <cell r="P1079">
            <v>44531</v>
          </cell>
          <cell r="Q1079" t="str">
            <v>740-1425</v>
          </cell>
          <cell r="R1079" t="str">
            <v>光市</v>
          </cell>
          <cell r="S1079" t="str">
            <v>浅江一丁目１５番３１号</v>
          </cell>
          <cell r="T1079" t="str">
            <v>0827-63-1633</v>
          </cell>
          <cell r="U1079" t="str">
            <v>0827-63-1633</v>
          </cell>
          <cell r="V1079" t="str">
            <v>740-0041</v>
          </cell>
          <cell r="W1079" t="str">
            <v>岩国市</v>
          </cell>
          <cell r="X1079" t="str">
            <v>岩国市黒磯町２丁目２５－５－１</v>
          </cell>
          <cell r="Y1079" t="str">
            <v>0827-35-6122</v>
          </cell>
          <cell r="Z1079" t="str">
            <v>0827-35-6158</v>
          </cell>
          <cell r="AB1079">
            <v>3515500977</v>
          </cell>
        </row>
        <row r="1080">
          <cell r="C1080">
            <v>1070</v>
          </cell>
          <cell r="E1080" t="str">
            <v>ビエネスタ新山口</v>
          </cell>
          <cell r="F1080" t="str">
            <v>株式会社ビエネスタ</v>
          </cell>
          <cell r="G1080" t="str">
            <v>代表取締役　木村　純</v>
          </cell>
          <cell r="J1080" t="str">
            <v>〇</v>
          </cell>
          <cell r="N1080">
            <v>44494</v>
          </cell>
          <cell r="O1080">
            <v>44498</v>
          </cell>
          <cell r="P1080">
            <v>44531</v>
          </cell>
          <cell r="Q1080" t="str">
            <v>810-0012</v>
          </cell>
          <cell r="R1080" t="str">
            <v>福岡県福岡市</v>
          </cell>
          <cell r="S1080" t="str">
            <v>中央区白金１－６－１４</v>
          </cell>
          <cell r="T1080" t="str">
            <v>092-753-7363</v>
          </cell>
          <cell r="U1080" t="str">
            <v>092-753-7369</v>
          </cell>
          <cell r="V1080" t="str">
            <v>754-0014</v>
          </cell>
          <cell r="W1080" t="str">
            <v>山口市</v>
          </cell>
          <cell r="X1080" t="str">
            <v>小郡高砂町２番１１号　新山口ビル１Ｆ</v>
          </cell>
          <cell r="Y1080" t="str">
            <v>092-753-7363</v>
          </cell>
          <cell r="Z1080" t="str">
            <v>092-753-7369</v>
          </cell>
          <cell r="AB1080">
            <v>3510101599</v>
          </cell>
        </row>
        <row r="1081">
          <cell r="C1081">
            <v>1071</v>
          </cell>
          <cell r="E1081" t="str">
            <v>ビエネスタ防府</v>
          </cell>
          <cell r="F1081" t="str">
            <v>株式会社ビエネスタ</v>
          </cell>
          <cell r="G1081" t="str">
            <v>代表取締役　木村　純</v>
          </cell>
          <cell r="J1081" t="str">
            <v>〇</v>
          </cell>
          <cell r="N1081">
            <v>44494</v>
          </cell>
          <cell r="O1081">
            <v>44498</v>
          </cell>
          <cell r="P1081">
            <v>44531</v>
          </cell>
          <cell r="Q1081" t="str">
            <v>810-0012</v>
          </cell>
          <cell r="R1081" t="str">
            <v>福岡県福岡市</v>
          </cell>
          <cell r="S1081" t="str">
            <v>中央区白金１－６－１４</v>
          </cell>
          <cell r="T1081" t="str">
            <v>092-753-7363</v>
          </cell>
          <cell r="U1081" t="str">
            <v>092-753-7369</v>
          </cell>
          <cell r="V1081" t="str">
            <v>747-0801</v>
          </cell>
          <cell r="W1081" t="str">
            <v>防府市</v>
          </cell>
          <cell r="X1081" t="str">
            <v>駅南町２－７　トーヨービル２階</v>
          </cell>
          <cell r="Y1081" t="str">
            <v>0835-28-7245</v>
          </cell>
          <cell r="Z1081" t="str">
            <v>0835-28-7246</v>
          </cell>
          <cell r="AB1081">
            <v>3515600744</v>
          </cell>
        </row>
        <row r="1082">
          <cell r="C1082">
            <v>1072</v>
          </cell>
          <cell r="E1082" t="str">
            <v>ダイクロック・ワークス</v>
          </cell>
          <cell r="F1082" t="str">
            <v>合同会社唯美会</v>
          </cell>
          <cell r="G1082" t="str">
            <v>代表社員　宮﨑　謙二</v>
          </cell>
          <cell r="M1082" t="str">
            <v>〇</v>
          </cell>
          <cell r="N1082">
            <v>44438</v>
          </cell>
          <cell r="O1082">
            <v>44438</v>
          </cell>
          <cell r="P1082">
            <v>44531</v>
          </cell>
          <cell r="Q1082" t="str">
            <v>754-0122</v>
          </cell>
          <cell r="R1082" t="str">
            <v>美祢市</v>
          </cell>
          <cell r="S1082" t="str">
            <v>美東町真名４９５番地３</v>
          </cell>
          <cell r="T1082" t="str">
            <v>08396-5-5095</v>
          </cell>
          <cell r="U1082" t="str">
            <v>08396-5-5096</v>
          </cell>
          <cell r="V1082" t="str">
            <v>753-0871</v>
          </cell>
          <cell r="W1082" t="str">
            <v>山口市</v>
          </cell>
          <cell r="X1082" t="str">
            <v>朝田７９番地</v>
          </cell>
          <cell r="Y1082" t="str">
            <v>083-922-3922</v>
          </cell>
          <cell r="Z1082" t="str">
            <v>083-922-3922</v>
          </cell>
          <cell r="AB1082">
            <v>3510101607</v>
          </cell>
        </row>
        <row r="1083">
          <cell r="C1083">
            <v>1073</v>
          </cell>
          <cell r="E1083" t="str">
            <v>インクルー・ジョブ</v>
          </cell>
          <cell r="F1083" t="str">
            <v>株式会社山陽グローバルパートナーズ</v>
          </cell>
          <cell r="G1083" t="str">
            <v>代表取締役　藤井　貴行</v>
          </cell>
          <cell r="J1083" t="str">
            <v>〇</v>
          </cell>
          <cell r="N1083">
            <v>44496</v>
          </cell>
          <cell r="O1083">
            <v>44496</v>
          </cell>
          <cell r="P1083">
            <v>44531</v>
          </cell>
          <cell r="Q1083" t="str">
            <v>745-0641</v>
          </cell>
          <cell r="R1083" t="str">
            <v>周南市</v>
          </cell>
          <cell r="S1083" t="str">
            <v>小松原１２３３番地の３</v>
          </cell>
          <cell r="T1083" t="str">
            <v>0833-91-7200</v>
          </cell>
          <cell r="U1083" t="str">
            <v>0833-91-1200</v>
          </cell>
          <cell r="V1083" t="str">
            <v>745-0641</v>
          </cell>
          <cell r="W1083" t="str">
            <v>周南市</v>
          </cell>
          <cell r="X1083" t="str">
            <v>小松原１２３３番地の３</v>
          </cell>
          <cell r="Y1083" t="str">
            <v>0833-91-7200</v>
          </cell>
          <cell r="Z1083" t="str">
            <v>0833-91-1200</v>
          </cell>
          <cell r="AB1083">
            <v>3516300740</v>
          </cell>
        </row>
        <row r="1084">
          <cell r="C1084">
            <v>1074</v>
          </cell>
          <cell r="E1084" t="str">
            <v>訪問介護ステーション寿樹</v>
          </cell>
          <cell r="F1084" t="str">
            <v>有限会社にこにこサービス</v>
          </cell>
          <cell r="G1084" t="str">
            <v>代表取締役　三好美和</v>
          </cell>
          <cell r="M1084" t="str">
            <v>〇</v>
          </cell>
          <cell r="N1084">
            <v>44491</v>
          </cell>
          <cell r="O1084">
            <v>44494</v>
          </cell>
          <cell r="P1084">
            <v>44531</v>
          </cell>
          <cell r="Q1084">
            <v>7594102</v>
          </cell>
          <cell r="R1084" t="str">
            <v>長門市</v>
          </cell>
          <cell r="S1084" t="str">
            <v>西深川３３８番地１</v>
          </cell>
          <cell r="T1084" t="str">
            <v>0837-27-0025</v>
          </cell>
          <cell r="U1084" t="str">
            <v>0837-27-0026</v>
          </cell>
          <cell r="V1084">
            <v>7594102</v>
          </cell>
          <cell r="W1084" t="str">
            <v>長門市</v>
          </cell>
          <cell r="X1084" t="str">
            <v>西深川338番地1</v>
          </cell>
          <cell r="Y1084" t="str">
            <v>0837-27-0025</v>
          </cell>
          <cell r="Z1084" t="str">
            <v>3837-27-0026</v>
          </cell>
          <cell r="AB1084">
            <v>3513300313</v>
          </cell>
          <cell r="AD1084" t="str">
            <v>R5.9.30～R6.3.30休止</v>
          </cell>
        </row>
        <row r="1085">
          <cell r="C1085">
            <v>1075</v>
          </cell>
          <cell r="E1085" t="str">
            <v>ポラスケア介護ステーション</v>
          </cell>
          <cell r="F1085" t="str">
            <v>ぶち介護サービス株式会社</v>
          </cell>
          <cell r="G1085" t="str">
            <v>代表取締役　梅田洪日</v>
          </cell>
          <cell r="M1085" t="str">
            <v>〇</v>
          </cell>
          <cell r="N1085">
            <v>44501</v>
          </cell>
          <cell r="O1085">
            <v>44197</v>
          </cell>
          <cell r="P1085">
            <v>44562</v>
          </cell>
          <cell r="Q1085">
            <v>7510834</v>
          </cell>
          <cell r="R1085" t="str">
            <v>下関市</v>
          </cell>
          <cell r="S1085" t="str">
            <v>山の田東町1番20号</v>
          </cell>
          <cell r="T1085" t="str">
            <v>083-242-6776</v>
          </cell>
          <cell r="U1085" t="str">
            <v>083-242-5556</v>
          </cell>
          <cell r="V1085" t="str">
            <v>753-0056</v>
          </cell>
          <cell r="W1085" t="str">
            <v>山口市</v>
          </cell>
          <cell r="X1085" t="str">
            <v>湯田温泉１－１－７</v>
          </cell>
          <cell r="Y1085" t="str">
            <v>083-902-551</v>
          </cell>
          <cell r="Z1085" t="str">
            <v>083-902-5550</v>
          </cell>
          <cell r="AB1085">
            <v>3510101615</v>
          </cell>
          <cell r="AD1085" t="str">
            <v>R4.9.30廃止</v>
          </cell>
        </row>
        <row r="1086">
          <cell r="C1086">
            <v>1076</v>
          </cell>
          <cell r="E1086" t="str">
            <v>てんま</v>
          </cell>
          <cell r="F1086" t="str">
            <v>特定非営利活動法人太陽</v>
          </cell>
          <cell r="G1086" t="str">
            <v>理事長　山本　太郎</v>
          </cell>
          <cell r="K1086" t="str">
            <v>〇</v>
          </cell>
          <cell r="N1086">
            <v>44518</v>
          </cell>
          <cell r="O1086">
            <v>44518</v>
          </cell>
          <cell r="P1086">
            <v>44562</v>
          </cell>
          <cell r="Q1086" t="str">
            <v>753-0212</v>
          </cell>
          <cell r="R1086" t="str">
            <v>山口市</v>
          </cell>
          <cell r="S1086" t="str">
            <v>下小鯖２１６１－１</v>
          </cell>
          <cell r="T1086" t="str">
            <v>083-927-6031</v>
          </cell>
          <cell r="U1086" t="str">
            <v>083-927-6031</v>
          </cell>
          <cell r="V1086" t="str">
            <v>747-0067</v>
          </cell>
          <cell r="W1086" t="str">
            <v>防府市</v>
          </cell>
          <cell r="X1086" t="str">
            <v>佐野１３０８番地１</v>
          </cell>
          <cell r="Y1086" t="str">
            <v>0835-28-9267</v>
          </cell>
          <cell r="Z1086" t="str">
            <v>0835-28-9268</v>
          </cell>
          <cell r="AB1086">
            <v>3515600751</v>
          </cell>
        </row>
        <row r="1087">
          <cell r="C1087">
            <v>1077</v>
          </cell>
          <cell r="E1087" t="str">
            <v>ＯＺデイしゅうなん</v>
          </cell>
          <cell r="F1087" t="str">
            <v>株式会社チェレステ</v>
          </cell>
          <cell r="G1087" t="str">
            <v>代表取締役　森延　深雪</v>
          </cell>
          <cell r="J1087" t="str">
            <v>〇</v>
          </cell>
          <cell r="N1087">
            <v>44524</v>
          </cell>
          <cell r="O1087">
            <v>44524</v>
          </cell>
          <cell r="P1087">
            <v>44562</v>
          </cell>
          <cell r="Q1087" t="str">
            <v>744-0043</v>
          </cell>
          <cell r="R1087" t="str">
            <v>下松市</v>
          </cell>
          <cell r="S1087" t="str">
            <v>東陽２丁目２４－８</v>
          </cell>
          <cell r="T1087" t="str">
            <v>080-6324-4488</v>
          </cell>
          <cell r="U1087" t="str">
            <v>0833-46-3051</v>
          </cell>
          <cell r="V1087" t="str">
            <v>745-0801</v>
          </cell>
          <cell r="W1087" t="str">
            <v>周南市</v>
          </cell>
          <cell r="X1087" t="str">
            <v>久米旭ヶ丘９８４－２８</v>
          </cell>
          <cell r="Y1087" t="str">
            <v>0834-34-0539</v>
          </cell>
          <cell r="Z1087" t="str">
            <v>0834-34-0540</v>
          </cell>
          <cell r="AB1087">
            <v>3516300757</v>
          </cell>
          <cell r="AD1087" t="str">
            <v>重症心身障害者が対象</v>
          </cell>
        </row>
        <row r="1088">
          <cell r="C1088">
            <v>1078</v>
          </cell>
          <cell r="E1088" t="str">
            <v>borderless work</v>
          </cell>
          <cell r="F1088" t="str">
            <v>有限会社岩国メディカルサポート</v>
          </cell>
          <cell r="G1088" t="str">
            <v>代表取締役　藤本　和志</v>
          </cell>
          <cell r="J1088" t="str">
            <v>〇</v>
          </cell>
          <cell r="N1088">
            <v>44554</v>
          </cell>
          <cell r="O1088">
            <v>44919</v>
          </cell>
          <cell r="P1088">
            <v>44593</v>
          </cell>
          <cell r="Q1088" t="str">
            <v>740-0034</v>
          </cell>
          <cell r="R1088" t="str">
            <v>岩国市</v>
          </cell>
          <cell r="S1088" t="str">
            <v>南岩国町四丁目59-5-1</v>
          </cell>
          <cell r="T1088" t="str">
            <v>0827-28-6066</v>
          </cell>
          <cell r="U1088" t="str">
            <v>0827-28-6088</v>
          </cell>
          <cell r="V1088" t="str">
            <v>740-0018</v>
          </cell>
          <cell r="W1088" t="str">
            <v>岩国市</v>
          </cell>
          <cell r="X1088" t="str">
            <v>麻里布町一丁目５番３２号岩国駅前ビル８階</v>
          </cell>
          <cell r="Y1088" t="str">
            <v>0827-28-6066</v>
          </cell>
          <cell r="Z1088" t="str">
            <v>0827-28-6088</v>
          </cell>
          <cell r="AB1088">
            <v>3515500910</v>
          </cell>
          <cell r="AD1088" t="str">
            <v>996、1121、1136と多機能</v>
          </cell>
        </row>
        <row r="1089">
          <cell r="C1089">
            <v>1079</v>
          </cell>
          <cell r="E1089" t="str">
            <v>自立生活援助みんなの森</v>
          </cell>
          <cell r="F1089" t="str">
            <v>有限会社小川</v>
          </cell>
          <cell r="G1089" t="str">
            <v>代表取締役　小川伸一郎</v>
          </cell>
          <cell r="J1089" t="str">
            <v>〇</v>
          </cell>
          <cell r="N1089">
            <v>44573</v>
          </cell>
          <cell r="O1089">
            <v>44573</v>
          </cell>
          <cell r="P1089">
            <v>44621</v>
          </cell>
          <cell r="Q1089" t="str">
            <v>753-0241</v>
          </cell>
          <cell r="R1089" t="str">
            <v>山口市</v>
          </cell>
          <cell r="S1089" t="str">
            <v>大内問田２丁目６番１４号</v>
          </cell>
          <cell r="T1089" t="str">
            <v>083-922-9200</v>
          </cell>
          <cell r="U1089" t="str">
            <v>083-934-3938</v>
          </cell>
          <cell r="V1089" t="str">
            <v>753-0212</v>
          </cell>
          <cell r="W1089" t="str">
            <v>山口市</v>
          </cell>
          <cell r="X1089" t="str">
            <v>下小鯖２６９８番地１</v>
          </cell>
          <cell r="Y1089" t="str">
            <v>083-929-3917</v>
          </cell>
          <cell r="Z1089" t="str">
            <v>083-929-3918</v>
          </cell>
          <cell r="AB1089">
            <v>3510101003</v>
          </cell>
        </row>
        <row r="1090">
          <cell r="C1090">
            <v>1080</v>
          </cell>
          <cell r="E1090" t="str">
            <v>エール・ワン</v>
          </cell>
          <cell r="F1090" t="str">
            <v>特定非営利活動法人テンダーハートＤｏｎＭｉｎ</v>
          </cell>
          <cell r="G1090" t="str">
            <v>理事長　松下美樹</v>
          </cell>
          <cell r="K1090" t="str">
            <v>〇</v>
          </cell>
          <cell r="N1090">
            <v>44546</v>
          </cell>
          <cell r="O1090">
            <v>44546</v>
          </cell>
          <cell r="P1090">
            <v>44621</v>
          </cell>
          <cell r="Q1090" t="str">
            <v>740-0034</v>
          </cell>
          <cell r="R1090" t="str">
            <v>岩国市</v>
          </cell>
          <cell r="S1090" t="str">
            <v>南岩国町２丁目７８－３２</v>
          </cell>
          <cell r="T1090" t="str">
            <v>0827-28-4765</v>
          </cell>
          <cell r="U1090" t="str">
            <v>0827-28-4792</v>
          </cell>
          <cell r="V1090" t="str">
            <v>740-0021</v>
          </cell>
          <cell r="W1090" t="str">
            <v>岩国市</v>
          </cell>
          <cell r="X1090" t="str">
            <v>室の木町４丁目８３－１７</v>
          </cell>
          <cell r="Y1090" t="str">
            <v>0827-35-5354</v>
          </cell>
          <cell r="Z1090" t="str">
            <v>0827-35-5354</v>
          </cell>
          <cell r="AB1090">
            <v>3515500985</v>
          </cell>
        </row>
        <row r="1091">
          <cell r="C1091">
            <v>1081</v>
          </cell>
          <cell r="E1091" t="str">
            <v>SHARE HOUSE せいわ</v>
          </cell>
          <cell r="F1091" t="str">
            <v>社会福祉法人千花千彩</v>
          </cell>
          <cell r="G1091" t="str">
            <v>理事長　赤瀬洋介</v>
          </cell>
          <cell r="H1091" t="str">
            <v>〇</v>
          </cell>
          <cell r="N1091">
            <v>44609</v>
          </cell>
          <cell r="O1091">
            <v>44609</v>
          </cell>
          <cell r="P1091">
            <v>44652</v>
          </cell>
          <cell r="Q1091" t="str">
            <v>755-0241</v>
          </cell>
          <cell r="R1091" t="str">
            <v>宇部市</v>
          </cell>
          <cell r="S1091" t="str">
            <v>北琴芝２丁目３番１３号</v>
          </cell>
          <cell r="T1091" t="str">
            <v>0836-38-6677</v>
          </cell>
          <cell r="U1091" t="str">
            <v>0836-38-5122</v>
          </cell>
          <cell r="V1091" t="str">
            <v>755-0241</v>
          </cell>
          <cell r="W1091" t="str">
            <v>宇部市</v>
          </cell>
          <cell r="X1091" t="str">
            <v>東岐波４００４ー２</v>
          </cell>
          <cell r="Y1091" t="str">
            <v>0836-58-5883</v>
          </cell>
          <cell r="Z1091" t="str">
            <v>0836-58-5883</v>
          </cell>
          <cell r="AB1091">
            <v>3520201504</v>
          </cell>
        </row>
        <row r="1092">
          <cell r="C1092">
            <v>1082</v>
          </cell>
          <cell r="E1092" t="str">
            <v>グループホームいちえ</v>
          </cell>
          <cell r="F1092" t="str">
            <v>株式会社凛と</v>
          </cell>
          <cell r="G1092" t="str">
            <v>代表取締役　小林亜子</v>
          </cell>
          <cell r="J1092" t="str">
            <v>〇</v>
          </cell>
          <cell r="N1092">
            <v>44616</v>
          </cell>
          <cell r="O1092">
            <v>44616</v>
          </cell>
          <cell r="P1092">
            <v>44652</v>
          </cell>
          <cell r="Q1092" t="str">
            <v>756-0833</v>
          </cell>
          <cell r="R1092" t="str">
            <v>山陽小野田市</v>
          </cell>
          <cell r="S1092" t="str">
            <v>北竜王町１７番２９号</v>
          </cell>
          <cell r="T1092" t="str">
            <v>0836-81-4120</v>
          </cell>
          <cell r="U1092" t="str">
            <v>0836-81-4121</v>
          </cell>
          <cell r="V1092" t="str">
            <v>756-0813</v>
          </cell>
          <cell r="W1092" t="str">
            <v>山陽小野田市</v>
          </cell>
          <cell r="X1092" t="str">
            <v>北竜王町１７番２９号</v>
          </cell>
          <cell r="Y1092" t="str">
            <v>0836-81-4120</v>
          </cell>
          <cell r="Z1092" t="str">
            <v>0836-81-4121</v>
          </cell>
          <cell r="AB1092">
            <v>3526400282</v>
          </cell>
        </row>
        <row r="1093">
          <cell r="C1093">
            <v>1083</v>
          </cell>
          <cell r="E1093" t="str">
            <v>ダイクロック・メゾン</v>
          </cell>
          <cell r="F1093" t="str">
            <v>合同会社唯美会</v>
          </cell>
          <cell r="G1093" t="str">
            <v>代表社員　宮﨑謙二</v>
          </cell>
          <cell r="M1093" t="str">
            <v>〇</v>
          </cell>
          <cell r="N1093">
            <v>44616</v>
          </cell>
          <cell r="O1093">
            <v>44616</v>
          </cell>
          <cell r="P1093">
            <v>44652</v>
          </cell>
          <cell r="Q1093" t="str">
            <v>754-0122</v>
          </cell>
          <cell r="R1093" t="str">
            <v>美祢市</v>
          </cell>
          <cell r="S1093" t="str">
            <v>美東町真名４９５番地３</v>
          </cell>
          <cell r="T1093" t="str">
            <v>08396-5-5095</v>
          </cell>
          <cell r="U1093" t="str">
            <v>08396-5-5096</v>
          </cell>
          <cell r="V1093" t="str">
            <v>753-0871</v>
          </cell>
          <cell r="W1093" t="str">
            <v>山口市</v>
          </cell>
          <cell r="X1093" t="str">
            <v>朝田７９番地</v>
          </cell>
          <cell r="Y1093" t="str">
            <v>083-922-3922</v>
          </cell>
          <cell r="Z1093" t="str">
            <v>083-922-3922</v>
          </cell>
          <cell r="AB1093">
            <v>3520101365</v>
          </cell>
        </row>
        <row r="1094">
          <cell r="C1094">
            <v>1084</v>
          </cell>
          <cell r="E1094" t="str">
            <v>書障害福祉サービス事業所「ハイツふなき」</v>
          </cell>
          <cell r="F1094" t="str">
            <v>社会福祉法人扶老会</v>
          </cell>
          <cell r="G1094" t="str">
            <v>理事長　土屋直隆</v>
          </cell>
          <cell r="H1094" t="str">
            <v>〇</v>
          </cell>
          <cell r="N1094">
            <v>44610</v>
          </cell>
          <cell r="O1094">
            <v>44610</v>
          </cell>
          <cell r="P1094">
            <v>44652</v>
          </cell>
          <cell r="Q1094">
            <v>7570216</v>
          </cell>
          <cell r="R1094" t="str">
            <v>宇部市</v>
          </cell>
          <cell r="S1094" t="str">
            <v>大字船木字向ヒ８３３番３</v>
          </cell>
          <cell r="T1094">
            <v>836671182</v>
          </cell>
          <cell r="U1094">
            <v>836671184</v>
          </cell>
          <cell r="V1094">
            <v>7570216</v>
          </cell>
          <cell r="W1094" t="str">
            <v>宇部市</v>
          </cell>
          <cell r="X1094" t="str">
            <v>大字船木８３３－２１</v>
          </cell>
          <cell r="Y1094">
            <v>836670188</v>
          </cell>
          <cell r="Z1094">
            <v>836670188</v>
          </cell>
          <cell r="AB1094">
            <v>3510200755</v>
          </cell>
          <cell r="AD1094" t="str">
            <v>自立訓練との多機能</v>
          </cell>
        </row>
        <row r="1095">
          <cell r="C1095">
            <v>1085</v>
          </cell>
          <cell r="E1095" t="str">
            <v>就労継続支援いちえ</v>
          </cell>
          <cell r="F1095" t="str">
            <v>株式会社凛と</v>
          </cell>
          <cell r="G1095" t="str">
            <v>代表取締役　小林亜子</v>
          </cell>
          <cell r="J1095" t="str">
            <v>〇</v>
          </cell>
          <cell r="N1095">
            <v>44616</v>
          </cell>
          <cell r="O1095">
            <v>44616</v>
          </cell>
          <cell r="P1095">
            <v>44652</v>
          </cell>
          <cell r="Q1095" t="str">
            <v>756-0833</v>
          </cell>
          <cell r="R1095" t="str">
            <v>山陽小野田市</v>
          </cell>
          <cell r="S1095" t="str">
            <v>北竜王町１７番２９号</v>
          </cell>
          <cell r="T1095" t="str">
            <v>0836-81-4120</v>
          </cell>
          <cell r="U1095" t="str">
            <v>0836-81-4121</v>
          </cell>
          <cell r="V1095" t="str">
            <v>756-0833</v>
          </cell>
          <cell r="W1095" t="str">
            <v>山陽小野田市</v>
          </cell>
          <cell r="X1095" t="str">
            <v>北竜王町１７番２９号</v>
          </cell>
          <cell r="Y1095" t="str">
            <v>0836-81-4120</v>
          </cell>
          <cell r="Z1095" t="str">
            <v>0836-81-4121</v>
          </cell>
          <cell r="AB1095">
            <v>3516400409</v>
          </cell>
        </row>
        <row r="1096">
          <cell r="C1096">
            <v>1086</v>
          </cell>
          <cell r="E1096" t="str">
            <v>児童発達支援センターうべつくし園</v>
          </cell>
          <cell r="F1096" t="str">
            <v>社会福祉法人むべの里光栄</v>
          </cell>
          <cell r="G1096" t="str">
            <v>理事長　隅田典代</v>
          </cell>
          <cell r="H1096" t="str">
            <v>〇</v>
          </cell>
          <cell r="N1096">
            <v>44620</v>
          </cell>
          <cell r="O1096">
            <v>44620</v>
          </cell>
          <cell r="P1096">
            <v>44652</v>
          </cell>
          <cell r="Q1096" t="str">
            <v>759-0206</v>
          </cell>
          <cell r="R1096" t="str">
            <v>宇部市</v>
          </cell>
          <cell r="S1096" t="str">
            <v>川添一丁目２番５号</v>
          </cell>
          <cell r="T1096" t="str">
            <v>0836-45-1100</v>
          </cell>
          <cell r="U1096" t="str">
            <v>0836-43-1889</v>
          </cell>
          <cell r="V1096" t="str">
            <v>755-0152</v>
          </cell>
          <cell r="W1096" t="str">
            <v>宇部市</v>
          </cell>
          <cell r="X1096" t="str">
            <v>あすとぴあ６丁目１１番２１－４号</v>
          </cell>
          <cell r="Y1096">
            <v>836437750</v>
          </cell>
          <cell r="Z1096">
            <v>836437751</v>
          </cell>
          <cell r="AB1096">
            <v>3510201670</v>
          </cell>
          <cell r="AD1096" t="str">
            <v>児発、放デイとの多機能</v>
          </cell>
        </row>
        <row r="1097">
          <cell r="C1097">
            <v>1087</v>
          </cell>
          <cell r="E1097" t="str">
            <v>OZデイうべ</v>
          </cell>
          <cell r="F1097" t="str">
            <v>ＳＵＮＳＵＮ株式会社</v>
          </cell>
          <cell r="G1097" t="str">
            <v>代表取締役　木村　勇介</v>
          </cell>
          <cell r="J1097" t="str">
            <v>〇</v>
          </cell>
          <cell r="N1097">
            <v>44607</v>
          </cell>
          <cell r="O1097">
            <v>44607</v>
          </cell>
          <cell r="P1097">
            <v>44652</v>
          </cell>
          <cell r="Q1097" t="str">
            <v>751-0853</v>
          </cell>
          <cell r="R1097" t="str">
            <v>下関市</v>
          </cell>
          <cell r="S1097" t="str">
            <v>川中豊町一丁目２番７号</v>
          </cell>
          <cell r="T1097" t="str">
            <v>083-242-4116</v>
          </cell>
          <cell r="U1097" t="str">
            <v>083-242-4117</v>
          </cell>
          <cell r="V1097" t="str">
            <v>759-0204</v>
          </cell>
          <cell r="W1097" t="str">
            <v>宇部市</v>
          </cell>
          <cell r="X1097" t="str">
            <v>妻崎開作１１２２</v>
          </cell>
          <cell r="Y1097" t="str">
            <v>080-3892-1815</v>
          </cell>
          <cell r="AB1097">
            <v>3510201688</v>
          </cell>
          <cell r="AD1097" t="str">
            <v>児発との多機能</v>
          </cell>
        </row>
        <row r="1098">
          <cell r="C1098">
            <v>1088</v>
          </cell>
          <cell r="E1098" t="str">
            <v>指定障害福祉サービス事業所まつば園</v>
          </cell>
          <cell r="F1098" t="str">
            <v>社会福祉法人山陽小野田市社会福祉事業団</v>
          </cell>
          <cell r="G1098" t="str">
            <v>理事長　古川博三</v>
          </cell>
          <cell r="H1098" t="str">
            <v>〇</v>
          </cell>
          <cell r="N1098">
            <v>44595</v>
          </cell>
          <cell r="O1098">
            <v>44595</v>
          </cell>
          <cell r="P1098">
            <v>44652</v>
          </cell>
          <cell r="Q1098" t="str">
            <v>756-0803</v>
          </cell>
          <cell r="R1098" t="str">
            <v>山陽小野田市</v>
          </cell>
          <cell r="S1098" t="str">
            <v>大字小野田１１３３７番地の１</v>
          </cell>
          <cell r="T1098" t="str">
            <v>0836-84-5920</v>
          </cell>
          <cell r="U1098" t="str">
            <v>0836-84-5927</v>
          </cell>
          <cell r="V1098" t="str">
            <v>756-0815</v>
          </cell>
          <cell r="W1098" t="str">
            <v>山陽小野田市</v>
          </cell>
          <cell r="X1098" t="str">
            <v>高栄３丁目６番１６号</v>
          </cell>
          <cell r="Y1098" t="str">
            <v>0836-83-2059</v>
          </cell>
          <cell r="Z1098" t="str">
            <v>0836-83-0884</v>
          </cell>
          <cell r="AB1098">
            <v>3516400151</v>
          </cell>
        </row>
        <row r="1099">
          <cell r="C1099">
            <v>1089</v>
          </cell>
          <cell r="E1099" t="str">
            <v>のんびりいこう</v>
          </cell>
          <cell r="F1099" t="str">
            <v>合同会社ティトグループ</v>
          </cell>
          <cell r="M1099" t="str">
            <v>〇</v>
          </cell>
          <cell r="N1099">
            <v>44620</v>
          </cell>
          <cell r="O1099">
            <v>44620</v>
          </cell>
          <cell r="P1099">
            <v>44652</v>
          </cell>
          <cell r="Q1099" t="str">
            <v>754-0893</v>
          </cell>
          <cell r="R1099" t="str">
            <v>山口市</v>
          </cell>
          <cell r="S1099" t="str">
            <v>秋穂二島１９１１番地</v>
          </cell>
          <cell r="T1099" t="str">
            <v>083-987-0987</v>
          </cell>
          <cell r="U1099" t="str">
            <v>083-987-1155</v>
          </cell>
          <cell r="V1099" t="str">
            <v>754-0893</v>
          </cell>
          <cell r="W1099" t="str">
            <v>山口市</v>
          </cell>
          <cell r="X1099" t="str">
            <v>秋穂二島１９１１番地</v>
          </cell>
          <cell r="Y1099" t="str">
            <v>083-987-0987</v>
          </cell>
          <cell r="Z1099" t="str">
            <v>083-987-1155</v>
          </cell>
          <cell r="AB1099">
            <v>3510101623</v>
          </cell>
        </row>
        <row r="1100">
          <cell r="C1100">
            <v>1090</v>
          </cell>
          <cell r="E1100" t="str">
            <v>第２しらかば園</v>
          </cell>
          <cell r="F1100" t="str">
            <v>社会福祉法人光葉会</v>
          </cell>
          <cell r="G1100" t="str">
            <v>理事長　石井明光</v>
          </cell>
          <cell r="H1100" t="str">
            <v>〇</v>
          </cell>
          <cell r="N1100">
            <v>44592</v>
          </cell>
          <cell r="O1100">
            <v>44592</v>
          </cell>
          <cell r="P1100">
            <v>44652</v>
          </cell>
          <cell r="Q1100" t="str">
            <v>740-0021</v>
          </cell>
          <cell r="R1100" t="str">
            <v>岩国市</v>
          </cell>
          <cell r="S1100" t="str">
            <v>室の木町３－１－７４</v>
          </cell>
          <cell r="T1100" t="str">
            <v>0827-28-2860</v>
          </cell>
          <cell r="U1100" t="str">
            <v>0827-28-2861</v>
          </cell>
          <cell r="V1100" t="str">
            <v>741-0083</v>
          </cell>
          <cell r="W1100" t="str">
            <v>岩国市</v>
          </cell>
          <cell r="X1100" t="str">
            <v>車町１丁目１３－１３</v>
          </cell>
          <cell r="Y1100" t="str">
            <v>0827-28-4520</v>
          </cell>
          <cell r="Z1100" t="str">
            <v>0827-28-4520</v>
          </cell>
          <cell r="AB1100">
            <v>3515500605</v>
          </cell>
          <cell r="AD1100" t="str">
            <v>就労移行支援との多機能</v>
          </cell>
        </row>
        <row r="1101">
          <cell r="C1101">
            <v>1091</v>
          </cell>
          <cell r="E1101" t="str">
            <v>第３しらかば園</v>
          </cell>
          <cell r="F1101" t="str">
            <v>社会福祉法人光葉会</v>
          </cell>
          <cell r="G1101" t="str">
            <v>理事長　石井明光</v>
          </cell>
          <cell r="H1101" t="str">
            <v>〇</v>
          </cell>
          <cell r="N1101">
            <v>44592</v>
          </cell>
          <cell r="O1101">
            <v>44592</v>
          </cell>
          <cell r="P1101">
            <v>44652</v>
          </cell>
          <cell r="Q1101" t="str">
            <v>740-0021</v>
          </cell>
          <cell r="R1101" t="str">
            <v>岩国市</v>
          </cell>
          <cell r="S1101" t="str">
            <v>室の木町３－１－７４</v>
          </cell>
          <cell r="T1101" t="str">
            <v>0827-28-2860</v>
          </cell>
          <cell r="U1101" t="str">
            <v>0827-28-2861</v>
          </cell>
          <cell r="V1101" t="str">
            <v>740-0017</v>
          </cell>
          <cell r="W1101" t="str">
            <v>岩国市</v>
          </cell>
          <cell r="X1101" t="str">
            <v>今津町３丁目１５－２</v>
          </cell>
          <cell r="Y1101" t="str">
            <v>0827-35-4321</v>
          </cell>
          <cell r="Z1101" t="str">
            <v>0827-35-4321</v>
          </cell>
          <cell r="AB1101">
            <v>3515500993</v>
          </cell>
        </row>
        <row r="1102">
          <cell r="C1102">
            <v>1092</v>
          </cell>
          <cell r="E1102" t="str">
            <v>Lifestyleせいわ</v>
          </cell>
          <cell r="F1102" t="str">
            <v>社会福祉法人千花千彩</v>
          </cell>
          <cell r="G1102" t="str">
            <v>理事長　赤瀬洋介</v>
          </cell>
          <cell r="H1102" t="str">
            <v>〇</v>
          </cell>
          <cell r="N1102">
            <v>44609</v>
          </cell>
          <cell r="O1102">
            <v>44609</v>
          </cell>
          <cell r="P1102">
            <v>44652</v>
          </cell>
          <cell r="Q1102" t="str">
            <v>755-0241</v>
          </cell>
          <cell r="R1102" t="str">
            <v>宇部市</v>
          </cell>
          <cell r="S1102" t="str">
            <v>北琴芝２丁目３番１３号</v>
          </cell>
          <cell r="T1102" t="str">
            <v>0836-38-6677</v>
          </cell>
          <cell r="U1102" t="str">
            <v>0836-38-5122</v>
          </cell>
          <cell r="V1102" t="str">
            <v>755-0241</v>
          </cell>
          <cell r="W1102" t="str">
            <v>宇部市</v>
          </cell>
          <cell r="X1102" t="str">
            <v>東岐波４００４ー２</v>
          </cell>
          <cell r="Y1102" t="str">
            <v>0836-58-5883</v>
          </cell>
          <cell r="Z1102" t="str">
            <v>0836-58-5883</v>
          </cell>
          <cell r="AB1102">
            <v>3520201662</v>
          </cell>
        </row>
        <row r="1103">
          <cell r="C1103">
            <v>1093</v>
          </cell>
          <cell r="E1103" t="str">
            <v>ニチイケアセンター小野田</v>
          </cell>
          <cell r="F1103" t="str">
            <v>株式会社ニチイ学館</v>
          </cell>
          <cell r="G1103" t="str">
            <v>代表取締役　森　信介</v>
          </cell>
          <cell r="O1103">
            <v>44609</v>
          </cell>
          <cell r="P1103">
            <v>44652</v>
          </cell>
          <cell r="Q1103">
            <v>1018688</v>
          </cell>
          <cell r="R1103" t="str">
            <v>東京都</v>
          </cell>
          <cell r="S1103" t="str">
            <v>千代田区神田駿河台２丁目９番</v>
          </cell>
          <cell r="T1103" t="str">
            <v>03-3291-6888</v>
          </cell>
          <cell r="U1103" t="str">
            <v>03-3291-6886</v>
          </cell>
          <cell r="V1103">
            <v>7560091</v>
          </cell>
          <cell r="W1103" t="str">
            <v>山陽小野田市</v>
          </cell>
          <cell r="X1103" t="str">
            <v>日の出３丁目９番９号　平成ビル２Ｆ</v>
          </cell>
          <cell r="Y1103" t="str">
            <v>0836-81-3571</v>
          </cell>
          <cell r="Z1103" t="str">
            <v>0836-81-3572</v>
          </cell>
          <cell r="AB1103">
            <v>3516400417</v>
          </cell>
          <cell r="AD1103" t="str">
            <v>R5.4.1～9.30休止</v>
          </cell>
        </row>
        <row r="1104">
          <cell r="C1104">
            <v>1094</v>
          </cell>
          <cell r="E1104" t="str">
            <v>ヘルパーステーションずっと</v>
          </cell>
          <cell r="F1104" t="str">
            <v>特定非営利活動法人リアシエル</v>
          </cell>
          <cell r="G1104" t="str">
            <v>理事長　大屋　温子</v>
          </cell>
          <cell r="O1104">
            <v>44609</v>
          </cell>
          <cell r="P1104">
            <v>44652</v>
          </cell>
          <cell r="Q1104" t="str">
            <v>755-0018</v>
          </cell>
          <cell r="R1104" t="str">
            <v>宇部市</v>
          </cell>
          <cell r="S1104" t="str">
            <v>錦町９番４号</v>
          </cell>
          <cell r="W1104" t="str">
            <v>宇部市</v>
          </cell>
          <cell r="X1104" t="str">
            <v>錦町９番４号</v>
          </cell>
          <cell r="Y1104" t="str">
            <v>0836-652-7267</v>
          </cell>
          <cell r="Z1104" t="str">
            <v>0836-652-7267</v>
          </cell>
          <cell r="AB1104">
            <v>3510201696</v>
          </cell>
        </row>
        <row r="1105">
          <cell r="C1105">
            <v>1095</v>
          </cell>
          <cell r="E1105" t="str">
            <v>ヘルパーステーションPeAAAce</v>
          </cell>
          <cell r="F1105" t="str">
            <v>合同会社PeAAAce</v>
          </cell>
          <cell r="G1105" t="str">
            <v>代表社員　松本　美樹</v>
          </cell>
          <cell r="M1105" t="str">
            <v>〇</v>
          </cell>
          <cell r="N1105">
            <v>44628</v>
          </cell>
          <cell r="O1105">
            <v>44652</v>
          </cell>
          <cell r="P1105">
            <v>44682</v>
          </cell>
          <cell r="Q1105" t="str">
            <v>755-0091</v>
          </cell>
          <cell r="R1105" t="str">
            <v>宇部市</v>
          </cell>
          <cell r="S1105" t="str">
            <v>大字上宇部2494-12</v>
          </cell>
          <cell r="T1105" t="str">
            <v>0836-52-7530</v>
          </cell>
          <cell r="U1105" t="str">
            <v>0836-52-7531</v>
          </cell>
          <cell r="W1105" t="str">
            <v>宇部市</v>
          </cell>
          <cell r="X1105" t="str">
            <v>大字上宇部2494－12</v>
          </cell>
          <cell r="Y1105" t="str">
            <v>0836-52-7530</v>
          </cell>
          <cell r="Z1105" t="str">
            <v>0836-52-7531</v>
          </cell>
          <cell r="AB1105">
            <v>3510201720</v>
          </cell>
          <cell r="AD1105" t="str">
            <v>R5.3.31廃止</v>
          </cell>
        </row>
        <row r="1106">
          <cell r="C1106">
            <v>1096</v>
          </cell>
          <cell r="E1106" t="str">
            <v>介護西京</v>
          </cell>
          <cell r="F1106" t="str">
            <v>有限会社エイ・エム・イー</v>
          </cell>
          <cell r="G1106" t="str">
            <v>代表取締役　成尾　英明</v>
          </cell>
          <cell r="J1106" t="str">
            <v>〇</v>
          </cell>
          <cell r="N1106">
            <v>44648</v>
          </cell>
          <cell r="O1106">
            <v>44652</v>
          </cell>
          <cell r="P1106">
            <v>44682</v>
          </cell>
          <cell r="Q1106" t="str">
            <v>753-0076</v>
          </cell>
          <cell r="R1106" t="str">
            <v>山口市</v>
          </cell>
          <cell r="S1106" t="str">
            <v>泉都町３番１号</v>
          </cell>
          <cell r="T1106" t="str">
            <v>083－921-9127</v>
          </cell>
          <cell r="U1106" t="str">
            <v>083－921-9128</v>
          </cell>
          <cell r="V1106" t="str">
            <v>753-0076</v>
          </cell>
          <cell r="W1106" t="str">
            <v>山口市</v>
          </cell>
          <cell r="X1106" t="str">
            <v>泉都町３番１号</v>
          </cell>
          <cell r="Y1106" t="str">
            <v>083-921-9127</v>
          </cell>
          <cell r="Z1106" t="str">
            <v>083-921-9128</v>
          </cell>
          <cell r="AB1106">
            <v>3510101631</v>
          </cell>
        </row>
        <row r="1107">
          <cell r="C1107">
            <v>1097</v>
          </cell>
          <cell r="E1107" t="str">
            <v>カン喜グループホーム</v>
          </cell>
          <cell r="F1107" t="str">
            <v>株式会社カン喜</v>
          </cell>
          <cell r="G1107" t="str">
            <v>代表取締役　上坂　陽太郎</v>
          </cell>
          <cell r="J1107" t="str">
            <v>〇</v>
          </cell>
          <cell r="N1107">
            <v>44650</v>
          </cell>
          <cell r="O1107">
            <v>44650</v>
          </cell>
          <cell r="P1107">
            <v>44682</v>
          </cell>
          <cell r="Q1107" t="str">
            <v>745-1131</v>
          </cell>
          <cell r="R1107" t="str">
            <v>周南市</v>
          </cell>
          <cell r="S1107" t="str">
            <v>大字戸田字一王１４３１番地</v>
          </cell>
          <cell r="T1107" t="str">
            <v>0834-83-2669</v>
          </cell>
          <cell r="U1107" t="str">
            <v>0834-83-2748</v>
          </cell>
          <cell r="V1107" t="str">
            <v>745-1131</v>
          </cell>
          <cell r="W1107" t="str">
            <v>周南市</v>
          </cell>
          <cell r="X1107" t="str">
            <v>大字戸田字時安１５６０－３</v>
          </cell>
          <cell r="Y1107" t="str">
            <v>0834-51-4690</v>
          </cell>
          <cell r="Z1107" t="str">
            <v>0834-51-4690</v>
          </cell>
          <cell r="AB1107">
            <v>3526300649</v>
          </cell>
        </row>
        <row r="1108">
          <cell r="C1108">
            <v>1098</v>
          </cell>
          <cell r="E1108" t="str">
            <v>障がい者就労移行支援事業所希望の空</v>
          </cell>
          <cell r="F1108" t="str">
            <v>一般社団法人サンワールド</v>
          </cell>
          <cell r="G1108" t="str">
            <v>代表理事　木村　忠</v>
          </cell>
          <cell r="M1108" t="str">
            <v>〇</v>
          </cell>
          <cell r="N1108">
            <v>44645</v>
          </cell>
          <cell r="O1108">
            <v>44645</v>
          </cell>
          <cell r="P1108">
            <v>44682</v>
          </cell>
          <cell r="Q1108" t="str">
            <v>755-0086</v>
          </cell>
          <cell r="R1108" t="str">
            <v>宇部市</v>
          </cell>
          <cell r="S1108" t="str">
            <v>中宇部１７３５－４０</v>
          </cell>
          <cell r="T1108" t="str">
            <v>0836-38-5175</v>
          </cell>
          <cell r="U1108" t="str">
            <v>0836-43-9773</v>
          </cell>
          <cell r="V1108" t="str">
            <v>759-0209</v>
          </cell>
          <cell r="W1108" t="str">
            <v>宇部市</v>
          </cell>
          <cell r="X1108" t="str">
            <v>厚南北３丁目１番３７号</v>
          </cell>
          <cell r="Y1108" t="str">
            <v>0836-38-5175</v>
          </cell>
          <cell r="Z1108" t="str">
            <v>0836-43-9773</v>
          </cell>
          <cell r="AB1108">
            <v>3510201704</v>
          </cell>
        </row>
        <row r="1109">
          <cell r="C1109">
            <v>1099</v>
          </cell>
          <cell r="E1109" t="str">
            <v>自律支援型就労マーレ</v>
          </cell>
          <cell r="F1109" t="str">
            <v>株式会社アノニモ</v>
          </cell>
          <cell r="G1109" t="str">
            <v>代表取締役　瀨川　規夫</v>
          </cell>
          <cell r="J1109" t="str">
            <v>〇</v>
          </cell>
          <cell r="N1109">
            <v>44643</v>
          </cell>
          <cell r="O1109">
            <v>44643</v>
          </cell>
          <cell r="P1109">
            <v>44682</v>
          </cell>
          <cell r="Q1109" t="str">
            <v>759-0208</v>
          </cell>
          <cell r="R1109" t="str">
            <v>宇部市</v>
          </cell>
          <cell r="S1109" t="str">
            <v>西宇部南２丁目１２－４１</v>
          </cell>
          <cell r="T1109" t="str">
            <v>0836-45-2424</v>
          </cell>
          <cell r="U1109" t="str">
            <v>0836-45-2425</v>
          </cell>
          <cell r="V1109" t="str">
            <v>759-0208</v>
          </cell>
          <cell r="W1109" t="str">
            <v>宇部市</v>
          </cell>
          <cell r="X1109" t="str">
            <v>西宇部南２丁目１２－４１</v>
          </cell>
          <cell r="Y1109" t="str">
            <v>0836-45-2424</v>
          </cell>
          <cell r="Z1109" t="str">
            <v>0836-45-2425</v>
          </cell>
          <cell r="AB1109">
            <v>3510201712</v>
          </cell>
        </row>
        <row r="1110">
          <cell r="C1110">
            <v>1100</v>
          </cell>
          <cell r="E1110" t="str">
            <v>相談支援事業所PeAAAce</v>
          </cell>
          <cell r="F1110" t="str">
            <v>合同会社PeAAAce</v>
          </cell>
          <cell r="G1110" t="str">
            <v>代表者員　松本　美樹</v>
          </cell>
          <cell r="M1110" t="str">
            <v>〇</v>
          </cell>
          <cell r="N1110">
            <v>44629</v>
          </cell>
          <cell r="O1110">
            <v>44629</v>
          </cell>
          <cell r="P1110" t="str">
            <v>R4..1</v>
          </cell>
          <cell r="Q1110" t="str">
            <v>755-0091</v>
          </cell>
          <cell r="R1110" t="str">
            <v>宇部市</v>
          </cell>
          <cell r="S1110" t="str">
            <v>大字上宇部2494-12</v>
          </cell>
          <cell r="T1110" t="str">
            <v>0836-52-7530</v>
          </cell>
          <cell r="U1110" t="str">
            <v>0836-52-7531</v>
          </cell>
          <cell r="W1110" t="str">
            <v>宇部市</v>
          </cell>
          <cell r="X1110" t="str">
            <v>大字上宇部2494－12</v>
          </cell>
          <cell r="Y1110" t="str">
            <v>0836-52-7530</v>
          </cell>
          <cell r="Z1110" t="str">
            <v>0836-52-7531</v>
          </cell>
          <cell r="AB1110">
            <v>3530201494</v>
          </cell>
          <cell r="AD1110" t="str">
            <v>R5.2.1廃止</v>
          </cell>
        </row>
        <row r="1111">
          <cell r="C1111">
            <v>1101</v>
          </cell>
          <cell r="E1111" t="str">
            <v>城南学園　第二更生部</v>
          </cell>
          <cell r="F1111" t="str">
            <v>社会福祉法人城南学園</v>
          </cell>
          <cell r="G1111" t="str">
            <v>理事長　北村　経夫</v>
          </cell>
          <cell r="H1111" t="str">
            <v>〇</v>
          </cell>
          <cell r="N1111">
            <v>44678</v>
          </cell>
          <cell r="O1111">
            <v>44679</v>
          </cell>
          <cell r="P1111">
            <v>44713</v>
          </cell>
          <cell r="Q1111" t="str">
            <v>742-1504</v>
          </cell>
          <cell r="R1111" t="str">
            <v>田布施町</v>
          </cell>
          <cell r="S1111" t="str">
            <v>大字川西１１４４番地</v>
          </cell>
          <cell r="T1111" t="str">
            <v>0820-52-2554</v>
          </cell>
          <cell r="U1111" t="str">
            <v>0820-52-3959</v>
          </cell>
          <cell r="V1111" t="str">
            <v>742-1502</v>
          </cell>
          <cell r="W1111" t="str">
            <v>田布施町</v>
          </cell>
          <cell r="X1111" t="str">
            <v>大字川西１１４４番地</v>
          </cell>
          <cell r="Y1111" t="str">
            <v>0820-52-2554</v>
          </cell>
          <cell r="Z1111" t="str">
            <v>0820-52-3959</v>
          </cell>
          <cell r="AB1111">
            <v>3515910036</v>
          </cell>
        </row>
        <row r="1112">
          <cell r="C1112">
            <v>1102</v>
          </cell>
          <cell r="E1112" t="str">
            <v>通所支援センターひかり苑岩狩</v>
          </cell>
          <cell r="F1112" t="str">
            <v>社会福祉法人ひかり苑</v>
          </cell>
          <cell r="G1112" t="str">
            <v>理事長　河野亨</v>
          </cell>
          <cell r="H1112" t="str">
            <v>〇</v>
          </cell>
          <cell r="N1112">
            <v>44712</v>
          </cell>
          <cell r="O1112">
            <v>44712</v>
          </cell>
          <cell r="P1112">
            <v>44743</v>
          </cell>
          <cell r="Q1112">
            <v>7430051</v>
          </cell>
          <cell r="R1112" t="str">
            <v>光市</v>
          </cell>
          <cell r="S1112" t="str">
            <v>岩狩三丁目１番２号</v>
          </cell>
          <cell r="T1112" t="str">
            <v>0833-77-2000</v>
          </cell>
          <cell r="U1112" t="str">
            <v>083-77-2043</v>
          </cell>
          <cell r="V1112">
            <v>7430051</v>
          </cell>
          <cell r="W1112" t="str">
            <v>光市</v>
          </cell>
          <cell r="X1112" t="str">
            <v>岩狩３丁目１番２号</v>
          </cell>
          <cell r="Y1112" t="str">
            <v>0833-77-2000</v>
          </cell>
          <cell r="Z1112" t="str">
            <v>0833-77-2043</v>
          </cell>
          <cell r="AB1112">
            <v>3515400319</v>
          </cell>
        </row>
        <row r="1113">
          <cell r="C1113">
            <v>1103</v>
          </cell>
          <cell r="E1113" t="str">
            <v>ワークステーションひかり苑</v>
          </cell>
          <cell r="F1113" t="str">
            <v>社会福祉法人ひかり苑</v>
          </cell>
          <cell r="G1113" t="str">
            <v>理事長　河野亨</v>
          </cell>
          <cell r="H1113" t="str">
            <v>〇</v>
          </cell>
          <cell r="N1113">
            <v>44712</v>
          </cell>
          <cell r="O1113">
            <v>44712</v>
          </cell>
          <cell r="P1113">
            <v>44743</v>
          </cell>
          <cell r="Q1113">
            <v>7430051</v>
          </cell>
          <cell r="R1113" t="str">
            <v>光市</v>
          </cell>
          <cell r="S1113" t="str">
            <v>岩狩三丁目１番２号</v>
          </cell>
          <cell r="T1113" t="str">
            <v>0833-77-2000</v>
          </cell>
          <cell r="U1113" t="str">
            <v>083-77-2043</v>
          </cell>
          <cell r="V1113" t="str">
            <v>743-0023</v>
          </cell>
          <cell r="W1113" t="str">
            <v>光市</v>
          </cell>
          <cell r="X1113" t="str">
            <v>光ヶ丘３丁目１７番</v>
          </cell>
          <cell r="Y1113" t="str">
            <v>0833-44-7373</v>
          </cell>
          <cell r="Z1113" t="str">
            <v>0833-44-7355</v>
          </cell>
          <cell r="AB1113">
            <v>3515400327</v>
          </cell>
          <cell r="AD1113" t="str">
            <v>1104と多機能</v>
          </cell>
        </row>
        <row r="1114">
          <cell r="C1114">
            <v>1104</v>
          </cell>
          <cell r="E1114" t="str">
            <v>通所支援センターひかり苑光ヶ丘</v>
          </cell>
          <cell r="F1114" t="str">
            <v>社会福祉法人ひかり苑</v>
          </cell>
          <cell r="G1114" t="str">
            <v>理事長　河野亨</v>
          </cell>
          <cell r="H1114" t="str">
            <v>〇</v>
          </cell>
          <cell r="N1114">
            <v>44712</v>
          </cell>
          <cell r="O1114">
            <v>44712</v>
          </cell>
          <cell r="P1114">
            <v>44743</v>
          </cell>
          <cell r="Q1114">
            <v>7430051</v>
          </cell>
          <cell r="R1114" t="str">
            <v>光市</v>
          </cell>
          <cell r="S1114" t="str">
            <v>岩狩三丁目１番２号</v>
          </cell>
          <cell r="T1114" t="str">
            <v>0833-77-2000</v>
          </cell>
          <cell r="U1114" t="str">
            <v>083-77-2043</v>
          </cell>
          <cell r="V1114" t="str">
            <v>743-0023</v>
          </cell>
          <cell r="W1114" t="str">
            <v>光市</v>
          </cell>
          <cell r="X1114" t="str">
            <v>光ヶ丘３丁目１７番</v>
          </cell>
          <cell r="Y1114" t="str">
            <v>0833-44-7373</v>
          </cell>
          <cell r="Z1114" t="str">
            <v>0833-44-7355</v>
          </cell>
          <cell r="AB1114">
            <v>3515400327</v>
          </cell>
          <cell r="AD1114" t="str">
            <v>1103と多機能</v>
          </cell>
        </row>
        <row r="1115">
          <cell r="C1115">
            <v>1105</v>
          </cell>
          <cell r="E1115" t="str">
            <v>グループホームひかり苑</v>
          </cell>
          <cell r="F1115" t="str">
            <v>社会福祉法人ひかり苑</v>
          </cell>
          <cell r="G1115" t="str">
            <v>理事長　河野亨</v>
          </cell>
          <cell r="H1115" t="str">
            <v>〇</v>
          </cell>
          <cell r="N1115">
            <v>44712</v>
          </cell>
          <cell r="O1115">
            <v>44712</v>
          </cell>
          <cell r="P1115">
            <v>44743</v>
          </cell>
          <cell r="Q1115">
            <v>7430051</v>
          </cell>
          <cell r="R1115" t="str">
            <v>光市</v>
          </cell>
          <cell r="S1115" t="str">
            <v>岩狩三丁目１番２号</v>
          </cell>
          <cell r="T1115" t="str">
            <v>0833-77-2000</v>
          </cell>
          <cell r="U1115" t="str">
            <v>083-77-2043</v>
          </cell>
          <cell r="V1115">
            <v>7430051</v>
          </cell>
          <cell r="W1115" t="str">
            <v>光市</v>
          </cell>
          <cell r="X1115" t="str">
            <v>岩狩３丁目１番２号</v>
          </cell>
          <cell r="Y1115" t="str">
            <v>0833-77-2000</v>
          </cell>
          <cell r="Z1115" t="str">
            <v>0833-77-2043</v>
          </cell>
          <cell r="AB1115">
            <v>3525400259</v>
          </cell>
        </row>
        <row r="1116">
          <cell r="C1116">
            <v>1106</v>
          </cell>
          <cell r="E1116" t="str">
            <v>グループホームひかり苑　短期入所</v>
          </cell>
          <cell r="F1116" t="str">
            <v>社会福祉法人ひかり苑</v>
          </cell>
          <cell r="G1116" t="str">
            <v>理事長　河野亨</v>
          </cell>
          <cell r="H1116" t="str">
            <v>〇</v>
          </cell>
          <cell r="N1116">
            <v>44712</v>
          </cell>
          <cell r="O1116">
            <v>44712</v>
          </cell>
          <cell r="P1116">
            <v>44743</v>
          </cell>
          <cell r="Q1116">
            <v>7430051</v>
          </cell>
          <cell r="R1116" t="str">
            <v>光市</v>
          </cell>
          <cell r="S1116" t="str">
            <v>岩狩三丁目１番２号</v>
          </cell>
          <cell r="T1116" t="str">
            <v>0833-77-2000</v>
          </cell>
          <cell r="U1116" t="str">
            <v>083-77-2043</v>
          </cell>
          <cell r="V1116">
            <v>7430051</v>
          </cell>
          <cell r="W1116" t="str">
            <v>光市</v>
          </cell>
          <cell r="X1116" t="str">
            <v>岩狩３丁目１番２号</v>
          </cell>
          <cell r="Y1116" t="str">
            <v>0833-77-2000</v>
          </cell>
          <cell r="Z1116" t="str">
            <v>0833-77-2043</v>
          </cell>
          <cell r="AB1116">
            <v>3515400335</v>
          </cell>
        </row>
        <row r="1117">
          <cell r="C1117">
            <v>1107</v>
          </cell>
          <cell r="E1117" t="str">
            <v>グループホームRASIEL柳井</v>
          </cell>
          <cell r="F1117" t="str">
            <v>株式会社ラシエル</v>
          </cell>
          <cell r="G1117" t="str">
            <v>代表取締役　石野　政道</v>
          </cell>
          <cell r="J1117" t="str">
            <v>〇</v>
          </cell>
          <cell r="N1117">
            <v>44691</v>
          </cell>
          <cell r="O1117">
            <v>44691</v>
          </cell>
          <cell r="P1117">
            <v>44743</v>
          </cell>
          <cell r="Q1117" t="str">
            <v>530-0011</v>
          </cell>
          <cell r="R1117" t="str">
            <v>大阪府大阪市</v>
          </cell>
          <cell r="S1117" t="str">
            <v>北区大深１番１号LINKS・UMEDA８階</v>
          </cell>
          <cell r="T1117" t="str">
            <v>06-6556-6690</v>
          </cell>
          <cell r="U1117" t="str">
            <v>06-7632-2264</v>
          </cell>
          <cell r="V1117" t="str">
            <v>742-0021</v>
          </cell>
          <cell r="W1117" t="str">
            <v>柳井市</v>
          </cell>
          <cell r="X1117" t="str">
            <v>柳井１００３番地３８</v>
          </cell>
          <cell r="Y1117" t="str">
            <v>0820-23-2223</v>
          </cell>
          <cell r="Z1117" t="str">
            <v>0820-23-2224</v>
          </cell>
          <cell r="AB1117">
            <v>3525200337</v>
          </cell>
        </row>
        <row r="1118">
          <cell r="C1118">
            <v>1108</v>
          </cell>
          <cell r="E1118" t="str">
            <v>グループホームRASIEL柳井</v>
          </cell>
          <cell r="F1118" t="str">
            <v>株式会社ラシエル</v>
          </cell>
          <cell r="G1118" t="str">
            <v>代表取締役　石野　政道</v>
          </cell>
          <cell r="J1118" t="str">
            <v>〇</v>
          </cell>
          <cell r="N1118">
            <v>44691</v>
          </cell>
          <cell r="O1118">
            <v>44691</v>
          </cell>
          <cell r="P1118">
            <v>44743</v>
          </cell>
          <cell r="Q1118" t="str">
            <v>530-0011</v>
          </cell>
          <cell r="R1118" t="str">
            <v>大阪府大阪市</v>
          </cell>
          <cell r="S1118" t="str">
            <v>北区大深１番１号LINKS・UMEDA８階</v>
          </cell>
          <cell r="T1118" t="str">
            <v>06-6556-6690</v>
          </cell>
          <cell r="U1118" t="str">
            <v>06-7632-2264</v>
          </cell>
          <cell r="V1118" t="str">
            <v>742-0021</v>
          </cell>
          <cell r="W1118" t="str">
            <v>柳井市</v>
          </cell>
          <cell r="X1118" t="str">
            <v>柳井１００３番地３８</v>
          </cell>
          <cell r="Y1118" t="str">
            <v>0820-23-2223</v>
          </cell>
          <cell r="Z1118" t="str">
            <v>0820-23-2224</v>
          </cell>
          <cell r="AB1118">
            <v>3515200321</v>
          </cell>
        </row>
        <row r="1119">
          <cell r="C1119">
            <v>1109</v>
          </cell>
          <cell r="E1119" t="str">
            <v>就労継続支援B型事業所げんき</v>
          </cell>
          <cell r="F1119" t="str">
            <v>株式会社つむぎ</v>
          </cell>
          <cell r="G1119" t="str">
            <v>福井　治枝</v>
          </cell>
          <cell r="J1119" t="str">
            <v>〇</v>
          </cell>
          <cell r="N1119">
            <v>44742</v>
          </cell>
          <cell r="O1119">
            <v>44742</v>
          </cell>
          <cell r="P1119">
            <v>44774</v>
          </cell>
          <cell r="Q1119" t="str">
            <v>744-0011</v>
          </cell>
          <cell r="R1119" t="str">
            <v>下松市</v>
          </cell>
          <cell r="S1119" t="str">
            <v>大字西豊井1655番地3</v>
          </cell>
          <cell r="T1119" t="str">
            <v>0833-45-2200</v>
          </cell>
          <cell r="U1119" t="str">
            <v>0833-45-2300</v>
          </cell>
          <cell r="V1119" t="str">
            <v>744-0011</v>
          </cell>
          <cell r="W1119" t="str">
            <v>下松市</v>
          </cell>
          <cell r="X1119" t="str">
            <v>大字西豊井1655番地3</v>
          </cell>
          <cell r="Y1119" t="str">
            <v>0833-45-2200</v>
          </cell>
          <cell r="Z1119" t="str">
            <v>0833-45-2300</v>
          </cell>
          <cell r="AB1119">
            <v>3515300691</v>
          </cell>
        </row>
        <row r="1120">
          <cell r="C1120">
            <v>1110</v>
          </cell>
          <cell r="E1120" t="str">
            <v>ヘルパーステーションいちえ</v>
          </cell>
          <cell r="F1120" t="str">
            <v>株式会社凛と</v>
          </cell>
          <cell r="G1120" t="str">
            <v>代表取締役　小林　亜子</v>
          </cell>
          <cell r="J1120" t="str">
            <v>〇</v>
          </cell>
          <cell r="M1120" t="str">
            <v>〇</v>
          </cell>
          <cell r="N1120">
            <v>44762</v>
          </cell>
          <cell r="O1120">
            <v>44762</v>
          </cell>
          <cell r="P1120">
            <v>44802</v>
          </cell>
          <cell r="Q1120" t="str">
            <v>756-0833</v>
          </cell>
          <cell r="R1120" t="str">
            <v>山陽小野田市</v>
          </cell>
          <cell r="S1120" t="str">
            <v>北竜王町１７番２９号</v>
          </cell>
          <cell r="T1120" t="str">
            <v>0836-81-4120</v>
          </cell>
          <cell r="U1120" t="str">
            <v>0836-81-4121</v>
          </cell>
          <cell r="V1120" t="str">
            <v>756-0813</v>
          </cell>
          <cell r="W1120" t="str">
            <v>山陽小野田市</v>
          </cell>
          <cell r="X1120" t="str">
            <v>吉住本町１丁目５－１</v>
          </cell>
          <cell r="Y1120" t="str">
            <v>0836-81-1130</v>
          </cell>
          <cell r="Z1120" t="str">
            <v>0836-81-1130</v>
          </cell>
          <cell r="AB1120">
            <v>3516400425</v>
          </cell>
        </row>
        <row r="1121">
          <cell r="C1121">
            <v>1111</v>
          </cell>
          <cell r="E1121" t="str">
            <v>グループホームいちごの里</v>
          </cell>
          <cell r="F1121" t="str">
            <v>一般社団法人いちごの里</v>
          </cell>
          <cell r="G1121" t="str">
            <v>代表理事　中村　伸</v>
          </cell>
          <cell r="M1121" t="str">
            <v>〇</v>
          </cell>
          <cell r="N1121">
            <v>44778</v>
          </cell>
          <cell r="O1121">
            <v>44778</v>
          </cell>
          <cell r="P1121">
            <v>44835</v>
          </cell>
          <cell r="Q1121" t="str">
            <v>742-1513</v>
          </cell>
          <cell r="R1121" t="str">
            <v>田布施町</v>
          </cell>
          <cell r="S1121" t="str">
            <v>麻郷３０５９－１</v>
          </cell>
          <cell r="T1121" t="str">
            <v>0820-55-0380</v>
          </cell>
          <cell r="U1121" t="str">
            <v>0820-55-0380</v>
          </cell>
          <cell r="V1121" t="str">
            <v>743-0007</v>
          </cell>
          <cell r="W1121" t="str">
            <v>光市</v>
          </cell>
          <cell r="X1121" t="str">
            <v>室積３丁目８－２０</v>
          </cell>
          <cell r="Y1121" t="str">
            <v>0820-55-0380</v>
          </cell>
          <cell r="Z1121" t="str">
            <v>0820-55-0380</v>
          </cell>
          <cell r="AB1121">
            <v>3525400267</v>
          </cell>
        </row>
        <row r="1122">
          <cell r="C1122">
            <v>1112</v>
          </cell>
          <cell r="E1122" t="str">
            <v>ポラスケア介護ステーション</v>
          </cell>
          <cell r="F1122" t="str">
            <v>株式会社アドバンス</v>
          </cell>
          <cell r="G1122" t="str">
            <v>代表取締役　小川　秀一</v>
          </cell>
          <cell r="J1122" t="str">
            <v>〇</v>
          </cell>
          <cell r="N1122">
            <v>44791</v>
          </cell>
          <cell r="O1122">
            <v>44791</v>
          </cell>
          <cell r="P1122">
            <v>44835</v>
          </cell>
          <cell r="Q1122" t="str">
            <v>192-0364</v>
          </cell>
          <cell r="R1122" t="str">
            <v>東京都八王子市</v>
          </cell>
          <cell r="S1122" t="str">
            <v>南大沢２丁目２２０番６号</v>
          </cell>
          <cell r="T1122" t="str">
            <v>083-242-6776</v>
          </cell>
          <cell r="U1122" t="str">
            <v>083-242-5556</v>
          </cell>
          <cell r="V1122" t="str">
            <v>753-0056</v>
          </cell>
          <cell r="W1122" t="str">
            <v>山口市</v>
          </cell>
          <cell r="X1122" t="str">
            <v>湯田温泉１－１－７</v>
          </cell>
          <cell r="Y1122" t="str">
            <v>083-902-5551</v>
          </cell>
          <cell r="Z1122" t="str">
            <v>083-902-5550</v>
          </cell>
          <cell r="AB1122">
            <v>3510101649</v>
          </cell>
        </row>
        <row r="1123">
          <cell r="C1123">
            <v>1113</v>
          </cell>
          <cell r="E1123" t="str">
            <v>ヘルパーステーションPeAAAce</v>
          </cell>
          <cell r="F1123" t="str">
            <v>合同会社PeAAAce</v>
          </cell>
          <cell r="G1123" t="str">
            <v>代表社員　松本　美樹</v>
          </cell>
          <cell r="J1123" t="str">
            <v>〇</v>
          </cell>
          <cell r="N1123">
            <v>44781</v>
          </cell>
          <cell r="O1123">
            <v>44781</v>
          </cell>
          <cell r="P1123">
            <v>44835</v>
          </cell>
          <cell r="Q1123" t="str">
            <v>755-0091</v>
          </cell>
          <cell r="R1123" t="str">
            <v>宇部市</v>
          </cell>
          <cell r="S1123" t="str">
            <v>大字上宇部２４９４－１２</v>
          </cell>
          <cell r="T1123" t="str">
            <v>0836-52-7530</v>
          </cell>
          <cell r="U1123" t="str">
            <v>0836-52-7531</v>
          </cell>
          <cell r="V1123" t="str">
            <v>755-0091</v>
          </cell>
          <cell r="W1123" t="str">
            <v>宇部市</v>
          </cell>
          <cell r="X1123" t="str">
            <v>大字上宇部２４９４－１２</v>
          </cell>
          <cell r="Y1123" t="str">
            <v>0836-52-7530</v>
          </cell>
          <cell r="Z1123" t="str">
            <v>0836-52-7531</v>
          </cell>
          <cell r="AB1123">
            <v>3510201738</v>
          </cell>
          <cell r="AD1123" t="str">
            <v>R5.3.31廃止</v>
          </cell>
        </row>
        <row r="1124">
          <cell r="C1124">
            <v>1114</v>
          </cell>
          <cell r="E1124" t="str">
            <v>ディーキャリア新山口オフィス</v>
          </cell>
          <cell r="F1124" t="str">
            <v>株式会社サポートキャリア</v>
          </cell>
          <cell r="G1124" t="str">
            <v>代表取締役　武野　雅明</v>
          </cell>
          <cell r="J1124" t="str">
            <v>〇</v>
          </cell>
          <cell r="N1124">
            <v>44802</v>
          </cell>
          <cell r="O1124">
            <v>44802</v>
          </cell>
          <cell r="P1124">
            <v>44835</v>
          </cell>
          <cell r="Q1124" t="str">
            <v>751-0875</v>
          </cell>
          <cell r="R1124" t="str">
            <v>下関市</v>
          </cell>
          <cell r="S1124" t="str">
            <v>秋根本町2丁目10番10号2F</v>
          </cell>
          <cell r="T1124" t="str">
            <v>083-973-1850</v>
          </cell>
          <cell r="U1124" t="str">
            <v>083-973-1851</v>
          </cell>
          <cell r="V1124" t="str">
            <v>754-0021</v>
          </cell>
          <cell r="W1124" t="str">
            <v>山口市</v>
          </cell>
          <cell r="X1124" t="str">
            <v>小郡黄金町１０番３号　第2正興ビル2階</v>
          </cell>
          <cell r="Y1124" t="str">
            <v>083-973-1850</v>
          </cell>
          <cell r="Z1124" t="str">
            <v>083-973-1851</v>
          </cell>
          <cell r="AB1124">
            <v>3510101656</v>
          </cell>
        </row>
        <row r="1125">
          <cell r="C1125">
            <v>1115</v>
          </cell>
          <cell r="E1125" t="str">
            <v>夢ワークあけぼの</v>
          </cell>
          <cell r="F1125" t="str">
            <v>社会福祉法人大和福祉会</v>
          </cell>
          <cell r="G1125" t="str">
            <v>理事長　永廣重元</v>
          </cell>
          <cell r="H1125" t="str">
            <v>〇</v>
          </cell>
          <cell r="N1125">
            <v>43370</v>
          </cell>
          <cell r="O1125">
            <v>43371</v>
          </cell>
          <cell r="P1125">
            <v>44835</v>
          </cell>
          <cell r="Q1125" t="str">
            <v>743-0103</v>
          </cell>
          <cell r="R1125" t="str">
            <v>光市</v>
          </cell>
          <cell r="S1125" t="str">
            <v>大字岩田２６７番地</v>
          </cell>
          <cell r="T1125" t="str">
            <v>0820-48-3333</v>
          </cell>
          <cell r="U1125" t="str">
            <v>0820-48-5032</v>
          </cell>
          <cell r="V1125" t="str">
            <v>745-0811</v>
          </cell>
          <cell r="W1125" t="str">
            <v>周南市</v>
          </cell>
          <cell r="X1125" t="str">
            <v>五月町6-25</v>
          </cell>
          <cell r="Y1125" t="str">
            <v>0834-33-8501</v>
          </cell>
          <cell r="Z1125" t="str">
            <v>0834-33-8502</v>
          </cell>
          <cell r="AB1125">
            <v>3516300559</v>
          </cell>
          <cell r="AD1125" t="str">
            <v>774、954と多機能</v>
          </cell>
        </row>
        <row r="1126">
          <cell r="C1126">
            <v>1116</v>
          </cell>
          <cell r="E1126" t="str">
            <v>ソーシャルインクルーホーム山陽小野田郡</v>
          </cell>
          <cell r="F1126" t="str">
            <v>ソーシャルインクルー株式会社</v>
          </cell>
          <cell r="G1126" t="str">
            <v>代表取締役　田中　浩一</v>
          </cell>
          <cell r="J1126" t="str">
            <v>〇</v>
          </cell>
          <cell r="N1126">
            <v>44812</v>
          </cell>
          <cell r="O1126">
            <v>44812</v>
          </cell>
          <cell r="P1126">
            <v>44866</v>
          </cell>
          <cell r="Q1126" t="str">
            <v>140-0013</v>
          </cell>
          <cell r="R1126" t="str">
            <v>東京都品川区</v>
          </cell>
          <cell r="S1126" t="str">
            <v>南大井六丁目２５番３号</v>
          </cell>
          <cell r="T1126" t="str">
            <v>03-6436-8972</v>
          </cell>
          <cell r="U1126" t="str">
            <v>03-6436-8973</v>
          </cell>
          <cell r="V1126" t="str">
            <v>757-0002</v>
          </cell>
          <cell r="W1126" t="str">
            <v>山陽小野田市</v>
          </cell>
          <cell r="X1126" t="str">
            <v>大字郡３１７８－１</v>
          </cell>
          <cell r="Y1126" t="str">
            <v>0836-75-0022</v>
          </cell>
          <cell r="Z1126" t="str">
            <v>0836-75-0023</v>
          </cell>
          <cell r="AB1126">
            <v>3526400290</v>
          </cell>
        </row>
        <row r="1127">
          <cell r="C1127">
            <v>1117</v>
          </cell>
          <cell r="E1127" t="str">
            <v>短期入所　山陽小野田郡</v>
          </cell>
          <cell r="F1127" t="str">
            <v>ソーシャルインクルー株式会社</v>
          </cell>
          <cell r="G1127" t="str">
            <v>代表取締役　渡邊　智成</v>
          </cell>
          <cell r="J1127" t="str">
            <v>〇</v>
          </cell>
          <cell r="N1127">
            <v>44812</v>
          </cell>
          <cell r="O1127">
            <v>44812</v>
          </cell>
          <cell r="P1127">
            <v>44866</v>
          </cell>
          <cell r="Q1127" t="str">
            <v>140-0013</v>
          </cell>
          <cell r="R1127" t="str">
            <v>東京都品川区</v>
          </cell>
          <cell r="S1127" t="str">
            <v>南大井六丁目２５番３号</v>
          </cell>
          <cell r="T1127" t="str">
            <v>03-6436-8972</v>
          </cell>
          <cell r="U1127" t="str">
            <v>03-6436-8973</v>
          </cell>
          <cell r="V1127" t="str">
            <v>757-0002</v>
          </cell>
          <cell r="W1127" t="str">
            <v>山陽小野田市</v>
          </cell>
          <cell r="X1127" t="str">
            <v>大字郡３１７８－１</v>
          </cell>
          <cell r="Y1127" t="str">
            <v>0836-75-0022</v>
          </cell>
          <cell r="Z1127" t="str">
            <v>0836-75-0023</v>
          </cell>
          <cell r="AB1127">
            <v>3516400433</v>
          </cell>
        </row>
        <row r="1128">
          <cell r="C1128">
            <v>1118</v>
          </cell>
          <cell r="E1128" t="str">
            <v>グループホームコーンアーク</v>
          </cell>
          <cell r="F1128" t="str">
            <v>一般社団法人コーンアーク</v>
          </cell>
          <cell r="G1128" t="str">
            <v>代表理事　国本　敏江</v>
          </cell>
          <cell r="M1128" t="str">
            <v>〇</v>
          </cell>
          <cell r="N1128">
            <v>44834</v>
          </cell>
          <cell r="O1128">
            <v>44834</v>
          </cell>
          <cell r="P1128">
            <v>44866</v>
          </cell>
          <cell r="Q1128" t="str">
            <v>754-0002</v>
          </cell>
          <cell r="R1128" t="str">
            <v>山口市</v>
          </cell>
          <cell r="S1128" t="str">
            <v>小郡下郷１０７３番地６</v>
          </cell>
          <cell r="T1128" t="str">
            <v>083-972-7529</v>
          </cell>
          <cell r="U1128" t="str">
            <v>083-972-7531</v>
          </cell>
          <cell r="V1128" t="str">
            <v>753-0851</v>
          </cell>
          <cell r="W1128" t="str">
            <v>山口市</v>
          </cell>
          <cell r="X1128" t="str">
            <v>黒川３４７２－１</v>
          </cell>
          <cell r="Y1128" t="str">
            <v>083-972-7529</v>
          </cell>
          <cell r="Z1128" t="str">
            <v>083-972-7531</v>
          </cell>
          <cell r="AB1128">
            <v>3520101373</v>
          </cell>
        </row>
        <row r="1129">
          <cell r="C1129">
            <v>1119</v>
          </cell>
          <cell r="E1129" t="str">
            <v>グループホームコーンアーク</v>
          </cell>
          <cell r="F1129" t="str">
            <v>一般社団法人コーンアーク</v>
          </cell>
          <cell r="G1129" t="str">
            <v>代表理事　国本　敏江</v>
          </cell>
          <cell r="M1129" t="str">
            <v>〇</v>
          </cell>
          <cell r="N1129">
            <v>44834</v>
          </cell>
          <cell r="O1129">
            <v>44834</v>
          </cell>
          <cell r="P1129">
            <v>44866</v>
          </cell>
          <cell r="Q1129" t="str">
            <v>754-0002</v>
          </cell>
          <cell r="R1129" t="str">
            <v>山口市</v>
          </cell>
          <cell r="S1129" t="str">
            <v>小郡下郷１０７３番地６</v>
          </cell>
          <cell r="T1129" t="str">
            <v>083-972-7529</v>
          </cell>
          <cell r="U1129" t="str">
            <v>083-972-7531</v>
          </cell>
          <cell r="V1129" t="str">
            <v>753-0851</v>
          </cell>
          <cell r="W1129" t="str">
            <v>山口市</v>
          </cell>
          <cell r="X1129" t="str">
            <v>黒川３４７２－１</v>
          </cell>
          <cell r="Y1129" t="str">
            <v>083-972-7529</v>
          </cell>
          <cell r="Z1129" t="str">
            <v>083-972-7531</v>
          </cell>
          <cell r="AB1129">
            <v>3510101664</v>
          </cell>
        </row>
        <row r="1130">
          <cell r="C1130">
            <v>1120</v>
          </cell>
          <cell r="E1130" t="str">
            <v>鼓ケ浦あゆみ園</v>
          </cell>
          <cell r="F1130" t="str">
            <v>社会福祉法人鼓ヶ浦整肢学園</v>
          </cell>
          <cell r="G1130" t="str">
            <v>理事長　杉尾嘉嗣</v>
          </cell>
          <cell r="H1130" t="str">
            <v>〇</v>
          </cell>
          <cell r="N1130">
            <v>40983</v>
          </cell>
          <cell r="O1130">
            <v>40983</v>
          </cell>
          <cell r="P1130">
            <v>41000</v>
          </cell>
          <cell r="Q1130" t="str">
            <v>745-0801</v>
          </cell>
          <cell r="R1130" t="str">
            <v>周南市</v>
          </cell>
          <cell r="S1130" t="str">
            <v>大字久米752番地4</v>
          </cell>
          <cell r="T1130" t="str">
            <v>0834-29-1430</v>
          </cell>
          <cell r="U1130" t="str">
            <v>0834-29-5015</v>
          </cell>
          <cell r="V1130" t="str">
            <v>745-0801</v>
          </cell>
          <cell r="W1130" t="str">
            <v>周南市</v>
          </cell>
          <cell r="X1130" t="str">
            <v>久米752番地4</v>
          </cell>
          <cell r="Y1130" t="str">
            <v>0834-29-1430</v>
          </cell>
          <cell r="Z1130" t="str">
            <v>0834-29-5015</v>
          </cell>
          <cell r="AB1130">
            <v>3516300500</v>
          </cell>
        </row>
        <row r="1131">
          <cell r="C1131">
            <v>1121</v>
          </cell>
          <cell r="E1131" t="str">
            <v>borderless work</v>
          </cell>
          <cell r="F1131" t="str">
            <v>有限会社岩国メディカルサポート</v>
          </cell>
          <cell r="G1131" t="str">
            <v>代表取締役　藤本　和志</v>
          </cell>
          <cell r="J1131" t="str">
            <v>〇</v>
          </cell>
          <cell r="N1131">
            <v>44882</v>
          </cell>
          <cell r="O1131">
            <v>44882</v>
          </cell>
          <cell r="P1131">
            <v>44927</v>
          </cell>
          <cell r="Q1131" t="str">
            <v>740-0034</v>
          </cell>
          <cell r="R1131" t="str">
            <v>岩国市</v>
          </cell>
          <cell r="S1131" t="str">
            <v>南岩国町四丁目59-5-1</v>
          </cell>
          <cell r="T1131" t="str">
            <v>0827-28-6066</v>
          </cell>
          <cell r="U1131" t="str">
            <v>0827-28-6088</v>
          </cell>
          <cell r="V1131" t="str">
            <v>740-0018</v>
          </cell>
          <cell r="W1131" t="str">
            <v>岩国市</v>
          </cell>
          <cell r="X1131" t="str">
            <v>麻里布町一丁目５番３２号岩国駅前ビル８階</v>
          </cell>
          <cell r="Y1131" t="str">
            <v>0827-28-6066</v>
          </cell>
          <cell r="Z1131" t="str">
            <v>0827-28-6088</v>
          </cell>
          <cell r="AB1131">
            <v>3515500910</v>
          </cell>
          <cell r="AD1131" t="str">
            <v>996、1078、1136と多機能</v>
          </cell>
        </row>
        <row r="1132">
          <cell r="C1132">
            <v>1122</v>
          </cell>
          <cell r="E1132" t="str">
            <v>けあビジョンホーム柳井訪問介護</v>
          </cell>
          <cell r="F1132" t="str">
            <v>株式会社ビジュアルビジョン</v>
          </cell>
          <cell r="G1132" t="str">
            <v>代表取締役　井沢　隆</v>
          </cell>
          <cell r="J1132" t="str">
            <v>○</v>
          </cell>
          <cell r="N1132">
            <v>44820</v>
          </cell>
          <cell r="O1132">
            <v>44820</v>
          </cell>
          <cell r="P1132">
            <v>44866</v>
          </cell>
          <cell r="Q1132" t="str">
            <v>362-0037</v>
          </cell>
          <cell r="R1132" t="str">
            <v>埼玉県</v>
          </cell>
          <cell r="S1132" t="str">
            <v>上尾市上町一丁目１番１４号</v>
          </cell>
          <cell r="T1132" t="str">
            <v>048-640-4300</v>
          </cell>
          <cell r="U1132" t="str">
            <v>048-640-4511</v>
          </cell>
          <cell r="V1132" t="str">
            <v>742-8787</v>
          </cell>
          <cell r="W1132" t="str">
            <v>柳井市</v>
          </cell>
          <cell r="X1132" t="str">
            <v>新庄２３９１番地１</v>
          </cell>
          <cell r="Y1132" t="str">
            <v>0820-24-5000</v>
          </cell>
          <cell r="Z1132" t="str">
            <v>0820-23-2333</v>
          </cell>
          <cell r="AB1132">
            <v>3515200339</v>
          </cell>
        </row>
        <row r="1133">
          <cell r="C1133">
            <v>1123</v>
          </cell>
          <cell r="E1133" t="str">
            <v>株式会社ヒューマン２４</v>
          </cell>
          <cell r="F1133" t="str">
            <v>株式会社ヒューマン２４</v>
          </cell>
          <cell r="G1133" t="str">
            <v>代表取締役　菅原　昭美</v>
          </cell>
          <cell r="J1133" t="str">
            <v>○</v>
          </cell>
          <cell r="N1133">
            <v>44865</v>
          </cell>
          <cell r="O1133">
            <v>45230</v>
          </cell>
          <cell r="P1133">
            <v>44927</v>
          </cell>
          <cell r="Q1133" t="str">
            <v>755-0092</v>
          </cell>
          <cell r="R1133" t="str">
            <v>宇部市</v>
          </cell>
          <cell r="S1133" t="str">
            <v>上野中町１番１２号</v>
          </cell>
          <cell r="T1133" t="str">
            <v>0836-33-3838</v>
          </cell>
          <cell r="U1133" t="str">
            <v>0836-33-3837</v>
          </cell>
          <cell r="V1133" t="str">
            <v>755-0092</v>
          </cell>
          <cell r="W1133" t="str">
            <v>宇部市</v>
          </cell>
          <cell r="X1133" t="str">
            <v>上野中町１番１２号サンビレッジ常盤２０１号</v>
          </cell>
          <cell r="Y1133" t="str">
            <v>0836-33-3838</v>
          </cell>
          <cell r="Z1133" t="str">
            <v>0836-33-3837</v>
          </cell>
          <cell r="AB1133">
            <v>3510201746</v>
          </cell>
        </row>
        <row r="1134">
          <cell r="C1134">
            <v>1124</v>
          </cell>
          <cell r="E1134" t="str">
            <v>株式会社一代</v>
          </cell>
          <cell r="F1134" t="str">
            <v>アネシス</v>
          </cell>
          <cell r="G1134" t="str">
            <v>代表取締役　渕上一代</v>
          </cell>
          <cell r="I1134" t="str">
            <v>○</v>
          </cell>
          <cell r="N1134">
            <v>44889</v>
          </cell>
          <cell r="O1134">
            <v>44889</v>
          </cell>
          <cell r="P1134">
            <v>44927</v>
          </cell>
          <cell r="Q1134" t="str">
            <v>753-0871</v>
          </cell>
          <cell r="R1134" t="str">
            <v>山口市</v>
          </cell>
          <cell r="S1134" t="str">
            <v>朝田337－11</v>
          </cell>
          <cell r="T1134" t="str">
            <v>083-929-6517</v>
          </cell>
          <cell r="U1134" t="str">
            <v>083-929-6518</v>
          </cell>
          <cell r="V1134" t="str">
            <v>753-0871</v>
          </cell>
          <cell r="W1134" t="str">
            <v>山口市</v>
          </cell>
          <cell r="X1134" t="str">
            <v>朝田337-11</v>
          </cell>
          <cell r="Y1134" t="str">
            <v>083-929-6517</v>
          </cell>
          <cell r="Z1134" t="str">
            <v>083-929-6518</v>
          </cell>
          <cell r="AB1134">
            <v>3510101672</v>
          </cell>
        </row>
        <row r="1135">
          <cell r="C1135">
            <v>1125</v>
          </cell>
          <cell r="E1135" t="str">
            <v>ポシブル防府</v>
          </cell>
          <cell r="F1135" t="str">
            <v>株式会社アクトライト</v>
          </cell>
          <cell r="G1135" t="str">
            <v>代表取締役　澤﨑昭彦</v>
          </cell>
          <cell r="J1135" t="str">
            <v>○</v>
          </cell>
          <cell r="N1135">
            <v>44956</v>
          </cell>
          <cell r="O1135">
            <v>44956</v>
          </cell>
          <cell r="P1135">
            <v>44986</v>
          </cell>
          <cell r="Q1135" t="str">
            <v>747-0825</v>
          </cell>
          <cell r="R1135" t="str">
            <v>防府市</v>
          </cell>
          <cell r="S1135" t="str">
            <v>新田818-3</v>
          </cell>
          <cell r="T1135">
            <v>835202525</v>
          </cell>
          <cell r="U1135" t="str">
            <v>0835-20-2526</v>
          </cell>
          <cell r="V1135" t="str">
            <v>747-0825</v>
          </cell>
          <cell r="W1135" t="str">
            <v>防府市</v>
          </cell>
          <cell r="X1135" t="str">
            <v>新田818-3</v>
          </cell>
          <cell r="Y1135">
            <v>835202525</v>
          </cell>
          <cell r="Z1135" t="str">
            <v>0835-20-2526</v>
          </cell>
          <cell r="AB1135">
            <v>3515600769</v>
          </cell>
          <cell r="AC1135" t="str">
            <v>指定通所介護</v>
          </cell>
          <cell r="AD1135" t="str">
            <v>共生型</v>
          </cell>
        </row>
        <row r="1136">
          <cell r="C1136">
            <v>1126</v>
          </cell>
          <cell r="E1136" t="str">
            <v>土屋訪問介護事業所　光センター</v>
          </cell>
          <cell r="F1136" t="str">
            <v>光徳産業株式会社</v>
          </cell>
          <cell r="G1136" t="str">
            <v>代表取締役　谷口　俊寛</v>
          </cell>
          <cell r="J1136" t="str">
            <v>〇</v>
          </cell>
          <cell r="N1136">
            <v>44979</v>
          </cell>
          <cell r="O1136">
            <v>44979</v>
          </cell>
          <cell r="P1136">
            <v>45017</v>
          </cell>
          <cell r="Q1136" t="str">
            <v>743-0011</v>
          </cell>
          <cell r="R1136" t="str">
            <v>光市</v>
          </cell>
          <cell r="S1136" t="str">
            <v>光井四丁目２７番２０号</v>
          </cell>
          <cell r="T1136" t="str">
            <v>0833-71-0876</v>
          </cell>
          <cell r="U1136">
            <v>833725936</v>
          </cell>
          <cell r="V1136" t="str">
            <v>743-0013</v>
          </cell>
          <cell r="W1136" t="str">
            <v>光市</v>
          </cell>
          <cell r="X1136" t="str">
            <v>中央５丁目２－１１　正門町アパート１０１</v>
          </cell>
          <cell r="Y1136">
            <v>833723700</v>
          </cell>
          <cell r="Z1136" t="str">
            <v>0933-72-2220</v>
          </cell>
          <cell r="AB1136">
            <v>3515400343</v>
          </cell>
        </row>
        <row r="1137">
          <cell r="C1137">
            <v>1127</v>
          </cell>
          <cell r="E1137" t="str">
            <v>医ケアキッズ　バンビ</v>
          </cell>
          <cell r="F1137" t="str">
            <v>一般社団法人童仁会</v>
          </cell>
          <cell r="G1137" t="str">
            <v>代表理事　池本　亜美</v>
          </cell>
          <cell r="M1137" t="str">
            <v>〇</v>
          </cell>
          <cell r="N1137">
            <v>44979</v>
          </cell>
          <cell r="O1137">
            <v>44979</v>
          </cell>
          <cell r="P1137">
            <v>45017</v>
          </cell>
          <cell r="Q1137" t="str">
            <v>755-0041</v>
          </cell>
          <cell r="R1137" t="str">
            <v>宇部市</v>
          </cell>
          <cell r="S1137" t="str">
            <v>朝日町４番１１－９０２号</v>
          </cell>
          <cell r="T1137" t="str">
            <v>9836-43-7337</v>
          </cell>
          <cell r="U1137" t="str">
            <v>0836-43-7337</v>
          </cell>
          <cell r="V1137" t="str">
            <v>755-0041</v>
          </cell>
          <cell r="W1137" t="str">
            <v>宇部市</v>
          </cell>
          <cell r="X1137" t="str">
            <v>相生町６－５　真締川ハイツ８０２</v>
          </cell>
          <cell r="Y1137" t="str">
            <v>0836-43-7395</v>
          </cell>
          <cell r="Z1137" t="str">
            <v>0836-43-7395</v>
          </cell>
          <cell r="AB1137">
            <v>3510201753</v>
          </cell>
        </row>
        <row r="1138">
          <cell r="C1138">
            <v>1128</v>
          </cell>
          <cell r="E1138" t="str">
            <v>株式会社一代</v>
          </cell>
          <cell r="F1138" t="str">
            <v>アネシス</v>
          </cell>
          <cell r="G1138" t="str">
            <v>代表取締役　渕上一代</v>
          </cell>
          <cell r="I1138" t="str">
            <v>○</v>
          </cell>
          <cell r="N1138">
            <v>44949</v>
          </cell>
          <cell r="O1138">
            <v>44949</v>
          </cell>
          <cell r="P1138">
            <v>45017</v>
          </cell>
          <cell r="Q1138" t="str">
            <v>753-0871</v>
          </cell>
          <cell r="R1138" t="str">
            <v>山口市</v>
          </cell>
          <cell r="S1138" t="str">
            <v>朝田337－11</v>
          </cell>
          <cell r="T1138" t="str">
            <v>083-929-6517</v>
          </cell>
          <cell r="U1138" t="str">
            <v>083-929-6518</v>
          </cell>
          <cell r="V1138" t="str">
            <v>753-0871</v>
          </cell>
          <cell r="W1138" t="str">
            <v>山口市</v>
          </cell>
          <cell r="X1138" t="str">
            <v>朝田337-11</v>
          </cell>
          <cell r="Y1138" t="str">
            <v>083-929-6517</v>
          </cell>
          <cell r="Z1138" t="str">
            <v>083-929-6518</v>
          </cell>
          <cell r="AB1138">
            <v>3510101672</v>
          </cell>
        </row>
        <row r="1139">
          <cell r="C1139">
            <v>1129</v>
          </cell>
          <cell r="E1139" t="str">
            <v>はあとｍ＋Ｍ３Ｗ新山口</v>
          </cell>
          <cell r="F1139" t="str">
            <v>社会福祉法人青藍会</v>
          </cell>
          <cell r="G1139" t="str">
            <v>理事長　阿武義人</v>
          </cell>
          <cell r="H1139" t="str">
            <v>〇</v>
          </cell>
          <cell r="N1139">
            <v>44985</v>
          </cell>
          <cell r="O1139">
            <v>44985</v>
          </cell>
          <cell r="P1139">
            <v>45017</v>
          </cell>
          <cell r="Q1139" t="str">
            <v>753-0813</v>
          </cell>
          <cell r="R1139" t="str">
            <v>山口市</v>
          </cell>
          <cell r="S1139" t="str">
            <v>吉敷中東１丁目１－２</v>
          </cell>
          <cell r="T1139" t="str">
            <v>083-933-6000</v>
          </cell>
          <cell r="U1139" t="str">
            <v>083-933-6007</v>
          </cell>
          <cell r="V1139" t="str">
            <v>754-0020</v>
          </cell>
          <cell r="W1139" t="str">
            <v>山口市</v>
          </cell>
          <cell r="X1139" t="str">
            <v>小郡平成町１－１８</v>
          </cell>
          <cell r="Y1139" t="str">
            <v>083-976-2400</v>
          </cell>
          <cell r="Z1139" t="str">
            <v>083-976-2403</v>
          </cell>
          <cell r="AB1139">
            <v>3510101177</v>
          </cell>
        </row>
        <row r="1140">
          <cell r="C1140">
            <v>1130</v>
          </cell>
          <cell r="E1140" t="str">
            <v>障がい者福祉サービス事業所ゆめの里</v>
          </cell>
          <cell r="F1140" t="str">
            <v>社会福祉法人むべの里</v>
          </cell>
          <cell r="G1140" t="str">
            <v>理事長　隅田　典代</v>
          </cell>
          <cell r="H1140" t="str">
            <v>〇</v>
          </cell>
          <cell r="N1140">
            <v>44985</v>
          </cell>
          <cell r="O1140">
            <v>44985</v>
          </cell>
          <cell r="P1140">
            <v>45017</v>
          </cell>
          <cell r="Q1140" t="str">
            <v>755-0074</v>
          </cell>
          <cell r="R1140" t="str">
            <v>宇部市</v>
          </cell>
          <cell r="S1140" t="str">
            <v>川添一丁目２番５号</v>
          </cell>
          <cell r="T1140" t="str">
            <v>0836-45-1100</v>
          </cell>
          <cell r="U1140" t="str">
            <v>0836-43-1889</v>
          </cell>
          <cell r="V1140" t="str">
            <v>755-0151</v>
          </cell>
          <cell r="W1140" t="str">
            <v>宇部市</v>
          </cell>
          <cell r="X1140" t="str">
            <v>西岐波字横尾934-3</v>
          </cell>
          <cell r="Y1140" t="str">
            <v>0836-52-8330</v>
          </cell>
          <cell r="Z1140" t="str">
            <v>0836-52-8333</v>
          </cell>
          <cell r="AB1140">
            <v>3510201225</v>
          </cell>
        </row>
        <row r="1141">
          <cell r="C1141">
            <v>1131</v>
          </cell>
          <cell r="E1141" t="str">
            <v>Ｂ－ｌａｂ</v>
          </cell>
          <cell r="F1141" t="str">
            <v>株式会社Ｂ－ｌａｂ</v>
          </cell>
          <cell r="G1141" t="str">
            <v>代表取締役　吉本　勝治</v>
          </cell>
          <cell r="J1141" t="str">
            <v>〇</v>
          </cell>
          <cell r="N1141">
            <v>44985</v>
          </cell>
          <cell r="O1141">
            <v>44985</v>
          </cell>
          <cell r="P1141">
            <v>45017</v>
          </cell>
          <cell r="Q1141" t="str">
            <v>740-0018</v>
          </cell>
          <cell r="R1141" t="str">
            <v>岩国市</v>
          </cell>
          <cell r="S1141" t="str">
            <v>麻里布町六丁目７番２２号ＡＧＡビル１０３号</v>
          </cell>
          <cell r="T1141" t="str">
            <v>0827-35-4866</v>
          </cell>
          <cell r="U1141" t="str">
            <v>0827-35-4855</v>
          </cell>
          <cell r="V1141" t="str">
            <v>740-0018</v>
          </cell>
          <cell r="W1141" t="str">
            <v>岩国市</v>
          </cell>
          <cell r="X1141" t="str">
            <v>麻里布町六丁目７番２２号ＡＧＡビル１０３号</v>
          </cell>
          <cell r="Y1141" t="str">
            <v>0827-35-4866</v>
          </cell>
          <cell r="Z1141" t="str">
            <v>0827-35-4855</v>
          </cell>
          <cell r="AB1141">
            <v>3515501009</v>
          </cell>
        </row>
        <row r="1142">
          <cell r="C1142">
            <v>1132</v>
          </cell>
          <cell r="E1142" t="str">
            <v>アスティナ</v>
          </cell>
          <cell r="F1142" t="str">
            <v>合同会社ギルドやまぐち</v>
          </cell>
          <cell r="G1142" t="str">
            <v>代表社員　岡部　広暢</v>
          </cell>
          <cell r="M1142" t="str">
            <v>〇</v>
          </cell>
          <cell r="N1142">
            <v>44985</v>
          </cell>
          <cell r="O1142">
            <v>44985</v>
          </cell>
          <cell r="P1142">
            <v>45017</v>
          </cell>
          <cell r="Q1142" t="str">
            <v>753-0301</v>
          </cell>
          <cell r="R1142" t="str">
            <v>山口市</v>
          </cell>
          <cell r="S1142" t="str">
            <v>仁保上郷１３６１</v>
          </cell>
          <cell r="T1142" t="str">
            <v>070-8326-7318</v>
          </cell>
          <cell r="V1142" t="str">
            <v>753-0001</v>
          </cell>
          <cell r="W1142" t="str">
            <v>山口市</v>
          </cell>
          <cell r="X1142" t="str">
            <v>宮野上１７６－３</v>
          </cell>
          <cell r="Y1142" t="str">
            <v>070-8326-7318</v>
          </cell>
          <cell r="AB1142">
            <v>3510101680</v>
          </cell>
        </row>
        <row r="1143">
          <cell r="C1143">
            <v>1133</v>
          </cell>
          <cell r="E1143" t="str">
            <v>ワークスポットりぼん</v>
          </cell>
          <cell r="F1143" t="str">
            <v>合同会社Ｌｉｋｃ</v>
          </cell>
          <cell r="G1143" t="str">
            <v>代表社員　田中　健</v>
          </cell>
          <cell r="M1143" t="str">
            <v>〇</v>
          </cell>
          <cell r="N1143">
            <v>44974</v>
          </cell>
          <cell r="O1143">
            <v>44974</v>
          </cell>
          <cell r="P1143">
            <v>45017</v>
          </cell>
          <cell r="Q1143" t="str">
            <v>745-0806</v>
          </cell>
          <cell r="R1143" t="str">
            <v>周南市</v>
          </cell>
          <cell r="S1143" t="str">
            <v>桜木２丁目１０番１９－２</v>
          </cell>
          <cell r="T1143" t="str">
            <v>090-9009-9142</v>
          </cell>
          <cell r="V1143" t="str">
            <v>744-0002</v>
          </cell>
          <cell r="W1143" t="str">
            <v>下松市</v>
          </cell>
          <cell r="X1143" t="str">
            <v>東豊井寺迫半上１１９５－２</v>
          </cell>
          <cell r="Y1143" t="str">
            <v>090-9009-9142</v>
          </cell>
          <cell r="AB1143">
            <v>3515300709</v>
          </cell>
        </row>
        <row r="1144">
          <cell r="C1144">
            <v>1134</v>
          </cell>
          <cell r="E1144" t="str">
            <v>訪問介護事業所ここれ</v>
          </cell>
          <cell r="F1144" t="str">
            <v>合同会社ＫＳＲ</v>
          </cell>
          <cell r="G1144" t="str">
            <v>代表社員　永田　康那</v>
          </cell>
          <cell r="M1144" t="str">
            <v>〇</v>
          </cell>
          <cell r="N1144">
            <v>44963</v>
          </cell>
          <cell r="O1144">
            <v>44963</v>
          </cell>
          <cell r="P1144">
            <v>45017</v>
          </cell>
          <cell r="Q1144" t="str">
            <v>753-0065</v>
          </cell>
          <cell r="R1144" t="str">
            <v>山口市</v>
          </cell>
          <cell r="S1144" t="str">
            <v>楠町８－１８－１０５</v>
          </cell>
          <cell r="T1144" t="str">
            <v>083-923-5881</v>
          </cell>
          <cell r="U1144" t="str">
            <v>083-923-5881</v>
          </cell>
          <cell r="V1144" t="str">
            <v>753-0065</v>
          </cell>
          <cell r="W1144" t="str">
            <v>山口市</v>
          </cell>
          <cell r="X1144" t="str">
            <v>楠町８－１８－１０５</v>
          </cell>
          <cell r="Y1144" t="str">
            <v>083-923-5881</v>
          </cell>
          <cell r="Z1144" t="str">
            <v>083-923-5881</v>
          </cell>
          <cell r="AB1144">
            <v>3510101698</v>
          </cell>
          <cell r="AD1144" t="str">
            <v>R5.7.1居宅指定
R.8.1同行指定</v>
          </cell>
        </row>
        <row r="1145">
          <cell r="C1145">
            <v>1135</v>
          </cell>
          <cell r="E1145" t="str">
            <v>むたがはらグループホーム</v>
          </cell>
          <cell r="F1145" t="str">
            <v>社会福祉法人ふたば園</v>
          </cell>
          <cell r="G1145" t="str">
            <v>理事長　西島　孝一</v>
          </cell>
          <cell r="H1145" t="str">
            <v>〇</v>
          </cell>
          <cell r="N1145">
            <v>44985</v>
          </cell>
          <cell r="O1145">
            <v>44986</v>
          </cell>
          <cell r="P1145">
            <v>45047</v>
          </cell>
          <cell r="Q1145">
            <v>7593721</v>
          </cell>
          <cell r="R1145" t="str">
            <v>萩市</v>
          </cell>
          <cell r="S1145" t="str">
            <v>三見３８５２番地１</v>
          </cell>
          <cell r="T1145" t="str">
            <v>0838-27-5000</v>
          </cell>
          <cell r="U1145" t="str">
            <v>0838-27-0888</v>
          </cell>
          <cell r="V1145" t="str">
            <v>758-0011</v>
          </cell>
          <cell r="W1145" t="str">
            <v>萩市</v>
          </cell>
          <cell r="X1145" t="str">
            <v>椿東３１５０番地１</v>
          </cell>
          <cell r="Y1145" t="str">
            <v>0838-22-9717</v>
          </cell>
          <cell r="Z1145" t="str">
            <v>0838-26-4080</v>
          </cell>
          <cell r="AB1145">
            <v>3520300413</v>
          </cell>
        </row>
        <row r="1146">
          <cell r="C1146">
            <v>1136</v>
          </cell>
          <cell r="E1146" t="str">
            <v>borderlesswork sky</v>
          </cell>
          <cell r="F1146" t="str">
            <v>有限会社岩国メディカルサポート</v>
          </cell>
          <cell r="G1146" t="str">
            <v>代表取締役　藤本　和志</v>
          </cell>
          <cell r="J1146" t="str">
            <v>○</v>
          </cell>
          <cell r="N1146">
            <v>45027</v>
          </cell>
          <cell r="O1146">
            <v>45027</v>
          </cell>
          <cell r="P1146">
            <v>45047</v>
          </cell>
          <cell r="Q1146" t="str">
            <v>740-0034</v>
          </cell>
          <cell r="R1146" t="str">
            <v>岩国市</v>
          </cell>
          <cell r="S1146" t="str">
            <v>南岩国町四丁目59-5-1</v>
          </cell>
          <cell r="T1146" t="str">
            <v>0827-28-6066</v>
          </cell>
          <cell r="U1146" t="str">
            <v>0827-28-6088</v>
          </cell>
          <cell r="V1146" t="str">
            <v>740-0034</v>
          </cell>
          <cell r="W1146" t="str">
            <v>岩国市</v>
          </cell>
          <cell r="X1146" t="str">
            <v>南岩国町一丁目13-23</v>
          </cell>
          <cell r="Y1146" t="str">
            <v>0827-28-5480</v>
          </cell>
          <cell r="AB1146">
            <v>3515500910</v>
          </cell>
          <cell r="AD1146" t="str">
            <v>996、1078、1121と多機能</v>
          </cell>
        </row>
        <row r="1147">
          <cell r="C1147">
            <v>1137</v>
          </cell>
          <cell r="E1147" t="str">
            <v>デイサービス真</v>
          </cell>
          <cell r="F1147" t="str">
            <v>株式会社真</v>
          </cell>
          <cell r="G1147" t="str">
            <v>代表取締役　大沼　正司</v>
          </cell>
          <cell r="J1147" t="str">
            <v>○</v>
          </cell>
          <cell r="N1147">
            <v>45043</v>
          </cell>
          <cell r="O1147">
            <v>45043</v>
          </cell>
          <cell r="P1147">
            <v>45078</v>
          </cell>
          <cell r="Q1147" t="str">
            <v>747-0802</v>
          </cell>
          <cell r="R1147" t="str">
            <v>防府市</v>
          </cell>
          <cell r="S1147" t="str">
            <v>中央町２番５号</v>
          </cell>
          <cell r="T1147" t="str">
            <v>0835-22-8043</v>
          </cell>
          <cell r="U1147" t="str">
            <v>0835-28-0770</v>
          </cell>
          <cell r="V1147" t="str">
            <v>747-0802</v>
          </cell>
          <cell r="W1147" t="str">
            <v>防府市</v>
          </cell>
          <cell r="X1147" t="str">
            <v>中央町２番５号</v>
          </cell>
          <cell r="Y1147" t="str">
            <v>0835-28-7259</v>
          </cell>
          <cell r="Z1147" t="str">
            <v>0835-28-7426</v>
          </cell>
          <cell r="AB1147">
            <v>3515600777</v>
          </cell>
          <cell r="AC1147" t="str">
            <v>指定通所介護</v>
          </cell>
          <cell r="AD1147" t="str">
            <v>共生型</v>
          </cell>
        </row>
        <row r="1148">
          <cell r="C1148">
            <v>1138</v>
          </cell>
          <cell r="E1148" t="str">
            <v>ライフステップ創藤山</v>
          </cell>
          <cell r="F1148" t="str">
            <v>株式会社いぶき</v>
          </cell>
          <cell r="G1148" t="str">
            <v>代表取締役　笹部真弓</v>
          </cell>
          <cell r="J1148" t="str">
            <v>○</v>
          </cell>
          <cell r="N1148">
            <v>45037</v>
          </cell>
          <cell r="O1148">
            <v>45037</v>
          </cell>
          <cell r="P1148">
            <v>45078</v>
          </cell>
          <cell r="Q1148" t="str">
            <v>755-0241</v>
          </cell>
          <cell r="R1148" t="str">
            <v>宇部市</v>
          </cell>
          <cell r="S1148" t="str">
            <v>東岐波4711-2</v>
          </cell>
          <cell r="T1148" t="str">
            <v>0836-43-6300</v>
          </cell>
          <cell r="U1148" t="str">
            <v>0836-43-6399</v>
          </cell>
          <cell r="V1148" t="str">
            <v>755-0807</v>
          </cell>
          <cell r="W1148" t="str">
            <v>宇部市</v>
          </cell>
          <cell r="X1148" t="str">
            <v>東平原二丁目９－２２</v>
          </cell>
          <cell r="Y1148" t="str">
            <v>0836-43-6300</v>
          </cell>
          <cell r="Z1148" t="str">
            <v>0836-43-6399</v>
          </cell>
          <cell r="AB1148">
            <v>3510201761</v>
          </cell>
        </row>
        <row r="1149">
          <cell r="C1149">
            <v>1139</v>
          </cell>
          <cell r="E1149" t="str">
            <v>ニチラクTAG</v>
          </cell>
          <cell r="F1149" t="str">
            <v>合同会社ニチラク</v>
          </cell>
          <cell r="G1149" t="str">
            <v>代表社員　立川信隆</v>
          </cell>
          <cell r="M1149" t="str">
            <v>〇</v>
          </cell>
          <cell r="N1149">
            <v>45017</v>
          </cell>
          <cell r="O1149">
            <v>45017</v>
          </cell>
          <cell r="P1149">
            <v>45078</v>
          </cell>
          <cell r="Q1149">
            <v>7550036</v>
          </cell>
          <cell r="R1149" t="str">
            <v>宇部市</v>
          </cell>
          <cell r="S1149" t="str">
            <v>北琴芝１丁目８番２２号</v>
          </cell>
          <cell r="T1149" t="str">
            <v>0836-35-7722</v>
          </cell>
          <cell r="U1149" t="str">
            <v>0836-35-7733</v>
          </cell>
          <cell r="V1149" t="str">
            <v>755-0091</v>
          </cell>
          <cell r="W1149" t="str">
            <v>宇部市</v>
          </cell>
          <cell r="X1149" t="str">
            <v>上宇部2432番地10</v>
          </cell>
          <cell r="Y1149" t="str">
            <v>0836-43-7456</v>
          </cell>
          <cell r="Z1149" t="str">
            <v>0836-43-7457</v>
          </cell>
          <cell r="AB1149">
            <v>3510201779</v>
          </cell>
        </row>
        <row r="1150">
          <cell r="C1150">
            <v>1140</v>
          </cell>
          <cell r="E1150" t="str">
            <v>まちふく防府</v>
          </cell>
          <cell r="F1150" t="str">
            <v>合同会社まちふく</v>
          </cell>
          <cell r="G1150" t="str">
            <v>代表社員　田中博士</v>
          </cell>
          <cell r="M1150" t="str">
            <v>〇</v>
          </cell>
          <cell r="N1150">
            <v>45044</v>
          </cell>
          <cell r="O1150">
            <v>45044</v>
          </cell>
          <cell r="P1150">
            <v>45078</v>
          </cell>
          <cell r="Q1150" t="str">
            <v>747-0105</v>
          </cell>
          <cell r="R1150" t="str">
            <v>防府市</v>
          </cell>
          <cell r="S1150" t="str">
            <v>鈴屋８１２番地</v>
          </cell>
          <cell r="T1150" t="str">
            <v>0835-36-0154</v>
          </cell>
          <cell r="U1150" t="str">
            <v>0836-28-9347</v>
          </cell>
          <cell r="V1150" t="str">
            <v>747-0825</v>
          </cell>
          <cell r="W1150" t="str">
            <v>防府市</v>
          </cell>
          <cell r="X1150" t="str">
            <v>新田１４９７番</v>
          </cell>
          <cell r="Y1150" t="str">
            <v>0835-28-9348</v>
          </cell>
          <cell r="Z1150" t="str">
            <v>0835-28-9347</v>
          </cell>
          <cell r="AB1150">
            <v>3515600785</v>
          </cell>
        </row>
        <row r="1151">
          <cell r="C1151">
            <v>1141</v>
          </cell>
          <cell r="E1151" t="str">
            <v>Halelea三の宮</v>
          </cell>
          <cell r="F1151" t="str">
            <v>株式会社Sun-b</v>
          </cell>
          <cell r="G1151" t="str">
            <v>代表取締役　大迫　昭夫</v>
          </cell>
          <cell r="J1151" t="str">
            <v>○</v>
          </cell>
          <cell r="N1151">
            <v>45015</v>
          </cell>
          <cell r="O1151">
            <v>45015</v>
          </cell>
          <cell r="P1151">
            <v>45078</v>
          </cell>
          <cell r="Q1151" t="str">
            <v>744-0044</v>
          </cell>
          <cell r="R1151" t="str">
            <v>山口市</v>
          </cell>
          <cell r="S1151" t="str">
            <v>小郡大正町１１番１０号</v>
          </cell>
          <cell r="T1151" t="str">
            <v>083-929-3783</v>
          </cell>
          <cell r="U1151" t="str">
            <v>083-929-3772</v>
          </cell>
          <cell r="V1151" t="str">
            <v>743-0023</v>
          </cell>
          <cell r="W1151" t="str">
            <v>山口市</v>
          </cell>
          <cell r="X1151" t="str">
            <v>三の宮二丁目８番１１号</v>
          </cell>
          <cell r="Y1151" t="str">
            <v>083-902-6868</v>
          </cell>
          <cell r="Z1151" t="str">
            <v>083-959-3772</v>
          </cell>
          <cell r="AB1151">
            <v>3520101381</v>
          </cell>
        </row>
        <row r="1152">
          <cell r="C1152">
            <v>1142</v>
          </cell>
          <cell r="E1152" t="str">
            <v>グループホームエリー</v>
          </cell>
          <cell r="F1152" t="str">
            <v>有限会社エリー</v>
          </cell>
          <cell r="G1152" t="str">
            <v>代表取締役　古野　幸恵</v>
          </cell>
          <cell r="J1152" t="str">
            <v>○</v>
          </cell>
          <cell r="N1152">
            <v>45044</v>
          </cell>
          <cell r="O1152">
            <v>45044</v>
          </cell>
          <cell r="P1152">
            <v>45078</v>
          </cell>
          <cell r="Q1152" t="str">
            <v>745-0042</v>
          </cell>
          <cell r="R1152" t="str">
            <v>周南市</v>
          </cell>
          <cell r="S1152" t="str">
            <v>野上二丁目１５番地</v>
          </cell>
          <cell r="T1152" t="str">
            <v>0834-32-6916</v>
          </cell>
          <cell r="U1152" t="str">
            <v>0834-32-6918</v>
          </cell>
          <cell r="V1152" t="str">
            <v>745-0043</v>
          </cell>
          <cell r="W1152" t="str">
            <v>周南市</v>
          </cell>
          <cell r="X1152" t="str">
            <v>都町３－２８</v>
          </cell>
          <cell r="Y1152" t="str">
            <v>0834-32-6916</v>
          </cell>
          <cell r="Z1152" t="str">
            <v>0834-32-6918</v>
          </cell>
          <cell r="AB1152">
            <v>3526300656</v>
          </cell>
        </row>
        <row r="1153">
          <cell r="C1153">
            <v>1143</v>
          </cell>
          <cell r="E1153" t="str">
            <v>りたぽーと</v>
          </cell>
          <cell r="F1153" t="str">
            <v>社会福祉法人周陽福祉会</v>
          </cell>
          <cell r="G1153" t="str">
            <v>理事長　山本一成</v>
          </cell>
          <cell r="H1153" t="str">
            <v>○</v>
          </cell>
          <cell r="N1153">
            <v>45071</v>
          </cell>
          <cell r="O1153">
            <v>45072</v>
          </cell>
          <cell r="P1153">
            <v>45108</v>
          </cell>
          <cell r="Q1153" t="str">
            <v>747-0011</v>
          </cell>
          <cell r="R1153" t="str">
            <v>防府市</v>
          </cell>
          <cell r="S1153" t="str">
            <v>岸津二丁目２４番２０号</v>
          </cell>
          <cell r="T1153" t="str">
            <v>0835-24-0511</v>
          </cell>
          <cell r="U1153" t="str">
            <v>0835-25-1238</v>
          </cell>
          <cell r="V1153" t="str">
            <v>747-0026</v>
          </cell>
          <cell r="W1153" t="str">
            <v>防府市</v>
          </cell>
          <cell r="X1153" t="str">
            <v>緑町二丁目５番２３号</v>
          </cell>
          <cell r="Y1153" t="str">
            <v>0835-28-1555</v>
          </cell>
          <cell r="Z1153" t="str">
            <v>0835-28-1520</v>
          </cell>
          <cell r="AB1153">
            <v>3515600793</v>
          </cell>
        </row>
        <row r="1154">
          <cell r="C1154">
            <v>1144</v>
          </cell>
          <cell r="E1154" t="str">
            <v>ステラホーム</v>
          </cell>
          <cell r="F1154" t="str">
            <v>株式会社アノニモ</v>
          </cell>
          <cell r="G1154" t="str">
            <v>代表取締役　瀬川　規夫</v>
          </cell>
          <cell r="J1154" t="str">
            <v>○</v>
          </cell>
          <cell r="N1154">
            <v>45076</v>
          </cell>
          <cell r="O1154">
            <v>45076</v>
          </cell>
          <cell r="P1154">
            <v>45108</v>
          </cell>
          <cell r="Q1154" t="str">
            <v>759-0208</v>
          </cell>
          <cell r="R1154" t="str">
            <v>宇部市</v>
          </cell>
          <cell r="S1154" t="str">
            <v>西宇部南２丁目１２－４１</v>
          </cell>
          <cell r="T1154" t="str">
            <v>0836-45-2424</v>
          </cell>
          <cell r="U1154" t="str">
            <v>0836-45-2425</v>
          </cell>
          <cell r="V1154" t="str">
            <v>759-0206</v>
          </cell>
          <cell r="W1154" t="str">
            <v>宇部市</v>
          </cell>
          <cell r="X1154" t="str">
            <v>大字東須恵２２７７－１</v>
          </cell>
          <cell r="Y1154" t="str">
            <v>0836-45-2424</v>
          </cell>
          <cell r="Z1154" t="str">
            <v>0836-45-2425</v>
          </cell>
          <cell r="AB1154">
            <v>3520201512</v>
          </cell>
        </row>
        <row r="1155">
          <cell r="C1155">
            <v>1145</v>
          </cell>
          <cell r="E1155" t="str">
            <v>ソーシャルインクルーホーム防府浜方</v>
          </cell>
          <cell r="F1155" t="str">
            <v>ソーシャルインクルー株式会社</v>
          </cell>
          <cell r="G1155" t="str">
            <v>代表取締役　田中　浩一</v>
          </cell>
          <cell r="J1155" t="str">
            <v>〇</v>
          </cell>
          <cell r="N1155">
            <v>45062</v>
          </cell>
          <cell r="O1155">
            <v>45062</v>
          </cell>
          <cell r="P1155">
            <v>45108</v>
          </cell>
          <cell r="Q1155" t="str">
            <v>140-0013</v>
          </cell>
          <cell r="R1155" t="str">
            <v>東京都品川区</v>
          </cell>
          <cell r="S1155" t="str">
            <v>南大井六丁目２５番３号</v>
          </cell>
          <cell r="T1155" t="str">
            <v>03-6436-8972</v>
          </cell>
          <cell r="U1155" t="str">
            <v>03-6436-8973</v>
          </cell>
          <cell r="V1155" t="str">
            <v>747-0833</v>
          </cell>
          <cell r="W1155" t="str">
            <v>防府市</v>
          </cell>
          <cell r="X1155" t="str">
            <v>大字浜方１１－５</v>
          </cell>
          <cell r="Y1155" t="str">
            <v>0835-25-0101</v>
          </cell>
          <cell r="Z1155" t="str">
            <v>0835-25-0102</v>
          </cell>
          <cell r="AB1155">
            <v>3525600684</v>
          </cell>
        </row>
        <row r="1156">
          <cell r="C1156">
            <v>1146</v>
          </cell>
          <cell r="E1156" t="str">
            <v>短期入所　防府浜方</v>
          </cell>
          <cell r="F1156" t="str">
            <v>ソーシャルインクルー株式会社</v>
          </cell>
          <cell r="G1156" t="str">
            <v>代表取締役　田中　浩一</v>
          </cell>
          <cell r="J1156" t="str">
            <v>〇</v>
          </cell>
          <cell r="N1156">
            <v>45062</v>
          </cell>
          <cell r="O1156">
            <v>45062</v>
          </cell>
          <cell r="P1156">
            <v>45108</v>
          </cell>
          <cell r="Q1156" t="str">
            <v>140-0013</v>
          </cell>
          <cell r="R1156" t="str">
            <v>東京都品川区</v>
          </cell>
          <cell r="S1156" t="str">
            <v>南大井六丁目２５番３号</v>
          </cell>
          <cell r="T1156" t="str">
            <v>03-6436-8972</v>
          </cell>
          <cell r="U1156" t="str">
            <v>03-6436-8973</v>
          </cell>
          <cell r="V1156" t="str">
            <v>747-0833</v>
          </cell>
          <cell r="W1156" t="str">
            <v>防府市</v>
          </cell>
          <cell r="X1156" t="str">
            <v>大字浜方１１－５</v>
          </cell>
          <cell r="Y1156" t="str">
            <v>0835-25-0101</v>
          </cell>
          <cell r="Z1156" t="str">
            <v>0835-25-0102</v>
          </cell>
          <cell r="AB1156">
            <v>3515600801</v>
          </cell>
        </row>
        <row r="1157">
          <cell r="C1157">
            <v>1147</v>
          </cell>
          <cell r="E1157" t="str">
            <v>マロンワークＢ　フェリス</v>
          </cell>
          <cell r="F1157" t="str">
            <v>株式会社がんね栗の里</v>
          </cell>
          <cell r="G1157" t="str">
            <v>代表取締役　下森祺充</v>
          </cell>
          <cell r="J1157" t="str">
            <v>〇</v>
          </cell>
          <cell r="N1157">
            <v>45097</v>
          </cell>
          <cell r="O1157">
            <v>45097</v>
          </cell>
          <cell r="P1157">
            <v>45139</v>
          </cell>
          <cell r="Q1157" t="str">
            <v>740-1231</v>
          </cell>
          <cell r="R1157" t="str">
            <v>岩国市</v>
          </cell>
          <cell r="S1157" t="str">
            <v>美和町生見１１６５番地２</v>
          </cell>
          <cell r="T1157" t="str">
            <v>0827-97-0727</v>
          </cell>
          <cell r="U1157" t="str">
            <v>0827-97-0755</v>
          </cell>
          <cell r="V1157" t="str">
            <v>740-1231</v>
          </cell>
          <cell r="W1157" t="str">
            <v>岩国市</v>
          </cell>
          <cell r="X1157" t="str">
            <v>美和町生見１１６５番地２</v>
          </cell>
          <cell r="Y1157" t="str">
            <v>0827-97-0727</v>
          </cell>
          <cell r="Z1157" t="str">
            <v>0827-97-0755</v>
          </cell>
          <cell r="AB1157">
            <v>3515501017</v>
          </cell>
        </row>
        <row r="1158">
          <cell r="C1158">
            <v>1148</v>
          </cell>
          <cell r="E1158" t="str">
            <v>ケアホームながさわ</v>
          </cell>
          <cell r="F1158" t="str">
            <v>医療法人和同会</v>
          </cell>
          <cell r="G1158" t="str">
            <v>理事長　高橋幹治</v>
          </cell>
          <cell r="J1158" t="str">
            <v>〇</v>
          </cell>
          <cell r="N1158">
            <v>45106</v>
          </cell>
          <cell r="O1158">
            <v>45106</v>
          </cell>
          <cell r="P1158">
            <v>45139</v>
          </cell>
          <cell r="Q1158" t="str">
            <v>755-0151</v>
          </cell>
          <cell r="R1158" t="str">
            <v>宇部市</v>
          </cell>
          <cell r="S1158" t="str">
            <v>西岐波２２９番地の３</v>
          </cell>
          <cell r="T1158" t="str">
            <v>0836-51-6222</v>
          </cell>
          <cell r="U1158" t="str">
            <v>0836-51-4440</v>
          </cell>
          <cell r="V1158" t="str">
            <v>747-1221</v>
          </cell>
          <cell r="W1158" t="str">
            <v>山口市</v>
          </cell>
          <cell r="X1158" t="str">
            <v>鋳銭司３３６４番地</v>
          </cell>
          <cell r="Y1158" t="str">
            <v>083-985-0388</v>
          </cell>
          <cell r="Z1158" t="str">
            <v>083-985-0390</v>
          </cell>
          <cell r="AB1158">
            <v>3520101399</v>
          </cell>
        </row>
        <row r="1159">
          <cell r="C1159">
            <v>1149</v>
          </cell>
          <cell r="E1159" t="str">
            <v>デイサービスたまちゃん</v>
          </cell>
          <cell r="F1159" t="str">
            <v>一般社団法人たまの会</v>
          </cell>
          <cell r="G1159" t="str">
            <v>代表理事　河野賢二</v>
          </cell>
          <cell r="M1159" t="str">
            <v>〇</v>
          </cell>
          <cell r="N1159">
            <v>45107</v>
          </cell>
          <cell r="O1159">
            <v>45107</v>
          </cell>
          <cell r="P1159">
            <v>45139</v>
          </cell>
          <cell r="Q1159" t="str">
            <v>755-0023</v>
          </cell>
          <cell r="R1159" t="str">
            <v>宇部市</v>
          </cell>
          <cell r="S1159" t="str">
            <v>恩田町二丁目２３番１７号</v>
          </cell>
          <cell r="T1159" t="str">
            <v>080-3053-2505</v>
          </cell>
          <cell r="V1159" t="str">
            <v>755-0023</v>
          </cell>
          <cell r="W1159" t="str">
            <v>宇部市</v>
          </cell>
          <cell r="X1159" t="str">
            <v>恩田町二丁目２３番１７号</v>
          </cell>
          <cell r="Y1159" t="str">
            <v>080-3053-2505</v>
          </cell>
          <cell r="AB1159">
            <v>3510201787</v>
          </cell>
        </row>
        <row r="1160">
          <cell r="C1160">
            <v>1150</v>
          </cell>
          <cell r="E1160" t="str">
            <v>訪問介護センター ながさわ</v>
          </cell>
          <cell r="F1160" t="str">
            <v>医療法人和同会</v>
          </cell>
          <cell r="G1160" t="str">
            <v>理事長 高橋幹治</v>
          </cell>
          <cell r="I1160" t="str">
            <v>〇</v>
          </cell>
          <cell r="N1160">
            <v>45096</v>
          </cell>
          <cell r="O1160">
            <v>45096</v>
          </cell>
          <cell r="P1160">
            <v>45139</v>
          </cell>
          <cell r="Q1160" t="str">
            <v>755-0151</v>
          </cell>
          <cell r="R1160" t="str">
            <v>宇部市</v>
          </cell>
          <cell r="S1160" t="str">
            <v>大字西岐波２２９番地の３</v>
          </cell>
          <cell r="T1160" t="str">
            <v>0836-51-6222</v>
          </cell>
          <cell r="U1160" t="str">
            <v>0836-51-4440</v>
          </cell>
          <cell r="V1160" t="str">
            <v>754-0014</v>
          </cell>
          <cell r="W1160" t="str">
            <v>山口市</v>
          </cell>
          <cell r="X1160" t="str">
            <v>鋳銭司３３８１番地</v>
          </cell>
          <cell r="Y1160" t="str">
            <v>083-986-3711</v>
          </cell>
          <cell r="Z1160" t="str">
            <v>083-985-1221</v>
          </cell>
          <cell r="AB1160">
            <v>3510101706</v>
          </cell>
        </row>
        <row r="1161">
          <cell r="C1161">
            <v>1151</v>
          </cell>
          <cell r="E1161" t="str">
            <v>ワークプレイス小野田</v>
          </cell>
          <cell r="F1161" t="str">
            <v>ユアーズエバー株式会社</v>
          </cell>
          <cell r="G1161" t="str">
            <v>代表取締役　杉原　吉徳</v>
          </cell>
          <cell r="J1161" t="str">
            <v>〇</v>
          </cell>
          <cell r="N1161">
            <v>45126</v>
          </cell>
          <cell r="O1161">
            <v>45126</v>
          </cell>
          <cell r="P1161">
            <v>45170</v>
          </cell>
          <cell r="Q1161" t="str">
            <v>820-0084</v>
          </cell>
          <cell r="R1161" t="str">
            <v>福岡県飯塚市</v>
          </cell>
          <cell r="S1161" t="str">
            <v>椿598-90</v>
          </cell>
          <cell r="T1161" t="str">
            <v>0948-21-7577</v>
          </cell>
          <cell r="U1161" t="str">
            <v>0948-21-7588</v>
          </cell>
          <cell r="V1161" t="str">
            <v>756-0091</v>
          </cell>
          <cell r="W1161" t="str">
            <v>山陽小野田市</v>
          </cell>
          <cell r="X1161" t="str">
            <v>日の出二丁目11-1</v>
          </cell>
          <cell r="Y1161" t="str">
            <v>0948-21-7577</v>
          </cell>
          <cell r="Z1161" t="str">
            <v>0948-21-7588</v>
          </cell>
          <cell r="AB1161">
            <v>3516400441</v>
          </cell>
        </row>
        <row r="1162">
          <cell r="C1162">
            <v>1152</v>
          </cell>
          <cell r="E1162" t="str">
            <v>青藍会　在宅医療支援センター新山口　看護小規模多機能型居宅介護</v>
          </cell>
          <cell r="F1162" t="str">
            <v>社会福祉法人青藍会</v>
          </cell>
          <cell r="G1162" t="str">
            <v>理事長　阿武義人</v>
          </cell>
          <cell r="H1162" t="str">
            <v>〇</v>
          </cell>
          <cell r="N1162">
            <v>45077</v>
          </cell>
          <cell r="O1162">
            <v>45077</v>
          </cell>
          <cell r="P1162">
            <v>45170</v>
          </cell>
          <cell r="Q1162" t="str">
            <v>753-0813</v>
          </cell>
          <cell r="R1162" t="str">
            <v>山口市</v>
          </cell>
          <cell r="S1162" t="str">
            <v>吉敷中東１丁目１－２</v>
          </cell>
          <cell r="T1162" t="str">
            <v>083-933-6000</v>
          </cell>
          <cell r="U1162" t="str">
            <v>083-933-6007</v>
          </cell>
          <cell r="V1162" t="str">
            <v>754-0020</v>
          </cell>
          <cell r="W1162" t="str">
            <v>山口市</v>
          </cell>
          <cell r="X1162" t="str">
            <v>小郡平成町１－１８</v>
          </cell>
          <cell r="Y1162" t="str">
            <v>083-976-2400</v>
          </cell>
          <cell r="Z1162" t="str">
            <v>083-976-2403</v>
          </cell>
          <cell r="AB1162">
            <v>3510101714</v>
          </cell>
        </row>
        <row r="1163">
          <cell r="C1163">
            <v>1153</v>
          </cell>
          <cell r="E1163" t="str">
            <v>KOHAKU</v>
          </cell>
          <cell r="F1163" t="str">
            <v>株式会社W-factory</v>
          </cell>
          <cell r="G1163" t="str">
            <v>代表取締役　脇田哲也</v>
          </cell>
          <cell r="J1163" t="str">
            <v>〇</v>
          </cell>
          <cell r="N1163">
            <v>45134</v>
          </cell>
          <cell r="O1163">
            <v>45134</v>
          </cell>
          <cell r="P1163">
            <v>45170</v>
          </cell>
          <cell r="Q1163" t="str">
            <v>755-0008</v>
          </cell>
          <cell r="R1163" t="str">
            <v>宇部市</v>
          </cell>
          <cell r="S1163" t="str">
            <v>明神町一丁目１１番地２</v>
          </cell>
          <cell r="T1163" t="str">
            <v>0836-39-5805</v>
          </cell>
          <cell r="U1163" t="str">
            <v>0836-39-5805</v>
          </cell>
          <cell r="V1163" t="str">
            <v>755-0805</v>
          </cell>
          <cell r="W1163" t="str">
            <v>宇部市</v>
          </cell>
          <cell r="X1163" t="str">
            <v>文京台３丁目１０－１５</v>
          </cell>
          <cell r="Y1163" t="str">
            <v>0836-39-9972</v>
          </cell>
          <cell r="Z1163" t="str">
            <v>0836-39-9973</v>
          </cell>
          <cell r="AB1163">
            <v>3520201520</v>
          </cell>
        </row>
        <row r="1164">
          <cell r="C1164">
            <v>1154</v>
          </cell>
          <cell r="E1164" t="str">
            <v>工房エリー</v>
          </cell>
          <cell r="F1164" t="str">
            <v>有限会社エリー</v>
          </cell>
          <cell r="G1164" t="str">
            <v>代表取締役　古野　幸恵</v>
          </cell>
          <cell r="J1164" t="str">
            <v>〇</v>
          </cell>
          <cell r="N1164">
            <v>45135</v>
          </cell>
          <cell r="O1164">
            <v>45135</v>
          </cell>
          <cell r="P1164">
            <v>45170</v>
          </cell>
          <cell r="Q1164" t="str">
            <v>745-0042</v>
          </cell>
          <cell r="R1164" t="str">
            <v>周南市</v>
          </cell>
          <cell r="S1164" t="str">
            <v>野上二丁目１５番地</v>
          </cell>
          <cell r="T1164" t="str">
            <v>0834-32-6916</v>
          </cell>
          <cell r="U1164" t="str">
            <v>0834-32-6918</v>
          </cell>
          <cell r="V1164" t="str">
            <v>745-0042</v>
          </cell>
          <cell r="W1164" t="str">
            <v>周南市</v>
          </cell>
          <cell r="X1164" t="str">
            <v>野上二丁目２７番地</v>
          </cell>
          <cell r="Y1164" t="str">
            <v>0834-32-6916</v>
          </cell>
          <cell r="Z1164" t="str">
            <v>0834-32-6918</v>
          </cell>
          <cell r="AB1164">
            <v>3516300765</v>
          </cell>
        </row>
        <row r="1165">
          <cell r="C1165">
            <v>1155</v>
          </cell>
          <cell r="E1165" t="str">
            <v>あいりす</v>
          </cell>
          <cell r="F1165" t="str">
            <v>特定非営利活動法人かるみあ</v>
          </cell>
          <cell r="G1165" t="str">
            <v>理事長　寺尾賢治</v>
          </cell>
          <cell r="K1165" t="str">
            <v>〇</v>
          </cell>
          <cell r="N1165">
            <v>45140</v>
          </cell>
          <cell r="O1165">
            <v>45141</v>
          </cell>
          <cell r="P1165">
            <v>45170</v>
          </cell>
          <cell r="Q1165" t="str">
            <v>758-0063</v>
          </cell>
          <cell r="R1165" t="str">
            <v>萩市</v>
          </cell>
          <cell r="S1165" t="str">
            <v>大字山田４２４１番地６</v>
          </cell>
          <cell r="T1165" t="str">
            <v>0838-25-8833</v>
          </cell>
          <cell r="U1165" t="str">
            <v>0838-26-3947</v>
          </cell>
          <cell r="V1165" t="str">
            <v>758-0063</v>
          </cell>
          <cell r="W1165" t="str">
            <v>萩市</v>
          </cell>
          <cell r="X1165" t="str">
            <v>大字山田４２４１番地１</v>
          </cell>
          <cell r="Y1165" t="str">
            <v>0838-25-8833</v>
          </cell>
          <cell r="Z1165" t="str">
            <v>0838-26-3947</v>
          </cell>
          <cell r="AB1165">
            <v>3510300357</v>
          </cell>
          <cell r="AD1165" t="str">
            <v>844と多機能</v>
          </cell>
        </row>
        <row r="1168">
          <cell r="D1168" t="str">
            <v>廃止</v>
          </cell>
        </row>
        <row r="1169">
          <cell r="D1169" t="str">
            <v>休止</v>
          </cell>
        </row>
        <row r="1170">
          <cell r="D1170" t="str">
            <v>下関市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36F3-55D3-4C35-B03D-9B862AF86371}">
  <sheetPr>
    <tabColor rgb="FFFFFF00"/>
    <pageSetUpPr fitToPage="1"/>
  </sheetPr>
  <dimension ref="B1:H11"/>
  <sheetViews>
    <sheetView tabSelected="1" view="pageBreakPreview" zoomScaleNormal="100" workbookViewId="0">
      <selection activeCell="B5" sqref="B5"/>
    </sheetView>
  </sheetViews>
  <sheetFormatPr defaultColWidth="9" defaultRowHeight="13" x14ac:dyDescent="0.2"/>
  <cols>
    <col min="1" max="1" width="5.7265625" style="2" customWidth="1"/>
    <col min="2" max="2" width="28.26953125" style="2" customWidth="1"/>
    <col min="3" max="3" width="36.7265625" style="2" customWidth="1"/>
    <col min="4" max="4" width="31.26953125" style="2" customWidth="1"/>
    <col min="5" max="5" width="30.453125" style="2" customWidth="1"/>
    <col min="6" max="7" width="15.7265625" style="2" customWidth="1"/>
    <col min="8" max="8" width="17.453125" style="3" customWidth="1"/>
    <col min="9" max="16384" width="9" style="2"/>
  </cols>
  <sheetData>
    <row r="1" spans="2:8" x14ac:dyDescent="0.2">
      <c r="B1" s="1" t="s">
        <v>6</v>
      </c>
    </row>
    <row r="2" spans="2:8" ht="9" customHeight="1" x14ac:dyDescent="0.2">
      <c r="B2" s="1"/>
    </row>
    <row r="3" spans="2:8" x14ac:dyDescent="0.2">
      <c r="B3" s="51" t="s">
        <v>7</v>
      </c>
      <c r="C3" s="51"/>
      <c r="D3" s="51" t="s">
        <v>8</v>
      </c>
      <c r="E3" s="51"/>
      <c r="F3" s="52" t="s">
        <v>5</v>
      </c>
      <c r="G3" s="51" t="s">
        <v>1</v>
      </c>
      <c r="H3" s="55" t="s">
        <v>0</v>
      </c>
    </row>
    <row r="4" spans="2:8" ht="13.5" thickBot="1" x14ac:dyDescent="0.25">
      <c r="B4" s="50" t="s">
        <v>2</v>
      </c>
      <c r="C4" s="50" t="s">
        <v>3</v>
      </c>
      <c r="D4" s="50" t="s">
        <v>2</v>
      </c>
      <c r="E4" s="50" t="s">
        <v>4</v>
      </c>
      <c r="F4" s="53"/>
      <c r="G4" s="54"/>
      <c r="H4" s="56"/>
    </row>
    <row r="5" spans="2:8" ht="32.25" customHeight="1" thickTop="1" x14ac:dyDescent="0.2">
      <c r="B5" s="15" t="str">
        <f>IFERROR(VLOOKUP(A5,[1]障害福祉サービス等!$C$11:$AD$1300,4),"")</f>
        <v/>
      </c>
      <c r="C5" s="15" t="str">
        <f>IFERROR(VLOOKUP(A5,[1]障害福祉サービス等!$C$11:$AD$1300,16)&amp;VLOOKUP(A5,[1]障害福祉サービス等!$C$11:$AD$1300,17),"")</f>
        <v/>
      </c>
      <c r="D5" s="15" t="str">
        <f>IFERROR(VLOOKUP(A5,[1]障害福祉サービス等!$C$11:$AD$1300,3),"")</f>
        <v/>
      </c>
      <c r="E5" s="15" t="str">
        <f>IFERROR(VLOOKUP(A5,[1]障害福祉サービス等!$C$11:$AD$1300,21)&amp;VLOOKUP(A5,[1]障害福祉サービス等!$C$11:$AD$1300,22),"")</f>
        <v/>
      </c>
      <c r="F5" s="15" t="str">
        <f>IFERROR(VLOOKUP(A5,[1]障害福祉サービス等!$C$11:$AD$1300,26),"")</f>
        <v/>
      </c>
      <c r="G5" s="37"/>
      <c r="H5" s="57" t="str">
        <f>IFERROR(VLOOKUP(A5,[1]障害福祉サービス等!$C$11:$AD$1300,14),"")</f>
        <v/>
      </c>
    </row>
    <row r="6" spans="2:8" ht="25.5" customHeight="1" x14ac:dyDescent="0.2">
      <c r="B6" s="15" t="str">
        <f>IFERROR(VLOOKUP(A6,[1]障害福祉サービス等!$C$11:$AD$1300,4),"")</f>
        <v/>
      </c>
      <c r="C6" s="15" t="str">
        <f>IFERROR(VLOOKUP(A6,[1]障害福祉サービス等!$C$11:$AD$1300,16)&amp;VLOOKUP(A6,[1]障害福祉サービス等!$C$11:$AD$1300,17),"")</f>
        <v/>
      </c>
      <c r="D6" s="15" t="str">
        <f>IFERROR(VLOOKUP(A6,[1]障害福祉サービス等!$C$11:$AD$1300,3),"")</f>
        <v/>
      </c>
      <c r="E6" s="15" t="str">
        <f>IFERROR(VLOOKUP(A6,[1]障害福祉サービス等!$C$11:$AD$1300,21)&amp;VLOOKUP(A6,[1]障害福祉サービス等!$C$11:$AD$1300,22),"")</f>
        <v/>
      </c>
      <c r="F6" s="15" t="str">
        <f>IFERROR(VLOOKUP(A6,[1]障害福祉サービス等!$C$11:$AD$1300,26),"")</f>
        <v/>
      </c>
      <c r="G6" s="37"/>
      <c r="H6" s="57" t="str">
        <f>IFERROR(VLOOKUP(A6,[1]障害福祉サービス等!$C$11:$AD$1300,14),"")</f>
        <v/>
      </c>
    </row>
    <row r="7" spans="2:8" ht="25.5" customHeight="1" x14ac:dyDescent="0.2">
      <c r="B7" s="15" t="str">
        <f>IFERROR(VLOOKUP(A7,[1]障害福祉サービス等!$C$11:$AD$1300,4),"")</f>
        <v/>
      </c>
      <c r="C7" s="15" t="str">
        <f>IFERROR(VLOOKUP(A7,[1]障害福祉サービス等!$C$11:$AD$1300,16)&amp;VLOOKUP(A7,[1]障害福祉サービス等!$C$11:$AD$1300,17),"")</f>
        <v/>
      </c>
      <c r="D7" s="15" t="str">
        <f>IFERROR(VLOOKUP(A7,[1]障害福祉サービス等!$C$11:$AD$1300,3),"")</f>
        <v/>
      </c>
      <c r="E7" s="15" t="str">
        <f>IFERROR(VLOOKUP(A7,[1]障害福祉サービス等!$C$11:$AD$1300,21)&amp;VLOOKUP(A7,[1]障害福祉サービス等!$C$11:$AD$1300,22),"")</f>
        <v/>
      </c>
      <c r="F7" s="15" t="str">
        <f>IFERROR(VLOOKUP(A7,[1]障害福祉サービス等!$C$11:$AD$1300,26),"")</f>
        <v/>
      </c>
      <c r="G7" s="37"/>
      <c r="H7" s="57" t="str">
        <f>IFERROR(VLOOKUP(A7,[1]障害福祉サービス等!$C$11:$AD$1300,14),"")</f>
        <v/>
      </c>
    </row>
    <row r="8" spans="2:8" ht="25.5" customHeight="1" x14ac:dyDescent="0.2">
      <c r="B8" s="15" t="str">
        <f>IFERROR(VLOOKUP(A8,[1]障害福祉サービス等!$C$11:$AD$1300,4),"")</f>
        <v/>
      </c>
      <c r="C8" s="15" t="str">
        <f>IFERROR(VLOOKUP(A8,[1]障害福祉サービス等!$C$11:$AD$1300,16)&amp;VLOOKUP(A8,[1]障害福祉サービス等!$C$11:$AD$1300,17),"")</f>
        <v/>
      </c>
      <c r="D8" s="15" t="str">
        <f>IFERROR(VLOOKUP(A8,[1]障害福祉サービス等!$C$11:$AD$1300,3),"")</f>
        <v/>
      </c>
      <c r="E8" s="15" t="str">
        <f>IFERROR(VLOOKUP(A8,[1]障害福祉サービス等!$C$11:$AD$1300,21)&amp;VLOOKUP(A8,[1]障害福祉サービス等!$C$11:$AD$1300,22),"")</f>
        <v/>
      </c>
      <c r="F8" s="15" t="str">
        <f>IFERROR(VLOOKUP(A8,[1]障害福祉サービス等!$C$11:$AD$1300,26),"")</f>
        <v/>
      </c>
      <c r="G8" s="37"/>
      <c r="H8" s="57" t="str">
        <f>IFERROR(VLOOKUP(A8,[1]障害福祉サービス等!$C$11:$AD$1300,14),"")</f>
        <v/>
      </c>
    </row>
    <row r="9" spans="2:8" ht="25.5" customHeight="1" x14ac:dyDescent="0.2">
      <c r="B9" s="15" t="str">
        <f>IFERROR(VLOOKUP(A9,[1]障害福祉サービス等!$C$11:$AD$1300,4),"")</f>
        <v/>
      </c>
      <c r="C9" s="15" t="str">
        <f>IFERROR(VLOOKUP(A9,[1]障害福祉サービス等!$C$11:$AD$1300,16)&amp;VLOOKUP(A9,[1]障害福祉サービス等!$C$11:$AD$1300,17),"")</f>
        <v/>
      </c>
      <c r="D9" s="15" t="str">
        <f>IFERROR(VLOOKUP(A9,[1]障害福祉サービス等!$C$11:$AD$1300,3),"")</f>
        <v/>
      </c>
      <c r="E9" s="15" t="str">
        <f>IFERROR(VLOOKUP(A9,[1]障害福祉サービス等!$C$11:$AD$1300,21)&amp;VLOOKUP(A9,[1]障害福祉サービス等!$C$11:$AD$1300,22),"")</f>
        <v/>
      </c>
      <c r="F9" s="15" t="str">
        <f>IFERROR(VLOOKUP(A9,[1]障害福祉サービス等!$C$11:$AD$1300,26),"")</f>
        <v/>
      </c>
      <c r="G9" s="37"/>
      <c r="H9" s="57" t="str">
        <f>IFERROR(VLOOKUP(A9,[1]障害福祉サービス等!$C$11:$AD$1300,14),"")</f>
        <v/>
      </c>
    </row>
    <row r="10" spans="2:8" ht="25.5" customHeight="1" x14ac:dyDescent="0.2">
      <c r="B10" s="15" t="str">
        <f>IFERROR(VLOOKUP(A10,[1]障害福祉サービス等!$C$11:$AD$1300,4),"")</f>
        <v/>
      </c>
      <c r="C10" s="15" t="str">
        <f>IFERROR(VLOOKUP(A10,[1]障害福祉サービス等!$C$11:$AD$1300,16)&amp;VLOOKUP(A10,[1]障害福祉サービス等!$C$11:$AD$1300,17),"")</f>
        <v/>
      </c>
      <c r="D10" s="15" t="str">
        <f>IFERROR(VLOOKUP(A10,[1]障害福祉サービス等!$C$11:$AD$1300,3),"")</f>
        <v/>
      </c>
      <c r="E10" s="15" t="str">
        <f>IFERROR(VLOOKUP(A10,[1]障害福祉サービス等!$C$11:$AD$1300,21)&amp;VLOOKUP(A10,[1]障害福祉サービス等!$C$11:$AD$1300,22),"")</f>
        <v/>
      </c>
      <c r="F10" s="15" t="str">
        <f>IFERROR(VLOOKUP(A10,[1]障害福祉サービス等!$C$11:$AD$1300,26),"")</f>
        <v/>
      </c>
      <c r="G10" s="37"/>
      <c r="H10" s="57" t="str">
        <f>IFERROR(VLOOKUP(A10,[1]障害福祉サービス等!$C$11:$AD$1300,14),"")</f>
        <v/>
      </c>
    </row>
    <row r="11" spans="2:8" x14ac:dyDescent="0.2">
      <c r="B11" s="2" t="s">
        <v>53</v>
      </c>
      <c r="F11" s="26"/>
    </row>
  </sheetData>
  <mergeCells count="5">
    <mergeCell ref="B3:C3"/>
    <mergeCell ref="D3:E3"/>
    <mergeCell ref="F3:F4"/>
    <mergeCell ref="G3:G4"/>
    <mergeCell ref="H3:H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view="pageBreakPreview" zoomScaleNormal="100" workbookViewId="0">
      <selection activeCell="D6" sqref="D6"/>
    </sheetView>
  </sheetViews>
  <sheetFormatPr defaultColWidth="9" defaultRowHeight="13" x14ac:dyDescent="0.2"/>
  <cols>
    <col min="1" max="1" width="28.26953125" style="2" customWidth="1"/>
    <col min="2" max="2" width="36.7265625" style="2" customWidth="1"/>
    <col min="3" max="3" width="31.26953125" style="2" customWidth="1"/>
    <col min="4" max="4" width="30.4531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47" t="s">
        <v>2</v>
      </c>
      <c r="B4" s="47" t="s">
        <v>3</v>
      </c>
      <c r="C4" s="47" t="s">
        <v>2</v>
      </c>
      <c r="D4" s="47" t="s">
        <v>4</v>
      </c>
      <c r="E4" s="53"/>
      <c r="F4" s="54"/>
      <c r="G4" s="56"/>
    </row>
    <row r="5" spans="1:7" ht="32.25" customHeight="1" thickTop="1" x14ac:dyDescent="0.2">
      <c r="A5" s="5" t="s">
        <v>48</v>
      </c>
      <c r="B5" s="49" t="s">
        <v>49</v>
      </c>
      <c r="C5" s="5" t="s">
        <v>50</v>
      </c>
      <c r="D5" s="14" t="s">
        <v>49</v>
      </c>
      <c r="E5" s="32">
        <v>3530201494</v>
      </c>
      <c r="F5" s="37" t="s">
        <v>51</v>
      </c>
      <c r="G5" s="38">
        <v>44682</v>
      </c>
    </row>
    <row r="6" spans="1:7" ht="25.5" customHeight="1" x14ac:dyDescent="0.2">
      <c r="A6" s="5" t="s">
        <v>48</v>
      </c>
      <c r="B6" s="36" t="s">
        <v>49</v>
      </c>
      <c r="C6" s="5" t="s">
        <v>50</v>
      </c>
      <c r="D6" s="14" t="s">
        <v>49</v>
      </c>
      <c r="E6" s="48">
        <v>3530201494</v>
      </c>
      <c r="F6" s="37" t="s">
        <v>52</v>
      </c>
      <c r="G6" s="38">
        <v>44682</v>
      </c>
    </row>
    <row r="7" spans="1:7" ht="25.5" customHeight="1" x14ac:dyDescent="0.2">
      <c r="A7" s="5"/>
      <c r="B7" s="6"/>
      <c r="C7" s="7"/>
      <c r="D7" s="14"/>
      <c r="E7" s="22"/>
      <c r="F7" s="37"/>
      <c r="G7" s="38"/>
    </row>
    <row r="8" spans="1:7" ht="25.5" customHeight="1" x14ac:dyDescent="0.2">
      <c r="A8" s="5"/>
      <c r="B8" s="6"/>
      <c r="C8" s="7"/>
      <c r="D8" s="14"/>
      <c r="E8" s="22"/>
      <c r="F8" s="40"/>
      <c r="G8" s="38"/>
    </row>
    <row r="9" spans="1:7" ht="25.5" customHeight="1" x14ac:dyDescent="0.2">
      <c r="A9" s="42"/>
      <c r="B9" s="43"/>
      <c r="C9" s="42"/>
      <c r="D9" s="42"/>
      <c r="E9" s="44"/>
      <c r="F9" s="37"/>
      <c r="G9" s="8"/>
    </row>
    <row r="10" spans="1:7" ht="25.5" customHeight="1" x14ac:dyDescent="0.2">
      <c r="A10" s="42"/>
      <c r="B10" s="43"/>
      <c r="C10" s="42"/>
      <c r="D10" s="43"/>
      <c r="E10" s="44"/>
      <c r="F10" s="40"/>
      <c r="G10" s="8"/>
    </row>
    <row r="11" spans="1:7" x14ac:dyDescent="0.2">
      <c r="A11" s="2" t="s">
        <v>47</v>
      </c>
      <c r="E11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view="pageBreakPreview" zoomScaleNormal="100" workbookViewId="0">
      <selection activeCell="A12" sqref="A12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45" t="s">
        <v>2</v>
      </c>
      <c r="B4" s="45" t="s">
        <v>3</v>
      </c>
      <c r="C4" s="45" t="s">
        <v>2</v>
      </c>
      <c r="D4" s="45" t="s">
        <v>4</v>
      </c>
      <c r="E4" s="53"/>
      <c r="F4" s="54"/>
      <c r="G4" s="56"/>
    </row>
    <row r="5" spans="1:7" ht="32.25" customHeight="1" thickTop="1" x14ac:dyDescent="0.2">
      <c r="A5" s="5"/>
      <c r="B5" s="35"/>
      <c r="C5" s="5"/>
      <c r="D5" s="5"/>
      <c r="E5" s="32"/>
      <c r="F5" s="37"/>
      <c r="G5" s="38"/>
    </row>
    <row r="6" spans="1:7" ht="25.5" customHeight="1" x14ac:dyDescent="0.2">
      <c r="A6" s="5"/>
      <c r="B6" s="39"/>
      <c r="C6" s="5"/>
      <c r="D6" s="5"/>
      <c r="E6" s="41"/>
      <c r="F6" s="40"/>
      <c r="G6" s="38"/>
    </row>
    <row r="7" spans="1:7" ht="25.5" customHeight="1" x14ac:dyDescent="0.2">
      <c r="A7" s="5"/>
      <c r="B7" s="6"/>
      <c r="C7" s="7"/>
      <c r="D7" s="6"/>
      <c r="E7" s="22"/>
      <c r="F7" s="37"/>
      <c r="G7" s="38"/>
    </row>
    <row r="8" spans="1:7" ht="25.5" customHeight="1" x14ac:dyDescent="0.2">
      <c r="A8" s="5"/>
      <c r="B8" s="6"/>
      <c r="C8" s="7"/>
      <c r="D8" s="6"/>
      <c r="E8" s="22"/>
      <c r="F8" s="40"/>
      <c r="G8" s="38"/>
    </row>
    <row r="9" spans="1:7" ht="25.5" customHeight="1" x14ac:dyDescent="0.2">
      <c r="A9" s="42"/>
      <c r="B9" s="43"/>
      <c r="C9" s="42"/>
      <c r="D9" s="43"/>
      <c r="E9" s="44"/>
      <c r="F9" s="37"/>
      <c r="G9" s="8"/>
    </row>
    <row r="10" spans="1:7" ht="25.5" customHeight="1" x14ac:dyDescent="0.2">
      <c r="A10" s="42"/>
      <c r="B10" s="43"/>
      <c r="C10" s="42"/>
      <c r="D10" s="43"/>
      <c r="E10" s="44"/>
      <c r="F10" s="40"/>
      <c r="G10" s="8"/>
    </row>
    <row r="11" spans="1:7" x14ac:dyDescent="0.2">
      <c r="A11" s="2" t="s">
        <v>46</v>
      </c>
      <c r="E11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"/>
  <sheetViews>
    <sheetView view="pageBreakPreview" zoomScaleNormal="100" workbookViewId="0">
      <selection activeCell="A16" sqref="A16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46" t="s">
        <v>2</v>
      </c>
      <c r="B4" s="46" t="s">
        <v>3</v>
      </c>
      <c r="C4" s="46" t="s">
        <v>2</v>
      </c>
      <c r="D4" s="46" t="s">
        <v>4</v>
      </c>
      <c r="E4" s="53"/>
      <c r="F4" s="54"/>
      <c r="G4" s="56"/>
    </row>
    <row r="5" spans="1:7" ht="32.25" customHeight="1" thickTop="1" x14ac:dyDescent="0.2">
      <c r="A5" s="5"/>
      <c r="B5" s="35"/>
      <c r="C5" s="5"/>
      <c r="D5" s="5"/>
      <c r="E5" s="32"/>
      <c r="F5" s="37"/>
      <c r="G5" s="38"/>
    </row>
    <row r="6" spans="1:7" ht="25.5" customHeight="1" x14ac:dyDescent="0.2">
      <c r="A6" s="5"/>
      <c r="B6" s="39"/>
      <c r="C6" s="5"/>
      <c r="D6" s="5"/>
      <c r="E6" s="41"/>
      <c r="F6" s="40"/>
      <c r="G6" s="38"/>
    </row>
    <row r="7" spans="1:7" ht="25.5" customHeight="1" x14ac:dyDescent="0.2">
      <c r="A7" s="5"/>
      <c r="B7" s="6"/>
      <c r="C7" s="7"/>
      <c r="D7" s="6"/>
      <c r="E7" s="22"/>
      <c r="F7" s="37"/>
      <c r="G7" s="38"/>
    </row>
    <row r="8" spans="1:7" ht="25.5" customHeight="1" x14ac:dyDescent="0.2">
      <c r="A8" s="5"/>
      <c r="B8" s="6"/>
      <c r="C8" s="7"/>
      <c r="D8" s="6"/>
      <c r="E8" s="22"/>
      <c r="F8" s="40"/>
      <c r="G8" s="38"/>
    </row>
    <row r="9" spans="1:7" ht="25.5" customHeight="1" x14ac:dyDescent="0.2">
      <c r="A9" s="42"/>
      <c r="B9" s="43"/>
      <c r="C9" s="42"/>
      <c r="D9" s="43"/>
      <c r="E9" s="44"/>
      <c r="F9" s="37"/>
      <c r="G9" s="8"/>
    </row>
    <row r="10" spans="1:7" ht="25.5" customHeight="1" x14ac:dyDescent="0.2">
      <c r="A10" s="42"/>
      <c r="B10" s="43"/>
      <c r="C10" s="42"/>
      <c r="D10" s="43"/>
      <c r="E10" s="44"/>
      <c r="F10" s="40"/>
      <c r="G10" s="8"/>
    </row>
    <row r="11" spans="1:7" x14ac:dyDescent="0.2">
      <c r="A11" s="2" t="s">
        <v>45</v>
      </c>
      <c r="E11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"/>
  <sheetViews>
    <sheetView view="pageBreakPreview" zoomScaleNormal="100" workbookViewId="0">
      <selection activeCell="B15" sqref="B15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34" t="s">
        <v>2</v>
      </c>
      <c r="B4" s="34" t="s">
        <v>3</v>
      </c>
      <c r="C4" s="34" t="s">
        <v>2</v>
      </c>
      <c r="D4" s="34" t="s">
        <v>4</v>
      </c>
      <c r="E4" s="53"/>
      <c r="F4" s="54"/>
      <c r="G4" s="56"/>
    </row>
    <row r="5" spans="1:7" ht="32.25" customHeight="1" thickTop="1" x14ac:dyDescent="0.2">
      <c r="A5" s="5" t="s">
        <v>31</v>
      </c>
      <c r="B5" s="35" t="s">
        <v>30</v>
      </c>
      <c r="C5" s="5" t="s">
        <v>32</v>
      </c>
      <c r="D5" s="5" t="s">
        <v>33</v>
      </c>
      <c r="E5" s="32">
        <v>3533300210</v>
      </c>
      <c r="F5" s="37" t="s">
        <v>34</v>
      </c>
      <c r="G5" s="38">
        <v>43586</v>
      </c>
    </row>
    <row r="6" spans="1:7" ht="25.5" customHeight="1" x14ac:dyDescent="0.2">
      <c r="A6" s="5" t="s">
        <v>31</v>
      </c>
      <c r="B6" s="39" t="s">
        <v>30</v>
      </c>
      <c r="C6" s="5" t="s">
        <v>32</v>
      </c>
      <c r="D6" s="5" t="s">
        <v>33</v>
      </c>
      <c r="E6" s="41">
        <v>3533300210</v>
      </c>
      <c r="F6" s="40" t="s">
        <v>35</v>
      </c>
      <c r="G6" s="38">
        <v>43586</v>
      </c>
    </row>
    <row r="7" spans="1:7" ht="25.5" customHeight="1" x14ac:dyDescent="0.2">
      <c r="A7" s="5" t="s">
        <v>37</v>
      </c>
      <c r="B7" s="6" t="s">
        <v>36</v>
      </c>
      <c r="C7" s="7" t="s">
        <v>38</v>
      </c>
      <c r="D7" s="6" t="s">
        <v>39</v>
      </c>
      <c r="E7" s="22">
        <v>3536400272</v>
      </c>
      <c r="F7" s="37" t="s">
        <v>20</v>
      </c>
      <c r="G7" s="38">
        <v>43739</v>
      </c>
    </row>
    <row r="8" spans="1:7" ht="25.5" customHeight="1" x14ac:dyDescent="0.2">
      <c r="A8" s="5" t="s">
        <v>37</v>
      </c>
      <c r="B8" s="6" t="s">
        <v>36</v>
      </c>
      <c r="C8" s="7" t="s">
        <v>38</v>
      </c>
      <c r="D8" s="6" t="s">
        <v>39</v>
      </c>
      <c r="E8" s="22">
        <v>3536400272</v>
      </c>
      <c r="F8" s="40" t="s">
        <v>21</v>
      </c>
      <c r="G8" s="38">
        <v>43739</v>
      </c>
    </row>
    <row r="9" spans="1:7" ht="25.5" customHeight="1" x14ac:dyDescent="0.2">
      <c r="A9" s="42" t="s">
        <v>40</v>
      </c>
      <c r="B9" s="43" t="s">
        <v>41</v>
      </c>
      <c r="C9" s="42" t="s">
        <v>42</v>
      </c>
      <c r="D9" s="43" t="s">
        <v>43</v>
      </c>
      <c r="E9" s="44">
        <v>3530201312</v>
      </c>
      <c r="F9" s="37" t="s">
        <v>20</v>
      </c>
      <c r="G9" s="8" t="s">
        <v>44</v>
      </c>
    </row>
    <row r="10" spans="1:7" ht="25.5" customHeight="1" x14ac:dyDescent="0.2">
      <c r="A10" s="42" t="s">
        <v>40</v>
      </c>
      <c r="B10" s="43" t="s">
        <v>41</v>
      </c>
      <c r="C10" s="42" t="s">
        <v>42</v>
      </c>
      <c r="D10" s="43" t="s">
        <v>43</v>
      </c>
      <c r="E10" s="44">
        <v>3530201312</v>
      </c>
      <c r="F10" s="40" t="s">
        <v>21</v>
      </c>
      <c r="G10" s="8" t="s">
        <v>44</v>
      </c>
    </row>
    <row r="11" spans="1:7" x14ac:dyDescent="0.2">
      <c r="A11" s="2" t="s">
        <v>28</v>
      </c>
      <c r="E11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"/>
  <sheetViews>
    <sheetView view="pageBreakPreview" zoomScaleNormal="100" workbookViewId="0">
      <selection activeCell="B8" sqref="B8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28" t="s">
        <v>2</v>
      </c>
      <c r="B4" s="28" t="s">
        <v>3</v>
      </c>
      <c r="C4" s="29" t="s">
        <v>2</v>
      </c>
      <c r="D4" s="29" t="s">
        <v>4</v>
      </c>
      <c r="E4" s="53"/>
      <c r="F4" s="54"/>
      <c r="G4" s="56"/>
    </row>
    <row r="5" spans="1:7" ht="32.25" customHeight="1" thickTop="1" x14ac:dyDescent="0.2">
      <c r="A5" s="5" t="s">
        <v>25</v>
      </c>
      <c r="B5" s="35" t="s">
        <v>24</v>
      </c>
      <c r="C5" s="31" t="s">
        <v>22</v>
      </c>
      <c r="D5" s="31" t="s">
        <v>23</v>
      </c>
      <c r="E5" s="32">
        <v>3530300239</v>
      </c>
      <c r="F5" s="23" t="s">
        <v>20</v>
      </c>
      <c r="G5" s="8">
        <v>43374</v>
      </c>
    </row>
    <row r="6" spans="1:7" ht="25.5" customHeight="1" x14ac:dyDescent="0.2">
      <c r="A6" s="5" t="s">
        <v>25</v>
      </c>
      <c r="B6" s="36" t="s">
        <v>24</v>
      </c>
      <c r="C6" s="30" t="s">
        <v>22</v>
      </c>
      <c r="D6" s="30" t="s">
        <v>23</v>
      </c>
      <c r="E6" s="33">
        <v>3530300239</v>
      </c>
      <c r="F6" s="25" t="s">
        <v>21</v>
      </c>
      <c r="G6" s="8">
        <v>43374</v>
      </c>
    </row>
    <row r="7" spans="1:7" ht="25.5" customHeight="1" x14ac:dyDescent="0.2">
      <c r="A7" s="5" t="s">
        <v>26</v>
      </c>
      <c r="B7" s="6" t="s">
        <v>27</v>
      </c>
      <c r="C7" s="7" t="s">
        <v>26</v>
      </c>
      <c r="D7" s="6" t="s">
        <v>27</v>
      </c>
      <c r="E7" s="22">
        <v>3530201395</v>
      </c>
      <c r="F7" s="23" t="s">
        <v>20</v>
      </c>
      <c r="G7" s="8">
        <v>43466</v>
      </c>
    </row>
    <row r="8" spans="1:7" ht="25.5" customHeight="1" x14ac:dyDescent="0.2">
      <c r="A8" s="5" t="s">
        <v>26</v>
      </c>
      <c r="B8" s="6" t="s">
        <v>27</v>
      </c>
      <c r="C8" s="7" t="s">
        <v>26</v>
      </c>
      <c r="D8" s="6" t="s">
        <v>27</v>
      </c>
      <c r="E8" s="22">
        <v>3530201395</v>
      </c>
      <c r="F8" s="25" t="s">
        <v>21</v>
      </c>
      <c r="G8" s="8">
        <v>43466</v>
      </c>
    </row>
    <row r="9" spans="1:7" ht="25.5" customHeight="1" x14ac:dyDescent="0.2">
      <c r="A9" s="5"/>
      <c r="B9" s="6"/>
      <c r="C9" s="7"/>
      <c r="D9" s="6"/>
      <c r="E9" s="22"/>
      <c r="F9" s="25"/>
      <c r="G9" s="8"/>
    </row>
    <row r="10" spans="1:7" x14ac:dyDescent="0.2">
      <c r="A10" s="2" t="s">
        <v>29</v>
      </c>
      <c r="E10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view="pageBreakPreview" zoomScaleNormal="100" workbookViewId="0">
      <selection activeCell="B6" sqref="B6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27" t="s">
        <v>2</v>
      </c>
      <c r="B4" s="27" t="s">
        <v>3</v>
      </c>
      <c r="C4" s="27" t="s">
        <v>2</v>
      </c>
      <c r="D4" s="27" t="s">
        <v>4</v>
      </c>
      <c r="E4" s="53"/>
      <c r="F4" s="54"/>
      <c r="G4" s="56"/>
    </row>
    <row r="5" spans="1:7" ht="32.25" customHeight="1" thickTop="1" x14ac:dyDescent="0.2">
      <c r="A5" s="5" t="s">
        <v>16</v>
      </c>
      <c r="B5" s="6" t="s">
        <v>17</v>
      </c>
      <c r="C5" s="7" t="s">
        <v>18</v>
      </c>
      <c r="D5" s="6" t="s">
        <v>19</v>
      </c>
      <c r="E5" s="22">
        <v>3535300655</v>
      </c>
      <c r="F5" s="23" t="s">
        <v>20</v>
      </c>
      <c r="G5" s="8">
        <v>42948</v>
      </c>
    </row>
    <row r="6" spans="1:7" ht="25.5" customHeight="1" x14ac:dyDescent="0.2">
      <c r="A6" s="5" t="s">
        <v>16</v>
      </c>
      <c r="B6" s="6" t="s">
        <v>17</v>
      </c>
      <c r="C6" s="7" t="s">
        <v>18</v>
      </c>
      <c r="D6" s="6" t="s">
        <v>19</v>
      </c>
      <c r="E6" s="22">
        <v>3535300655</v>
      </c>
      <c r="F6" s="25" t="s">
        <v>21</v>
      </c>
      <c r="G6" s="8">
        <v>42948</v>
      </c>
    </row>
    <row r="7" spans="1:7" ht="25.5" customHeight="1" x14ac:dyDescent="0.2">
      <c r="A7" s="5"/>
      <c r="B7" s="6"/>
      <c r="C7" s="7"/>
      <c r="D7" s="6"/>
      <c r="E7" s="22"/>
      <c r="F7" s="25"/>
      <c r="G7" s="8"/>
    </row>
    <row r="8" spans="1:7" ht="25.5" customHeight="1" x14ac:dyDescent="0.2">
      <c r="A8" s="5"/>
      <c r="B8" s="6"/>
      <c r="C8" s="7"/>
      <c r="D8" s="6"/>
      <c r="E8" s="22"/>
      <c r="F8" s="25"/>
      <c r="G8" s="8"/>
    </row>
    <row r="9" spans="1:7" ht="25.5" customHeight="1" x14ac:dyDescent="0.2">
      <c r="A9" s="5"/>
      <c r="B9" s="6"/>
      <c r="C9" s="7"/>
      <c r="D9" s="6"/>
      <c r="E9" s="22"/>
      <c r="F9" s="25"/>
      <c r="G9" s="8"/>
    </row>
    <row r="10" spans="1:7" x14ac:dyDescent="0.2">
      <c r="A10" s="2" t="s">
        <v>15</v>
      </c>
      <c r="E10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0"/>
  <sheetViews>
    <sheetView view="pageBreakPreview" zoomScaleNormal="100" workbookViewId="0">
      <selection activeCell="A5" sqref="A5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24" t="s">
        <v>2</v>
      </c>
      <c r="B4" s="24" t="s">
        <v>3</v>
      </c>
      <c r="C4" s="24" t="s">
        <v>2</v>
      </c>
      <c r="D4" s="24" t="s">
        <v>4</v>
      </c>
      <c r="E4" s="53"/>
      <c r="F4" s="54"/>
      <c r="G4" s="56"/>
    </row>
    <row r="5" spans="1:7" ht="32.25" customHeight="1" thickTop="1" x14ac:dyDescent="0.2">
      <c r="A5" s="5"/>
      <c r="B5" s="6"/>
      <c r="C5" s="7"/>
      <c r="D5" s="6"/>
      <c r="E5" s="22"/>
      <c r="F5" s="23"/>
      <c r="G5" s="8"/>
    </row>
    <row r="6" spans="1:7" ht="25.5" customHeight="1" x14ac:dyDescent="0.2">
      <c r="A6" s="5"/>
      <c r="B6" s="6"/>
      <c r="C6" s="7"/>
      <c r="D6" s="6"/>
      <c r="E6" s="22"/>
      <c r="F6" s="25"/>
      <c r="G6" s="8"/>
    </row>
    <row r="7" spans="1:7" ht="25.5" customHeight="1" x14ac:dyDescent="0.2">
      <c r="A7" s="5"/>
      <c r="B7" s="6"/>
      <c r="C7" s="7"/>
      <c r="D7" s="6"/>
      <c r="E7" s="22"/>
      <c r="F7" s="25"/>
      <c r="G7" s="8"/>
    </row>
    <row r="8" spans="1:7" ht="25.5" customHeight="1" x14ac:dyDescent="0.2">
      <c r="A8" s="5"/>
      <c r="B8" s="6"/>
      <c r="C8" s="7"/>
      <c r="D8" s="6"/>
      <c r="E8" s="22"/>
      <c r="F8" s="25"/>
      <c r="G8" s="8"/>
    </row>
    <row r="9" spans="1:7" ht="25.5" customHeight="1" x14ac:dyDescent="0.2">
      <c r="A9" s="5"/>
      <c r="B9" s="6"/>
      <c r="C9" s="7"/>
      <c r="D9" s="6"/>
      <c r="E9" s="22"/>
      <c r="F9" s="25"/>
      <c r="G9" s="8"/>
    </row>
    <row r="10" spans="1:7" x14ac:dyDescent="0.2">
      <c r="A10" s="2" t="s">
        <v>14</v>
      </c>
      <c r="E10" s="2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3"/>
  <sheetViews>
    <sheetView view="pageBreakPreview" zoomScaleNormal="100" workbookViewId="0">
      <selection activeCell="A13" sqref="A13"/>
    </sheetView>
  </sheetViews>
  <sheetFormatPr defaultColWidth="9" defaultRowHeight="13" x14ac:dyDescent="0.2"/>
  <cols>
    <col min="1" max="1" width="45.6328125" style="2" customWidth="1"/>
    <col min="2" max="2" width="26.26953125" style="2" customWidth="1"/>
    <col min="3" max="3" width="42.90625" style="2" customWidth="1"/>
    <col min="4" max="4" width="24.7265625" style="2" customWidth="1"/>
    <col min="5" max="6" width="15.7265625" style="2" customWidth="1"/>
    <col min="7" max="7" width="17.453125" style="3" customWidth="1"/>
    <col min="8" max="16384" width="9" style="2"/>
  </cols>
  <sheetData>
    <row r="1" spans="1:7" x14ac:dyDescent="0.2">
      <c r="A1" s="1" t="s">
        <v>6</v>
      </c>
    </row>
    <row r="2" spans="1:7" ht="9" customHeight="1" x14ac:dyDescent="0.2">
      <c r="A2" s="1"/>
    </row>
    <row r="3" spans="1:7" x14ac:dyDescent="0.2">
      <c r="A3" s="51" t="s">
        <v>7</v>
      </c>
      <c r="B3" s="51"/>
      <c r="C3" s="51" t="s">
        <v>8</v>
      </c>
      <c r="D3" s="51"/>
      <c r="E3" s="52" t="s">
        <v>5</v>
      </c>
      <c r="F3" s="51" t="s">
        <v>1</v>
      </c>
      <c r="G3" s="55" t="s">
        <v>0</v>
      </c>
    </row>
    <row r="4" spans="1:7" ht="13.5" thickBot="1" x14ac:dyDescent="0.25">
      <c r="A4" s="4" t="s">
        <v>2</v>
      </c>
      <c r="B4" s="4" t="s">
        <v>3</v>
      </c>
      <c r="C4" s="4" t="s">
        <v>2</v>
      </c>
      <c r="D4" s="4" t="s">
        <v>4</v>
      </c>
      <c r="E4" s="53"/>
      <c r="F4" s="54"/>
      <c r="G4" s="56"/>
    </row>
    <row r="5" spans="1:7" ht="32.25" customHeight="1" thickTop="1" x14ac:dyDescent="0.2">
      <c r="A5" s="5" t="s">
        <v>9</v>
      </c>
      <c r="B5" s="6" t="s">
        <v>13</v>
      </c>
      <c r="C5" s="7" t="s">
        <v>9</v>
      </c>
      <c r="D5" s="6" t="s">
        <v>12</v>
      </c>
      <c r="E5" s="22">
        <v>3530300361</v>
      </c>
      <c r="F5" s="23" t="s">
        <v>10</v>
      </c>
      <c r="G5" s="8">
        <v>42309</v>
      </c>
    </row>
    <row r="6" spans="1:7" ht="25.5" customHeight="1" x14ac:dyDescent="0.2">
      <c r="A6" s="5" t="s">
        <v>9</v>
      </c>
      <c r="B6" s="6" t="s">
        <v>12</v>
      </c>
      <c r="C6" s="7" t="s">
        <v>9</v>
      </c>
      <c r="D6" s="6" t="s">
        <v>12</v>
      </c>
      <c r="E6" s="22">
        <v>3530300361</v>
      </c>
      <c r="F6" s="25" t="s">
        <v>11</v>
      </c>
      <c r="G6" s="8">
        <v>42309</v>
      </c>
    </row>
    <row r="7" spans="1:7" ht="25.5" customHeight="1" x14ac:dyDescent="0.2">
      <c r="A7" s="5"/>
      <c r="B7" s="6"/>
      <c r="C7" s="7"/>
      <c r="D7" s="6"/>
      <c r="E7" s="22"/>
      <c r="F7" s="25"/>
      <c r="G7" s="8"/>
    </row>
    <row r="8" spans="1:7" ht="25.5" customHeight="1" x14ac:dyDescent="0.2">
      <c r="A8" s="5"/>
      <c r="B8" s="6"/>
      <c r="C8" s="7"/>
      <c r="D8" s="6"/>
      <c r="E8" s="22"/>
      <c r="F8" s="25"/>
      <c r="G8" s="8"/>
    </row>
    <row r="9" spans="1:7" ht="25.5" customHeight="1" x14ac:dyDescent="0.2">
      <c r="A9" s="5"/>
      <c r="B9" s="6"/>
      <c r="C9" s="7"/>
      <c r="D9" s="6"/>
      <c r="E9" s="22"/>
      <c r="F9" s="25"/>
      <c r="G9" s="8"/>
    </row>
    <row r="10" spans="1:7" ht="25.5" customHeight="1" x14ac:dyDescent="0.2">
      <c r="A10" s="5"/>
      <c r="B10" s="6"/>
      <c r="C10" s="7"/>
      <c r="D10" s="6"/>
      <c r="E10" s="22"/>
      <c r="F10" s="25"/>
      <c r="G10" s="8"/>
    </row>
    <row r="11" spans="1:7" ht="25.5" customHeight="1" x14ac:dyDescent="0.2">
      <c r="A11" s="5"/>
      <c r="B11" s="6"/>
      <c r="C11" s="7"/>
      <c r="D11" s="6"/>
      <c r="E11" s="22"/>
      <c r="F11" s="25"/>
      <c r="G11" s="8"/>
    </row>
    <row r="12" spans="1:7" x14ac:dyDescent="0.2">
      <c r="A12" s="5"/>
      <c r="B12" s="6"/>
      <c r="C12" s="7"/>
      <c r="D12" s="6"/>
      <c r="E12" s="22"/>
      <c r="F12" s="25"/>
      <c r="G12" s="8"/>
    </row>
    <row r="13" spans="1:7" x14ac:dyDescent="0.2">
      <c r="A13" s="5"/>
      <c r="B13" s="6"/>
      <c r="C13" s="7"/>
      <c r="D13" s="6"/>
      <c r="E13" s="22"/>
      <c r="F13" s="25"/>
      <c r="G13" s="8"/>
    </row>
    <row r="14" spans="1:7" x14ac:dyDescent="0.2">
      <c r="A14" s="5"/>
      <c r="B14" s="6"/>
      <c r="C14" s="7"/>
      <c r="D14" s="6"/>
      <c r="E14" s="22"/>
      <c r="F14" s="25"/>
      <c r="G14" s="8"/>
    </row>
    <row r="15" spans="1:7" x14ac:dyDescent="0.2">
      <c r="A15" s="5"/>
      <c r="B15" s="6"/>
      <c r="C15" s="14"/>
      <c r="D15" s="6"/>
      <c r="E15" s="22"/>
      <c r="F15" s="25"/>
      <c r="G15" s="8"/>
    </row>
    <row r="16" spans="1:7" x14ac:dyDescent="0.2">
      <c r="A16" s="5"/>
      <c r="B16" s="6"/>
      <c r="C16" s="7"/>
      <c r="D16" s="6"/>
      <c r="E16" s="22"/>
      <c r="F16" s="25"/>
      <c r="G16" s="8"/>
    </row>
    <row r="17" spans="1:7" x14ac:dyDescent="0.2">
      <c r="A17" s="5"/>
      <c r="B17" s="6"/>
      <c r="C17" s="7"/>
      <c r="D17" s="6"/>
      <c r="E17" s="6"/>
      <c r="F17" s="25"/>
      <c r="G17" s="8"/>
    </row>
    <row r="18" spans="1:7" x14ac:dyDescent="0.2">
      <c r="A18" s="14"/>
      <c r="B18" s="6"/>
      <c r="C18" s="7"/>
      <c r="D18" s="6"/>
      <c r="E18" s="6"/>
      <c r="F18" s="9"/>
      <c r="G18" s="8"/>
    </row>
    <row r="19" spans="1:7" x14ac:dyDescent="0.2">
      <c r="A19" s="14"/>
      <c r="B19" s="6"/>
      <c r="C19" s="7"/>
      <c r="D19" s="6"/>
      <c r="E19" s="6"/>
      <c r="F19" s="9"/>
      <c r="G19" s="8"/>
    </row>
    <row r="20" spans="1:7" x14ac:dyDescent="0.2">
      <c r="A20" s="5"/>
      <c r="B20" s="6"/>
      <c r="C20" s="7"/>
      <c r="D20" s="6"/>
      <c r="E20" s="6"/>
      <c r="F20" s="9"/>
      <c r="G20" s="8"/>
    </row>
    <row r="21" spans="1:7" x14ac:dyDescent="0.2">
      <c r="A21" s="5"/>
      <c r="B21" s="6"/>
      <c r="C21" s="7"/>
      <c r="D21" s="6"/>
      <c r="E21" s="6"/>
      <c r="F21" s="9"/>
      <c r="G21" s="8"/>
    </row>
    <row r="22" spans="1:7" x14ac:dyDescent="0.2">
      <c r="A22" s="5"/>
      <c r="B22" s="6"/>
      <c r="C22" s="14"/>
      <c r="D22" s="6"/>
      <c r="E22" s="6"/>
      <c r="F22" s="9"/>
      <c r="G22" s="8"/>
    </row>
    <row r="23" spans="1:7" x14ac:dyDescent="0.2">
      <c r="A23" s="5"/>
      <c r="B23" s="6"/>
      <c r="C23" s="7"/>
      <c r="D23" s="6"/>
      <c r="E23" s="6"/>
      <c r="F23" s="9"/>
      <c r="G23" s="8"/>
    </row>
    <row r="24" spans="1:7" x14ac:dyDescent="0.2">
      <c r="A24" s="5"/>
      <c r="B24" s="6"/>
      <c r="C24" s="7"/>
      <c r="D24" s="6"/>
      <c r="E24" s="6"/>
      <c r="F24" s="9"/>
      <c r="G24" s="8"/>
    </row>
    <row r="25" spans="1:7" x14ac:dyDescent="0.2">
      <c r="A25" s="5"/>
      <c r="B25" s="6"/>
      <c r="C25" s="7"/>
      <c r="D25" s="6"/>
      <c r="E25" s="6"/>
      <c r="F25" s="9"/>
      <c r="G25" s="8"/>
    </row>
    <row r="26" spans="1:7" x14ac:dyDescent="0.2">
      <c r="A26" s="5"/>
      <c r="B26" s="6"/>
      <c r="C26" s="7"/>
      <c r="D26" s="6"/>
      <c r="E26" s="6"/>
      <c r="F26" s="9"/>
      <c r="G26" s="8"/>
    </row>
    <row r="27" spans="1:7" x14ac:dyDescent="0.2">
      <c r="A27" s="14"/>
      <c r="B27" s="6"/>
      <c r="C27" s="7"/>
      <c r="D27" s="6"/>
      <c r="E27" s="6"/>
      <c r="F27" s="9"/>
      <c r="G27" s="8"/>
    </row>
    <row r="28" spans="1:7" x14ac:dyDescent="0.2">
      <c r="A28" s="5"/>
      <c r="B28" s="6"/>
      <c r="C28" s="14"/>
      <c r="D28" s="6"/>
      <c r="E28" s="6"/>
      <c r="F28" s="9"/>
      <c r="G28" s="8"/>
    </row>
    <row r="29" spans="1:7" x14ac:dyDescent="0.2">
      <c r="A29" s="5"/>
      <c r="B29" s="6"/>
      <c r="C29" s="7"/>
      <c r="D29" s="6"/>
      <c r="E29" s="6"/>
      <c r="F29" s="9"/>
      <c r="G29" s="8"/>
    </row>
    <row r="30" spans="1:7" x14ac:dyDescent="0.2">
      <c r="A30" s="14"/>
      <c r="B30" s="14"/>
      <c r="C30" s="7"/>
      <c r="D30" s="14"/>
      <c r="E30" s="14"/>
      <c r="F30" s="9"/>
      <c r="G30" s="8"/>
    </row>
    <row r="31" spans="1:7" x14ac:dyDescent="0.2">
      <c r="A31" s="14"/>
      <c r="B31" s="6"/>
      <c r="C31" s="14"/>
      <c r="D31" s="6"/>
      <c r="E31" s="6"/>
      <c r="F31" s="9"/>
      <c r="G31" s="8"/>
    </row>
    <row r="32" spans="1:7" x14ac:dyDescent="0.2">
      <c r="A32" s="14"/>
      <c r="B32" s="6"/>
      <c r="C32" s="14"/>
      <c r="D32" s="6"/>
      <c r="E32" s="6"/>
      <c r="F32" s="9"/>
      <c r="G32" s="8"/>
    </row>
    <row r="33" spans="1:7" s="16" customFormat="1" x14ac:dyDescent="0.2">
      <c r="A33" s="5"/>
      <c r="B33" s="17"/>
      <c r="C33" s="18"/>
      <c r="D33" s="17"/>
      <c r="E33" s="17"/>
      <c r="F33" s="18"/>
      <c r="G33" s="19"/>
    </row>
    <row r="34" spans="1:7" s="16" customFormat="1" x14ac:dyDescent="0.2">
      <c r="A34" s="10"/>
      <c r="B34" s="12"/>
      <c r="C34" s="20"/>
      <c r="D34" s="12"/>
      <c r="E34" s="21"/>
      <c r="F34" s="15"/>
      <c r="G34" s="13"/>
    </row>
    <row r="35" spans="1:7" s="16" customFormat="1" x14ac:dyDescent="0.2">
      <c r="A35" s="11"/>
      <c r="B35" s="12"/>
      <c r="C35" s="20"/>
      <c r="D35" s="12"/>
      <c r="E35" s="21"/>
      <c r="F35" s="20"/>
      <c r="G35" s="13"/>
    </row>
    <row r="36" spans="1:7" s="16" customFormat="1" x14ac:dyDescent="0.2">
      <c r="A36" s="11"/>
      <c r="B36" s="12"/>
      <c r="C36" s="11"/>
      <c r="D36" s="12"/>
      <c r="E36" s="21"/>
      <c r="F36" s="20"/>
      <c r="G36" s="13"/>
    </row>
    <row r="37" spans="1:7" x14ac:dyDescent="0.2">
      <c r="A37" s="11"/>
      <c r="B37" s="12"/>
      <c r="C37" s="11"/>
      <c r="D37" s="12"/>
      <c r="E37" s="21"/>
      <c r="F37" s="15"/>
      <c r="G37" s="13"/>
    </row>
    <row r="38" spans="1:7" x14ac:dyDescent="0.2">
      <c r="A38" s="10"/>
      <c r="B38" s="10"/>
      <c r="C38" s="10"/>
      <c r="D38" s="10"/>
      <c r="E38" s="10"/>
      <c r="F38" s="15"/>
      <c r="G38" s="13"/>
    </row>
    <row r="39" spans="1:7" x14ac:dyDescent="0.2">
      <c r="A39" s="10"/>
      <c r="B39" s="10"/>
      <c r="C39" s="10"/>
      <c r="D39" s="10"/>
      <c r="E39" s="10"/>
      <c r="F39" s="15"/>
      <c r="G39" s="13"/>
    </row>
    <row r="40" spans="1:7" x14ac:dyDescent="0.2">
      <c r="A40" s="10"/>
      <c r="B40" s="10"/>
      <c r="C40" s="10"/>
      <c r="D40" s="10"/>
      <c r="E40" s="10"/>
      <c r="F40" s="15"/>
      <c r="G40" s="13"/>
    </row>
    <row r="41" spans="1:7" x14ac:dyDescent="0.2">
      <c r="A41" s="10"/>
      <c r="B41" s="10"/>
      <c r="C41" s="10"/>
      <c r="D41" s="10"/>
      <c r="E41" s="10"/>
      <c r="F41" s="20"/>
      <c r="G41" s="13"/>
    </row>
    <row r="42" spans="1:7" x14ac:dyDescent="0.2">
      <c r="A42" s="10"/>
      <c r="B42" s="10"/>
      <c r="C42" s="10"/>
      <c r="D42" s="10"/>
      <c r="E42" s="10"/>
      <c r="F42" s="15"/>
      <c r="G42" s="13"/>
    </row>
    <row r="43" spans="1:7" x14ac:dyDescent="0.2">
      <c r="A43" s="15"/>
      <c r="B43" s="15"/>
      <c r="C43" s="15"/>
      <c r="D43" s="15"/>
      <c r="E43" s="15"/>
      <c r="F43" s="15"/>
      <c r="G43" s="13"/>
    </row>
  </sheetData>
  <mergeCells count="5">
    <mergeCell ref="A3:B3"/>
    <mergeCell ref="C3:D3"/>
    <mergeCell ref="G3:G4"/>
    <mergeCell ref="F3:F4"/>
    <mergeCell ref="E3:E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5年度</vt:lpstr>
      <vt:lpstr>4年度</vt:lpstr>
      <vt:lpstr>3年度</vt:lpstr>
      <vt:lpstr>2年度</vt:lpstr>
      <vt:lpstr>元年度 </vt:lpstr>
      <vt:lpstr>30年度</vt:lpstr>
      <vt:lpstr>29年度</vt:lpstr>
      <vt:lpstr>28年度</vt:lpstr>
      <vt:lpstr>27年度</vt:lpstr>
      <vt:lpstr>'27年度'!Print_Area</vt:lpstr>
      <vt:lpstr>'28年度'!Print_Area</vt:lpstr>
      <vt:lpstr>'29年度'!Print_Area</vt:lpstr>
      <vt:lpstr>'2年度'!Print_Area</vt:lpstr>
      <vt:lpstr>'30年度'!Print_Area</vt:lpstr>
      <vt:lpstr>'3年度'!Print_Area</vt:lpstr>
      <vt:lpstr>'4年度'!Print_Area</vt:lpstr>
      <vt:lpstr>'5年度'!Print_Area</vt:lpstr>
      <vt:lpstr>'元年度 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2022-09-05T02:51:01Z</cp:lastPrinted>
  <dcterms:created xsi:type="dcterms:W3CDTF">2012-08-10T06:27:31Z</dcterms:created>
  <dcterms:modified xsi:type="dcterms:W3CDTF">2023-09-22T06:15:47Z</dcterms:modified>
</cp:coreProperties>
</file>