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1 指定関係\08 公示（法第51条関係）\掲載データ\03　障害児通所支援\★3月公示分【今回分】\"/>
    </mc:Choice>
  </mc:AlternateContent>
  <xr:revisionPtr revIDLastSave="0" documentId="13_ncr:1_{4B145095-A710-46E8-92D7-CC5D00C4AAD4}" xr6:coauthVersionLast="36" xr6:coauthVersionMax="36" xr10:uidLastSave="{00000000-0000-0000-0000-000000000000}"/>
  <bookViews>
    <workbookView xWindow="0" yWindow="0" windowWidth="19200" windowHeight="7335" xr2:uid="{00000000-000D-0000-FFFF-FFFF00000000}"/>
  </bookViews>
  <sheets>
    <sheet name="5年度" sheetId="17" r:id="rId1"/>
    <sheet name="4年度" sheetId="16" r:id="rId2"/>
    <sheet name="3年度" sheetId="15" r:id="rId3"/>
    <sheet name="2年度" sheetId="14" r:id="rId4"/>
    <sheet name="元年度 " sheetId="13" r:id="rId5"/>
    <sheet name="30年度" sheetId="12" r:id="rId6"/>
    <sheet name="29年度" sheetId="11" r:id="rId7"/>
    <sheet name="28年度" sheetId="10" r:id="rId8"/>
    <sheet name="27年度" sheetId="9" r:id="rId9"/>
  </sheets>
  <externalReferences>
    <externalReference r:id="rId10"/>
  </externalReferences>
  <definedNames>
    <definedName name="_xlnm.Print_Area" localSheetId="8">'27年度'!$A$1:$G$17</definedName>
    <definedName name="_xlnm.Print_Area" localSheetId="7">'28年度'!$A$1:$G$21</definedName>
    <definedName name="_xlnm.Print_Area" localSheetId="6">'29年度'!$A$1:$G$16</definedName>
    <definedName name="_xlnm.Print_Area" localSheetId="3">'2年度'!$A$1:$G$20</definedName>
    <definedName name="_xlnm.Print_Area" localSheetId="5">'30年度'!$A$1:$G$20</definedName>
    <definedName name="_xlnm.Print_Area" localSheetId="2">'3年度'!$A$1:$G$26</definedName>
    <definedName name="_xlnm.Print_Area" localSheetId="1">'4年度'!$A$1:$G$32</definedName>
    <definedName name="_xlnm.Print_Area" localSheetId="0">'5年度'!$B$1:$H$42</definedName>
    <definedName name="_xlnm.Print_Area" localSheetId="4">'元年度 '!$A$1:$G$20</definedName>
  </definedNames>
  <calcPr calcId="191029"/>
</workbook>
</file>

<file path=xl/calcChain.xml><?xml version="1.0" encoding="utf-8"?>
<calcChain xmlns="http://schemas.openxmlformats.org/spreadsheetml/2006/main">
  <c r="H28" i="17" l="1"/>
  <c r="F28" i="17"/>
  <c r="E28" i="17"/>
  <c r="D28" i="17"/>
  <c r="C28" i="17"/>
  <c r="B28" i="17"/>
  <c r="H27" i="17"/>
  <c r="F27" i="17"/>
  <c r="E27" i="17"/>
  <c r="D27" i="17"/>
  <c r="C27" i="17"/>
  <c r="B27" i="17"/>
  <c r="H26" i="17"/>
  <c r="F26" i="17"/>
  <c r="E26" i="17"/>
  <c r="D26" i="17"/>
  <c r="C26" i="17"/>
  <c r="B26" i="17"/>
  <c r="F25" i="17" l="1"/>
  <c r="E25" i="17"/>
  <c r="D25" i="17"/>
  <c r="C25" i="17"/>
  <c r="B25" i="17"/>
  <c r="F24" i="17"/>
  <c r="E24" i="17"/>
  <c r="D24" i="17"/>
  <c r="C24" i="17"/>
  <c r="B24" i="17"/>
  <c r="F23" i="17"/>
  <c r="E23" i="17"/>
  <c r="D23" i="17"/>
  <c r="C23" i="17"/>
  <c r="B23" i="17"/>
  <c r="H29" i="17"/>
  <c r="F29" i="17"/>
  <c r="E29" i="17"/>
  <c r="D29" i="17"/>
  <c r="C29" i="17"/>
  <c r="B29" i="17"/>
  <c r="H30" i="17"/>
  <c r="F30" i="17"/>
  <c r="E30" i="17"/>
  <c r="D30" i="17"/>
  <c r="C30" i="17"/>
  <c r="B30" i="17"/>
  <c r="H16" i="17" l="1"/>
  <c r="B16" i="17"/>
  <c r="B11" i="17"/>
  <c r="C11" i="17"/>
  <c r="D11" i="17"/>
  <c r="E11" i="17"/>
  <c r="F11" i="17"/>
  <c r="H11" i="17"/>
  <c r="B6" i="17"/>
  <c r="C6" i="17"/>
  <c r="D6" i="17"/>
  <c r="E6" i="17"/>
  <c r="F6" i="17"/>
  <c r="B7" i="17"/>
  <c r="C7" i="17"/>
  <c r="D7" i="17"/>
  <c r="E7" i="17"/>
  <c r="F7" i="17"/>
  <c r="H7" i="17"/>
  <c r="B8" i="17"/>
  <c r="C8" i="17"/>
  <c r="D8" i="17"/>
  <c r="E8" i="17"/>
  <c r="F8" i="17"/>
  <c r="H8" i="17"/>
  <c r="B9" i="17"/>
  <c r="C9" i="17"/>
  <c r="D9" i="17"/>
  <c r="E9" i="17"/>
  <c r="F9" i="17"/>
  <c r="H9" i="17"/>
  <c r="B10" i="17"/>
  <c r="C10" i="17"/>
  <c r="D10" i="17"/>
  <c r="E10" i="17"/>
  <c r="F10" i="17"/>
  <c r="B12" i="17"/>
  <c r="C12" i="17"/>
  <c r="D12" i="17"/>
  <c r="E12" i="17"/>
  <c r="F12" i="17"/>
  <c r="B13" i="17"/>
  <c r="C13" i="17"/>
  <c r="D13" i="17"/>
  <c r="E13" i="17"/>
  <c r="F13" i="17"/>
  <c r="B14" i="17"/>
  <c r="C14" i="17"/>
  <c r="D14" i="17"/>
  <c r="E14" i="17"/>
  <c r="F14" i="17"/>
  <c r="B15" i="17"/>
  <c r="C15" i="17"/>
  <c r="D15" i="17"/>
  <c r="E15" i="17"/>
  <c r="F15" i="17"/>
  <c r="H15" i="17"/>
  <c r="C16" i="17"/>
  <c r="D16" i="17"/>
  <c r="E16" i="17"/>
  <c r="F16" i="17"/>
  <c r="B17" i="17"/>
  <c r="C17" i="17"/>
  <c r="D17" i="17"/>
  <c r="E17" i="17"/>
  <c r="F17" i="17"/>
  <c r="H17" i="17"/>
  <c r="B18" i="17"/>
  <c r="C18" i="17"/>
  <c r="D18" i="17"/>
  <c r="E18" i="17"/>
  <c r="F18" i="17"/>
  <c r="B19" i="17"/>
  <c r="C19" i="17"/>
  <c r="D19" i="17"/>
  <c r="E19" i="17"/>
  <c r="F19" i="17"/>
  <c r="H19" i="17"/>
  <c r="B20" i="17"/>
  <c r="C20" i="17"/>
  <c r="D20" i="17"/>
  <c r="E20" i="17"/>
  <c r="F20" i="17"/>
  <c r="H20" i="17"/>
  <c r="B21" i="17"/>
  <c r="C21" i="17"/>
  <c r="D21" i="17"/>
  <c r="E21" i="17"/>
  <c r="F21" i="17"/>
  <c r="H21" i="17"/>
  <c r="B22" i="17"/>
  <c r="C22" i="17"/>
  <c r="D22" i="17"/>
  <c r="E22" i="17"/>
  <c r="F22" i="17"/>
  <c r="H22" i="17"/>
  <c r="B31" i="17"/>
  <c r="C31" i="17"/>
  <c r="D31" i="17"/>
  <c r="E31" i="17"/>
  <c r="F31" i="17"/>
  <c r="H31" i="17"/>
  <c r="H5" i="17"/>
  <c r="F5" i="17"/>
  <c r="E5" i="17"/>
  <c r="D5" i="17"/>
  <c r="B5" i="17"/>
  <c r="C5" i="17"/>
</calcChain>
</file>

<file path=xl/sharedStrings.xml><?xml version="1.0" encoding="utf-8"?>
<sst xmlns="http://schemas.openxmlformats.org/spreadsheetml/2006/main" count="670" uniqueCount="459">
  <si>
    <t>指定年月日</t>
    <rPh sb="0" eb="2">
      <t>シテイ</t>
    </rPh>
    <rPh sb="2" eb="5">
      <t>ネンガッピ</t>
    </rPh>
    <phoneticPr fontId="2"/>
  </si>
  <si>
    <t>サービス種別</t>
    <rPh sb="4" eb="6">
      <t>シュベツ</t>
    </rPh>
    <phoneticPr fontId="2"/>
  </si>
  <si>
    <t>名称</t>
    <rPh sb="0" eb="2">
      <t>メイショウ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</si>
  <si>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</si>
  <si>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所在地</t>
    <rPh sb="0" eb="3">
      <t>ショザイチ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</si>
  <si>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</si>
  <si>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指定障害児通所支援事業者</t>
    <rPh sb="0" eb="2">
      <t>シテイ</t>
    </rPh>
    <phoneticPr fontId="2"/>
  </si>
  <si>
    <t>指定障害児通所支援事業を行う事業所</t>
    <rPh sb="0" eb="2">
      <t>シテイ</t>
    </rPh>
    <rPh sb="12" eb="13">
      <t>オコナ</t>
    </rPh>
    <rPh sb="14" eb="16">
      <t>ジギョウ</t>
    </rPh>
    <rPh sb="16" eb="17">
      <t>ショ</t>
    </rPh>
    <phoneticPr fontId="2"/>
  </si>
  <si>
    <t>株式会社
マーブルアーク</t>
    <rPh sb="0" eb="2">
      <t>カブシキ</t>
    </rPh>
    <rPh sb="2" eb="4">
      <t>ガイシャ</t>
    </rPh>
    <phoneticPr fontId="5"/>
  </si>
  <si>
    <t>有限会社ケアポート徳山</t>
    <rPh sb="0" eb="4">
      <t>ユウゲンガイシャ</t>
    </rPh>
    <rPh sb="9" eb="11">
      <t>トクヤマ</t>
    </rPh>
    <phoneticPr fontId="2"/>
  </si>
  <si>
    <t>株式会社ヤマムラ</t>
    <phoneticPr fontId="2"/>
  </si>
  <si>
    <t>マーブルスポット</t>
    <phoneticPr fontId="2"/>
  </si>
  <si>
    <t>デイサービスセンターけあぽーとくれよん</t>
    <phoneticPr fontId="2"/>
  </si>
  <si>
    <t>キッズガーデンふれんず</t>
    <phoneticPr fontId="2"/>
  </si>
  <si>
    <t>放課後等デイサービス</t>
    <rPh sb="0" eb="3">
      <t>ホウカゴ</t>
    </rPh>
    <rPh sb="3" eb="4">
      <t>トウ</t>
    </rPh>
    <phoneticPr fontId="2"/>
  </si>
  <si>
    <t>周南市川端町１丁目１１番地</t>
    <rPh sb="0" eb="3">
      <t>シュウナンシ</t>
    </rPh>
    <rPh sb="3" eb="5">
      <t>カワバタ</t>
    </rPh>
    <rPh sb="5" eb="6">
      <t>チョウ</t>
    </rPh>
    <rPh sb="7" eb="9">
      <t>チョウメ</t>
    </rPh>
    <rPh sb="11" eb="13">
      <t>バンチ</t>
    </rPh>
    <phoneticPr fontId="2"/>
  </si>
  <si>
    <t>山口市平井７９２番地６　
オービーエービル１階</t>
    <rPh sb="0" eb="2">
      <t>ヤマグチ</t>
    </rPh>
    <rPh sb="2" eb="3">
      <t>シ</t>
    </rPh>
    <rPh sb="3" eb="5">
      <t>ヒライ</t>
    </rPh>
    <rPh sb="8" eb="10">
      <t>バンチ</t>
    </rPh>
    <rPh sb="22" eb="23">
      <t>カイ</t>
    </rPh>
    <phoneticPr fontId="2"/>
  </si>
  <si>
    <t>児童発達支援
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"/>
  </si>
  <si>
    <t>山口市黒川３５１３番地</t>
    <rPh sb="0" eb="2">
      <t>ヤマグチ</t>
    </rPh>
    <rPh sb="2" eb="3">
      <t>シ</t>
    </rPh>
    <rPh sb="3" eb="5">
      <t>クロカワ</t>
    </rPh>
    <rPh sb="9" eb="11">
      <t>バンチ</t>
    </rPh>
    <phoneticPr fontId="2"/>
  </si>
  <si>
    <t>下関市王司神田１丁目５番３７号</t>
    <rPh sb="0" eb="3">
      <t>シモノセキシ</t>
    </rPh>
    <rPh sb="3" eb="4">
      <t>オウ</t>
    </rPh>
    <rPh sb="4" eb="5">
      <t>ツカサ</t>
    </rPh>
    <rPh sb="5" eb="7">
      <t>カンダ</t>
    </rPh>
    <rPh sb="8" eb="10">
      <t>チョウメ</t>
    </rPh>
    <rPh sb="11" eb="12">
      <t>バン</t>
    </rPh>
    <rPh sb="14" eb="15">
      <t>ゴウ</t>
    </rPh>
    <phoneticPr fontId="2"/>
  </si>
  <si>
    <t>周南市野上町２丁目２７番地</t>
    <rPh sb="0" eb="3">
      <t>シュウナンシ</t>
    </rPh>
    <rPh sb="3" eb="5">
      <t>ノガミ</t>
    </rPh>
    <rPh sb="5" eb="6">
      <t>マチ</t>
    </rPh>
    <rPh sb="7" eb="9">
      <t>チョウメ</t>
    </rPh>
    <rPh sb="11" eb="13">
      <t>バンチ</t>
    </rPh>
    <phoneticPr fontId="2"/>
  </si>
  <si>
    <t>児童福祉法（昭和22年法律第164号）第21条の5の3第１項の規定により、次のとおり障害児通所支援事業者の指定をしました。</t>
    <rPh sb="0" eb="2">
      <t>ジドウ</t>
    </rPh>
    <rPh sb="2" eb="4">
      <t>フクシ</t>
    </rPh>
    <rPh sb="4" eb="5">
      <t>ホウ</t>
    </rPh>
    <rPh sb="6" eb="8">
      <t>ショウワ</t>
    </rPh>
    <rPh sb="27" eb="28">
      <t>ダイ</t>
    </rPh>
    <rPh sb="29" eb="30">
      <t>コウ</t>
    </rPh>
    <rPh sb="31" eb="33">
      <t>キテイ</t>
    </rPh>
    <rPh sb="37" eb="38">
      <t>ツギ</t>
    </rPh>
    <rPh sb="42" eb="45">
      <t>ショウガイジ</t>
    </rPh>
    <rPh sb="45" eb="46">
      <t>ツウ</t>
    </rPh>
    <rPh sb="46" eb="47">
      <t>ショ</t>
    </rPh>
    <rPh sb="47" eb="49">
      <t>シエン</t>
    </rPh>
    <phoneticPr fontId="2"/>
  </si>
  <si>
    <t>有限会社末永整骨院・光</t>
    <rPh sb="0" eb="2">
      <t>ユウゲン</t>
    </rPh>
    <rPh sb="4" eb="6">
      <t>スエナガ</t>
    </rPh>
    <rPh sb="6" eb="9">
      <t>セイコツイン</t>
    </rPh>
    <rPh sb="10" eb="11">
      <t>ヒカリ</t>
    </rPh>
    <phoneticPr fontId="2"/>
  </si>
  <si>
    <t>宇部市新天町２丁目３番７号</t>
    <rPh sb="0" eb="3">
      <t>ウベシ</t>
    </rPh>
    <rPh sb="3" eb="6">
      <t>シンテンチョウ</t>
    </rPh>
    <rPh sb="7" eb="9">
      <t>チョウメ</t>
    </rPh>
    <rPh sb="10" eb="11">
      <t>バン</t>
    </rPh>
    <rPh sb="12" eb="13">
      <t>ゴウ</t>
    </rPh>
    <phoneticPr fontId="2"/>
  </si>
  <si>
    <t>スマイルハウス川添</t>
    <rPh sb="7" eb="9">
      <t>カワゾエ</t>
    </rPh>
    <phoneticPr fontId="2"/>
  </si>
  <si>
    <t>宇部市川添１丁目４番６号</t>
    <rPh sb="0" eb="3">
      <t>ウベシ</t>
    </rPh>
    <rPh sb="3" eb="5">
      <t>カワゾエ</t>
    </rPh>
    <rPh sb="6" eb="8">
      <t>チョウメ</t>
    </rPh>
    <rPh sb="9" eb="10">
      <t>バン</t>
    </rPh>
    <rPh sb="11" eb="12">
      <t>ゴウ</t>
    </rPh>
    <phoneticPr fontId="2"/>
  </si>
  <si>
    <t>医療法人成心会ふじわら医院</t>
    <rPh sb="0" eb="2">
      <t>イリョウ</t>
    </rPh>
    <rPh sb="2" eb="4">
      <t>ホウジン</t>
    </rPh>
    <rPh sb="4" eb="5">
      <t>ナ</t>
    </rPh>
    <rPh sb="5" eb="6">
      <t>ココロ</t>
    </rPh>
    <rPh sb="6" eb="7">
      <t>カイ</t>
    </rPh>
    <rPh sb="11" eb="13">
      <t>イイン</t>
    </rPh>
    <phoneticPr fontId="2"/>
  </si>
  <si>
    <t>熊毛郡平生町平生村８２４番地３</t>
    <rPh sb="0" eb="2">
      <t>クマゲ</t>
    </rPh>
    <rPh sb="2" eb="3">
      <t>グン</t>
    </rPh>
    <rPh sb="3" eb="6">
      <t>ヒラオチョウ</t>
    </rPh>
    <rPh sb="6" eb="8">
      <t>ヒラオ</t>
    </rPh>
    <rPh sb="8" eb="9">
      <t>ムラ</t>
    </rPh>
    <rPh sb="12" eb="14">
      <t>バンチ</t>
    </rPh>
    <phoneticPr fontId="2"/>
  </si>
  <si>
    <t>児童発達支援センターゆう</t>
    <rPh sb="0" eb="2">
      <t>ジドウ</t>
    </rPh>
    <rPh sb="2" eb="4">
      <t>ハッタツ</t>
    </rPh>
    <rPh sb="4" eb="6">
      <t>シエン</t>
    </rPh>
    <phoneticPr fontId="2"/>
  </si>
  <si>
    <t>周南市大河内２５６番地１４</t>
    <rPh sb="0" eb="3">
      <t>シュウナンシ</t>
    </rPh>
    <rPh sb="3" eb="6">
      <t>オオコウチ</t>
    </rPh>
    <rPh sb="9" eb="11">
      <t>バンチ</t>
    </rPh>
    <phoneticPr fontId="2"/>
  </si>
  <si>
    <t>福祉型児童発達支援
センター
保育所等訪問支援</t>
    <rPh sb="0" eb="3">
      <t>フクシガタ</t>
    </rPh>
    <rPh sb="3" eb="5">
      <t>ジドウ</t>
    </rPh>
    <rPh sb="5" eb="7">
      <t>ハッタツ</t>
    </rPh>
    <rPh sb="7" eb="9">
      <t>シエン</t>
    </rPh>
    <rPh sb="15" eb="17">
      <t>ホイク</t>
    </rPh>
    <rPh sb="17" eb="18">
      <t>ショ</t>
    </rPh>
    <rPh sb="18" eb="19">
      <t>トウ</t>
    </rPh>
    <rPh sb="19" eb="21">
      <t>ホウモン</t>
    </rPh>
    <rPh sb="21" eb="23">
      <t>シエン</t>
    </rPh>
    <phoneticPr fontId="2"/>
  </si>
  <si>
    <t>宇部市東岐波４３７１番地９</t>
    <rPh sb="0" eb="3">
      <t>ウベシ</t>
    </rPh>
    <rPh sb="3" eb="4">
      <t>ヒガシ</t>
    </rPh>
    <rPh sb="4" eb="6">
      <t>キワ</t>
    </rPh>
    <rPh sb="10" eb="12">
      <t>バンチ</t>
    </rPh>
    <phoneticPr fontId="2"/>
  </si>
  <si>
    <t>子どもと家庭の療育ステーションりぷらす</t>
    <rPh sb="0" eb="1">
      <t>コ</t>
    </rPh>
    <rPh sb="4" eb="6">
      <t>カテイ</t>
    </rPh>
    <rPh sb="7" eb="9">
      <t>リョウイク</t>
    </rPh>
    <phoneticPr fontId="2"/>
  </si>
  <si>
    <t>防府市西仁井令１丁目２番４６号</t>
    <rPh sb="0" eb="3">
      <t>ホウフシ</t>
    </rPh>
    <rPh sb="3" eb="4">
      <t>ニシ</t>
    </rPh>
    <rPh sb="4" eb="5">
      <t>ジン</t>
    </rPh>
    <rPh sb="5" eb="6">
      <t>イ</t>
    </rPh>
    <rPh sb="6" eb="7">
      <t>レイ</t>
    </rPh>
    <rPh sb="8" eb="10">
      <t>チョウメ</t>
    </rPh>
    <rPh sb="11" eb="12">
      <t>バン</t>
    </rPh>
    <rPh sb="14" eb="15">
      <t>ゴウ</t>
    </rPh>
    <phoneticPr fontId="2"/>
  </si>
  <si>
    <t>合同会社やまぐち発達支援ネットワーク</t>
    <rPh sb="0" eb="2">
      <t>ゴウドウ</t>
    </rPh>
    <rPh sb="2" eb="4">
      <t>カイシャ</t>
    </rPh>
    <rPh sb="8" eb="10">
      <t>ハッタツ</t>
    </rPh>
    <rPh sb="10" eb="12">
      <t>シエン</t>
    </rPh>
    <phoneticPr fontId="2"/>
  </si>
  <si>
    <t>下松市南花岡４丁目２番１５号</t>
    <rPh sb="0" eb="3">
      <t>クダマツシ</t>
    </rPh>
    <rPh sb="3" eb="4">
      <t>ミナミ</t>
    </rPh>
    <rPh sb="4" eb="6">
      <t>ハナオカ</t>
    </rPh>
    <rPh sb="7" eb="9">
      <t>チョウメ</t>
    </rPh>
    <rPh sb="10" eb="11">
      <t>バン</t>
    </rPh>
    <rPh sb="13" eb="14">
      <t>ゴウ</t>
    </rPh>
    <phoneticPr fontId="2"/>
  </si>
  <si>
    <t>周南子ども発達相談センター</t>
    <rPh sb="0" eb="2">
      <t>シュウナン</t>
    </rPh>
    <rPh sb="2" eb="3">
      <t>コ</t>
    </rPh>
    <rPh sb="5" eb="7">
      <t>ハッタツ</t>
    </rPh>
    <rPh sb="7" eb="9">
      <t>ソウダン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</si>
  <si>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</si>
  <si>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社会福祉法人夢のみずうみ村</t>
    <rPh sb="0" eb="2">
      <t>シャカイ</t>
    </rPh>
    <rPh sb="2" eb="4">
      <t>フクシ</t>
    </rPh>
    <rPh sb="4" eb="6">
      <t>ホウジン</t>
    </rPh>
    <rPh sb="6" eb="7">
      <t>ユメ</t>
    </rPh>
    <rPh sb="12" eb="13">
      <t>ムラ</t>
    </rPh>
    <phoneticPr fontId="7"/>
  </si>
  <si>
    <t>夢のみずうみ村山口デイサービスセンター</t>
    <rPh sb="0" eb="1">
      <t>ユメ</t>
    </rPh>
    <rPh sb="6" eb="7">
      <t>ムラ</t>
    </rPh>
    <rPh sb="7" eb="9">
      <t>ヤマグチ</t>
    </rPh>
    <phoneticPr fontId="7"/>
  </si>
  <si>
    <t>山口市中尾木乃７８７番地１</t>
    <rPh sb="0" eb="2">
      <t>ヤマグチ</t>
    </rPh>
    <rPh sb="2" eb="3">
      <t>シ</t>
    </rPh>
    <rPh sb="3" eb="5">
      <t>ナカオ</t>
    </rPh>
    <rPh sb="5" eb="6">
      <t>キ</t>
    </rPh>
    <rPh sb="6" eb="7">
      <t>ノ</t>
    </rPh>
    <rPh sb="10" eb="12">
      <t>バンチ</t>
    </rPh>
    <phoneticPr fontId="7"/>
  </si>
  <si>
    <t>社会福祉法人緑樹会</t>
    <phoneticPr fontId="2"/>
  </si>
  <si>
    <t>下関市王喜本町６丁目１番1２</t>
    <rPh sb="0" eb="3">
      <t>シモノセキシ</t>
    </rPh>
    <rPh sb="11" eb="12">
      <t>バン</t>
    </rPh>
    <phoneticPr fontId="2"/>
  </si>
  <si>
    <t>下関市王喜本町６丁目１１番３２</t>
    <rPh sb="0" eb="3">
      <t>シモノセキシ</t>
    </rPh>
    <rPh sb="12" eb="13">
      <t>バン</t>
    </rPh>
    <phoneticPr fontId="2"/>
  </si>
  <si>
    <t>特定非営利活動法人きょう・生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セイ</t>
    </rPh>
    <phoneticPr fontId="2"/>
  </si>
  <si>
    <t>宇部市中山４９８番７２号</t>
    <rPh sb="0" eb="3">
      <t>ウベシ</t>
    </rPh>
    <rPh sb="3" eb="5">
      <t>ナカヤマ</t>
    </rPh>
    <rPh sb="8" eb="9">
      <t>バン</t>
    </rPh>
    <rPh sb="11" eb="12">
      <t>ゴウ</t>
    </rPh>
    <phoneticPr fontId="2"/>
  </si>
  <si>
    <t>重症心身障がい児児童デイサービスドリーム</t>
    <rPh sb="0" eb="2">
      <t>ジュウショウ</t>
    </rPh>
    <rPh sb="2" eb="4">
      <t>シンシン</t>
    </rPh>
    <rPh sb="4" eb="5">
      <t>ショウ</t>
    </rPh>
    <rPh sb="7" eb="8">
      <t>ジ</t>
    </rPh>
    <rPh sb="8" eb="10">
      <t>ジドウ</t>
    </rPh>
    <phoneticPr fontId="2"/>
  </si>
  <si>
    <t>宇部市中央町３丁目２番７号</t>
    <rPh sb="0" eb="3">
      <t>ウベシ</t>
    </rPh>
    <rPh sb="3" eb="5">
      <t>チュウオウ</t>
    </rPh>
    <rPh sb="5" eb="6">
      <t>チョウ</t>
    </rPh>
    <rPh sb="7" eb="9">
      <t>チョウメ</t>
    </rPh>
    <rPh sb="10" eb="11">
      <t>バン</t>
    </rPh>
    <rPh sb="12" eb="13">
      <t>ゴウ</t>
    </rPh>
    <phoneticPr fontId="2"/>
  </si>
  <si>
    <t>株式会社総合リハビリテーション研究所</t>
    <rPh sb="0" eb="2">
      <t>カブシキ</t>
    </rPh>
    <rPh sb="2" eb="4">
      <t>カイシャ</t>
    </rPh>
    <rPh sb="4" eb="6">
      <t>ソウゴウ</t>
    </rPh>
    <rPh sb="15" eb="18">
      <t>ケンキュウショ</t>
    </rPh>
    <phoneticPr fontId="2"/>
  </si>
  <si>
    <t>多機能型事業所来歩</t>
    <rPh sb="0" eb="4">
      <t>タキノウガタ</t>
    </rPh>
    <rPh sb="4" eb="7">
      <t>ジギョウショ</t>
    </rPh>
    <rPh sb="7" eb="8">
      <t>ク</t>
    </rPh>
    <rPh sb="8" eb="9">
      <t>アル</t>
    </rPh>
    <phoneticPr fontId="2"/>
  </si>
  <si>
    <t>下松市大字西豊井字切戸１４４２番１</t>
    <rPh sb="0" eb="3">
      <t>クダマツシ</t>
    </rPh>
    <rPh sb="3" eb="5">
      <t>オオアザ</t>
    </rPh>
    <rPh sb="5" eb="6">
      <t>ニシ</t>
    </rPh>
    <rPh sb="6" eb="7">
      <t>ユタカ</t>
    </rPh>
    <rPh sb="7" eb="8">
      <t>イ</t>
    </rPh>
    <rPh sb="8" eb="9">
      <t>アザ</t>
    </rPh>
    <rPh sb="9" eb="10">
      <t>キリ</t>
    </rPh>
    <rPh sb="10" eb="11">
      <t>ト</t>
    </rPh>
    <rPh sb="15" eb="16">
      <t>バン</t>
    </rPh>
    <phoneticPr fontId="2"/>
  </si>
  <si>
    <t>下松市大字末武下４０１番地９</t>
    <rPh sb="0" eb="3">
      <t>クダマツシ</t>
    </rPh>
    <rPh sb="3" eb="5">
      <t>オオアザ</t>
    </rPh>
    <rPh sb="5" eb="7">
      <t>スエタケ</t>
    </rPh>
    <rPh sb="7" eb="8">
      <t>シモ</t>
    </rPh>
    <rPh sb="11" eb="13">
      <t>バンチ</t>
    </rPh>
    <phoneticPr fontId="2"/>
  </si>
  <si>
    <t>株式会社サリー・エアーズ</t>
    <phoneticPr fontId="2"/>
  </si>
  <si>
    <t>さくら</t>
    <phoneticPr fontId="2"/>
  </si>
  <si>
    <t>株式会社jump</t>
    <phoneticPr fontId="2"/>
  </si>
  <si>
    <t>運動療育スクールjump</t>
    <phoneticPr fontId="2"/>
  </si>
  <si>
    <t>防府市大字田島５９９番２</t>
    <rPh sb="0" eb="3">
      <t>ホウフシ</t>
    </rPh>
    <phoneticPr fontId="2"/>
  </si>
  <si>
    <t>防府市鋳物師町９－３</t>
    <rPh sb="0" eb="3">
      <t>ホウフシ</t>
    </rPh>
    <phoneticPr fontId="2"/>
  </si>
  <si>
    <t>カイゴのチカラ株式会社</t>
    <rPh sb="7" eb="11">
      <t>カブシキガイシャ</t>
    </rPh>
    <phoneticPr fontId="2"/>
  </si>
  <si>
    <t>アプリ児童デイサービス山口中央</t>
    <rPh sb="3" eb="5">
      <t>ジドウ</t>
    </rPh>
    <rPh sb="11" eb="13">
      <t>ヤマグチ</t>
    </rPh>
    <rPh sb="13" eb="15">
      <t>チュウオウ</t>
    </rPh>
    <phoneticPr fontId="2"/>
  </si>
  <si>
    <t>山口市泉都町８番３１号</t>
    <rPh sb="0" eb="2">
      <t>ヤマグチ</t>
    </rPh>
    <rPh sb="2" eb="3">
      <t>シ</t>
    </rPh>
    <rPh sb="3" eb="6">
      <t>セントチョウ</t>
    </rPh>
    <rPh sb="7" eb="8">
      <t>バン</t>
    </rPh>
    <rPh sb="10" eb="11">
      <t>ゴウ</t>
    </rPh>
    <phoneticPr fontId="2"/>
  </si>
  <si>
    <t>山口市中央二丁目２番７号</t>
    <rPh sb="0" eb="2">
      <t>ヤマグチ</t>
    </rPh>
    <rPh sb="2" eb="3">
      <t>シ</t>
    </rPh>
    <phoneticPr fontId="2"/>
  </si>
  <si>
    <t>※平成28年4月1日指定分については、「保健福祉施設等名簿（平成28年4月1日現在）」をご確認ください。（山口県厚政課のホームページに掲載。）</t>
    <rPh sb="1" eb="3">
      <t>ヘイセイ</t>
    </rPh>
    <rPh sb="5" eb="6">
      <t>ネン</t>
    </rPh>
    <rPh sb="7" eb="8">
      <t>ガツ</t>
    </rPh>
    <rPh sb="9" eb="10">
      <t>ニチ</t>
    </rPh>
    <rPh sb="10" eb="12">
      <t>シテイ</t>
    </rPh>
    <rPh sb="12" eb="13">
      <t>ブン</t>
    </rPh>
    <rPh sb="20" eb="22">
      <t>ホケン</t>
    </rPh>
    <rPh sb="22" eb="24">
      <t>フクシ</t>
    </rPh>
    <rPh sb="24" eb="26">
      <t>シセツ</t>
    </rPh>
    <rPh sb="26" eb="27">
      <t>トウ</t>
    </rPh>
    <rPh sb="27" eb="29">
      <t>メイボ</t>
    </rPh>
    <rPh sb="30" eb="32">
      <t>ヘイセイ</t>
    </rPh>
    <rPh sb="34" eb="35">
      <t>ネン</t>
    </rPh>
    <rPh sb="36" eb="37">
      <t>ガツ</t>
    </rPh>
    <rPh sb="38" eb="39">
      <t>ニチ</t>
    </rPh>
    <rPh sb="39" eb="41">
      <t>ゲンザイ</t>
    </rPh>
    <rPh sb="45" eb="47">
      <t>カクニン</t>
    </rPh>
    <rPh sb="53" eb="56">
      <t>ヤマグチケン</t>
    </rPh>
    <rPh sb="56" eb="57">
      <t>アツシ</t>
    </rPh>
    <rPh sb="57" eb="58">
      <t>セイ</t>
    </rPh>
    <rPh sb="58" eb="59">
      <t>カ</t>
    </rPh>
    <rPh sb="67" eb="69">
      <t>ケイサイ</t>
    </rPh>
    <phoneticPr fontId="2"/>
  </si>
  <si>
    <t>特定非営利活動法人　優喜会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ヤサ</t>
    </rPh>
    <rPh sb="11" eb="12">
      <t>ヨロコ</t>
    </rPh>
    <rPh sb="12" eb="13">
      <t>カイ</t>
    </rPh>
    <phoneticPr fontId="2"/>
  </si>
  <si>
    <t>サルビアの家　ひかり</t>
    <rPh sb="5" eb="6">
      <t>イエ</t>
    </rPh>
    <phoneticPr fontId="2"/>
  </si>
  <si>
    <t>放課後等デイサービス</t>
    <rPh sb="0" eb="4">
      <t>ホウカゴトウ</t>
    </rPh>
    <phoneticPr fontId="2"/>
  </si>
  <si>
    <t>サルビアの家　しんなんよう</t>
    <rPh sb="5" eb="6">
      <t>イエ</t>
    </rPh>
    <phoneticPr fontId="2"/>
  </si>
  <si>
    <t>株式会社　くすの木</t>
    <rPh sb="0" eb="4">
      <t>カブシキガイシャ</t>
    </rPh>
    <rPh sb="8" eb="9">
      <t>キ</t>
    </rPh>
    <phoneticPr fontId="2"/>
  </si>
  <si>
    <t>株式会社　煌青</t>
    <rPh sb="0" eb="4">
      <t>カブシキガイシャ</t>
    </rPh>
    <rPh sb="5" eb="6">
      <t>キラメ</t>
    </rPh>
    <rPh sb="6" eb="7">
      <t>アオ</t>
    </rPh>
    <phoneticPr fontId="2"/>
  </si>
  <si>
    <t>放課後等デイサービスつぼみくらぶ</t>
    <rPh sb="0" eb="3">
      <t>ホウカゴ</t>
    </rPh>
    <rPh sb="3" eb="4">
      <t>トウ</t>
    </rPh>
    <phoneticPr fontId="2"/>
  </si>
  <si>
    <t>光市大字小周防1658番地の1</t>
    <rPh sb="0" eb="1">
      <t>ヒカリ</t>
    </rPh>
    <rPh sb="1" eb="2">
      <t>シ</t>
    </rPh>
    <rPh sb="2" eb="4">
      <t>オオアザ</t>
    </rPh>
    <rPh sb="4" eb="5">
      <t>ショウ</t>
    </rPh>
    <rPh sb="5" eb="7">
      <t>スオウ</t>
    </rPh>
    <rPh sb="11" eb="13">
      <t>バンチ</t>
    </rPh>
    <phoneticPr fontId="2"/>
  </si>
  <si>
    <t>光市大字小周防1656番地の8</t>
    <rPh sb="0" eb="1">
      <t>ヒカリ</t>
    </rPh>
    <rPh sb="1" eb="2">
      <t>シ</t>
    </rPh>
    <rPh sb="2" eb="4">
      <t>オオアザ</t>
    </rPh>
    <rPh sb="4" eb="5">
      <t>ショウ</t>
    </rPh>
    <rPh sb="5" eb="7">
      <t>スオウ</t>
    </rPh>
    <rPh sb="11" eb="13">
      <t>バンチ</t>
    </rPh>
    <phoneticPr fontId="2"/>
  </si>
  <si>
    <t>周南市川崎3丁目6番18号</t>
    <rPh sb="0" eb="3">
      <t>シュウナンシ</t>
    </rPh>
    <rPh sb="3" eb="5">
      <t>カワサキ</t>
    </rPh>
    <rPh sb="6" eb="8">
      <t>チョウメ</t>
    </rPh>
    <rPh sb="9" eb="10">
      <t>バン</t>
    </rPh>
    <rPh sb="12" eb="13">
      <t>ゴウ</t>
    </rPh>
    <phoneticPr fontId="2"/>
  </si>
  <si>
    <t>下関市一の宮町4丁目11番27号</t>
    <rPh sb="0" eb="3">
      <t>シモノセキシ</t>
    </rPh>
    <rPh sb="3" eb="4">
      <t>イチ</t>
    </rPh>
    <rPh sb="5" eb="7">
      <t>ミヤチョウ</t>
    </rPh>
    <rPh sb="8" eb="10">
      <t>チョウメ</t>
    </rPh>
    <rPh sb="12" eb="13">
      <t>バン</t>
    </rPh>
    <rPh sb="15" eb="16">
      <t>ゴウ</t>
    </rPh>
    <phoneticPr fontId="2"/>
  </si>
  <si>
    <t>下関市千鳥ヶ丘町11-5</t>
    <rPh sb="0" eb="3">
      <t>シモノセキシ</t>
    </rPh>
    <rPh sb="3" eb="5">
      <t>チドリ</t>
    </rPh>
    <rPh sb="6" eb="7">
      <t>オカ</t>
    </rPh>
    <rPh sb="7" eb="8">
      <t>チョウ</t>
    </rPh>
    <phoneticPr fontId="2"/>
  </si>
  <si>
    <t>株式会社　クラ・ゼミ</t>
    <rPh sb="0" eb="4">
      <t>カブシキガイシャ</t>
    </rPh>
    <phoneticPr fontId="2"/>
  </si>
  <si>
    <t>静岡県浜松市中区田町230番地15</t>
    <rPh sb="0" eb="3">
      <t>シズオカケン</t>
    </rPh>
    <rPh sb="3" eb="6">
      <t>ハママツシ</t>
    </rPh>
    <rPh sb="6" eb="8">
      <t>ナカク</t>
    </rPh>
    <rPh sb="8" eb="10">
      <t>タマチ</t>
    </rPh>
    <rPh sb="13" eb="15">
      <t>バンチ</t>
    </rPh>
    <phoneticPr fontId="2"/>
  </si>
  <si>
    <t>こどもサポート教室「きらり」山口宇部校</t>
    <rPh sb="7" eb="9">
      <t>キョウシツ</t>
    </rPh>
    <rPh sb="14" eb="19">
      <t>ヤマグチウベコウ</t>
    </rPh>
    <phoneticPr fontId="2"/>
  </si>
  <si>
    <t>宇部市鍋倉町6-43-2Ｆ</t>
    <rPh sb="0" eb="3">
      <t>ウベシ</t>
    </rPh>
    <rPh sb="3" eb="6">
      <t>ナベクラチョウ</t>
    </rPh>
    <phoneticPr fontId="2"/>
  </si>
  <si>
    <t>株式会社　大樹</t>
    <rPh sb="0" eb="2">
      <t>カブシキ</t>
    </rPh>
    <rPh sb="2" eb="4">
      <t>カイシャ</t>
    </rPh>
    <rPh sb="5" eb="7">
      <t>タイキ</t>
    </rPh>
    <phoneticPr fontId="2"/>
  </si>
  <si>
    <t>山口市佐山945-41</t>
    <rPh sb="0" eb="2">
      <t>ヤマグチ</t>
    </rPh>
    <rPh sb="2" eb="3">
      <t>シ</t>
    </rPh>
    <rPh sb="3" eb="5">
      <t>サヤマ</t>
    </rPh>
    <phoneticPr fontId="2"/>
  </si>
  <si>
    <t>どんぐり倶楽部</t>
    <rPh sb="4" eb="7">
      <t>クラブ</t>
    </rPh>
    <phoneticPr fontId="2"/>
  </si>
  <si>
    <t>下関市豊浦町大字川棚1545-24</t>
    <rPh sb="0" eb="3">
      <t>シモノセキシ</t>
    </rPh>
    <rPh sb="3" eb="6">
      <t>トヨウラチョウ</t>
    </rPh>
    <rPh sb="6" eb="8">
      <t>オオアザ</t>
    </rPh>
    <rPh sb="8" eb="10">
      <t>カワタナ</t>
    </rPh>
    <phoneticPr fontId="2"/>
  </si>
  <si>
    <t>特定非営利活動法人　信愛会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シンアイ</t>
    </rPh>
    <rPh sb="12" eb="13">
      <t>カイ</t>
    </rPh>
    <phoneticPr fontId="2"/>
  </si>
  <si>
    <t>周南市須々万本郷653-3</t>
    <rPh sb="0" eb="3">
      <t>シュウナンシ</t>
    </rPh>
    <rPh sb="3" eb="6">
      <t>ススマ</t>
    </rPh>
    <rPh sb="6" eb="8">
      <t>ホンゴウ</t>
    </rPh>
    <phoneticPr fontId="2"/>
  </si>
  <si>
    <t>放課後等デイサービス　ふぁみりー</t>
    <rPh sb="0" eb="3">
      <t>ホウカゴ</t>
    </rPh>
    <rPh sb="3" eb="4">
      <t>トウ</t>
    </rPh>
    <phoneticPr fontId="2"/>
  </si>
  <si>
    <t>周南市須々万本郷653-1</t>
    <rPh sb="0" eb="3">
      <t>シュウナンシ</t>
    </rPh>
    <rPh sb="3" eb="6">
      <t>ススマ</t>
    </rPh>
    <rPh sb="6" eb="8">
      <t>ホンゴウ</t>
    </rPh>
    <phoneticPr fontId="2"/>
  </si>
  <si>
    <t>特定非営利活動法人　しゅうとう福祉工房</t>
    <rPh sb="0" eb="9">
      <t>トクテイヒエイリカツドウホウジン</t>
    </rPh>
    <rPh sb="15" eb="17">
      <t>フクシ</t>
    </rPh>
    <rPh sb="17" eb="19">
      <t>コウボウ</t>
    </rPh>
    <phoneticPr fontId="2"/>
  </si>
  <si>
    <t>岩国市周東町下久原1260</t>
    <rPh sb="0" eb="3">
      <t>イワクニシ</t>
    </rPh>
    <rPh sb="3" eb="5">
      <t>シュウトウ</t>
    </rPh>
    <rPh sb="5" eb="6">
      <t>マチ</t>
    </rPh>
    <rPh sb="6" eb="7">
      <t>シタ</t>
    </rPh>
    <rPh sb="7" eb="8">
      <t>ヒサ</t>
    </rPh>
    <rPh sb="8" eb="9">
      <t>ハラ</t>
    </rPh>
    <phoneticPr fontId="2"/>
  </si>
  <si>
    <t>こども放課後等デイサービスのびのび</t>
    <rPh sb="3" eb="6">
      <t>ホウカゴ</t>
    </rPh>
    <rPh sb="6" eb="7">
      <t>トウ</t>
    </rPh>
    <phoneticPr fontId="2"/>
  </si>
  <si>
    <t>イーエムワーク株式会社</t>
    <rPh sb="7" eb="11">
      <t>カブシキガイシャ</t>
    </rPh>
    <phoneticPr fontId="2"/>
  </si>
  <si>
    <t>防府市岩畠2丁目16番6号</t>
    <rPh sb="0" eb="3">
      <t>ホウフシ</t>
    </rPh>
    <rPh sb="3" eb="4">
      <t>イワ</t>
    </rPh>
    <rPh sb="4" eb="5">
      <t>バタケ</t>
    </rPh>
    <rPh sb="6" eb="8">
      <t>チョウメ</t>
    </rPh>
    <rPh sb="10" eb="11">
      <t>バン</t>
    </rPh>
    <rPh sb="12" eb="13">
      <t>ゴウ</t>
    </rPh>
    <phoneticPr fontId="2"/>
  </si>
  <si>
    <t>すきっぷ</t>
    <phoneticPr fontId="2"/>
  </si>
  <si>
    <t>防府市石が口1丁目10番23号</t>
    <rPh sb="0" eb="3">
      <t>ホウフシ</t>
    </rPh>
    <rPh sb="3" eb="4">
      <t>イシ</t>
    </rPh>
    <rPh sb="5" eb="6">
      <t>クチ</t>
    </rPh>
    <rPh sb="7" eb="9">
      <t>チョウメ</t>
    </rPh>
    <rPh sb="11" eb="12">
      <t>バン</t>
    </rPh>
    <rPh sb="14" eb="15">
      <t>ゴウ</t>
    </rPh>
    <phoneticPr fontId="2"/>
  </si>
  <si>
    <t>あすなろ株式会社</t>
    <rPh sb="4" eb="8">
      <t>カブシキガイシャ</t>
    </rPh>
    <phoneticPr fontId="2"/>
  </si>
  <si>
    <t>長門市日置上2094-34</t>
    <rPh sb="0" eb="3">
      <t>ナガトシ</t>
    </rPh>
    <rPh sb="3" eb="5">
      <t>ヘキ</t>
    </rPh>
    <rPh sb="5" eb="6">
      <t>ウエ</t>
    </rPh>
    <phoneticPr fontId="2"/>
  </si>
  <si>
    <t>くるみ</t>
    <phoneticPr fontId="2"/>
  </si>
  <si>
    <t>山口市大内御堀3273番地5</t>
    <rPh sb="0" eb="2">
      <t>ヤマグチ</t>
    </rPh>
    <rPh sb="2" eb="3">
      <t>シ</t>
    </rPh>
    <rPh sb="3" eb="5">
      <t>オオウチ</t>
    </rPh>
    <rPh sb="5" eb="6">
      <t>オン</t>
    </rPh>
    <rPh sb="6" eb="7">
      <t>ホリ</t>
    </rPh>
    <rPh sb="11" eb="13">
      <t>バンチ</t>
    </rPh>
    <phoneticPr fontId="2"/>
  </si>
  <si>
    <t>株式会社サリー・エアーズ</t>
    <rPh sb="0" eb="4">
      <t>カブシキガイシャ</t>
    </rPh>
    <phoneticPr fontId="2"/>
  </si>
  <si>
    <t>宇部市東岐波4371-9</t>
    <rPh sb="0" eb="3">
      <t>ウベシ</t>
    </rPh>
    <rPh sb="3" eb="6">
      <t>ヒガシキワ</t>
    </rPh>
    <phoneticPr fontId="2"/>
  </si>
  <si>
    <t>子どもと家庭の療育ステーション放課後りぷらす</t>
    <rPh sb="0" eb="1">
      <t>コ</t>
    </rPh>
    <rPh sb="4" eb="6">
      <t>カテイ</t>
    </rPh>
    <rPh sb="7" eb="9">
      <t>リョウイク</t>
    </rPh>
    <rPh sb="15" eb="18">
      <t>ホウカゴ</t>
    </rPh>
    <phoneticPr fontId="2"/>
  </si>
  <si>
    <t>防府市東仁井令24-1</t>
    <rPh sb="0" eb="3">
      <t>ホウフシ</t>
    </rPh>
    <rPh sb="3" eb="7">
      <t>ヒガシジンイレイ</t>
    </rPh>
    <phoneticPr fontId="2"/>
  </si>
  <si>
    <t>特定非営利活動法人ぴーすくえあ</t>
    <rPh sb="0" eb="9">
      <t>トクテイヒエイリカツドウホウジン</t>
    </rPh>
    <phoneticPr fontId="2"/>
  </si>
  <si>
    <t>下関市長府南之町3番29号松岡ビル１Ｆ</t>
    <rPh sb="0" eb="3">
      <t>シモノセキシ</t>
    </rPh>
    <rPh sb="3" eb="8">
      <t>チョウフミナミノチョウ</t>
    </rPh>
    <rPh sb="9" eb="10">
      <t>バン</t>
    </rPh>
    <rPh sb="12" eb="13">
      <t>ゴウ</t>
    </rPh>
    <rPh sb="13" eb="15">
      <t>マツオカ</t>
    </rPh>
    <phoneticPr fontId="2"/>
  </si>
  <si>
    <t>株式会社Canvas</t>
    <rPh sb="0" eb="4">
      <t>カブシキガイシャ</t>
    </rPh>
    <phoneticPr fontId="2"/>
  </si>
  <si>
    <t>防府市緑町一丁目7番23号</t>
    <rPh sb="0" eb="3">
      <t>ホウフシ</t>
    </rPh>
    <rPh sb="3" eb="5">
      <t>ミドリマチ</t>
    </rPh>
    <rPh sb="5" eb="8">
      <t>イッチョウメ</t>
    </rPh>
    <rPh sb="9" eb="10">
      <t>バン</t>
    </rPh>
    <rPh sb="12" eb="13">
      <t>ゴウ</t>
    </rPh>
    <phoneticPr fontId="2"/>
  </si>
  <si>
    <t>こども療育スポットキャンバス</t>
    <rPh sb="3" eb="5">
      <t>リョウイク</t>
    </rPh>
    <phoneticPr fontId="2"/>
  </si>
  <si>
    <t>株式会社F stage</t>
    <rPh sb="0" eb="4">
      <t>カブシキガイシャ</t>
    </rPh>
    <phoneticPr fontId="2"/>
  </si>
  <si>
    <t>福岡県北九州市小倉北区赤坂３丁目１１番３３号</t>
    <rPh sb="0" eb="3">
      <t>フクオカケン</t>
    </rPh>
    <rPh sb="3" eb="7">
      <t>キタキュウシュウシ</t>
    </rPh>
    <rPh sb="7" eb="11">
      <t>コクラキタク</t>
    </rPh>
    <rPh sb="11" eb="13">
      <t>アカサカ</t>
    </rPh>
    <rPh sb="14" eb="16">
      <t>チョウメ</t>
    </rPh>
    <rPh sb="18" eb="19">
      <t>バン</t>
    </rPh>
    <rPh sb="21" eb="22">
      <t>ゴウ</t>
    </rPh>
    <phoneticPr fontId="2"/>
  </si>
  <si>
    <t>びりーぶ</t>
    <phoneticPr fontId="2"/>
  </si>
  <si>
    <t>下関市川中豊町3丁目5-10</t>
    <rPh sb="0" eb="3">
      <t>シモノセキシ</t>
    </rPh>
    <rPh sb="3" eb="7">
      <t>カワナカユタカマチ</t>
    </rPh>
    <rPh sb="8" eb="10">
      <t>チョウメ</t>
    </rPh>
    <phoneticPr fontId="2"/>
  </si>
  <si>
    <t>一般社団法人白百合</t>
    <rPh sb="0" eb="6">
      <t>イッパンシャダンホウジン</t>
    </rPh>
    <rPh sb="6" eb="9">
      <t>シラユリ</t>
    </rPh>
    <phoneticPr fontId="2"/>
  </si>
  <si>
    <t>柳井市柳井3714-4</t>
    <rPh sb="0" eb="3">
      <t>ヤナイシ</t>
    </rPh>
    <rPh sb="3" eb="5">
      <t>ヤナイ</t>
    </rPh>
    <phoneticPr fontId="2"/>
  </si>
  <si>
    <t>放課後等デイサービスひばり</t>
    <rPh sb="0" eb="4">
      <t>ホウカゴトウ</t>
    </rPh>
    <phoneticPr fontId="2"/>
  </si>
  <si>
    <t>柳井市余田2409</t>
    <rPh sb="0" eb="3">
      <t>ヤナイシ</t>
    </rPh>
    <rPh sb="3" eb="5">
      <t>ヨタ</t>
    </rPh>
    <phoneticPr fontId="2"/>
  </si>
  <si>
    <t>※平成29年4月1日指定分については、「保健福祉施設等名簿（平成29年4月1日現在）」をご確認ください。（山口県厚政課のホームページに掲載。）</t>
    <rPh sb="1" eb="3">
      <t>ヘイセイ</t>
    </rPh>
    <rPh sb="5" eb="6">
      <t>ネン</t>
    </rPh>
    <rPh sb="7" eb="8">
      <t>ガツ</t>
    </rPh>
    <rPh sb="9" eb="10">
      <t>ニチ</t>
    </rPh>
    <rPh sb="10" eb="12">
      <t>シテイ</t>
    </rPh>
    <rPh sb="12" eb="13">
      <t>ブン</t>
    </rPh>
    <rPh sb="20" eb="22">
      <t>ホケン</t>
    </rPh>
    <rPh sb="22" eb="24">
      <t>フクシ</t>
    </rPh>
    <rPh sb="24" eb="26">
      <t>シセツ</t>
    </rPh>
    <rPh sb="26" eb="27">
      <t>トウ</t>
    </rPh>
    <rPh sb="27" eb="29">
      <t>メイボ</t>
    </rPh>
    <rPh sb="30" eb="32">
      <t>ヘイセイ</t>
    </rPh>
    <rPh sb="34" eb="35">
      <t>ネン</t>
    </rPh>
    <rPh sb="36" eb="37">
      <t>ガツ</t>
    </rPh>
    <rPh sb="38" eb="39">
      <t>ニチ</t>
    </rPh>
    <rPh sb="39" eb="41">
      <t>ゲンザイ</t>
    </rPh>
    <rPh sb="45" eb="47">
      <t>カクニン</t>
    </rPh>
    <rPh sb="53" eb="56">
      <t>ヤマグチケン</t>
    </rPh>
    <rPh sb="56" eb="57">
      <t>アツシ</t>
    </rPh>
    <rPh sb="57" eb="58">
      <t>セイ</t>
    </rPh>
    <rPh sb="58" eb="59">
      <t>カ</t>
    </rPh>
    <rPh sb="67" eb="69">
      <t>ケイサイ</t>
    </rPh>
    <phoneticPr fontId="2"/>
  </si>
  <si>
    <t>クロスロードもこもこ</t>
  </si>
  <si>
    <t>山口市小郡新町七丁目1325番地5</t>
    <rPh sb="0" eb="2">
      <t>ヤマグチ</t>
    </rPh>
    <rPh sb="2" eb="3">
      <t>シ</t>
    </rPh>
    <rPh sb="3" eb="5">
      <t>オゴオリ</t>
    </rPh>
    <rPh sb="5" eb="7">
      <t>シンマチ</t>
    </rPh>
    <rPh sb="7" eb="10">
      <t>ナナチョウメ</t>
    </rPh>
    <rPh sb="14" eb="16">
      <t>バンチ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</si>
  <si>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</si>
  <si>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特定非営利活動法人クロスロード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</si>
  <si>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山口市鋳銭司字矢田5734番地3</t>
    <rPh sb="0" eb="2">
      <t>ヤマグチ</t>
    </rPh>
    <rPh sb="2" eb="3">
      <t>シ</t>
    </rPh>
    <rPh sb="3" eb="6">
      <t>スゼンジ</t>
    </rPh>
    <rPh sb="6" eb="7">
      <t>アザ</t>
    </rPh>
    <rPh sb="7" eb="9">
      <t>ヤタ</t>
    </rPh>
    <rPh sb="13" eb="15">
      <t>バンチ</t>
    </rPh>
    <phoneticPr fontId="2"/>
  </si>
  <si>
    <t>有権会社　楽さん家</t>
    <rPh sb="0" eb="2">
      <t>ユウケン</t>
    </rPh>
    <rPh sb="2" eb="4">
      <t>ガイシャ</t>
    </rPh>
    <rPh sb="5" eb="6">
      <t>ラク</t>
    </rPh>
    <rPh sb="8" eb="9">
      <t>イエ</t>
    </rPh>
    <phoneticPr fontId="2"/>
  </si>
  <si>
    <t>防府市東松崎町4-16</t>
    <rPh sb="0" eb="3">
      <t>ホウフシ</t>
    </rPh>
    <rPh sb="3" eb="4">
      <t>ヒガシ</t>
    </rPh>
    <rPh sb="4" eb="6">
      <t>マツザキ</t>
    </rPh>
    <rPh sb="6" eb="7">
      <t>チョウ</t>
    </rPh>
    <phoneticPr fontId="2"/>
  </si>
  <si>
    <t>放課後等デイサービス　楽さん家</t>
    <rPh sb="0" eb="3">
      <t>ホウカゴ</t>
    </rPh>
    <rPh sb="3" eb="4">
      <t>トウ</t>
    </rPh>
    <rPh sb="11" eb="12">
      <t>ラク</t>
    </rPh>
    <rPh sb="14" eb="15">
      <t>イエ</t>
    </rPh>
    <phoneticPr fontId="2"/>
  </si>
  <si>
    <t>防府市東松崎町4-16</t>
    <rPh sb="0" eb="3">
      <t>ホウフシ</t>
    </rPh>
    <rPh sb="3" eb="4">
      <t>ヒガシ</t>
    </rPh>
    <rPh sb="4" eb="7">
      <t>マツザキチョウ</t>
    </rPh>
    <phoneticPr fontId="2"/>
  </si>
  <si>
    <t>放課後等デイサービス</t>
    <rPh sb="0" eb="3">
      <t>ホウカゴ</t>
    </rPh>
    <rPh sb="3" eb="4">
      <t>トウ</t>
    </rPh>
    <phoneticPr fontId="2"/>
  </si>
  <si>
    <t>特定非営利活動法人北九州キッズクラブ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キタキュウシュウ</t>
    </rPh>
    <phoneticPr fontId="2"/>
  </si>
  <si>
    <t>福岡県北九州市小倉北区馬借1-13-29-702</t>
    <rPh sb="0" eb="3">
      <t>フクオカケン</t>
    </rPh>
    <rPh sb="3" eb="6">
      <t>キタキュウシュウ</t>
    </rPh>
    <rPh sb="6" eb="7">
      <t>シ</t>
    </rPh>
    <rPh sb="7" eb="11">
      <t>コクラキタク</t>
    </rPh>
    <rPh sb="11" eb="12">
      <t>ウマ</t>
    </rPh>
    <rPh sb="12" eb="13">
      <t>カ</t>
    </rPh>
    <phoneticPr fontId="2"/>
  </si>
  <si>
    <t>多機能型事業所ぷらいむきっず</t>
    <rPh sb="0" eb="4">
      <t>タキノウガタ</t>
    </rPh>
    <rPh sb="4" eb="7">
      <t>ジギョウショ</t>
    </rPh>
    <phoneticPr fontId="2"/>
  </si>
  <si>
    <t>児童発達支援
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"/>
  </si>
  <si>
    <t>下関市神田町2丁目2番6号-1F</t>
    <rPh sb="0" eb="3">
      <t>シモノセキシ</t>
    </rPh>
    <rPh sb="3" eb="6">
      <t>カンダチョウ</t>
    </rPh>
    <rPh sb="7" eb="9">
      <t>チョウメ</t>
    </rPh>
    <rPh sb="10" eb="11">
      <t>バン</t>
    </rPh>
    <rPh sb="12" eb="13">
      <t>ゴウ</t>
    </rPh>
    <phoneticPr fontId="2"/>
  </si>
  <si>
    <t>社会福祉法人アス・ライフ</t>
    <rPh sb="0" eb="2">
      <t>シャカイ</t>
    </rPh>
    <rPh sb="2" eb="4">
      <t>フクシ</t>
    </rPh>
    <rPh sb="4" eb="6">
      <t>ホウジン</t>
    </rPh>
    <phoneticPr fontId="2"/>
  </si>
  <si>
    <t>山口市駅通り1丁目3番10号</t>
    <rPh sb="0" eb="2">
      <t>ヤマグチ</t>
    </rPh>
    <rPh sb="2" eb="3">
      <t>シ</t>
    </rPh>
    <rPh sb="3" eb="4">
      <t>エキ</t>
    </rPh>
    <rPh sb="4" eb="5">
      <t>ドオ</t>
    </rPh>
    <rPh sb="7" eb="9">
      <t>チョウメ</t>
    </rPh>
    <rPh sb="10" eb="11">
      <t>バン</t>
    </rPh>
    <rPh sb="13" eb="14">
      <t>ゴウ</t>
    </rPh>
    <phoneticPr fontId="2"/>
  </si>
  <si>
    <t>アス・ライフ</t>
    <phoneticPr fontId="2"/>
  </si>
  <si>
    <t>特定非営利法人クリスタル</t>
    <rPh sb="0" eb="2">
      <t>トクテイ</t>
    </rPh>
    <rPh sb="2" eb="5">
      <t>ヒエイリ</t>
    </rPh>
    <rPh sb="5" eb="7">
      <t>ホウジン</t>
    </rPh>
    <phoneticPr fontId="2"/>
  </si>
  <si>
    <t>岩国市車町2丁目7-25</t>
    <rPh sb="0" eb="3">
      <t>イワクニシ</t>
    </rPh>
    <rPh sb="3" eb="5">
      <t>クルママチ</t>
    </rPh>
    <rPh sb="6" eb="8">
      <t>チョウメ</t>
    </rPh>
    <phoneticPr fontId="2"/>
  </si>
  <si>
    <t>グランディール・ラ・メゾン</t>
    <phoneticPr fontId="2"/>
  </si>
  <si>
    <t>株式会社大樹</t>
    <rPh sb="0" eb="4">
      <t>カブシキガイシャ</t>
    </rPh>
    <rPh sb="4" eb="6">
      <t>タイキ</t>
    </rPh>
    <phoneticPr fontId="2"/>
  </si>
  <si>
    <t>特定非営利活動法人amiami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</si>
  <si>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山口市佐山2768-1</t>
    <rPh sb="0" eb="2">
      <t>ヤマグチ</t>
    </rPh>
    <rPh sb="2" eb="3">
      <t>シ</t>
    </rPh>
    <rPh sb="3" eb="5">
      <t>サヤマ</t>
    </rPh>
    <phoneticPr fontId="2"/>
  </si>
  <si>
    <t>放課後等デイサービスクローバー</t>
    <rPh sb="0" eb="3">
      <t>ホウカゴ</t>
    </rPh>
    <rPh sb="3" eb="4">
      <t>トウ</t>
    </rPh>
    <phoneticPr fontId="2"/>
  </si>
  <si>
    <t>多機能型事業所amiami</t>
    <rPh sb="0" eb="4">
      <t>タキノウガタ</t>
    </rPh>
    <rPh sb="4" eb="7">
      <t>ジギョウショ</t>
    </rPh>
    <phoneticPr fontId="2"/>
  </si>
  <si>
    <t>山口市下小鯖字片山1415-2</t>
    <rPh sb="0" eb="2">
      <t>ヤマグチ</t>
    </rPh>
    <rPh sb="2" eb="3">
      <t>シ</t>
    </rPh>
    <rPh sb="3" eb="4">
      <t>シタ</t>
    </rPh>
    <rPh sb="4" eb="6">
      <t>オサバ</t>
    </rPh>
    <rPh sb="6" eb="7">
      <t>アザ</t>
    </rPh>
    <rPh sb="7" eb="9">
      <t>カタヤマ</t>
    </rPh>
    <phoneticPr fontId="2"/>
  </si>
  <si>
    <t>運動療育スクールjump　宇部校</t>
    <rPh sb="0" eb="2">
      <t>ウンドウ</t>
    </rPh>
    <rPh sb="2" eb="4">
      <t>リョウイク</t>
    </rPh>
    <rPh sb="13" eb="15">
      <t>ウベ</t>
    </rPh>
    <rPh sb="15" eb="16">
      <t>コウ</t>
    </rPh>
    <phoneticPr fontId="2"/>
  </si>
  <si>
    <t>宇部市錦町５－７</t>
    <rPh sb="0" eb="3">
      <t>ウベシ</t>
    </rPh>
    <phoneticPr fontId="2"/>
  </si>
  <si>
    <t>株式会社jump</t>
    <rPh sb="0" eb="4">
      <t>カブシキガイシャ</t>
    </rPh>
    <phoneticPr fontId="2"/>
  </si>
  <si>
    <t>児童デイサービスすだっち</t>
    <rPh sb="0" eb="2">
      <t>ジドウ</t>
    </rPh>
    <phoneticPr fontId="2"/>
  </si>
  <si>
    <t>企業組合ワーカーズコープ山口</t>
    <rPh sb="0" eb="2">
      <t>キギョウ</t>
    </rPh>
    <rPh sb="2" eb="4">
      <t>クミアイ</t>
    </rPh>
    <rPh sb="12" eb="14">
      <t>ヤマグチ</t>
    </rPh>
    <phoneticPr fontId="2"/>
  </si>
  <si>
    <t>光市大字立野字一ノ瀬1072番地</t>
    <rPh sb="0" eb="1">
      <t>ヒカリ</t>
    </rPh>
    <rPh sb="1" eb="2">
      <t>シ</t>
    </rPh>
    <rPh sb="2" eb="4">
      <t>オオアザ</t>
    </rPh>
    <rPh sb="4" eb="6">
      <t>タチノ</t>
    </rPh>
    <rPh sb="6" eb="7">
      <t>アザ</t>
    </rPh>
    <rPh sb="7" eb="8">
      <t>イチ</t>
    </rPh>
    <rPh sb="9" eb="10">
      <t>セ</t>
    </rPh>
    <rPh sb="14" eb="16">
      <t>バンチ</t>
    </rPh>
    <phoneticPr fontId="2"/>
  </si>
  <si>
    <t>下松市生野屋西三丁目2番16号</t>
    <rPh sb="0" eb="3">
      <t>クダマツシ</t>
    </rPh>
    <rPh sb="3" eb="5">
      <t>ショウノ</t>
    </rPh>
    <rPh sb="5" eb="6">
      <t>ヤ</t>
    </rPh>
    <rPh sb="6" eb="7">
      <t>ニシ</t>
    </rPh>
    <rPh sb="7" eb="10">
      <t>サンチョウメ</t>
    </rPh>
    <rPh sb="11" eb="12">
      <t>バン</t>
    </rPh>
    <rPh sb="14" eb="15">
      <t>ゴウ</t>
    </rPh>
    <phoneticPr fontId="2"/>
  </si>
  <si>
    <t>ミライエ　楽さん家</t>
    <rPh sb="5" eb="6">
      <t>ラク</t>
    </rPh>
    <rPh sb="8" eb="9">
      <t>イエ</t>
    </rPh>
    <phoneticPr fontId="2"/>
  </si>
  <si>
    <t>※平成30年4月1日指定分については、「保健福祉施設等名簿（平成30年4月1日現在）」をご確認ください。（山口県厚政課のホームページに掲載。）</t>
    <rPh sb="1" eb="3">
      <t>ヘイセイ</t>
    </rPh>
    <rPh sb="5" eb="6">
      <t>ネン</t>
    </rPh>
    <rPh sb="7" eb="8">
      <t>ガツ</t>
    </rPh>
    <rPh sb="9" eb="10">
      <t>ニチ</t>
    </rPh>
    <rPh sb="10" eb="12">
      <t>シテイ</t>
    </rPh>
    <rPh sb="12" eb="13">
      <t>ブン</t>
    </rPh>
    <rPh sb="20" eb="22">
      <t>ホケン</t>
    </rPh>
    <rPh sb="22" eb="24">
      <t>フクシ</t>
    </rPh>
    <rPh sb="24" eb="26">
      <t>シセツ</t>
    </rPh>
    <rPh sb="26" eb="27">
      <t>トウ</t>
    </rPh>
    <rPh sb="27" eb="29">
      <t>メイボ</t>
    </rPh>
    <rPh sb="30" eb="32">
      <t>ヘイセイ</t>
    </rPh>
    <rPh sb="34" eb="35">
      <t>ネン</t>
    </rPh>
    <rPh sb="36" eb="37">
      <t>ガツ</t>
    </rPh>
    <rPh sb="38" eb="39">
      <t>ニチ</t>
    </rPh>
    <rPh sb="39" eb="41">
      <t>ゲンザイ</t>
    </rPh>
    <rPh sb="45" eb="47">
      <t>カクニン</t>
    </rPh>
    <rPh sb="53" eb="56">
      <t>ヤマグチケン</t>
    </rPh>
    <rPh sb="56" eb="57">
      <t>アツシ</t>
    </rPh>
    <rPh sb="57" eb="58">
      <t>セイ</t>
    </rPh>
    <rPh sb="58" eb="59">
      <t>カ</t>
    </rPh>
    <rPh sb="67" eb="69">
      <t>ケイサイ</t>
    </rPh>
    <phoneticPr fontId="2"/>
  </si>
  <si>
    <t>ミライエ楽さん家</t>
    <rPh sb="4" eb="5">
      <t>ラク</t>
    </rPh>
    <rPh sb="7" eb="8">
      <t>イエ</t>
    </rPh>
    <phoneticPr fontId="2"/>
  </si>
  <si>
    <t>防府市東松崎町４－１６</t>
    <rPh sb="0" eb="3">
      <t>ホウフシ</t>
    </rPh>
    <phoneticPr fontId="2"/>
  </si>
  <si>
    <t>有限会社楽さん家</t>
    <rPh sb="0" eb="4">
      <t>ユウゲンガイシャ</t>
    </rPh>
    <rPh sb="4" eb="5">
      <t>ラク</t>
    </rPh>
    <rPh sb="7" eb="8">
      <t>イエ</t>
    </rPh>
    <phoneticPr fontId="2"/>
  </si>
  <si>
    <t>放課後等デイサービス</t>
    <rPh sb="0" eb="3">
      <t>ホウカゴ</t>
    </rPh>
    <rPh sb="3" eb="4">
      <t>トウ</t>
    </rPh>
    <phoneticPr fontId="2"/>
  </si>
  <si>
    <t>さわやか愛の家　しものせき館</t>
    <rPh sb="4" eb="5">
      <t>アイ</t>
    </rPh>
    <rPh sb="6" eb="7">
      <t>イエ</t>
    </rPh>
    <rPh sb="13" eb="14">
      <t>カン</t>
    </rPh>
    <phoneticPr fontId="2"/>
  </si>
  <si>
    <t>株式会社さわやか倶楽部</t>
    <rPh sb="0" eb="4">
      <t>カブシキガイシャ</t>
    </rPh>
    <rPh sb="8" eb="11">
      <t>クラブ</t>
    </rPh>
    <phoneticPr fontId="2"/>
  </si>
  <si>
    <t>マーブルパレット</t>
  </si>
  <si>
    <t>株式会社マーブルアーク</t>
    <rPh sb="0" eb="2">
      <t>カブシキ</t>
    </rPh>
    <rPh sb="2" eb="4">
      <t>ガイシャ</t>
    </rPh>
    <phoneticPr fontId="3"/>
  </si>
  <si>
    <t>新川こどもの家</t>
    <rPh sb="0" eb="2">
      <t>シンカワ</t>
    </rPh>
    <rPh sb="6" eb="7">
      <t>イエ</t>
    </rPh>
    <phoneticPr fontId="2"/>
  </si>
  <si>
    <t>社会福祉法人白光会</t>
    <rPh sb="0" eb="2">
      <t>シャカイ</t>
    </rPh>
    <rPh sb="2" eb="4">
      <t>フクシ</t>
    </rPh>
    <rPh sb="4" eb="6">
      <t>ホウジン</t>
    </rPh>
    <rPh sb="6" eb="7">
      <t>ハク</t>
    </rPh>
    <rPh sb="8" eb="9">
      <t>カイ</t>
    </rPh>
    <phoneticPr fontId="2"/>
  </si>
  <si>
    <t>児童発達支援事業所　つくぺた</t>
    <rPh sb="0" eb="2">
      <t>ジドウ</t>
    </rPh>
    <rPh sb="2" eb="4">
      <t>ハッタツ</t>
    </rPh>
    <rPh sb="4" eb="6">
      <t>シエン</t>
    </rPh>
    <rPh sb="6" eb="9">
      <t>ジギョウショ</t>
    </rPh>
    <phoneticPr fontId="2"/>
  </si>
  <si>
    <t>医療法人茜会</t>
    <rPh sb="0" eb="2">
      <t>イリョウ</t>
    </rPh>
    <rPh sb="2" eb="4">
      <t>ホウジン</t>
    </rPh>
    <rPh sb="4" eb="6">
      <t>アカネカイ</t>
    </rPh>
    <phoneticPr fontId="2"/>
  </si>
  <si>
    <t>寺子屋</t>
    <rPh sb="0" eb="3">
      <t>テラコヤ</t>
    </rPh>
    <phoneticPr fontId="2"/>
  </si>
  <si>
    <t>合同会社寺子屋</t>
    <rPh sb="0" eb="2">
      <t>ゴウドウ</t>
    </rPh>
    <rPh sb="2" eb="4">
      <t>ガイシャ</t>
    </rPh>
    <rPh sb="4" eb="7">
      <t>テラコヤ</t>
    </rPh>
    <phoneticPr fontId="2"/>
  </si>
  <si>
    <t>放課後等デイサービス</t>
    <phoneticPr fontId="2"/>
  </si>
  <si>
    <t>児童発達支援
放課後等デイサービス</t>
    <rPh sb="0" eb="2">
      <t>ジドウ</t>
    </rPh>
    <rPh sb="2" eb="4">
      <t>ハッタツ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</si>
  <si>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</si>
  <si>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phoneticPr fontId="2"/>
  </si>
  <si>
    <t>下関市横野町二丁目４－３０</t>
    <rPh sb="0" eb="3">
      <t>シモノセキシ</t>
    </rPh>
    <rPh sb="3" eb="6">
      <t>ヨコノチョウ</t>
    </rPh>
    <rPh sb="6" eb="7">
      <t>2</t>
    </rPh>
    <rPh sb="7" eb="9">
      <t>チョウメ</t>
    </rPh>
    <phoneticPr fontId="2"/>
  </si>
  <si>
    <t>宇部市西小串六丁目５－４８</t>
    <rPh sb="0" eb="3">
      <t>ウベシ</t>
    </rPh>
    <rPh sb="3" eb="6">
      <t>ニシコグシ</t>
    </rPh>
    <rPh sb="6" eb="7">
      <t>6</t>
    </rPh>
    <rPh sb="7" eb="9">
      <t>チョウメ</t>
    </rPh>
    <phoneticPr fontId="2"/>
  </si>
  <si>
    <t>下関市上新地町３－２－３</t>
    <rPh sb="0" eb="3">
      <t>シモノセキシ</t>
    </rPh>
    <rPh sb="3" eb="6">
      <t>カミシンチ</t>
    </rPh>
    <rPh sb="6" eb="7">
      <t>マチ</t>
    </rPh>
    <phoneticPr fontId="2"/>
  </si>
  <si>
    <t>下関市唐戸町２－１２</t>
    <rPh sb="0" eb="3">
      <t>シモノセキシ</t>
    </rPh>
    <rPh sb="3" eb="6">
      <t>カラトチョウ</t>
    </rPh>
    <phoneticPr fontId="2"/>
  </si>
  <si>
    <t>宇部市東小羽山町二丁目５－７</t>
    <rPh sb="0" eb="3">
      <t>ウベシ</t>
    </rPh>
    <rPh sb="3" eb="7">
      <t>ヒガシオバヤマ</t>
    </rPh>
    <rPh sb="7" eb="8">
      <t>マチ</t>
    </rPh>
    <rPh sb="8" eb="9">
      <t>2</t>
    </rPh>
    <rPh sb="9" eb="11">
      <t>チョウメ</t>
    </rPh>
    <phoneticPr fontId="2"/>
  </si>
  <si>
    <t>下関市椋野町４－２５</t>
    <rPh sb="0" eb="3">
      <t>シモノセキシ</t>
    </rPh>
    <rPh sb="3" eb="6">
      <t>ムクノチョウ</t>
    </rPh>
    <phoneticPr fontId="2"/>
  </si>
  <si>
    <t>放課後等デイサービス</t>
    <rPh sb="0" eb="3">
      <t>ホウカゴ</t>
    </rPh>
    <rPh sb="3" eb="4">
      <t>トウ</t>
    </rPh>
    <phoneticPr fontId="2"/>
  </si>
  <si>
    <t>特定非営利活動法人いきいきぷちはうす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</si>
  <si>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放課後等デイサービスＭＯＭＯ</t>
    <rPh sb="0" eb="3">
      <t>ホウカゴ</t>
    </rPh>
    <rPh sb="3" eb="4">
      <t>トウ</t>
    </rPh>
    <phoneticPr fontId="2"/>
  </si>
  <si>
    <t>ライフステップ創</t>
    <rPh sb="7" eb="8">
      <t>キズ</t>
    </rPh>
    <phoneticPr fontId="2"/>
  </si>
  <si>
    <t>株式会社いぶき</t>
    <rPh sb="0" eb="4">
      <t>カブシキガイシャ</t>
    </rPh>
    <phoneticPr fontId="2"/>
  </si>
  <si>
    <t>宇部市東岐波４７１１－２</t>
    <rPh sb="0" eb="3">
      <t>ウベシ</t>
    </rPh>
    <phoneticPr fontId="2"/>
  </si>
  <si>
    <t>愛心子どもの家</t>
    <rPh sb="0" eb="1">
      <t>アイ</t>
    </rPh>
    <rPh sb="1" eb="2">
      <t>シン</t>
    </rPh>
    <rPh sb="2" eb="3">
      <t>コ</t>
    </rPh>
    <rPh sb="6" eb="7">
      <t>イエ</t>
    </rPh>
    <phoneticPr fontId="2"/>
  </si>
  <si>
    <t>特定非営利活動法人愛心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アイシン</t>
    </rPh>
    <phoneticPr fontId="2"/>
  </si>
  <si>
    <t>株式会社フェア・フィールズ</t>
    <rPh sb="0" eb="4">
      <t>カブシキガイシャ</t>
    </rPh>
    <phoneticPr fontId="2"/>
  </si>
  <si>
    <t>宇部市東岐波４３７５－６</t>
    <rPh sb="0" eb="3">
      <t>ウベシ</t>
    </rPh>
    <rPh sb="3" eb="6">
      <t>ヒガシキワ</t>
    </rPh>
    <phoneticPr fontId="2"/>
  </si>
  <si>
    <t>山口市阿知須字木床７９２１</t>
    <rPh sb="0" eb="3">
      <t>ヤマグチシ</t>
    </rPh>
    <phoneticPr fontId="2"/>
  </si>
  <si>
    <t>山口市黒川３５１３</t>
    <rPh sb="0" eb="3">
      <t>ヤマグチシ</t>
    </rPh>
    <rPh sb="3" eb="5">
      <t>クロカワ</t>
    </rPh>
    <phoneticPr fontId="2"/>
  </si>
  <si>
    <t>北九州市小倉北区熊本二丁目１０番１０号</t>
    <rPh sb="0" eb="4">
      <t>キタキュウシュウシ</t>
    </rPh>
    <rPh sb="4" eb="8">
      <t>コクラキタク</t>
    </rPh>
    <rPh sb="8" eb="10">
      <t>クマモト</t>
    </rPh>
    <rPh sb="10" eb="13">
      <t>ニチョウメ</t>
    </rPh>
    <rPh sb="15" eb="16">
      <t>バン</t>
    </rPh>
    <rPh sb="18" eb="19">
      <t>ゴウ</t>
    </rPh>
    <phoneticPr fontId="2"/>
  </si>
  <si>
    <t>下関市上新地町一丁目５番２号</t>
    <rPh sb="0" eb="3">
      <t>シモノセキシ</t>
    </rPh>
    <rPh sb="3" eb="6">
      <t>カミシンチ</t>
    </rPh>
    <rPh sb="6" eb="7">
      <t>マチ</t>
    </rPh>
    <rPh sb="7" eb="8">
      <t>1</t>
    </rPh>
    <rPh sb="8" eb="10">
      <t>チョウメ</t>
    </rPh>
    <rPh sb="11" eb="12">
      <t>バン</t>
    </rPh>
    <rPh sb="13" eb="14">
      <t>ゴウ</t>
    </rPh>
    <phoneticPr fontId="2"/>
  </si>
  <si>
    <t>山口市桜畠一丁目１番５２号</t>
    <rPh sb="0" eb="3">
      <t>ヤマグチシ</t>
    </rPh>
    <rPh sb="3" eb="5">
      <t>サクラバタケ</t>
    </rPh>
    <rPh sb="5" eb="6">
      <t>1</t>
    </rPh>
    <rPh sb="6" eb="8">
      <t>チョウメ</t>
    </rPh>
    <rPh sb="9" eb="10">
      <t>バン</t>
    </rPh>
    <rPh sb="12" eb="13">
      <t>ゴウ</t>
    </rPh>
    <phoneticPr fontId="2"/>
  </si>
  <si>
    <t>山口市平井２０５番地１</t>
    <rPh sb="0" eb="3">
      <t>ヤマグチシ</t>
    </rPh>
    <rPh sb="3" eb="5">
      <t>ヒライ</t>
    </rPh>
    <rPh sb="8" eb="10">
      <t>バンチ</t>
    </rPh>
    <phoneticPr fontId="2"/>
  </si>
  <si>
    <t>宇部市妻崎開作４９－７</t>
    <phoneticPr fontId="2"/>
  </si>
  <si>
    <t>山口市阿知須１４４２－２</t>
    <rPh sb="0" eb="3">
      <t>ヤマグチシ</t>
    </rPh>
    <rPh sb="3" eb="6">
      <t>アジス</t>
    </rPh>
    <phoneticPr fontId="2"/>
  </si>
  <si>
    <t>フィールド</t>
    <phoneticPr fontId="2"/>
  </si>
  <si>
    <t>防府市田島１２２４</t>
    <rPh sb="0" eb="3">
      <t>ホウフシ</t>
    </rPh>
    <rPh sb="3" eb="5">
      <t>タジマ</t>
    </rPh>
    <phoneticPr fontId="2"/>
  </si>
  <si>
    <t>特定非営利活動法人ぴーすくえあ</t>
    <phoneticPr fontId="2"/>
  </si>
  <si>
    <t>放課後等デイサービスゆーすくえあ</t>
    <phoneticPr fontId="2"/>
  </si>
  <si>
    <t>下関市長府土居の内町４－１６
湧川ビル１Ｆ</t>
    <rPh sb="0" eb="3">
      <t>シモノセキシ</t>
    </rPh>
    <phoneticPr fontId="2"/>
  </si>
  <si>
    <t>下関市南之町３番２９号
松岡ビル１Ｆ</t>
    <rPh sb="0" eb="3">
      <t>シモノセキシ</t>
    </rPh>
    <phoneticPr fontId="2"/>
  </si>
  <si>
    <t>はあとキッズ小郡南</t>
    <rPh sb="6" eb="8">
      <t>オゴオリ</t>
    </rPh>
    <rPh sb="8" eb="9">
      <t>ミナミ</t>
    </rPh>
    <phoneticPr fontId="2"/>
  </si>
  <si>
    <t>山口市小郡花園町５番１０号</t>
    <rPh sb="0" eb="3">
      <t>ヤマグチシ</t>
    </rPh>
    <rPh sb="3" eb="5">
      <t>オゴオリ</t>
    </rPh>
    <rPh sb="5" eb="8">
      <t>ハナゾノチョウ</t>
    </rPh>
    <rPh sb="9" eb="10">
      <t>バン</t>
    </rPh>
    <rPh sb="12" eb="13">
      <t>ゴウ</t>
    </rPh>
    <phoneticPr fontId="2"/>
  </si>
  <si>
    <t>社会福祉法人青藍会</t>
    <rPh sb="0" eb="2">
      <t>シャカイ</t>
    </rPh>
    <rPh sb="2" eb="4">
      <t>フクシ</t>
    </rPh>
    <rPh sb="4" eb="6">
      <t>ホウジン</t>
    </rPh>
    <rPh sb="6" eb="7">
      <t>アオ</t>
    </rPh>
    <rPh sb="7" eb="8">
      <t>アイ</t>
    </rPh>
    <rPh sb="8" eb="9">
      <t>カイ</t>
    </rPh>
    <phoneticPr fontId="2"/>
  </si>
  <si>
    <t>山口市吉敷中東一丁目１番２号</t>
    <rPh sb="0" eb="3">
      <t>ヤマグチシ</t>
    </rPh>
    <rPh sb="3" eb="5">
      <t>ヨシキ</t>
    </rPh>
    <rPh sb="5" eb="7">
      <t>ナカヒガシ</t>
    </rPh>
    <rPh sb="7" eb="8">
      <t>1</t>
    </rPh>
    <rPh sb="8" eb="10">
      <t>チョウメ</t>
    </rPh>
    <rPh sb="11" eb="12">
      <t>バン</t>
    </rPh>
    <rPh sb="13" eb="14">
      <t>ゴウ</t>
    </rPh>
    <phoneticPr fontId="2"/>
  </si>
  <si>
    <t>株式会社エルクラフト</t>
    <rPh sb="0" eb="4">
      <t>カブシキガイシャ</t>
    </rPh>
    <phoneticPr fontId="2"/>
  </si>
  <si>
    <t>山口市穂積町２番３２号</t>
    <rPh sb="0" eb="3">
      <t>ヤマグチシ</t>
    </rPh>
    <rPh sb="3" eb="6">
      <t>ホヅミチョウ</t>
    </rPh>
    <rPh sb="7" eb="8">
      <t>バン</t>
    </rPh>
    <rPh sb="10" eb="11">
      <t>ゴウ</t>
    </rPh>
    <phoneticPr fontId="2"/>
  </si>
  <si>
    <t>放課後等デイサービス　ハッピーポケット</t>
    <rPh sb="0" eb="1">
      <t>ハナ</t>
    </rPh>
    <rPh sb="3" eb="4">
      <t>トウ</t>
    </rPh>
    <phoneticPr fontId="2"/>
  </si>
  <si>
    <t>山陽小野田市小野田１３２０－３５</t>
    <rPh sb="0" eb="6">
      <t>サンヨウオノダシ</t>
    </rPh>
    <rPh sb="6" eb="9">
      <t>オノダ</t>
    </rPh>
    <phoneticPr fontId="2"/>
  </si>
  <si>
    <t>株式会社三葉</t>
    <phoneticPr fontId="2"/>
  </si>
  <si>
    <t>北九州市小倉南区葛原一丁目2番35号</t>
    <rPh sb="0" eb="4">
      <t>キタキュウシュウシ</t>
    </rPh>
    <phoneticPr fontId="2"/>
  </si>
  <si>
    <t>ＣＯＭＰＡＳＳ・下関</t>
    <phoneticPr fontId="2"/>
  </si>
  <si>
    <t>下関市綾羅木本町二丁目２－１</t>
    <rPh sb="0" eb="3">
      <t>シモノセキシ</t>
    </rPh>
    <phoneticPr fontId="2"/>
  </si>
  <si>
    <t>一般社団法人キッズプラス</t>
    <rPh sb="0" eb="2">
      <t>イッパン</t>
    </rPh>
    <rPh sb="2" eb="4">
      <t>シャダン</t>
    </rPh>
    <rPh sb="4" eb="6">
      <t>ホウジン</t>
    </rPh>
    <phoneticPr fontId="2"/>
  </si>
  <si>
    <t>山口市大内御堀３９３４－１４</t>
    <rPh sb="0" eb="3">
      <t>ヤマグチシ</t>
    </rPh>
    <rPh sb="3" eb="5">
      <t>オオウチ</t>
    </rPh>
    <rPh sb="5" eb="7">
      <t>オホリ</t>
    </rPh>
    <phoneticPr fontId="2"/>
  </si>
  <si>
    <t>あいく</t>
    <phoneticPr fontId="2"/>
  </si>
  <si>
    <t>※平成31年4月1日指定分については、「保健福祉施設等名簿（2019年4月1日現在）」をご確認ください。（山口県厚政課のホームページに掲載。）</t>
    <rPh sb="1" eb="3">
      <t>ヘイセイ</t>
    </rPh>
    <rPh sb="5" eb="6">
      <t>ネン</t>
    </rPh>
    <rPh sb="7" eb="8">
      <t>ガツ</t>
    </rPh>
    <rPh sb="9" eb="10">
      <t>ニチ</t>
    </rPh>
    <rPh sb="10" eb="12">
      <t>シテイ</t>
    </rPh>
    <rPh sb="12" eb="13">
      <t>ブン</t>
    </rPh>
    <rPh sb="20" eb="22">
      <t>ホケン</t>
    </rPh>
    <rPh sb="22" eb="24">
      <t>フクシ</t>
    </rPh>
    <rPh sb="24" eb="26">
      <t>シセツ</t>
    </rPh>
    <rPh sb="26" eb="27">
      <t>トウ</t>
    </rPh>
    <rPh sb="27" eb="29">
      <t>メイボ</t>
    </rPh>
    <rPh sb="34" eb="35">
      <t>ネン</t>
    </rPh>
    <rPh sb="35" eb="36">
      <t>ヘイネン</t>
    </rPh>
    <rPh sb="36" eb="37">
      <t>ガツ</t>
    </rPh>
    <rPh sb="38" eb="39">
      <t>ニチ</t>
    </rPh>
    <rPh sb="39" eb="41">
      <t>ゲンザイ</t>
    </rPh>
    <rPh sb="45" eb="47">
      <t>カクニン</t>
    </rPh>
    <rPh sb="53" eb="56">
      <t>ヤマグチケン</t>
    </rPh>
    <rPh sb="56" eb="57">
      <t>アツシ</t>
    </rPh>
    <rPh sb="57" eb="58">
      <t>セイ</t>
    </rPh>
    <rPh sb="58" eb="59">
      <t>カ</t>
    </rPh>
    <rPh sb="67" eb="69">
      <t>ケイサイ</t>
    </rPh>
    <phoneticPr fontId="2"/>
  </si>
  <si>
    <t>社会福祉法人ひらきの里</t>
    <rPh sb="0" eb="2">
      <t>シャカイ</t>
    </rPh>
    <rPh sb="2" eb="4">
      <t>フクシ</t>
    </rPh>
    <rPh sb="4" eb="6">
      <t>ホウジン</t>
    </rPh>
    <rPh sb="10" eb="11">
      <t>サト</t>
    </rPh>
    <phoneticPr fontId="2"/>
  </si>
  <si>
    <t>山口市仁保中郷４３番地</t>
    <rPh sb="0" eb="2">
      <t>ヤマグチ</t>
    </rPh>
    <rPh sb="2" eb="3">
      <t>シ</t>
    </rPh>
    <rPh sb="3" eb="5">
      <t>ニホ</t>
    </rPh>
    <rPh sb="5" eb="7">
      <t>ナカサト</t>
    </rPh>
    <rPh sb="9" eb="11">
      <t>バンチ</t>
    </rPh>
    <phoneticPr fontId="2"/>
  </si>
  <si>
    <t>山口市仁保中郷９６２番地</t>
    <rPh sb="0" eb="2">
      <t>ヤマグチ</t>
    </rPh>
    <rPh sb="2" eb="3">
      <t>シ</t>
    </rPh>
    <rPh sb="3" eb="5">
      <t>ニホ</t>
    </rPh>
    <rPh sb="5" eb="7">
      <t>ナカサト</t>
    </rPh>
    <rPh sb="10" eb="12">
      <t>バンチ</t>
    </rPh>
    <phoneticPr fontId="2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</si>
  <si>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"/>
  </si>
  <si>
    <t>合同会社ドレミ・チャイルド</t>
    <phoneticPr fontId="2"/>
  </si>
  <si>
    <t>宇部市朝日町４-１１-９０２　グランドール宇部リバーサイド</t>
    <phoneticPr fontId="2"/>
  </si>
  <si>
    <t>多機能型事業所　子ども通所サービスアポロ</t>
    <rPh sb="0" eb="4">
      <t>タキノウガタ</t>
    </rPh>
    <rPh sb="4" eb="7">
      <t>ジギョウショ</t>
    </rPh>
    <rPh sb="8" eb="9">
      <t>コ</t>
    </rPh>
    <rPh sb="11" eb="13">
      <t>ツウショ</t>
    </rPh>
    <phoneticPr fontId="2"/>
  </si>
  <si>
    <t>児童デイサービス・バンビ</t>
    <phoneticPr fontId="2"/>
  </si>
  <si>
    <t>宇部市寿町２丁目６-２８</t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</si>
  <si>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</si>
  <si>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株式会社アントレッド</t>
    <phoneticPr fontId="2"/>
  </si>
  <si>
    <t>宇部市松山町一丁目１４番１３号</t>
    <phoneticPr fontId="2"/>
  </si>
  <si>
    <t>早稲田イーライフきらら</t>
    <phoneticPr fontId="2"/>
  </si>
  <si>
    <t>共生型児童発達支援
共生型放課後等デイサービス</t>
    <rPh sb="10" eb="13">
      <t>キョウセイガタ</t>
    </rPh>
    <rPh sb="13" eb="16">
      <t>ホウカゴ</t>
    </rPh>
    <rPh sb="16" eb="17">
      <t>トウ</t>
    </rPh>
    <phoneticPr fontId="2"/>
  </si>
  <si>
    <t>有限会社フォーマックス</t>
    <rPh sb="0" eb="4">
      <t>ユウゲンガイシャ</t>
    </rPh>
    <phoneticPr fontId="2"/>
  </si>
  <si>
    <t>宇部市浜田三丁目１番８号の１</t>
    <rPh sb="0" eb="3">
      <t>ウベシ</t>
    </rPh>
    <rPh sb="3" eb="5">
      <t>ハマダ</t>
    </rPh>
    <rPh sb="5" eb="6">
      <t>３</t>
    </rPh>
    <rPh sb="6" eb="8">
      <t>チョウメ</t>
    </rPh>
    <rPh sb="9" eb="10">
      <t>バン</t>
    </rPh>
    <rPh sb="11" eb="12">
      <t>ゴウ</t>
    </rPh>
    <phoneticPr fontId="2"/>
  </si>
  <si>
    <t>私の家Veranda</t>
    <rPh sb="0" eb="1">
      <t>ワタシ</t>
    </rPh>
    <rPh sb="2" eb="3">
      <t>イエ</t>
    </rPh>
    <phoneticPr fontId="2"/>
  </si>
  <si>
    <t>宇部市浜田三丁目１番６号</t>
    <rPh sb="0" eb="3">
      <t>ウベシ</t>
    </rPh>
    <rPh sb="3" eb="5">
      <t>ハマダ</t>
    </rPh>
    <rPh sb="5" eb="6">
      <t>３</t>
    </rPh>
    <rPh sb="6" eb="8">
      <t>チョウメ</t>
    </rPh>
    <rPh sb="9" eb="10">
      <t>バン</t>
    </rPh>
    <rPh sb="11" eb="12">
      <t>ゴウ</t>
    </rPh>
    <phoneticPr fontId="2"/>
  </si>
  <si>
    <t>放課後等デイサービス</t>
    <rPh sb="0" eb="3">
      <t>ホウカゴ</t>
    </rPh>
    <rPh sb="3" eb="4">
      <t>トウ</t>
    </rPh>
    <phoneticPr fontId="2"/>
  </si>
  <si>
    <t>社会福祉法人城南学園</t>
    <rPh sb="0" eb="2">
      <t>シャカイ</t>
    </rPh>
    <rPh sb="2" eb="4">
      <t>フクシ</t>
    </rPh>
    <rPh sb="4" eb="6">
      <t>ホウジン</t>
    </rPh>
    <rPh sb="6" eb="8">
      <t>ジョウナン</t>
    </rPh>
    <rPh sb="8" eb="10">
      <t>ガクエン</t>
    </rPh>
    <phoneticPr fontId="2"/>
  </si>
  <si>
    <t>熊毛郡田布施町大字川西１１４４</t>
    <rPh sb="0" eb="2">
      <t>クマゲ</t>
    </rPh>
    <rPh sb="2" eb="3">
      <t>グン</t>
    </rPh>
    <rPh sb="3" eb="7">
      <t>タブセチョウ</t>
    </rPh>
    <rPh sb="7" eb="9">
      <t>オオアザ</t>
    </rPh>
    <rPh sb="9" eb="11">
      <t>カワニシ</t>
    </rPh>
    <phoneticPr fontId="2"/>
  </si>
  <si>
    <t>児童発達支援事業所たんぽぽの家</t>
    <phoneticPr fontId="2"/>
  </si>
  <si>
    <t>熊毛郡田布施町大字宿井字尾尻１０６４番地２</t>
    <phoneticPr fontId="2"/>
  </si>
  <si>
    <t>企業組合ワーカーズコープ山口</t>
    <phoneticPr fontId="2"/>
  </si>
  <si>
    <t>光市大字立野字一ノ瀬１０７２番地</t>
    <phoneticPr fontId="2"/>
  </si>
  <si>
    <t>児童デイサービス　すだっちイースト</t>
    <phoneticPr fontId="2"/>
  </si>
  <si>
    <t>下松市大字東豊井１３０３－９</t>
    <phoneticPr fontId="2"/>
  </si>
  <si>
    <t>一般社団法人ともに進む舎</t>
    <rPh sb="0" eb="2">
      <t>イッパン</t>
    </rPh>
    <rPh sb="2" eb="4">
      <t>シャダン</t>
    </rPh>
    <rPh sb="4" eb="6">
      <t>ホウジン</t>
    </rPh>
    <rPh sb="9" eb="10">
      <t>スス</t>
    </rPh>
    <rPh sb="11" eb="12">
      <t>シャ</t>
    </rPh>
    <phoneticPr fontId="2"/>
  </si>
  <si>
    <t>周南市御山町７－２３</t>
    <rPh sb="0" eb="3">
      <t>シュウナンシ</t>
    </rPh>
    <rPh sb="3" eb="5">
      <t>オヤマ</t>
    </rPh>
    <rPh sb="5" eb="6">
      <t>マチ</t>
    </rPh>
    <phoneticPr fontId="2"/>
  </si>
  <si>
    <t>多機能事業所おれんじキッズ岩国</t>
    <rPh sb="0" eb="3">
      <t>タキノウ</t>
    </rPh>
    <rPh sb="3" eb="5">
      <t>ジギョウ</t>
    </rPh>
    <rPh sb="5" eb="6">
      <t>ショ</t>
    </rPh>
    <rPh sb="13" eb="15">
      <t>イワクニ</t>
    </rPh>
    <phoneticPr fontId="2"/>
  </si>
  <si>
    <t>岩国市錦見８丁目１４番２６号</t>
    <rPh sb="0" eb="3">
      <t>イワクニシ</t>
    </rPh>
    <rPh sb="3" eb="5">
      <t>ニシキミ</t>
    </rPh>
    <rPh sb="6" eb="8">
      <t>チョウメ</t>
    </rPh>
    <rPh sb="10" eb="11">
      <t>バン</t>
    </rPh>
    <rPh sb="13" eb="14">
      <t>ゴウ</t>
    </rPh>
    <phoneticPr fontId="2"/>
  </si>
  <si>
    <t>令和2年2月1日</t>
    <phoneticPr fontId="2"/>
  </si>
  <si>
    <t>医療法人成心会ふじわら医院</t>
  </si>
  <si>
    <t>周南市大字大河内２５６番地の１４</t>
    <phoneticPr fontId="2"/>
  </si>
  <si>
    <t>あおぞら</t>
  </si>
  <si>
    <t>熊毛郡平生町平生村８２４－３</t>
  </si>
  <si>
    <t>児童発達支援</t>
  </si>
  <si>
    <t>児童発達支援
保育所等訪問支援</t>
    <phoneticPr fontId="2"/>
  </si>
  <si>
    <t>特定非営利活動法人徳山ポレポレくらぶ</t>
  </si>
  <si>
    <t>周南市新地３丁目２番３０号</t>
  </si>
  <si>
    <t>クジラくらぶ</t>
  </si>
  <si>
    <t>合同会社デイタス</t>
  </si>
  <si>
    <t>周南市清水二丁目６番１２号</t>
  </si>
  <si>
    <t>ゆあステーション</t>
  </si>
  <si>
    <t>周南市清水２丁目６－１２</t>
  </si>
  <si>
    <t>放課後等デイサービス</t>
  </si>
  <si>
    <t>合同会社ダブリュー・イー・ダブリュー</t>
  </si>
  <si>
    <t>周南市原宿町５番１号</t>
  </si>
  <si>
    <t>コぺルプラス周南久米教室</t>
  </si>
  <si>
    <t>周南市久米３０９７－１</t>
  </si>
  <si>
    <t>※令和2年4月1日指定分については、「保健福祉施設等名簿（2020年4月1日現在）」をご確認ください。（山口県厚政課のホームページに掲載。）</t>
    <rPh sb="1" eb="3">
      <t>レイワ</t>
    </rPh>
    <rPh sb="4" eb="5">
      <t>ネン</t>
    </rPh>
    <rPh sb="6" eb="7">
      <t>ガツ</t>
    </rPh>
    <rPh sb="8" eb="9">
      <t>ニチ</t>
    </rPh>
    <rPh sb="9" eb="11">
      <t>シテイ</t>
    </rPh>
    <rPh sb="11" eb="12">
      <t>ブン</t>
    </rPh>
    <rPh sb="19" eb="21">
      <t>ホケン</t>
    </rPh>
    <rPh sb="21" eb="23">
      <t>フクシ</t>
    </rPh>
    <rPh sb="23" eb="25">
      <t>シセツ</t>
    </rPh>
    <rPh sb="25" eb="26">
      <t>トウ</t>
    </rPh>
    <rPh sb="26" eb="28">
      <t>メイボ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ゲンザイ</t>
    </rPh>
    <rPh sb="44" eb="46">
      <t>カクニン</t>
    </rPh>
    <rPh sb="52" eb="55">
      <t>ヤマグチケン</t>
    </rPh>
    <rPh sb="55" eb="56">
      <t>アツシ</t>
    </rPh>
    <rPh sb="56" eb="57">
      <t>セイ</t>
    </rPh>
    <rPh sb="57" eb="58">
      <t>カ</t>
    </rPh>
    <rPh sb="66" eb="68">
      <t>ケイサイ</t>
    </rPh>
    <phoneticPr fontId="2"/>
  </si>
  <si>
    <t>そよかぜ</t>
    <phoneticPr fontId="2"/>
  </si>
  <si>
    <t>山口市小郡新町１－１５－２６</t>
    <rPh sb="0" eb="3">
      <t>ヤマグチシ</t>
    </rPh>
    <rPh sb="3" eb="7">
      <t>オゴオリシンマチ</t>
    </rPh>
    <phoneticPr fontId="2"/>
  </si>
  <si>
    <t>放課後等デイサービス　ぬくもり学習室</t>
    <rPh sb="0" eb="4">
      <t>ホウカゴトウ</t>
    </rPh>
    <rPh sb="15" eb="18">
      <t>ガクシュウシツ</t>
    </rPh>
    <phoneticPr fontId="2"/>
  </si>
  <si>
    <t>山口市小郡新町７－８－７</t>
    <rPh sb="0" eb="7">
      <t>ヤマグチシオゴオリシンマチ</t>
    </rPh>
    <phoneticPr fontId="2"/>
  </si>
  <si>
    <t>株式会社ネハリ</t>
    <rPh sb="0" eb="4">
      <t>カブシキガイシャ</t>
    </rPh>
    <phoneticPr fontId="2"/>
  </si>
  <si>
    <t>社会福祉法人青藍会</t>
    <rPh sb="0" eb="9">
      <t>シャカイフクシホウジンセイランカイ</t>
    </rPh>
    <phoneticPr fontId="2"/>
  </si>
  <si>
    <t>はあとｍ＋Ｍ新山口</t>
    <rPh sb="6" eb="9">
      <t>シンヤマグチ</t>
    </rPh>
    <phoneticPr fontId="2"/>
  </si>
  <si>
    <t>山口市吉敷中東１丁目１番２号</t>
    <rPh sb="0" eb="3">
      <t>ヤマグチシ</t>
    </rPh>
    <rPh sb="3" eb="5">
      <t>ヨシキ</t>
    </rPh>
    <rPh sb="5" eb="6">
      <t>ナカ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</si>
  <si>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山口市小郡平成町１番１６号</t>
    <rPh sb="0" eb="3">
      <t>ヤマグチシ</t>
    </rPh>
    <rPh sb="3" eb="5">
      <t>オゴオリ</t>
    </rPh>
    <rPh sb="5" eb="8">
      <t>ヘイセイチョウ</t>
    </rPh>
    <rPh sb="9" eb="10">
      <t>バン</t>
    </rPh>
    <rPh sb="12" eb="13">
      <t>ゴウ</t>
    </rPh>
    <phoneticPr fontId="2"/>
  </si>
  <si>
    <t>医療型児童発達支援
放課後等デイサービス</t>
    <rPh sb="0" eb="9">
      <t>イリョウガタジドウハッタツシエン</t>
    </rPh>
    <rPh sb="10" eb="14">
      <t>ホウカゴトウ</t>
    </rPh>
    <phoneticPr fontId="2"/>
  </si>
  <si>
    <t>山口市小郡下郷７９７番地８</t>
    <rPh sb="0" eb="3">
      <t>ヤマグチシ</t>
    </rPh>
    <rPh sb="3" eb="5">
      <t>オゴオリ</t>
    </rPh>
    <rPh sb="5" eb="7">
      <t>シモゴウ</t>
    </rPh>
    <rPh sb="10" eb="12">
      <t>バンチ</t>
    </rPh>
    <phoneticPr fontId="2"/>
  </si>
  <si>
    <t>まえば小児科こども支援事業所</t>
    <rPh sb="3" eb="6">
      <t>ショウニカ</t>
    </rPh>
    <rPh sb="9" eb="14">
      <t>シエンジギョウショ</t>
    </rPh>
    <phoneticPr fontId="2"/>
  </si>
  <si>
    <t>医療法人まえば小児科クリニック</t>
    <rPh sb="0" eb="4">
      <t>イリョウホウジン</t>
    </rPh>
    <rPh sb="7" eb="10">
      <t>ショウニカ</t>
    </rPh>
    <phoneticPr fontId="2"/>
  </si>
  <si>
    <t>山口市小郡山手上町１番１７号</t>
    <rPh sb="0" eb="3">
      <t>ヤマグチシ</t>
    </rPh>
    <rPh sb="3" eb="5">
      <t>オゴオリ</t>
    </rPh>
    <rPh sb="5" eb="7">
      <t>ヤマテ</t>
    </rPh>
    <rPh sb="7" eb="8">
      <t>カミ</t>
    </rPh>
    <rPh sb="8" eb="9">
      <t>マチ</t>
    </rPh>
    <rPh sb="10" eb="11">
      <t>バン</t>
    </rPh>
    <rPh sb="13" eb="14">
      <t>ゴウ</t>
    </rPh>
    <phoneticPr fontId="2"/>
  </si>
  <si>
    <t>特定非営利活動法人クリスタル</t>
  </si>
  <si>
    <t>岩国市門前町二丁目３３番３号</t>
  </si>
  <si>
    <t>グローアップ・クリスタル</t>
  </si>
  <si>
    <t>岩国市今津町一丁目１２番１号</t>
  </si>
  <si>
    <t>防府市迫戸町２番４６号</t>
  </si>
  <si>
    <t>こども発達支援事業所　ミラサーチ楽さん家</t>
  </si>
  <si>
    <t>有限会社楽さん家</t>
  </si>
  <si>
    <t>防府市東松崎町４番１６号</t>
  </si>
  <si>
    <t>社会福祉法人光仁会</t>
    <rPh sb="0" eb="6">
      <t>シャカイフクシホウジン</t>
    </rPh>
    <rPh sb="6" eb="7">
      <t>コウ</t>
    </rPh>
    <rPh sb="7" eb="8">
      <t>ジン</t>
    </rPh>
    <rPh sb="8" eb="9">
      <t>カイ</t>
    </rPh>
    <phoneticPr fontId="2"/>
  </si>
  <si>
    <t>デイジーくらぶ</t>
    <phoneticPr fontId="2"/>
  </si>
  <si>
    <t>児童発達支援
放課後等デイサービス</t>
    <rPh sb="0" eb="6">
      <t>ジドウハッタツシエン</t>
    </rPh>
    <rPh sb="7" eb="11">
      <t>ホウカゴトウ</t>
    </rPh>
    <phoneticPr fontId="2"/>
  </si>
  <si>
    <t>光市光井九丁目８番３０号</t>
    <rPh sb="0" eb="1">
      <t>ヒカリ</t>
    </rPh>
    <rPh sb="1" eb="2">
      <t>シ</t>
    </rPh>
    <rPh sb="2" eb="4">
      <t>ミツイ</t>
    </rPh>
    <rPh sb="4" eb="7">
      <t>キュウチョウメ</t>
    </rPh>
    <rPh sb="8" eb="9">
      <t>バン</t>
    </rPh>
    <rPh sb="11" eb="12">
      <t>ゴウ</t>
    </rPh>
    <phoneticPr fontId="2"/>
  </si>
  <si>
    <t>光市城ケ丘三丁目６番１号</t>
    <rPh sb="0" eb="1">
      <t>ヒカリ</t>
    </rPh>
    <rPh sb="1" eb="2">
      <t>シ</t>
    </rPh>
    <rPh sb="2" eb="3">
      <t>ジョウ</t>
    </rPh>
    <rPh sb="4" eb="5">
      <t>オカ</t>
    </rPh>
    <rPh sb="5" eb="8">
      <t>サンチョウメ</t>
    </rPh>
    <rPh sb="9" eb="10">
      <t>バン</t>
    </rPh>
    <rPh sb="11" eb="12">
      <t>ゴウ</t>
    </rPh>
    <phoneticPr fontId="2"/>
  </si>
  <si>
    <t>※令和3年4月1日指定分については、「保健福祉施設等名簿（2021年4月1日現在）」をご確認ください。（山口県厚政課のホームページに掲載。）</t>
    <rPh sb="1" eb="3">
      <t>レイワ</t>
    </rPh>
    <rPh sb="4" eb="5">
      <t>ネン</t>
    </rPh>
    <rPh sb="6" eb="7">
      <t>ガツ</t>
    </rPh>
    <rPh sb="8" eb="9">
      <t>ニチ</t>
    </rPh>
    <rPh sb="9" eb="11">
      <t>シテイ</t>
    </rPh>
    <rPh sb="11" eb="12">
      <t>ブン</t>
    </rPh>
    <rPh sb="19" eb="21">
      <t>ホケン</t>
    </rPh>
    <rPh sb="21" eb="23">
      <t>フクシ</t>
    </rPh>
    <rPh sb="23" eb="25">
      <t>シセツ</t>
    </rPh>
    <rPh sb="25" eb="26">
      <t>トウ</t>
    </rPh>
    <rPh sb="26" eb="28">
      <t>メイボ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ゲンザイ</t>
    </rPh>
    <rPh sb="44" eb="46">
      <t>カクニン</t>
    </rPh>
    <rPh sb="52" eb="55">
      <t>ヤマグチケン</t>
    </rPh>
    <rPh sb="55" eb="56">
      <t>アツシ</t>
    </rPh>
    <rPh sb="56" eb="57">
      <t>セイ</t>
    </rPh>
    <rPh sb="57" eb="58">
      <t>カ</t>
    </rPh>
    <rPh sb="66" eb="68">
      <t>ケイサイ</t>
    </rPh>
    <phoneticPr fontId="2"/>
  </si>
  <si>
    <t>柳井市古開作４２８番地５</t>
    <phoneticPr fontId="2"/>
  </si>
  <si>
    <t>柳井市古開作４２８番地５</t>
    <phoneticPr fontId="2"/>
  </si>
  <si>
    <t>のびすく柳井</t>
    <phoneticPr fontId="2"/>
  </si>
  <si>
    <t>株式会社のびすく</t>
    <phoneticPr fontId="2"/>
  </si>
  <si>
    <t>山口市吉敷中東一丁目１番２号</t>
    <phoneticPr fontId="2"/>
  </si>
  <si>
    <t>社会福祉法人青藍会</t>
    <phoneticPr fontId="2"/>
  </si>
  <si>
    <t>はあとｍ＋Ｍ２新山口</t>
    <phoneticPr fontId="2"/>
  </si>
  <si>
    <t>山口市小郡平成町１番１６号</t>
    <phoneticPr fontId="2"/>
  </si>
  <si>
    <t>児童発達支援
放課後等デイサービス</t>
    <phoneticPr fontId="2"/>
  </si>
  <si>
    <t>児童発達支援
放課後等デイサービス</t>
    <phoneticPr fontId="2"/>
  </si>
  <si>
    <t>田布施町大字麻郷１６９７番地</t>
    <phoneticPr fontId="2"/>
  </si>
  <si>
    <t>株式会社ソルキエタス</t>
    <phoneticPr fontId="2"/>
  </si>
  <si>
    <t>はなみずき放課後デイサービスＨＯＰＥ</t>
    <phoneticPr fontId="2"/>
  </si>
  <si>
    <t>田布施町大字麻郷１６８８番地３</t>
    <phoneticPr fontId="2"/>
  </si>
  <si>
    <t>放課後等デイサービス</t>
    <phoneticPr fontId="2"/>
  </si>
  <si>
    <t>医療法人社団鈴木小児科医院</t>
    <phoneticPr fontId="2"/>
  </si>
  <si>
    <t>宇部市今村北四丁目２６番１５号</t>
    <phoneticPr fontId="2"/>
  </si>
  <si>
    <t>どんぐり</t>
    <phoneticPr fontId="2"/>
  </si>
  <si>
    <t>宇部市今村南２丁目６番２１号</t>
    <phoneticPr fontId="2"/>
  </si>
  <si>
    <t>株式会社イリス</t>
    <rPh sb="0" eb="4">
      <t>カブシキガイシャ</t>
    </rPh>
    <phoneticPr fontId="2"/>
  </si>
  <si>
    <t>下関市彦島塩浜町三丁目７番１７号</t>
    <rPh sb="0" eb="11">
      <t>シモノセキシヒコシマシオハマチョウサンチョウメ</t>
    </rPh>
    <rPh sb="12" eb="13">
      <t>バン</t>
    </rPh>
    <rPh sb="15" eb="16">
      <t>ゴウ</t>
    </rPh>
    <phoneticPr fontId="2"/>
  </si>
  <si>
    <t>放課後等デイサービス　ウィズ・ユー虹の広場　小野田</t>
    <rPh sb="0" eb="4">
      <t>ホウカゴトウ</t>
    </rPh>
    <rPh sb="17" eb="18">
      <t>ニジ</t>
    </rPh>
    <rPh sb="19" eb="21">
      <t>ヒロバ</t>
    </rPh>
    <rPh sb="22" eb="25">
      <t>オノダ</t>
    </rPh>
    <phoneticPr fontId="2"/>
  </si>
  <si>
    <t>山陽小野田市日の出３丁目８－１８</t>
    <rPh sb="0" eb="6">
      <t>サンヨウオノダシ</t>
    </rPh>
    <rPh sb="6" eb="7">
      <t>ヒ</t>
    </rPh>
    <rPh sb="8" eb="9">
      <t>デ</t>
    </rPh>
    <rPh sb="10" eb="12">
      <t>チョウメ</t>
    </rPh>
    <phoneticPr fontId="2"/>
  </si>
  <si>
    <t>児童発達支援
放課後等デイサービス</t>
    <phoneticPr fontId="2"/>
  </si>
  <si>
    <t>株式会社アイグラン</t>
    <rPh sb="0" eb="4">
      <t>カブシキガイシャ</t>
    </rPh>
    <phoneticPr fontId="2"/>
  </si>
  <si>
    <t>広島市西区庚午中一丁目７番２４号</t>
    <rPh sb="0" eb="5">
      <t>ヒロシマシニシク</t>
    </rPh>
    <rPh sb="5" eb="6">
      <t>コウ</t>
    </rPh>
    <rPh sb="6" eb="7">
      <t>ゴ</t>
    </rPh>
    <rPh sb="7" eb="8">
      <t>ナカ</t>
    </rPh>
    <rPh sb="8" eb="11">
      <t>イッチョウメ</t>
    </rPh>
    <rPh sb="12" eb="13">
      <t>バン</t>
    </rPh>
    <rPh sb="15" eb="16">
      <t>ゴウ</t>
    </rPh>
    <phoneticPr fontId="2"/>
  </si>
  <si>
    <t>コぺルプラス　周南教室</t>
    <rPh sb="7" eb="11">
      <t>シュウナンキョウシツ</t>
    </rPh>
    <phoneticPr fontId="2"/>
  </si>
  <si>
    <t>周南市原宿町３番１７号</t>
    <rPh sb="0" eb="3">
      <t>シュウナンシ</t>
    </rPh>
    <rPh sb="3" eb="6">
      <t>ハラジュクマチ</t>
    </rPh>
    <rPh sb="7" eb="8">
      <t>バン</t>
    </rPh>
    <rPh sb="10" eb="11">
      <t>ゴウ</t>
    </rPh>
    <phoneticPr fontId="2"/>
  </si>
  <si>
    <t>児童発達支援</t>
    <phoneticPr fontId="2"/>
  </si>
  <si>
    <t>株式会社ＡＣＴ</t>
    <phoneticPr fontId="2"/>
  </si>
  <si>
    <t>防府市戎町二丁目２番１２号</t>
    <phoneticPr fontId="2"/>
  </si>
  <si>
    <t>子ども発達サポートどんぐり</t>
    <phoneticPr fontId="2"/>
  </si>
  <si>
    <t>防府市東三田尻１丁目１－３５</t>
    <phoneticPr fontId="2"/>
  </si>
  <si>
    <t>兵庫県神戸市中央区浜辺通六丁目１番１－１２２１号</t>
    <phoneticPr fontId="2"/>
  </si>
  <si>
    <t>株式会社ＥＳＰＯＲＴＥＳ</t>
    <phoneticPr fontId="2"/>
  </si>
  <si>
    <t>ＫＩＤ ＡＣＡＤＥＭＹ ＳＰＯＲＴＳ 防府校</t>
    <phoneticPr fontId="2"/>
  </si>
  <si>
    <t>防府市自力町４－１７</t>
    <phoneticPr fontId="2"/>
  </si>
  <si>
    <t>一般社団法人童仁会</t>
    <rPh sb="0" eb="6">
      <t>イッパンシャダンホウジン</t>
    </rPh>
    <rPh sb="6" eb="7">
      <t>ドウ</t>
    </rPh>
    <rPh sb="7" eb="8">
      <t>ジン</t>
    </rPh>
    <rPh sb="8" eb="9">
      <t>カイ</t>
    </rPh>
    <phoneticPr fontId="2"/>
  </si>
  <si>
    <t>宇部市朝日町４番１１－９０２号</t>
    <rPh sb="0" eb="3">
      <t>ウベシ</t>
    </rPh>
    <rPh sb="3" eb="6">
      <t>アサヒマチ</t>
    </rPh>
    <rPh sb="7" eb="8">
      <t>バン</t>
    </rPh>
    <rPh sb="14" eb="15">
      <t>ゴウ</t>
    </rPh>
    <phoneticPr fontId="2"/>
  </si>
  <si>
    <t>宇部市朝日町４番１１－９０２号</t>
    <rPh sb="0" eb="6">
      <t>ウベシアサヒマチ</t>
    </rPh>
    <phoneticPr fontId="2"/>
  </si>
  <si>
    <t>児童デイサービス・バンビ</t>
    <rPh sb="0" eb="2">
      <t>ジドウ</t>
    </rPh>
    <phoneticPr fontId="2"/>
  </si>
  <si>
    <t>リトル・バンビ</t>
    <phoneticPr fontId="2"/>
  </si>
  <si>
    <t>宇部市寿町２丁目６－２８</t>
    <rPh sb="0" eb="3">
      <t>ウベシ</t>
    </rPh>
    <rPh sb="3" eb="5">
      <t>コトブキチョウ</t>
    </rPh>
    <rPh sb="6" eb="8">
      <t>チョウメ</t>
    </rPh>
    <phoneticPr fontId="2"/>
  </si>
  <si>
    <t>宇部市新天町１丁目２－２７</t>
    <rPh sb="0" eb="3">
      <t>ウベシ</t>
    </rPh>
    <rPh sb="3" eb="6">
      <t>シンテンチョウ</t>
    </rPh>
    <rPh sb="7" eb="9">
      <t>チョウメ</t>
    </rPh>
    <phoneticPr fontId="2"/>
  </si>
  <si>
    <t>合同会社ＹｕＷａ</t>
    <phoneticPr fontId="2"/>
  </si>
  <si>
    <t>山陽小野田市大字厚狭１４６３番１２</t>
    <phoneticPr fontId="2"/>
  </si>
  <si>
    <t>多機能型事業所こてる０１８</t>
    <phoneticPr fontId="2"/>
  </si>
  <si>
    <t>株式会社キネマティクス</t>
    <phoneticPr fontId="2"/>
  </si>
  <si>
    <t>岩国市由宇町西一丁目１番５号</t>
    <phoneticPr fontId="2"/>
  </si>
  <si>
    <t>放課後等デイサービス　ウィズ・ユー岩国</t>
    <phoneticPr fontId="2"/>
  </si>
  <si>
    <t>岩国市由宇町北１丁目１１－１　第３国重ビル１階１０１号</t>
    <phoneticPr fontId="2"/>
  </si>
  <si>
    <t>一般社団法人　童仁会</t>
    <rPh sb="0" eb="6">
      <t>イッパンシャダンホウジン</t>
    </rPh>
    <rPh sb="7" eb="10">
      <t>ドウジンカイ</t>
    </rPh>
    <phoneticPr fontId="2"/>
  </si>
  <si>
    <t>株式会社サンライズ</t>
    <rPh sb="0" eb="4">
      <t>カブシキガイシャ</t>
    </rPh>
    <phoneticPr fontId="2"/>
  </si>
  <si>
    <t>宇部市朝日町4番11-902</t>
    <rPh sb="0" eb="3">
      <t>ウベシ</t>
    </rPh>
    <rPh sb="3" eb="5">
      <t>アサヒ</t>
    </rPh>
    <rPh sb="5" eb="6">
      <t>マチ</t>
    </rPh>
    <rPh sb="7" eb="8">
      <t>バン</t>
    </rPh>
    <phoneticPr fontId="2"/>
  </si>
  <si>
    <t>山陽小野田市大字小野田4799番地5</t>
    <rPh sb="0" eb="6">
      <t>サンヨウオノダシ</t>
    </rPh>
    <rPh sb="6" eb="8">
      <t>オオアザ</t>
    </rPh>
    <rPh sb="8" eb="11">
      <t>オノダ</t>
    </rPh>
    <rPh sb="15" eb="17">
      <t>バンチ</t>
    </rPh>
    <phoneticPr fontId="2"/>
  </si>
  <si>
    <t>こども発達サークル・バンビ</t>
    <rPh sb="3" eb="5">
      <t>ハッタツ</t>
    </rPh>
    <phoneticPr fontId="2"/>
  </si>
  <si>
    <t>放課後等デイサービス　サンライズ</t>
    <rPh sb="0" eb="4">
      <t>ホウカゴトウ</t>
    </rPh>
    <phoneticPr fontId="2"/>
  </si>
  <si>
    <t>宇部市常盤町２丁目1-28</t>
    <rPh sb="0" eb="3">
      <t>ウベシ</t>
    </rPh>
    <rPh sb="3" eb="6">
      <t>トキワチョウ</t>
    </rPh>
    <rPh sb="7" eb="9">
      <t>チョウメ</t>
    </rPh>
    <phoneticPr fontId="2"/>
  </si>
  <si>
    <t>株式会社チェレステ</t>
    <phoneticPr fontId="2"/>
  </si>
  <si>
    <t>下松市東陽二丁目２４番８号</t>
    <phoneticPr fontId="2"/>
  </si>
  <si>
    <t>ＯＺデイしゅうなん</t>
    <phoneticPr fontId="2"/>
  </si>
  <si>
    <t>周南市久米旭ヶ丘９８４－２８</t>
    <phoneticPr fontId="2"/>
  </si>
  <si>
    <t>株式会社ダブリュー・イー・ダブリュー</t>
    <phoneticPr fontId="2"/>
  </si>
  <si>
    <t>周南市原宿町５番１号</t>
    <phoneticPr fontId="2"/>
  </si>
  <si>
    <t>コぺルプラス周南久米教室</t>
    <phoneticPr fontId="2"/>
  </si>
  <si>
    <t>周南市久米３０９７－１</t>
    <phoneticPr fontId="2"/>
  </si>
  <si>
    <t>特定非営利活動法人すもーるすてっぷ</t>
    <phoneticPr fontId="2"/>
  </si>
  <si>
    <t>防府市華浦二丁目５番３５号</t>
    <phoneticPr fontId="2"/>
  </si>
  <si>
    <t>子ども発達支援てだのふあ２</t>
    <phoneticPr fontId="2"/>
  </si>
  <si>
    <t>防府市大字田島５２６－２</t>
    <phoneticPr fontId="2"/>
  </si>
  <si>
    <t>合同会社Ｍｅ Ｙｏｕ</t>
    <phoneticPr fontId="2"/>
  </si>
  <si>
    <t>宇部市草江二丁目８番１２号</t>
    <phoneticPr fontId="2"/>
  </si>
  <si>
    <t>礎工房</t>
    <phoneticPr fontId="2"/>
  </si>
  <si>
    <t>放課後等デイサービス　にこにこクラブ</t>
    <phoneticPr fontId="2"/>
  </si>
  <si>
    <t>ミントブルー</t>
    <phoneticPr fontId="2"/>
  </si>
  <si>
    <t>合同会社アス・モア</t>
    <phoneticPr fontId="2"/>
  </si>
  <si>
    <t>一般社団法人ツインクロス</t>
    <phoneticPr fontId="2"/>
  </si>
  <si>
    <t>宇部市今村北一丁目６番１２号</t>
    <rPh sb="0" eb="3">
      <t>ウベシ</t>
    </rPh>
    <phoneticPr fontId="2"/>
  </si>
  <si>
    <t>山口市平井７９０－５第二沖田ビル２F</t>
    <phoneticPr fontId="2"/>
  </si>
  <si>
    <t>宇部市大字西岐波1604-5</t>
    <rPh sb="0" eb="3">
      <t>ウベシ</t>
    </rPh>
    <phoneticPr fontId="2"/>
  </si>
  <si>
    <t>山口市阿知須字上荒内2080</t>
    <phoneticPr fontId="2"/>
  </si>
  <si>
    <t>※令和4年4月1日指定分については、「保健福祉施設等名簿（2022年4月1日現在）」をご確認ください。（山口県厚政課のホームページに掲載。）</t>
    <rPh sb="1" eb="3">
      <t>レイワ</t>
    </rPh>
    <rPh sb="4" eb="5">
      <t>ネン</t>
    </rPh>
    <rPh sb="6" eb="7">
      <t>ガツ</t>
    </rPh>
    <rPh sb="8" eb="9">
      <t>ニチ</t>
    </rPh>
    <rPh sb="9" eb="11">
      <t>シテイ</t>
    </rPh>
    <rPh sb="11" eb="12">
      <t>ブン</t>
    </rPh>
    <rPh sb="19" eb="21">
      <t>ホケン</t>
    </rPh>
    <rPh sb="21" eb="23">
      <t>フクシ</t>
    </rPh>
    <rPh sb="23" eb="25">
      <t>シセツ</t>
    </rPh>
    <rPh sb="25" eb="26">
      <t>トウ</t>
    </rPh>
    <rPh sb="26" eb="28">
      <t>メイボ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ゲンザイ</t>
    </rPh>
    <rPh sb="44" eb="46">
      <t>カクニン</t>
    </rPh>
    <rPh sb="52" eb="55">
      <t>ヤマグチケン</t>
    </rPh>
    <rPh sb="55" eb="56">
      <t>アツシ</t>
    </rPh>
    <rPh sb="56" eb="57">
      <t>セイ</t>
    </rPh>
    <rPh sb="57" eb="58">
      <t>カ</t>
    </rPh>
    <rPh sb="66" eb="68">
      <t>ケイサイ</t>
    </rPh>
    <phoneticPr fontId="2"/>
  </si>
  <si>
    <t>就労準備型療育シエロ</t>
  </si>
  <si>
    <t>宇部市西岐波５１３６－１１</t>
    <rPh sb="0" eb="3">
      <t>ウベシ</t>
    </rPh>
    <phoneticPr fontId="2"/>
  </si>
  <si>
    <t>株式会社アノニモ</t>
    <rPh sb="0" eb="4">
      <t>カブシキカイシャ</t>
    </rPh>
    <phoneticPr fontId="2"/>
  </si>
  <si>
    <t>宇部市西宇部南２丁目１２－４１</t>
    <rPh sb="0" eb="2">
      <t>ウベ</t>
    </rPh>
    <rPh sb="2" eb="3">
      <t>シ</t>
    </rPh>
    <rPh sb="3" eb="6">
      <t>ニシウベ</t>
    </rPh>
    <rPh sb="6" eb="7">
      <t>ミナミ</t>
    </rPh>
    <rPh sb="8" eb="10">
      <t>チョウメ</t>
    </rPh>
    <phoneticPr fontId="2"/>
  </si>
  <si>
    <t>児童発達支援</t>
    <rPh sb="0" eb="6">
      <t>ジドウハッタツシエン</t>
    </rPh>
    <phoneticPr fontId="2"/>
  </si>
  <si>
    <t>放課後等デイサービス</t>
    <rPh sb="0" eb="4">
      <t>ホウカゴトウ</t>
    </rPh>
    <phoneticPr fontId="2"/>
  </si>
  <si>
    <t>株式会社アイグラン</t>
    <rPh sb="0" eb="4">
      <t>カブシキカイシャ</t>
    </rPh>
    <phoneticPr fontId="2"/>
  </si>
  <si>
    <t>広島県広島市西区庚午中一丁目７番２４号</t>
    <rPh sb="0" eb="3">
      <t>ヒロシマケン</t>
    </rPh>
    <rPh sb="3" eb="6">
      <t>ヒロシマシ</t>
    </rPh>
    <rPh sb="6" eb="10">
      <t>ニシクコウゴ</t>
    </rPh>
    <rPh sb="10" eb="14">
      <t>ナカイッチョウメ</t>
    </rPh>
    <rPh sb="15" eb="16">
      <t>バン</t>
    </rPh>
    <rPh sb="18" eb="19">
      <t>ゴウ</t>
    </rPh>
    <phoneticPr fontId="2"/>
  </si>
  <si>
    <t>コペルプラス下松教室</t>
    <rPh sb="6" eb="10">
      <t>クダマツキョウシツ</t>
    </rPh>
    <phoneticPr fontId="2"/>
  </si>
  <si>
    <t>下松市桜町3丁目15番15号</t>
    <rPh sb="0" eb="3">
      <t>クダマツシ</t>
    </rPh>
    <rPh sb="3" eb="5">
      <t>サクラマチ</t>
    </rPh>
    <rPh sb="6" eb="8">
      <t>チョウメ</t>
    </rPh>
    <rPh sb="10" eb="11">
      <t>バン</t>
    </rPh>
    <rPh sb="13" eb="14">
      <t>ゴウ</t>
    </rPh>
    <phoneticPr fontId="2"/>
  </si>
  <si>
    <t>一般社団法人ツインクロス</t>
    <rPh sb="0" eb="6">
      <t>イッパンシャダンホウジン</t>
    </rPh>
    <phoneticPr fontId="2"/>
  </si>
  <si>
    <t>くれぱす</t>
    <phoneticPr fontId="2"/>
  </si>
  <si>
    <t>山口市平井７９０ー５第2沖田ビル２F</t>
    <rPh sb="0" eb="3">
      <t>ヤマグチシ</t>
    </rPh>
    <rPh sb="3" eb="5">
      <t>ヒライ</t>
    </rPh>
    <rPh sb="10" eb="11">
      <t>ダイ</t>
    </rPh>
    <rPh sb="12" eb="14">
      <t>オキタ</t>
    </rPh>
    <phoneticPr fontId="2"/>
  </si>
  <si>
    <t>保育所等訪問支援</t>
    <rPh sb="0" eb="4">
      <t>ホイクジョトウ</t>
    </rPh>
    <rPh sb="4" eb="8">
      <t>ホウモンシエン</t>
    </rPh>
    <phoneticPr fontId="2"/>
  </si>
  <si>
    <t>みもざN</t>
    <phoneticPr fontId="2"/>
  </si>
  <si>
    <t>一般社団法人みもざN</t>
    <rPh sb="0" eb="6">
      <t>イッパンシャダンホウジン</t>
    </rPh>
    <phoneticPr fontId="2"/>
  </si>
  <si>
    <t>山口市吉敷佐畑１丁目２－１アンジュール吉敷９０３</t>
    <rPh sb="0" eb="3">
      <t>ヤマグチシ</t>
    </rPh>
    <phoneticPr fontId="2"/>
  </si>
  <si>
    <t>フィールドフォワード</t>
    <phoneticPr fontId="2"/>
  </si>
  <si>
    <t>防府市田島１３１４</t>
  </si>
  <si>
    <t>周南市原宿町５番１号</t>
    <rPh sb="0" eb="3">
      <t>シュウナンシ</t>
    </rPh>
    <rPh sb="3" eb="6">
      <t>ハラジュクマチ</t>
    </rPh>
    <rPh sb="7" eb="8">
      <t>バン</t>
    </rPh>
    <rPh sb="9" eb="10">
      <t>ゴウ</t>
    </rPh>
    <phoneticPr fontId="2"/>
  </si>
  <si>
    <t>宇部市東岐波４３７５－６</t>
    <rPh sb="0" eb="2">
      <t>ウベ</t>
    </rPh>
    <rPh sb="2" eb="3">
      <t>シ</t>
    </rPh>
    <rPh sb="3" eb="4">
      <t>ヒガシ</t>
    </rPh>
    <rPh sb="4" eb="6">
      <t>キワ</t>
    </rPh>
    <phoneticPr fontId="2"/>
  </si>
  <si>
    <t>コぺルプラス周南久米教室</t>
    <rPh sb="6" eb="12">
      <t>シュウナンクメキョウシツ</t>
    </rPh>
    <phoneticPr fontId="2"/>
  </si>
  <si>
    <t>合同会社ダブリュー・イー・ダブリュー</t>
    <rPh sb="0" eb="4">
      <t>ゴウドウガイシャ</t>
    </rPh>
    <phoneticPr fontId="2"/>
  </si>
  <si>
    <t>周南市久米3097-1</t>
    <rPh sb="0" eb="3">
      <t>シュウナンシ</t>
    </rPh>
    <rPh sb="3" eb="5">
      <t>クメ</t>
    </rPh>
    <phoneticPr fontId="2"/>
  </si>
  <si>
    <t>株式会社やつなみ</t>
    <rPh sb="0" eb="4">
      <t>カブシキカイシャ</t>
    </rPh>
    <phoneticPr fontId="2"/>
  </si>
  <si>
    <t>防府市大字高井７２７番地の１</t>
    <rPh sb="0" eb="3">
      <t>ホウフシ</t>
    </rPh>
    <rPh sb="3" eb="5">
      <t>オオアザ</t>
    </rPh>
    <rPh sb="5" eb="6">
      <t>タカ</t>
    </rPh>
    <rPh sb="10" eb="12">
      <t>バンチ</t>
    </rPh>
    <phoneticPr fontId="2"/>
  </si>
  <si>
    <t>放課後等デイサービス　まなびの</t>
    <rPh sb="0" eb="4">
      <t>ホウカゴトウ</t>
    </rPh>
    <phoneticPr fontId="2"/>
  </si>
  <si>
    <t>山口市小郡新町１－１５－２６</t>
    <rPh sb="0" eb="3">
      <t>ヤマグチシ</t>
    </rPh>
    <rPh sb="3" eb="5">
      <t>オゴオリ</t>
    </rPh>
    <rPh sb="5" eb="7">
      <t>シンマチ</t>
    </rPh>
    <phoneticPr fontId="2"/>
  </si>
  <si>
    <t>社会福祉法人たちばな会</t>
    <rPh sb="0" eb="6">
      <t>シャカイフクシホウジン</t>
    </rPh>
    <rPh sb="10" eb="11">
      <t>カイ</t>
    </rPh>
    <phoneticPr fontId="2"/>
  </si>
  <si>
    <t>岩国市川西一丁目7番3号</t>
    <rPh sb="0" eb="3">
      <t>イワクニシ</t>
    </rPh>
    <rPh sb="3" eb="5">
      <t>カワニシ</t>
    </rPh>
    <rPh sb="5" eb="6">
      <t>イチ</t>
    </rPh>
    <rPh sb="6" eb="8">
      <t>チョウメ</t>
    </rPh>
    <rPh sb="9" eb="10">
      <t>バン</t>
    </rPh>
    <rPh sb="11" eb="12">
      <t>ゴウ</t>
    </rPh>
    <phoneticPr fontId="2"/>
  </si>
  <si>
    <t>保育所等訪問支援事業所　えがお</t>
    <rPh sb="0" eb="4">
      <t>ホイクジョトウ</t>
    </rPh>
    <rPh sb="4" eb="8">
      <t>ホウモンシエン</t>
    </rPh>
    <rPh sb="8" eb="11">
      <t>ジギョウショ</t>
    </rPh>
    <phoneticPr fontId="2"/>
  </si>
  <si>
    <t>岩国市川西一丁目５番１８号</t>
    <rPh sb="0" eb="3">
      <t>イワクニシ</t>
    </rPh>
    <rPh sb="3" eb="5">
      <t>カワニシ</t>
    </rPh>
    <rPh sb="5" eb="6">
      <t>イチ</t>
    </rPh>
    <rPh sb="6" eb="8">
      <t>チョウメ</t>
    </rPh>
    <rPh sb="9" eb="10">
      <t>バン</t>
    </rPh>
    <rPh sb="12" eb="13">
      <t>ゴウ</t>
    </rPh>
    <phoneticPr fontId="2"/>
  </si>
  <si>
    <t>特定非営利活動法人クロスロード</t>
    <rPh sb="0" eb="9">
      <t>トクテイヒエイリカツドウホウジン</t>
    </rPh>
    <phoneticPr fontId="2"/>
  </si>
  <si>
    <t>山口市鋳銭司字５７３４番地３</t>
    <rPh sb="0" eb="3">
      <t>ヤマグチシ</t>
    </rPh>
    <rPh sb="3" eb="6">
      <t>スゼンジ</t>
    </rPh>
    <rPh sb="6" eb="7">
      <t>ジ</t>
    </rPh>
    <rPh sb="11" eb="13">
      <t>バンチ</t>
    </rPh>
    <phoneticPr fontId="2"/>
  </si>
  <si>
    <t>ミントブルー</t>
    <phoneticPr fontId="2"/>
  </si>
  <si>
    <t>山口市阿知須字上荒内２０８０</t>
    <rPh sb="0" eb="3">
      <t>ヤマグチシ</t>
    </rPh>
    <rPh sb="3" eb="6">
      <t>アジス</t>
    </rPh>
    <rPh sb="6" eb="7">
      <t>ジ</t>
    </rPh>
    <rPh sb="7" eb="8">
      <t>ウエ</t>
    </rPh>
    <rPh sb="8" eb="9">
      <t>アラ</t>
    </rPh>
    <rPh sb="9" eb="10">
      <t>ウチ</t>
    </rPh>
    <phoneticPr fontId="2"/>
  </si>
  <si>
    <t>児童発達支援
放課後等デイサービス</t>
    <rPh sb="0" eb="6">
      <t>ジドウハッタツシエン</t>
    </rPh>
    <phoneticPr fontId="2"/>
  </si>
  <si>
    <t>放課後等デイサービス
保育所等訪問支援</t>
    <rPh sb="0" eb="4">
      <t>ホウカゴトウ</t>
    </rPh>
    <rPh sb="11" eb="14">
      <t>ホイクジョ</t>
    </rPh>
    <rPh sb="14" eb="15">
      <t>トウ</t>
    </rPh>
    <rPh sb="15" eb="19">
      <t>ホウモンシエン</t>
    </rPh>
    <phoneticPr fontId="2"/>
  </si>
  <si>
    <t>山口市平井１０６０－３</t>
    <rPh sb="3" eb="5">
      <t>ヒライ</t>
    </rPh>
    <phoneticPr fontId="2"/>
  </si>
  <si>
    <t>山口市大内氷上5丁目４５５－１</t>
    <rPh sb="3" eb="5">
      <t>オオウチ</t>
    </rPh>
    <rPh sb="5" eb="6">
      <t>コオリ</t>
    </rPh>
    <rPh sb="6" eb="7">
      <t>ウエ</t>
    </rPh>
    <rPh sb="8" eb="10">
      <t>チョウメ</t>
    </rPh>
    <phoneticPr fontId="2"/>
  </si>
  <si>
    <t>株式会社ノムラエキスパートモール</t>
    <rPh sb="0" eb="4">
      <t>カブシキカイシャ</t>
    </rPh>
    <phoneticPr fontId="2"/>
  </si>
  <si>
    <t>周南市桜馬場通２－３</t>
    <rPh sb="0" eb="3">
      <t>シュウナンシ</t>
    </rPh>
    <rPh sb="3" eb="6">
      <t>サクラババ</t>
    </rPh>
    <rPh sb="6" eb="7">
      <t>トオリ</t>
    </rPh>
    <phoneticPr fontId="2"/>
  </si>
  <si>
    <t>ネムハイスクール　学習センター</t>
    <rPh sb="9" eb="11">
      <t>ガクシュウ</t>
    </rPh>
    <phoneticPr fontId="2"/>
  </si>
  <si>
    <t>山口市小郡高砂町３－２４伸光ビル１F</t>
    <rPh sb="0" eb="3">
      <t>ヤマグチシ</t>
    </rPh>
    <rPh sb="3" eb="5">
      <t>オゴオリ</t>
    </rPh>
    <rPh sb="5" eb="7">
      <t>タカスナ</t>
    </rPh>
    <rPh sb="7" eb="8">
      <t>マチ</t>
    </rPh>
    <rPh sb="12" eb="14">
      <t>ノブミツ</t>
    </rPh>
    <phoneticPr fontId="2"/>
  </si>
  <si>
    <t>児童発達支援
放課後等デイサービス</t>
    <rPh sb="0" eb="6">
      <t>ジドウハッタツシエン</t>
    </rPh>
    <rPh sb="7" eb="10">
      <t>ホウカゴ</t>
    </rPh>
    <rPh sb="10" eb="11">
      <t>トウ</t>
    </rPh>
    <phoneticPr fontId="2"/>
  </si>
  <si>
    <t>合同会社遊びと学び子ども発達支援所</t>
    <rPh sb="0" eb="4">
      <t>ゴウドウカイシャ</t>
    </rPh>
    <rPh sb="4" eb="5">
      <t>アソ</t>
    </rPh>
    <rPh sb="7" eb="8">
      <t>マナ</t>
    </rPh>
    <rPh sb="9" eb="10">
      <t>コ</t>
    </rPh>
    <rPh sb="12" eb="17">
      <t>ハッタツシエンジョ</t>
    </rPh>
    <phoneticPr fontId="2"/>
  </si>
  <si>
    <t>下関市長府八幡町２番２５号</t>
    <rPh sb="0" eb="3">
      <t>シモノセキシ</t>
    </rPh>
    <rPh sb="3" eb="5">
      <t>チョウフ</t>
    </rPh>
    <rPh sb="5" eb="7">
      <t>ハチマン</t>
    </rPh>
    <rPh sb="7" eb="8">
      <t>マチ</t>
    </rPh>
    <rPh sb="9" eb="10">
      <t>バン</t>
    </rPh>
    <rPh sb="12" eb="13">
      <t>ゴウ</t>
    </rPh>
    <phoneticPr fontId="2"/>
  </si>
  <si>
    <t>あそなび埴生</t>
    <rPh sb="4" eb="6">
      <t>ハブ</t>
    </rPh>
    <phoneticPr fontId="2"/>
  </si>
  <si>
    <t>山陽小野田市大字埴生３２２８ー８</t>
    <rPh sb="0" eb="6">
      <t>サンヨウオノダシ</t>
    </rPh>
    <rPh sb="6" eb="8">
      <t>オオアザ</t>
    </rPh>
    <rPh sb="8" eb="10">
      <t>ハブ</t>
    </rPh>
    <phoneticPr fontId="2"/>
  </si>
  <si>
    <t>児童発達支援
放課後等デイサービス</t>
    <rPh sb="0" eb="6">
      <t>ジドウハッタツシエン</t>
    </rPh>
    <rPh sb="7" eb="11">
      <t>ホウカゴトウ</t>
    </rPh>
    <phoneticPr fontId="2"/>
  </si>
  <si>
    <t>医療法人永孝会</t>
    <rPh sb="0" eb="4">
      <t>イリョウホウジン</t>
    </rPh>
    <rPh sb="4" eb="5">
      <t>エイ</t>
    </rPh>
    <rPh sb="5" eb="6">
      <t>タカシ</t>
    </rPh>
    <rPh sb="6" eb="7">
      <t>カイ</t>
    </rPh>
    <phoneticPr fontId="2"/>
  </si>
  <si>
    <t>下関市伊倉新町３丁目１番１号</t>
    <rPh sb="0" eb="3">
      <t>シモノセキシ</t>
    </rPh>
    <rPh sb="3" eb="5">
      <t>イクラ</t>
    </rPh>
    <rPh sb="5" eb="7">
      <t>シンマチ</t>
    </rPh>
    <rPh sb="8" eb="10">
      <t>チョウメ</t>
    </rPh>
    <rPh sb="11" eb="12">
      <t>バン</t>
    </rPh>
    <rPh sb="13" eb="14">
      <t>ゴウ</t>
    </rPh>
    <phoneticPr fontId="2"/>
  </si>
  <si>
    <t>多機能型通所支援ミックスベリーＯＮＯＤＡ</t>
    <rPh sb="0" eb="4">
      <t>タキノウガタ</t>
    </rPh>
    <rPh sb="4" eb="6">
      <t>ツウショ</t>
    </rPh>
    <rPh sb="6" eb="8">
      <t>シエン</t>
    </rPh>
    <phoneticPr fontId="2"/>
  </si>
  <si>
    <t>山陽小野田市大字東高泊１２３２－１</t>
    <rPh sb="0" eb="6">
      <t>サンヨウオノダシ</t>
    </rPh>
    <rPh sb="6" eb="8">
      <t>オオアザ</t>
    </rPh>
    <rPh sb="8" eb="9">
      <t>ヒガシ</t>
    </rPh>
    <rPh sb="9" eb="10">
      <t>タカ</t>
    </rPh>
    <rPh sb="10" eb="11">
      <t>ハク</t>
    </rPh>
    <phoneticPr fontId="2"/>
  </si>
  <si>
    <t>株式会社シノハラ</t>
    <rPh sb="0" eb="4">
      <t>カブシキカイシャ</t>
    </rPh>
    <phoneticPr fontId="2"/>
  </si>
  <si>
    <t>山陽小野田市大字小野田２１４－１２</t>
    <rPh sb="0" eb="6">
      <t>サンヨウオノダシ</t>
    </rPh>
    <rPh sb="6" eb="8">
      <t>オオアザ</t>
    </rPh>
    <rPh sb="8" eb="11">
      <t>オノダ</t>
    </rPh>
    <phoneticPr fontId="2"/>
  </si>
  <si>
    <t>放課後等デイサービス　ステップ</t>
    <rPh sb="0" eb="4">
      <t>ホウカゴトウ</t>
    </rPh>
    <phoneticPr fontId="2"/>
  </si>
  <si>
    <t>山陽小野田市大字小野田字鍛冶屋３２０８－１</t>
    <rPh sb="0" eb="6">
      <t>サンヨウオノダシ</t>
    </rPh>
    <rPh sb="6" eb="8">
      <t>オオアザ</t>
    </rPh>
    <rPh sb="8" eb="11">
      <t>オノダ</t>
    </rPh>
    <rPh sb="11" eb="12">
      <t>ジ</t>
    </rPh>
    <rPh sb="12" eb="15">
      <t>カジヤ</t>
    </rPh>
    <phoneticPr fontId="2"/>
  </si>
  <si>
    <t>放課後等デイサービス</t>
    <rPh sb="0" eb="4">
      <t>ホウカゴトウ</t>
    </rPh>
    <phoneticPr fontId="2"/>
  </si>
  <si>
    <t>社会福祉法人青藍会</t>
    <rPh sb="0" eb="6">
      <t>シャカイフクシホウジン</t>
    </rPh>
    <rPh sb="6" eb="9">
      <t>セイランカイ</t>
    </rPh>
    <phoneticPr fontId="2"/>
  </si>
  <si>
    <t>山口市吉敷中東一丁目１番２号</t>
    <rPh sb="0" eb="3">
      <t>ヤマグチシ</t>
    </rPh>
    <rPh sb="3" eb="5">
      <t>ヨシキ</t>
    </rPh>
    <rPh sb="5" eb="7">
      <t>チュウトウ</t>
    </rPh>
    <rPh sb="7" eb="8">
      <t>イチ</t>
    </rPh>
    <rPh sb="8" eb="10">
      <t>チョウメ</t>
    </rPh>
    <rPh sb="11" eb="12">
      <t>バン</t>
    </rPh>
    <rPh sb="13" eb="14">
      <t>ゴウ</t>
    </rPh>
    <phoneticPr fontId="2"/>
  </si>
  <si>
    <t>はあとf＋j中央</t>
    <rPh sb="6" eb="8">
      <t>チュウオウ</t>
    </rPh>
    <phoneticPr fontId="2"/>
  </si>
  <si>
    <t>山口市神田町４－８</t>
    <rPh sb="0" eb="3">
      <t>ヤマグチシ</t>
    </rPh>
    <rPh sb="3" eb="6">
      <t>カンダマチ</t>
    </rPh>
    <phoneticPr fontId="2"/>
  </si>
  <si>
    <t>児童発達支援
放課後等デイサービス</t>
    <rPh sb="0" eb="6">
      <t>ジドウハッタツシエン</t>
    </rPh>
    <rPh sb="7" eb="11">
      <t>ホウカゴトウ</t>
    </rPh>
    <phoneticPr fontId="2"/>
  </si>
  <si>
    <t>社会福祉法人緑山会</t>
    <rPh sb="0" eb="6">
      <t>シャカイフクシホウジン</t>
    </rPh>
    <rPh sb="6" eb="7">
      <t>リョク</t>
    </rPh>
    <rPh sb="7" eb="8">
      <t>ヤマ</t>
    </rPh>
    <rPh sb="8" eb="9">
      <t>カイ</t>
    </rPh>
    <phoneticPr fontId="2"/>
  </si>
  <si>
    <t>周南市大字須々万本郷２８－１</t>
    <rPh sb="0" eb="3">
      <t>シュウナンシ</t>
    </rPh>
    <rPh sb="3" eb="5">
      <t>オオアザ</t>
    </rPh>
    <rPh sb="5" eb="8">
      <t>ススマ</t>
    </rPh>
    <rPh sb="8" eb="10">
      <t>ホンゴウ</t>
    </rPh>
    <phoneticPr fontId="2"/>
  </si>
  <si>
    <t>こどもデイサービスセンター星ひろば</t>
    <rPh sb="13" eb="14">
      <t>ホシ</t>
    </rPh>
    <phoneticPr fontId="2"/>
  </si>
  <si>
    <t>下松市古川町３丁目１番２号</t>
    <rPh sb="0" eb="3">
      <t>クダマツシ</t>
    </rPh>
    <rPh sb="3" eb="6">
      <t>フルカワマチ</t>
    </rPh>
    <rPh sb="7" eb="9">
      <t>チョウメ</t>
    </rPh>
    <rPh sb="10" eb="11">
      <t>バン</t>
    </rPh>
    <rPh sb="12" eb="13">
      <t>ゴウ</t>
    </rPh>
    <phoneticPr fontId="2"/>
  </si>
  <si>
    <t>放課後等デイサービス</t>
    <rPh sb="0" eb="4">
      <t>ホウカゴトウ</t>
    </rPh>
    <phoneticPr fontId="2"/>
  </si>
  <si>
    <t>有限会社楽さん家</t>
    <rPh sb="0" eb="4">
      <t>ユウゲンカイシャ</t>
    </rPh>
    <rPh sb="4" eb="5">
      <t>ラク</t>
    </rPh>
    <rPh sb="7" eb="8">
      <t>イエ</t>
    </rPh>
    <phoneticPr fontId="2"/>
  </si>
  <si>
    <t>防府市東松崎町４－１６</t>
    <rPh sb="0" eb="3">
      <t>ホウフシ</t>
    </rPh>
    <rPh sb="3" eb="4">
      <t>ヒガシ</t>
    </rPh>
    <rPh sb="4" eb="6">
      <t>マツザキ</t>
    </rPh>
    <rPh sb="6" eb="7">
      <t>マチ</t>
    </rPh>
    <phoneticPr fontId="2"/>
  </si>
  <si>
    <t>みらくる楽さん家</t>
    <rPh sb="4" eb="5">
      <t>ラク</t>
    </rPh>
    <rPh sb="7" eb="8">
      <t>イエ</t>
    </rPh>
    <phoneticPr fontId="2"/>
  </si>
  <si>
    <t>防府市大字浜方字大浜五ノ枡６９９－６０</t>
    <rPh sb="3" eb="5">
      <t>オオアザ</t>
    </rPh>
    <rPh sb="5" eb="7">
      <t>ハマカタ</t>
    </rPh>
    <rPh sb="7" eb="8">
      <t>ジ</t>
    </rPh>
    <rPh sb="8" eb="10">
      <t>オオハマ</t>
    </rPh>
    <rPh sb="10" eb="11">
      <t>ゴ</t>
    </rPh>
    <rPh sb="12" eb="13">
      <t>マス</t>
    </rPh>
    <phoneticPr fontId="2"/>
  </si>
  <si>
    <t>株式会社サンライズ</t>
    <rPh sb="0" eb="4">
      <t>カブシキカイシャ</t>
    </rPh>
    <phoneticPr fontId="2"/>
  </si>
  <si>
    <t>宇部市岬町１－８－７</t>
    <rPh sb="0" eb="3">
      <t>ウベシ</t>
    </rPh>
    <rPh sb="3" eb="4">
      <t>ミサキ</t>
    </rPh>
    <rPh sb="4" eb="5">
      <t>マチ</t>
    </rPh>
    <phoneticPr fontId="2"/>
  </si>
  <si>
    <t>サンライズ新川校</t>
    <rPh sb="5" eb="7">
      <t>シンカワ</t>
    </rPh>
    <rPh sb="7" eb="8">
      <t>コウ</t>
    </rPh>
    <phoneticPr fontId="2"/>
  </si>
  <si>
    <t>宇部市下条１－１－８</t>
    <rPh sb="0" eb="3">
      <t>ウベシ</t>
    </rPh>
    <rPh sb="3" eb="5">
      <t>シモジョウ</t>
    </rPh>
    <phoneticPr fontId="2"/>
  </si>
  <si>
    <t>児童発達支援
放課後等デイサービス
保育所等訪問支援</t>
    <rPh sb="0" eb="6">
      <t>ジドウハッタツシエン</t>
    </rPh>
    <rPh sb="7" eb="11">
      <t>ホウカゴトウ</t>
    </rPh>
    <phoneticPr fontId="2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</si>
  <si>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"/>
  </si>
  <si>
    <t>保育所等訪問支援</t>
    <phoneticPr fontId="2"/>
  </si>
  <si>
    <t>共生型放課後等デイサービス</t>
    <phoneticPr fontId="2"/>
  </si>
  <si>
    <t>※令和5年4月1日指定分については、「保健福祉施設等名簿（2023年4月1日現在）」をご確認ください。（山口県厚政課のホームページに掲載。）</t>
    <rPh sb="1" eb="3">
      <t>レイワ</t>
    </rPh>
    <rPh sb="4" eb="5">
      <t>ネン</t>
    </rPh>
    <rPh sb="6" eb="7">
      <t>ガツ</t>
    </rPh>
    <rPh sb="8" eb="9">
      <t>ニチ</t>
    </rPh>
    <rPh sb="9" eb="11">
      <t>シテイ</t>
    </rPh>
    <rPh sb="11" eb="12">
      <t>ブン</t>
    </rPh>
    <rPh sb="19" eb="21">
      <t>ホケン</t>
    </rPh>
    <rPh sb="21" eb="23">
      <t>フクシ</t>
    </rPh>
    <rPh sb="23" eb="25">
      <t>シセツ</t>
    </rPh>
    <rPh sb="25" eb="26">
      <t>トウ</t>
    </rPh>
    <rPh sb="26" eb="28">
      <t>メイボ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ゲンザイ</t>
    </rPh>
    <rPh sb="44" eb="46">
      <t>カクニン</t>
    </rPh>
    <rPh sb="52" eb="55">
      <t>ヤマグチケン</t>
    </rPh>
    <rPh sb="55" eb="56">
      <t>アツシ</t>
    </rPh>
    <rPh sb="56" eb="57">
      <t>セイ</t>
    </rPh>
    <rPh sb="57" eb="58">
      <t>カ</t>
    </rPh>
    <rPh sb="66" eb="68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</si>
</sst>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56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56" fontId="4" fillId="2" borderId="3" xfId="0" applyNumberFormat="1" applyFont="1" applyFill="1" applyBorder="1" applyAlignment="1">
      <alignment vertical="center"/>
    </xf>
    <xf numFmtId="56" fontId="4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</cellXfs>
  <cellStyles count="2">
    <cellStyle name="標準" xfId="0" builtinId="0"/>
    <cellStyle name="標準_Sheet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28575</xdr:rowOff>
    </xdr:from>
    <xdr:to>
      <xdr:col>14</xdr:col>
      <xdr:colOff>393700</xdr:colOff>
      <xdr:row>6</xdr:row>
      <xdr:rowOff>79375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42A535A-5207-48FB-ADBA-2627AEA388DA}"/>
            </a:ext>
          </a:extLst>
        </xdr:cNvPr>
        <xdr:cNvSpPr/>
      </xdr:nvSpPr>
      <xdr:spPr>
        <a:xfrm>
          <a:off x="16392525" y="1295400"/>
          <a:ext cx="4432300" cy="12319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サービス種別は手入力。サービス種別を追加した場合は指定年月日も手入力してください。</a:t>
          </a:r>
          <a:endParaRPr kumimoji="1" lang="ja-JP" altLang="en-US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22312;&#23429;&#31119;&#31049;&#29677;/&#9679;&#25351;&#23450;&#21488;&#24115;&#65288;&#25351;&#23450;&#20107;&#26989;&#25152;&#19968;&#35239;&#65289;/&#21488;&#24115;&#65288;&#38556;&#23475;&#31119;&#31049;&#12469;&#12540;&#12499;&#12473;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障害福祉サービス等"/>
      <sheetName val="障害児通所・入所"/>
      <sheetName val="変更履歴等 （訪問)"/>
      <sheetName val="変更履歴等"/>
      <sheetName val="Sheet1"/>
    </sheetNames>
    <sheetDataSet>
      <sheetData sheetId="0"/>
      <sheetData sheetId="1">
        <row r="12">
          <cell r="C12">
            <v>1</v>
          </cell>
          <cell r="F12" t="str">
            <v>子ども発達支援センター愛</v>
          </cell>
          <cell r="G12" t="str">
            <v>社会福祉法人吉敷愛児園</v>
          </cell>
          <cell r="H12" t="str">
            <v>宮原大地</v>
          </cell>
          <cell r="I12" t="str">
            <v>●</v>
          </cell>
          <cell r="O12">
            <v>40994</v>
          </cell>
          <cell r="Q12">
            <v>41000</v>
          </cell>
          <cell r="R12" t="str">
            <v>753-0816</v>
          </cell>
          <cell r="S12" t="str">
            <v>山口市</v>
          </cell>
          <cell r="T12" t="str">
            <v>吉敷佐畑６丁目１０番１号</v>
          </cell>
          <cell r="U12" t="str">
            <v>083-933-1070</v>
          </cell>
          <cell r="V12" t="str">
            <v>083-922-6570</v>
          </cell>
          <cell r="W12" t="str">
            <v>753-0814</v>
          </cell>
          <cell r="X12" t="str">
            <v>山口市</v>
          </cell>
          <cell r="Y12" t="str">
            <v>富田原町１番５０号</v>
          </cell>
          <cell r="Z12" t="str">
            <v>083-933-1070</v>
          </cell>
          <cell r="AA12" t="str">
            <v>083-922-6570</v>
          </cell>
          <cell r="AC12">
            <v>3550100113</v>
          </cell>
        </row>
        <row r="13">
          <cell r="C13">
            <v>2</v>
          </cell>
          <cell r="F13" t="str">
            <v>鼓ヶ浦つばさ園</v>
          </cell>
          <cell r="G13" t="str">
            <v>社会福祉法人鼓ヶ浦整肢学園</v>
          </cell>
          <cell r="H13" t="str">
            <v>杉尾嘉嗣</v>
          </cell>
          <cell r="I13" t="str">
            <v>●</v>
          </cell>
          <cell r="Q13">
            <v>41365</v>
          </cell>
          <cell r="R13" t="str">
            <v>745-0801</v>
          </cell>
          <cell r="S13" t="str">
            <v>周南市</v>
          </cell>
          <cell r="T13" t="str">
            <v>久米７５２番地４</v>
          </cell>
          <cell r="U13" t="str">
            <v>0834-29-1430</v>
          </cell>
          <cell r="V13" t="str">
            <v>0834-29-5015</v>
          </cell>
          <cell r="W13" t="str">
            <v>745-0834</v>
          </cell>
          <cell r="X13" t="str">
            <v>周南市</v>
          </cell>
          <cell r="Y13" t="str">
            <v>久米７５２番地４</v>
          </cell>
          <cell r="Z13" t="str">
            <v>0834-29-1430</v>
          </cell>
          <cell r="AA13" t="str">
            <v>0834-29-5015</v>
          </cell>
          <cell r="AC13">
            <v>3556300089</v>
          </cell>
        </row>
        <row r="14">
          <cell r="C14">
            <v>3</v>
          </cell>
          <cell r="F14" t="str">
            <v>子ども発達支援センター愛　親子通園部　ゆう</v>
          </cell>
          <cell r="G14" t="str">
            <v>社会福祉法人吉敷愛児園</v>
          </cell>
          <cell r="H14" t="str">
            <v>宮原大地</v>
          </cell>
          <cell r="I14" t="str">
            <v>●</v>
          </cell>
          <cell r="Q14">
            <v>41000</v>
          </cell>
          <cell r="R14" t="str">
            <v>753-0816</v>
          </cell>
          <cell r="S14" t="str">
            <v>山口市</v>
          </cell>
          <cell r="T14" t="str">
            <v>吉敷佐畑６丁目１０番１号</v>
          </cell>
          <cell r="U14" t="str">
            <v>083-933-1070</v>
          </cell>
          <cell r="V14" t="str">
            <v>083-922-6570</v>
          </cell>
          <cell r="W14" t="str">
            <v>753-0054</v>
          </cell>
          <cell r="X14" t="str">
            <v>山口市</v>
          </cell>
          <cell r="Y14" t="str">
            <v>富田原町１番５０号</v>
          </cell>
          <cell r="Z14" t="str">
            <v>083-933-1070</v>
          </cell>
          <cell r="AA14" t="str">
            <v>083-922-6570</v>
          </cell>
          <cell r="AC14">
            <v>3550100139</v>
          </cell>
        </row>
        <row r="15">
          <cell r="C15">
            <v>4</v>
          </cell>
          <cell r="F15" t="str">
            <v>多機能型事業所子ども通所サービスあぽろ</v>
          </cell>
          <cell r="G15" t="str">
            <v>社会福祉法人ひらきの里</v>
          </cell>
          <cell r="H15" t="str">
            <v>平尾　要</v>
          </cell>
          <cell r="I15" t="str">
            <v>●</v>
          </cell>
          <cell r="O15">
            <v>41000</v>
          </cell>
          <cell r="Q15">
            <v>41091</v>
          </cell>
          <cell r="R15" t="str">
            <v>753-0302</v>
          </cell>
          <cell r="S15" t="str">
            <v>山口市</v>
          </cell>
          <cell r="T15" t="str">
            <v>仁保中郷１００４３番地</v>
          </cell>
          <cell r="U15" t="str">
            <v>083-929-0312</v>
          </cell>
          <cell r="V15" t="str">
            <v>083-929-0357</v>
          </cell>
          <cell r="W15" t="str">
            <v>753-0302</v>
          </cell>
          <cell r="X15" t="str">
            <v>山口市</v>
          </cell>
          <cell r="Y15" t="str">
            <v>仁保中郷９６２番地</v>
          </cell>
          <cell r="Z15" t="str">
            <v>083-929-5015</v>
          </cell>
          <cell r="AA15" t="str">
            <v>083-929-5016</v>
          </cell>
          <cell r="AC15">
            <v>3550100055</v>
          </cell>
        </row>
        <row r="16">
          <cell r="C16">
            <v>5</v>
          </cell>
          <cell r="F16" t="str">
            <v>なかぞのフォァ・アス</v>
          </cell>
          <cell r="G16" t="str">
            <v>社会福祉法人アス・ライフ</v>
          </cell>
          <cell r="H16" t="str">
            <v>藤田英二</v>
          </cell>
          <cell r="I16" t="str">
            <v>●</v>
          </cell>
          <cell r="O16">
            <v>41240</v>
          </cell>
          <cell r="P16">
            <v>41246</v>
          </cell>
          <cell r="Q16">
            <v>41365</v>
          </cell>
          <cell r="R16" t="str">
            <v>753-0048</v>
          </cell>
          <cell r="S16" t="str">
            <v>山口市</v>
          </cell>
          <cell r="T16" t="str">
            <v>太市町３番１２号</v>
          </cell>
          <cell r="U16" t="str">
            <v>083-923-5002</v>
          </cell>
          <cell r="V16" t="str">
            <v>083-941-5375</v>
          </cell>
          <cell r="W16" t="str">
            <v>753-0075</v>
          </cell>
          <cell r="X16" t="str">
            <v>山口市</v>
          </cell>
          <cell r="Y16" t="str">
            <v>中園町８番６号</v>
          </cell>
          <cell r="Z16" t="str">
            <v>083-923-5002</v>
          </cell>
          <cell r="AA16" t="str">
            <v>083-941-5375</v>
          </cell>
          <cell r="AC16">
            <v>3550100071</v>
          </cell>
        </row>
        <row r="17">
          <cell r="C17">
            <v>6</v>
          </cell>
          <cell r="F17" t="str">
            <v>ステップあそかの園</v>
          </cell>
          <cell r="G17" t="str">
            <v>社会福祉法人同朋福祉会</v>
          </cell>
          <cell r="H17" t="str">
            <v>河内美舟</v>
          </cell>
          <cell r="I17" t="str">
            <v>●</v>
          </cell>
          <cell r="O17">
            <v>41305</v>
          </cell>
          <cell r="P17">
            <v>41305</v>
          </cell>
          <cell r="Q17">
            <v>41365</v>
          </cell>
          <cell r="R17" t="str">
            <v>759-2301</v>
          </cell>
          <cell r="S17" t="str">
            <v>美祢市</v>
          </cell>
          <cell r="T17" t="str">
            <v>於福町上４０１７－１番地</v>
          </cell>
          <cell r="U17" t="str">
            <v>083-929-3717</v>
          </cell>
          <cell r="V17" t="str">
            <v>083-929-3737</v>
          </cell>
          <cell r="W17" t="str">
            <v>759-2301</v>
          </cell>
          <cell r="X17" t="str">
            <v>山口市</v>
          </cell>
          <cell r="Y17" t="str">
            <v>鰐石町１番１２号</v>
          </cell>
          <cell r="Z17" t="str">
            <v>083-929-3717</v>
          </cell>
          <cell r="AA17" t="str">
            <v>083-929-3737</v>
          </cell>
          <cell r="AC17">
            <v>3550100097</v>
          </cell>
        </row>
        <row r="18">
          <cell r="C18">
            <v>7</v>
          </cell>
          <cell r="F18" t="str">
            <v>地域児童福祉事業所ぽけっと</v>
          </cell>
          <cell r="G18" t="str">
            <v>社会福祉法人内日福祉会</v>
          </cell>
          <cell r="H18" t="str">
            <v>中本英樹</v>
          </cell>
          <cell r="I18" t="str">
            <v>●</v>
          </cell>
          <cell r="O18">
            <v>41059</v>
          </cell>
          <cell r="P18">
            <v>41059</v>
          </cell>
          <cell r="Q18">
            <v>41091</v>
          </cell>
          <cell r="R18" t="str">
            <v>750-0251</v>
          </cell>
          <cell r="S18" t="str">
            <v>下関市</v>
          </cell>
          <cell r="T18" t="str">
            <v>大字植田字弥次郎１３９８番地１</v>
          </cell>
          <cell r="U18" t="str">
            <v>083-250-6025</v>
          </cell>
          <cell r="V18" t="str">
            <v>083-250-6025</v>
          </cell>
          <cell r="W18" t="str">
            <v>750-0251</v>
          </cell>
          <cell r="X18" t="str">
            <v>下関市</v>
          </cell>
          <cell r="Y18" t="str">
            <v>秋根西町１町目９番３７号</v>
          </cell>
          <cell r="Z18" t="str">
            <v>083-250-6025</v>
          </cell>
          <cell r="AA18" t="str">
            <v>083-250-6025</v>
          </cell>
          <cell r="AC18">
            <v>3553100052</v>
          </cell>
        </row>
        <row r="19">
          <cell r="C19">
            <v>8</v>
          </cell>
          <cell r="F19" t="str">
            <v>児童デイサービスセンター　フェニックス</v>
          </cell>
          <cell r="G19" t="str">
            <v>社会福祉法人暁会</v>
          </cell>
          <cell r="H19" t="str">
            <v>諸冨　夏子</v>
          </cell>
          <cell r="I19" t="str">
            <v>●</v>
          </cell>
          <cell r="O19">
            <v>41057</v>
          </cell>
          <cell r="P19">
            <v>41058</v>
          </cell>
          <cell r="Q19">
            <v>41091</v>
          </cell>
          <cell r="R19" t="str">
            <v>751-0887</v>
          </cell>
          <cell r="S19" t="str">
            <v>下関市</v>
          </cell>
          <cell r="T19" t="str">
            <v>大字小野６４番地の１</v>
          </cell>
          <cell r="U19" t="str">
            <v>083-256-5336</v>
          </cell>
          <cell r="V19" t="str">
            <v>083-256-5025</v>
          </cell>
          <cell r="W19" t="str">
            <v>751-0887</v>
          </cell>
          <cell r="X19" t="str">
            <v>下関市</v>
          </cell>
          <cell r="Y19" t="str">
            <v>大字小野64－1</v>
          </cell>
          <cell r="Z19" t="str">
            <v>083-256-5336</v>
          </cell>
          <cell r="AA19" t="str">
            <v>083-256-5025</v>
          </cell>
          <cell r="AC19">
            <v>3553100060</v>
          </cell>
        </row>
        <row r="20">
          <cell r="C20">
            <v>9</v>
          </cell>
          <cell r="F20" t="str">
            <v>児童デイサービス　３びきのこぶた</v>
          </cell>
          <cell r="G20" t="str">
            <v>特定非営利活動法人３びきのこぶた</v>
          </cell>
          <cell r="H20" t="str">
            <v>堀江秀紀</v>
          </cell>
          <cell r="L20" t="str">
            <v>●</v>
          </cell>
          <cell r="P20">
            <v>41059</v>
          </cell>
          <cell r="Q20">
            <v>41091</v>
          </cell>
          <cell r="R20" t="str">
            <v>742-0031</v>
          </cell>
          <cell r="S20" t="str">
            <v>柳井市</v>
          </cell>
          <cell r="T20" t="str">
            <v>南町３丁目９番２号</v>
          </cell>
          <cell r="U20" t="str">
            <v>0820-23-2474</v>
          </cell>
          <cell r="V20" t="str">
            <v>0820-23-2476</v>
          </cell>
          <cell r="W20" t="str">
            <v>742-0021</v>
          </cell>
          <cell r="X20" t="str">
            <v>柳井市</v>
          </cell>
          <cell r="Y20" t="str">
            <v>南町３丁目９番２号</v>
          </cell>
          <cell r="Z20" t="str">
            <v>0820-23-2474</v>
          </cell>
          <cell r="AA20" t="str">
            <v>0820-23-2476</v>
          </cell>
          <cell r="AC20">
            <v>3555200025</v>
          </cell>
        </row>
        <row r="21">
          <cell r="C21">
            <v>10</v>
          </cell>
          <cell r="F21" t="str">
            <v>防府市なかよし園</v>
          </cell>
          <cell r="G21" t="str">
            <v>社会福祉法人防府市社会福祉事業団</v>
          </cell>
          <cell r="H21" t="str">
            <v>森重豊</v>
          </cell>
          <cell r="I21" t="str">
            <v>●</v>
          </cell>
          <cell r="O21">
            <v>41012</v>
          </cell>
          <cell r="Q21">
            <v>41030</v>
          </cell>
          <cell r="R21" t="str">
            <v>747-0805</v>
          </cell>
          <cell r="S21" t="str">
            <v>防府市</v>
          </cell>
          <cell r="T21" t="str">
            <v>鞠生町１２番２号</v>
          </cell>
          <cell r="U21" t="str">
            <v>0835-22-7667</v>
          </cell>
          <cell r="V21" t="str">
            <v>0835-22-9400</v>
          </cell>
          <cell r="W21" t="str">
            <v>747-0004</v>
          </cell>
          <cell r="X21" t="str">
            <v>防府市</v>
          </cell>
          <cell r="Y21" t="str">
            <v>大字牟礼１００８４番地の１</v>
          </cell>
          <cell r="Z21" t="str">
            <v>0835-22-7667</v>
          </cell>
          <cell r="AA21" t="str">
            <v>0835-22-9400</v>
          </cell>
          <cell r="AC21">
            <v>3555600067</v>
          </cell>
        </row>
        <row r="22">
          <cell r="C22">
            <v>11</v>
          </cell>
          <cell r="F22" t="str">
            <v>むく</v>
          </cell>
          <cell r="G22" t="str">
            <v>社会福祉法人じねんじょ</v>
          </cell>
          <cell r="H22" t="str">
            <v>金原洋治</v>
          </cell>
          <cell r="I22" t="str">
            <v>●</v>
          </cell>
          <cell r="O22">
            <v>40984</v>
          </cell>
          <cell r="P22">
            <v>40984</v>
          </cell>
          <cell r="Q22">
            <v>41000</v>
          </cell>
          <cell r="R22" t="str">
            <v>751-0832</v>
          </cell>
          <cell r="S22" t="str">
            <v>下関市</v>
          </cell>
          <cell r="T22" t="str">
            <v>生野町２丁目２８－２０</v>
          </cell>
          <cell r="U22" t="str">
            <v>083-252-2227</v>
          </cell>
          <cell r="V22" t="str">
            <v>083-252-2259</v>
          </cell>
          <cell r="W22" t="str">
            <v>751-0832</v>
          </cell>
          <cell r="X22" t="str">
            <v>下関市</v>
          </cell>
          <cell r="Y22" t="str">
            <v>生野町２丁目２８番２０号</v>
          </cell>
          <cell r="Z22" t="str">
            <v>083-252-2227</v>
          </cell>
          <cell r="AA22" t="str">
            <v>083-252-2259</v>
          </cell>
          <cell r="AC22">
            <v>3553100094</v>
          </cell>
        </row>
        <row r="23">
          <cell r="C23">
            <v>12</v>
          </cell>
          <cell r="F23" t="str">
            <v>むくっこ</v>
          </cell>
          <cell r="G23" t="str">
            <v>社会福祉法人じねんじょ</v>
          </cell>
          <cell r="H23" t="str">
            <v>金原洋治</v>
          </cell>
          <cell r="I23" t="str">
            <v>●</v>
          </cell>
          <cell r="O23">
            <v>41070</v>
          </cell>
          <cell r="P23">
            <v>41078</v>
          </cell>
          <cell r="Q23">
            <v>41122</v>
          </cell>
          <cell r="R23" t="str">
            <v>751-0832</v>
          </cell>
          <cell r="S23" t="str">
            <v>下関市</v>
          </cell>
          <cell r="T23" t="str">
            <v>生野町２丁目２８－２０</v>
          </cell>
          <cell r="U23" t="str">
            <v>083-252-2227</v>
          </cell>
          <cell r="V23" t="str">
            <v>083-252-2259</v>
          </cell>
          <cell r="W23" t="str">
            <v>751-0832</v>
          </cell>
          <cell r="X23" t="str">
            <v>下関市</v>
          </cell>
          <cell r="Y23" t="str">
            <v>生野町２丁目２７番７号</v>
          </cell>
          <cell r="Z23" t="str">
            <v>083-252-2227</v>
          </cell>
          <cell r="AA23" t="str">
            <v>083-252-2259</v>
          </cell>
          <cell r="AC23">
            <v>3553100193</v>
          </cell>
        </row>
        <row r="24">
          <cell r="C24">
            <v>13</v>
          </cell>
          <cell r="F24" t="str">
            <v>独立行政法人国立病院機構山口宇部医療センター</v>
          </cell>
          <cell r="G24" t="str">
            <v>独立行政法人国立病院機構山口宇部医療センター</v>
          </cell>
          <cell r="H24" t="str">
            <v>上岡博</v>
          </cell>
          <cell r="N24" t="str">
            <v>●</v>
          </cell>
          <cell r="Q24">
            <v>41000</v>
          </cell>
          <cell r="R24" t="str">
            <v>755-0241</v>
          </cell>
          <cell r="S24" t="str">
            <v>宇部市</v>
          </cell>
          <cell r="T24" t="str">
            <v>東岐波６８５</v>
          </cell>
          <cell r="U24" t="str">
            <v>0836-58-2300</v>
          </cell>
          <cell r="V24" t="str">
            <v>0836-58-5219</v>
          </cell>
          <cell r="W24" t="str">
            <v>755-0241</v>
          </cell>
          <cell r="X24" t="str">
            <v>宇部市</v>
          </cell>
          <cell r="Y24" t="str">
            <v>東岐波685</v>
          </cell>
          <cell r="Z24" t="str">
            <v>0836-58-2300</v>
          </cell>
          <cell r="AA24" t="str">
            <v>0836-58-5219</v>
          </cell>
          <cell r="AC24">
            <v>3550200095</v>
          </cell>
        </row>
        <row r="25">
          <cell r="D25">
            <v>14</v>
          </cell>
          <cell r="F25" t="str">
            <v>長門市デイ・ケアセンター「のぞみ園」○H27.3.31廃止</v>
          </cell>
          <cell r="G25" t="str">
            <v>社会福祉法人長門市社会福祉協議会</v>
          </cell>
          <cell r="H25" t="str">
            <v>内山満男</v>
          </cell>
          <cell r="I25" t="str">
            <v>●</v>
          </cell>
          <cell r="O25">
            <v>40984</v>
          </cell>
          <cell r="P25">
            <v>40984</v>
          </cell>
          <cell r="Q25">
            <v>41000</v>
          </cell>
          <cell r="R25" t="str">
            <v>759-4101</v>
          </cell>
          <cell r="S25" t="str">
            <v>長門市</v>
          </cell>
          <cell r="T25" t="str">
            <v>東深川１３２１番地１</v>
          </cell>
          <cell r="U25" t="str">
            <v>0837-23-1213</v>
          </cell>
          <cell r="V25" t="str">
            <v>0837-23-1232</v>
          </cell>
          <cell r="W25" t="str">
            <v>759-4101</v>
          </cell>
          <cell r="X25" t="str">
            <v>長門市</v>
          </cell>
          <cell r="Y25" t="str">
            <v>西深川３７６７番地５</v>
          </cell>
          <cell r="Z25" t="str">
            <v>0837-23-1213</v>
          </cell>
          <cell r="AA25" t="str">
            <v>0837-23-1232</v>
          </cell>
          <cell r="AC25">
            <v>3553300017</v>
          </cell>
        </row>
        <row r="26">
          <cell r="C26">
            <v>15</v>
          </cell>
          <cell r="F26" t="str">
            <v>岩国市障害者サービスセンター</v>
          </cell>
          <cell r="G26" t="str">
            <v>社会福祉法人岩国市社会福祉協議会</v>
          </cell>
          <cell r="H26" t="str">
            <v>隅喜彦</v>
          </cell>
          <cell r="I26" t="str">
            <v>●</v>
          </cell>
          <cell r="O26">
            <v>40982</v>
          </cell>
          <cell r="P26">
            <v>40984</v>
          </cell>
          <cell r="Q26">
            <v>41000</v>
          </cell>
          <cell r="R26" t="str">
            <v>740-0018</v>
          </cell>
          <cell r="S26" t="str">
            <v>岩国市</v>
          </cell>
          <cell r="T26" t="str">
            <v>麻里布町７丁目１番２号</v>
          </cell>
          <cell r="U26" t="str">
            <v>0827-42-2377</v>
          </cell>
          <cell r="V26" t="str">
            <v>0827-44-0031</v>
          </cell>
          <cell r="W26" t="str">
            <v>741-0062</v>
          </cell>
          <cell r="X26" t="str">
            <v>岩国市</v>
          </cell>
          <cell r="Y26" t="str">
            <v>岩国４丁目２番２０号</v>
          </cell>
          <cell r="Z26" t="str">
            <v>0827-43-2377</v>
          </cell>
          <cell r="AA26" t="str">
            <v>0827-44-0031</v>
          </cell>
          <cell r="AC26">
            <v>3555500010</v>
          </cell>
        </row>
        <row r="27">
          <cell r="F27" t="str">
            <v>特定非営利活動法人サポートクラブ翔</v>
          </cell>
          <cell r="G27" t="str">
            <v>特定非営利活動法人サポートクラブ翔</v>
          </cell>
          <cell r="H27" t="str">
            <v>岡崎和子</v>
          </cell>
          <cell r="L27" t="str">
            <v>●</v>
          </cell>
          <cell r="R27" t="str">
            <v>745-0125</v>
          </cell>
          <cell r="S27" t="str">
            <v>周南市</v>
          </cell>
          <cell r="T27" t="str">
            <v>長穂７３３番地１</v>
          </cell>
          <cell r="U27" t="str">
            <v>0834-88-2314</v>
          </cell>
          <cell r="V27" t="str">
            <v>0834-88-2315</v>
          </cell>
          <cell r="X27" t="str">
            <v>周南市</v>
          </cell>
          <cell r="Y27" t="str">
            <v>長穂１６９２－２</v>
          </cell>
          <cell r="AC27">
            <v>3556300055</v>
          </cell>
        </row>
        <row r="28">
          <cell r="C28">
            <v>16</v>
          </cell>
          <cell r="F28" t="str">
            <v>ぱれっと</v>
          </cell>
          <cell r="G28" t="str">
            <v>社会福祉法人内日福祉会</v>
          </cell>
          <cell r="H28" t="str">
            <v>中本英樹</v>
          </cell>
          <cell r="I28" t="str">
            <v>●</v>
          </cell>
          <cell r="O28">
            <v>41059</v>
          </cell>
          <cell r="Q28">
            <v>41091</v>
          </cell>
          <cell r="R28" t="str">
            <v>750-0251</v>
          </cell>
          <cell r="S28" t="str">
            <v>下関市</v>
          </cell>
          <cell r="T28" t="str">
            <v>植田字弥次郎1398番地１</v>
          </cell>
          <cell r="U28" t="str">
            <v>083-289-5454</v>
          </cell>
          <cell r="V28" t="str">
            <v>083-289-5456</v>
          </cell>
          <cell r="W28" t="str">
            <v>751-0875</v>
          </cell>
          <cell r="X28" t="str">
            <v>下関市</v>
          </cell>
          <cell r="Y28" t="str">
            <v>秋根本町2丁目3番地8</v>
          </cell>
          <cell r="Z28" t="str">
            <v>083-299-6065</v>
          </cell>
          <cell r="AC28">
            <v>3553100185</v>
          </cell>
        </row>
        <row r="29">
          <cell r="C29">
            <v>17</v>
          </cell>
          <cell r="F29" t="str">
            <v>あおぞら</v>
          </cell>
          <cell r="G29" t="str">
            <v>医療法人成心会　ふじわら医院</v>
          </cell>
          <cell r="H29" t="str">
            <v>藤原敬且</v>
          </cell>
          <cell r="J29" t="str">
            <v>●</v>
          </cell>
          <cell r="O29">
            <v>41333</v>
          </cell>
          <cell r="P29">
            <v>41337</v>
          </cell>
          <cell r="Q29">
            <v>41365</v>
          </cell>
          <cell r="R29" t="str">
            <v>745-0651</v>
          </cell>
          <cell r="S29" t="str">
            <v>周南市</v>
          </cell>
          <cell r="T29" t="str">
            <v>大河内256番地14</v>
          </cell>
          <cell r="U29" t="str">
            <v>0833-91-7233</v>
          </cell>
          <cell r="V29" t="str">
            <v>0833-91-7101</v>
          </cell>
          <cell r="W29" t="str">
            <v>742-0031</v>
          </cell>
          <cell r="X29" t="str">
            <v>平生町</v>
          </cell>
          <cell r="Y29" t="str">
            <v>佐賀3775-46</v>
          </cell>
          <cell r="Z29" t="str">
            <v>0820-25-3062</v>
          </cell>
          <cell r="AC29">
            <v>3555200082</v>
          </cell>
        </row>
        <row r="30">
          <cell r="C30">
            <v>18</v>
          </cell>
          <cell r="F30" t="str">
            <v>サルビアの家</v>
          </cell>
          <cell r="G30" t="str">
            <v>特定非営利活動法人　優喜会</v>
          </cell>
          <cell r="H30" t="str">
            <v>冨田　勝久</v>
          </cell>
          <cell r="L30" t="str">
            <v>●</v>
          </cell>
          <cell r="O30">
            <v>41422</v>
          </cell>
          <cell r="P30">
            <v>41422</v>
          </cell>
          <cell r="Q30">
            <v>41365</v>
          </cell>
          <cell r="R30" t="str">
            <v>743-0061</v>
          </cell>
          <cell r="S30" t="str">
            <v>光市</v>
          </cell>
          <cell r="T30" t="str">
            <v>小周防1658番地の1</v>
          </cell>
          <cell r="U30" t="str">
            <v>0833-76-0550</v>
          </cell>
          <cell r="V30" t="str">
            <v>0833-76-0551</v>
          </cell>
          <cell r="W30" t="str">
            <v>744-0031</v>
          </cell>
          <cell r="X30" t="str">
            <v>下松市</v>
          </cell>
          <cell r="Y30" t="str">
            <v>生野屋南1丁目11-1</v>
          </cell>
          <cell r="Z30" t="str">
            <v>0833-45-4600</v>
          </cell>
          <cell r="AA30" t="str">
            <v>0833-45-4600</v>
          </cell>
          <cell r="AC30">
            <v>3555300015</v>
          </cell>
        </row>
        <row r="31">
          <cell r="C31">
            <v>19</v>
          </cell>
          <cell r="F31" t="str">
            <v>きっずはぐ</v>
          </cell>
          <cell r="G31" t="str">
            <v>特定非営利活動法人　はぐ</v>
          </cell>
          <cell r="H31" t="str">
            <v>大野　みどり</v>
          </cell>
          <cell r="L31" t="str">
            <v>●</v>
          </cell>
          <cell r="O31">
            <v>41242</v>
          </cell>
          <cell r="P31">
            <v>41242</v>
          </cell>
          <cell r="Q31">
            <v>41275</v>
          </cell>
          <cell r="R31" t="str">
            <v>740-0022</v>
          </cell>
          <cell r="S31" t="str">
            <v>岩国市</v>
          </cell>
          <cell r="T31" t="str">
            <v>山手町2丁目40番地12号</v>
          </cell>
          <cell r="U31" t="str">
            <v>0827-35-4224</v>
          </cell>
          <cell r="V31" t="str">
            <v>0827-35-4228</v>
          </cell>
          <cell r="W31" t="str">
            <v>741-0061</v>
          </cell>
          <cell r="X31" t="str">
            <v>岩国市</v>
          </cell>
          <cell r="Y31" t="str">
            <v>錦見７丁目2-16</v>
          </cell>
          <cell r="Z31" t="str">
            <v>0827-35-4224</v>
          </cell>
          <cell r="AA31" t="str">
            <v>0827-35-4228</v>
          </cell>
          <cell r="AC31">
            <v>3555500119</v>
          </cell>
        </row>
        <row r="32">
          <cell r="C32">
            <v>20</v>
          </cell>
          <cell r="F32" t="str">
            <v>グランデールの家</v>
          </cell>
          <cell r="G32" t="str">
            <v>特定非営利活動法人　クリスタル</v>
          </cell>
          <cell r="H32" t="str">
            <v>亀田　新司</v>
          </cell>
          <cell r="L32" t="str">
            <v>●</v>
          </cell>
          <cell r="O32">
            <v>41292</v>
          </cell>
          <cell r="P32">
            <v>41292</v>
          </cell>
          <cell r="Q32">
            <v>41365</v>
          </cell>
          <cell r="R32" t="str">
            <v>740-0026</v>
          </cell>
          <cell r="S32" t="str">
            <v>岩国市</v>
          </cell>
          <cell r="T32" t="str">
            <v>車町2丁目7番25号</v>
          </cell>
          <cell r="U32" t="str">
            <v>0827-23-3797</v>
          </cell>
          <cell r="V32" t="str">
            <v>0827-23-3797</v>
          </cell>
          <cell r="W32" t="str">
            <v>740-0026</v>
          </cell>
          <cell r="X32" t="str">
            <v>岩国市</v>
          </cell>
          <cell r="Y32" t="str">
            <v>車町2丁目7番25号</v>
          </cell>
          <cell r="Z32" t="str">
            <v>0827-23-3797</v>
          </cell>
          <cell r="AA32" t="str">
            <v>0827-23-3797</v>
          </cell>
          <cell r="AC32">
            <v>355500127</v>
          </cell>
        </row>
        <row r="33">
          <cell r="D33">
            <v>21</v>
          </cell>
          <cell r="F33" t="str">
            <v>放課後等デイサービスきらきら星
○Ｒ1.10.31廃止</v>
          </cell>
          <cell r="G33" t="str">
            <v>有限会社　藤永</v>
          </cell>
          <cell r="H33" t="str">
            <v>藤永　雅則</v>
          </cell>
          <cell r="K33" t="str">
            <v>●</v>
          </cell>
          <cell r="O33">
            <v>41325</v>
          </cell>
          <cell r="P33">
            <v>41325</v>
          </cell>
          <cell r="Q33">
            <v>41365</v>
          </cell>
          <cell r="R33" t="str">
            <v>741-0017</v>
          </cell>
          <cell r="S33" t="str">
            <v>岩国市</v>
          </cell>
          <cell r="T33" t="str">
            <v>今津町1丁目12番1号</v>
          </cell>
          <cell r="U33" t="str">
            <v>0827-31-5237</v>
          </cell>
          <cell r="V33" t="str">
            <v>0827-31-5224</v>
          </cell>
          <cell r="W33" t="str">
            <v>740-0071</v>
          </cell>
          <cell r="X33" t="str">
            <v>岩国市</v>
          </cell>
          <cell r="Y33" t="str">
            <v>牛野谷町1丁目10-13</v>
          </cell>
          <cell r="Z33" t="str">
            <v>0827-30-3355</v>
          </cell>
          <cell r="AA33" t="str">
            <v>0827-30-3123</v>
          </cell>
          <cell r="AC33">
            <v>3555500135</v>
          </cell>
        </row>
        <row r="34">
          <cell r="C34">
            <v>22</v>
          </cell>
          <cell r="F34" t="str">
            <v>児童デイサービス　つぐみ　右田</v>
          </cell>
          <cell r="G34" t="str">
            <v>株式会社つぐみ</v>
          </cell>
          <cell r="H34" t="str">
            <v>家永良恵</v>
          </cell>
          <cell r="N34" t="str">
            <v>●</v>
          </cell>
          <cell r="O34">
            <v>41212</v>
          </cell>
          <cell r="Q34" t="str">
            <v>H24,12.1</v>
          </cell>
          <cell r="R34" t="str">
            <v>747-0046</v>
          </cell>
          <cell r="S34" t="str">
            <v>防府市</v>
          </cell>
          <cell r="T34" t="str">
            <v>千日2丁目5番8号</v>
          </cell>
          <cell r="U34" t="str">
            <v>0835-28-7652</v>
          </cell>
          <cell r="V34" t="str">
            <v>0835-28-7635</v>
          </cell>
          <cell r="W34" t="str">
            <v>747-9964</v>
          </cell>
          <cell r="X34" t="str">
            <v>防府市</v>
          </cell>
          <cell r="Y34" t="str">
            <v>大字高井647-2</v>
          </cell>
          <cell r="Z34" t="str">
            <v>0835-28-7540</v>
          </cell>
          <cell r="AC34">
            <v>3555600109</v>
          </cell>
        </row>
        <row r="35">
          <cell r="C35">
            <v>23</v>
          </cell>
          <cell r="F35" t="str">
            <v>デイサービスセンターけあぽーと</v>
          </cell>
          <cell r="G35" t="str">
            <v>有限会社　ケアポート徳山</v>
          </cell>
          <cell r="H35" t="str">
            <v>服部　恭弥</v>
          </cell>
          <cell r="K35" t="str">
            <v>●</v>
          </cell>
          <cell r="O35">
            <v>41330</v>
          </cell>
          <cell r="P35">
            <v>41330</v>
          </cell>
          <cell r="Q35">
            <v>41365</v>
          </cell>
          <cell r="R35" t="str">
            <v>745-0012</v>
          </cell>
          <cell r="S35" t="str">
            <v>周南市</v>
          </cell>
          <cell r="T35" t="str">
            <v>川端町1丁目11番地</v>
          </cell>
          <cell r="U35" t="str">
            <v>0834-31-0200</v>
          </cell>
          <cell r="V35" t="str">
            <v>0834-31-0900</v>
          </cell>
          <cell r="W35" t="str">
            <v>745-0012</v>
          </cell>
          <cell r="X35" t="str">
            <v>周南市</v>
          </cell>
          <cell r="Y35" t="str">
            <v>川端町1丁目11番地</v>
          </cell>
          <cell r="Z35" t="str">
            <v>0834-31-0200</v>
          </cell>
          <cell r="AA35" t="str">
            <v>0834-31-0900</v>
          </cell>
          <cell r="AC35">
            <v>3556300154</v>
          </cell>
        </row>
        <row r="36">
          <cell r="C36">
            <v>24</v>
          </cell>
          <cell r="F36" t="str">
            <v>クジラくらぶ</v>
          </cell>
          <cell r="G36" t="str">
            <v>特定非営利活動法人　徳山ポレポレくらぶ</v>
          </cell>
          <cell r="H36" t="str">
            <v>池田光子</v>
          </cell>
          <cell r="L36" t="str">
            <v>●</v>
          </cell>
          <cell r="O36">
            <v>41331</v>
          </cell>
          <cell r="P36">
            <v>41332</v>
          </cell>
          <cell r="Q36">
            <v>41365</v>
          </cell>
          <cell r="R36" t="str">
            <v>745-0861</v>
          </cell>
          <cell r="S36" t="str">
            <v>周南市</v>
          </cell>
          <cell r="T36" t="str">
            <v>新地3-2-30</v>
          </cell>
          <cell r="U36" t="str">
            <v>0834-34-0064</v>
          </cell>
          <cell r="V36" t="str">
            <v>0834-29-8520</v>
          </cell>
          <cell r="W36" t="str">
            <v>745-0807</v>
          </cell>
          <cell r="X36" t="str">
            <v>周南市</v>
          </cell>
          <cell r="Y36" t="str">
            <v>城ヶ丘4丁目8-11</v>
          </cell>
          <cell r="Z36" t="str">
            <v>0834-29-8520</v>
          </cell>
          <cell r="AA36" t="str">
            <v>0834-29-8520</v>
          </cell>
          <cell r="AC36">
            <v>3556300162</v>
          </cell>
        </row>
        <row r="37">
          <cell r="C37" t="str">
            <v>J</v>
          </cell>
          <cell r="D37">
            <v>1</v>
          </cell>
          <cell r="F37" t="str">
            <v>岩国市太陽の家</v>
          </cell>
          <cell r="G37" t="str">
            <v>岩国市</v>
          </cell>
          <cell r="H37" t="str">
            <v>福田良彦</v>
          </cell>
          <cell r="M37" t="str">
            <v>●</v>
          </cell>
          <cell r="O37">
            <v>41320</v>
          </cell>
          <cell r="P37">
            <v>41330</v>
          </cell>
          <cell r="Q37">
            <v>41365</v>
          </cell>
          <cell r="R37" t="str">
            <v>740-8585</v>
          </cell>
          <cell r="S37" t="str">
            <v>岩国市</v>
          </cell>
          <cell r="T37" t="str">
            <v>今津町１丁目１４－５１</v>
          </cell>
          <cell r="U37" t="str">
            <v>0827-22-4875</v>
          </cell>
          <cell r="V37" t="str">
            <v>0827-22-4488</v>
          </cell>
          <cell r="W37" t="str">
            <v>740-0013</v>
          </cell>
          <cell r="X37" t="str">
            <v>岩国市</v>
          </cell>
          <cell r="Y37" t="str">
            <v>桂町２丁目４－５６</v>
          </cell>
          <cell r="Z37" t="str">
            <v>0827-22-4875</v>
          </cell>
          <cell r="AA37" t="str">
            <v>0827-22-4488</v>
          </cell>
          <cell r="AC37">
            <v>3555500028</v>
          </cell>
        </row>
        <row r="38">
          <cell r="C38" t="str">
            <v>J</v>
          </cell>
          <cell r="D38">
            <v>2</v>
          </cell>
          <cell r="F38" t="str">
            <v>多機能事業所こころ
○Ｒ1.10.31廃止</v>
          </cell>
          <cell r="G38" t="str">
            <v>有限会社藤永</v>
          </cell>
          <cell r="H38" t="str">
            <v>藤永雅則</v>
          </cell>
          <cell r="K38" t="str">
            <v>●</v>
          </cell>
          <cell r="O38">
            <v>41325</v>
          </cell>
          <cell r="P38">
            <v>41325</v>
          </cell>
          <cell r="Q38">
            <v>41365</v>
          </cell>
          <cell r="R38" t="str">
            <v>741-0017</v>
          </cell>
          <cell r="S38" t="str">
            <v>岩国市</v>
          </cell>
          <cell r="T38" t="str">
            <v>今津町1丁目12番1号</v>
          </cell>
          <cell r="U38" t="str">
            <v>0827-31-5237</v>
          </cell>
          <cell r="V38" t="str">
            <v>0827-31-5224</v>
          </cell>
          <cell r="W38" t="str">
            <v>741-0017</v>
          </cell>
          <cell r="X38" t="str">
            <v>岩国市</v>
          </cell>
          <cell r="Y38" t="str">
            <v>今津町１－１２－１</v>
          </cell>
          <cell r="Z38" t="str">
            <v>0827-35-6644</v>
          </cell>
          <cell r="AA38" t="str">
            <v>0827-35-6645</v>
          </cell>
          <cell r="AC38">
            <v>3555500036</v>
          </cell>
        </row>
        <row r="39">
          <cell r="C39" t="str">
            <v>J</v>
          </cell>
          <cell r="D39">
            <v>3</v>
          </cell>
          <cell r="F39" t="str">
            <v>日楽児童デイサービス</v>
          </cell>
          <cell r="G39" t="str">
            <v>合同会社ニチラク</v>
          </cell>
          <cell r="H39" t="str">
            <v>立川信隆</v>
          </cell>
          <cell r="N39" t="str">
            <v>●</v>
          </cell>
          <cell r="O39">
            <v>41316</v>
          </cell>
          <cell r="P39">
            <v>41330</v>
          </cell>
          <cell r="Q39">
            <v>41365</v>
          </cell>
          <cell r="R39" t="str">
            <v>755-0036</v>
          </cell>
          <cell r="S39" t="str">
            <v>宇部市</v>
          </cell>
          <cell r="T39" t="str">
            <v>北琴芝１－８－２２</v>
          </cell>
          <cell r="U39" t="str">
            <v>0836-35-7722</v>
          </cell>
          <cell r="V39" t="str">
            <v>0836-35-7722</v>
          </cell>
          <cell r="W39" t="str">
            <v>755-0036</v>
          </cell>
          <cell r="X39" t="str">
            <v>宇部市</v>
          </cell>
          <cell r="Y39" t="str">
            <v>北琴芝１－８－２２</v>
          </cell>
          <cell r="Z39" t="str">
            <v>0836-35-7722</v>
          </cell>
          <cell r="AA39" t="str">
            <v>0836-35-7722</v>
          </cell>
          <cell r="AC39">
            <v>3550200046</v>
          </cell>
        </row>
        <row r="40">
          <cell r="C40" t="str">
            <v>J</v>
          </cell>
          <cell r="D40">
            <v>4</v>
          </cell>
          <cell r="F40" t="str">
            <v>社会福祉法人神原苑神原障害児デイサービスセンター</v>
          </cell>
          <cell r="G40" t="str">
            <v>社会福祉法人神原苑</v>
          </cell>
          <cell r="H40" t="str">
            <v>濃川則之</v>
          </cell>
          <cell r="I40" t="str">
            <v>●</v>
          </cell>
          <cell r="O40">
            <v>41327</v>
          </cell>
          <cell r="P40">
            <v>41327</v>
          </cell>
          <cell r="Q40">
            <v>41365</v>
          </cell>
          <cell r="R40" t="str">
            <v>755-0022</v>
          </cell>
          <cell r="S40" t="str">
            <v>宇部市</v>
          </cell>
          <cell r="T40" t="str">
            <v>神原町２丁目１番２２号</v>
          </cell>
          <cell r="U40" t="str">
            <v>0836-35-5671</v>
          </cell>
          <cell r="V40" t="str">
            <v>0836-35-5685</v>
          </cell>
          <cell r="W40" t="str">
            <v>755-0022</v>
          </cell>
          <cell r="X40" t="str">
            <v>宇部市</v>
          </cell>
          <cell r="Y40" t="str">
            <v>神原町２丁目４番４０号</v>
          </cell>
          <cell r="Z40" t="str">
            <v>0836-35-5671</v>
          </cell>
          <cell r="AA40" t="str">
            <v>0836-35-5685</v>
          </cell>
          <cell r="AC40">
            <v>3550200103</v>
          </cell>
        </row>
        <row r="41">
          <cell r="C41" t="str">
            <v>J</v>
          </cell>
          <cell r="D41">
            <v>5</v>
          </cell>
          <cell r="F41" t="str">
            <v>障がい者（児）デイサービスセンターひろ君の家</v>
          </cell>
          <cell r="G41" t="str">
            <v>合同会社サポートセンターぴっころ</v>
          </cell>
          <cell r="H41" t="str">
            <v>金子絵里子</v>
          </cell>
          <cell r="N41" t="str">
            <v>●</v>
          </cell>
          <cell r="O41">
            <v>41332</v>
          </cell>
          <cell r="P41">
            <v>41332</v>
          </cell>
          <cell r="Q41">
            <v>41365</v>
          </cell>
          <cell r="R41" t="str">
            <v>759-0134</v>
          </cell>
          <cell r="S41" t="str">
            <v>宇部市</v>
          </cell>
          <cell r="T41" t="str">
            <v>善和５７３－１</v>
          </cell>
          <cell r="U41" t="str">
            <v>0836-62-5717</v>
          </cell>
          <cell r="V41" t="str">
            <v>0836-62-5718</v>
          </cell>
          <cell r="W41" t="str">
            <v>759-0134</v>
          </cell>
          <cell r="X41" t="str">
            <v>宇部市</v>
          </cell>
          <cell r="Y41" t="str">
            <v>善和５７３－１</v>
          </cell>
          <cell r="Z41" t="str">
            <v>0836-62-5717</v>
          </cell>
          <cell r="AA41" t="str">
            <v>0836-62-5718</v>
          </cell>
          <cell r="AC41">
            <v>3550200111</v>
          </cell>
        </row>
        <row r="42">
          <cell r="C42" t="str">
            <v>J</v>
          </cell>
          <cell r="D42">
            <v>6</v>
          </cell>
          <cell r="F42" t="str">
            <v>うべつくし園きらきらキッズ</v>
          </cell>
          <cell r="G42" t="str">
            <v>社会福祉法人光栄会</v>
          </cell>
          <cell r="H42" t="str">
            <v>吉久浩之</v>
          </cell>
          <cell r="I42" t="str">
            <v>●</v>
          </cell>
          <cell r="O42">
            <v>41333</v>
          </cell>
          <cell r="P42">
            <v>41361</v>
          </cell>
          <cell r="Q42">
            <v>41365</v>
          </cell>
          <cell r="R42" t="str">
            <v>755-0241</v>
          </cell>
          <cell r="S42" t="str">
            <v>宇部市</v>
          </cell>
          <cell r="T42" t="str">
            <v>大字東岐波字道田２２３番地</v>
          </cell>
          <cell r="U42" t="str">
            <v>0836-33-8553</v>
          </cell>
          <cell r="V42" t="str">
            <v>0836-33-8553</v>
          </cell>
          <cell r="W42" t="str">
            <v>755-0084</v>
          </cell>
          <cell r="X42" t="str">
            <v>宇部市</v>
          </cell>
          <cell r="Y42" t="str">
            <v>中村３丁目１２－５２</v>
          </cell>
          <cell r="Z42" t="str">
            <v>0836-33-8553</v>
          </cell>
          <cell r="AA42" t="str">
            <v>0836-33-8553</v>
          </cell>
          <cell r="AC42">
            <v>3550200129</v>
          </cell>
        </row>
        <row r="43">
          <cell r="C43" t="str">
            <v>J</v>
          </cell>
          <cell r="D43">
            <v>7</v>
          </cell>
          <cell r="F43" t="str">
            <v>社会福祉法人神原苑小野田障害デイサービスセンター</v>
          </cell>
          <cell r="G43" t="str">
            <v>社会福祉法人神原苑</v>
          </cell>
          <cell r="H43" t="str">
            <v>濃川則之</v>
          </cell>
          <cell r="I43" t="str">
            <v>●</v>
          </cell>
          <cell r="O43">
            <v>41327</v>
          </cell>
          <cell r="P43">
            <v>41327</v>
          </cell>
          <cell r="Q43">
            <v>41365</v>
          </cell>
          <cell r="R43" t="str">
            <v>755-0022</v>
          </cell>
          <cell r="S43" t="str">
            <v>山陽小野田市</v>
          </cell>
          <cell r="T43" t="str">
            <v>神原町２丁目１番２２号</v>
          </cell>
          <cell r="U43" t="str">
            <v>0836-84-7802</v>
          </cell>
          <cell r="V43" t="str">
            <v>0836-84-7802</v>
          </cell>
          <cell r="W43" t="str">
            <v>756-0809</v>
          </cell>
          <cell r="X43" t="str">
            <v>山陽小野田市</v>
          </cell>
          <cell r="Y43" t="str">
            <v>大字東高泊字横土手１９１５番地１５</v>
          </cell>
          <cell r="Z43" t="str">
            <v>0836-84-7801</v>
          </cell>
          <cell r="AA43" t="str">
            <v>0836-84-7802</v>
          </cell>
          <cell r="AC43">
            <v>3556400012</v>
          </cell>
        </row>
        <row r="44">
          <cell r="C44" t="str">
            <v>J</v>
          </cell>
          <cell r="D44">
            <v>8</v>
          </cell>
          <cell r="F44" t="str">
            <v>虹のかけ橋</v>
          </cell>
          <cell r="G44" t="str">
            <v>特定非営利活動法人虹のかけ橋</v>
          </cell>
          <cell r="H44" t="str">
            <v>岡田好重</v>
          </cell>
          <cell r="L44" t="str">
            <v>●</v>
          </cell>
          <cell r="O44">
            <v>41333</v>
          </cell>
          <cell r="P44">
            <v>41333</v>
          </cell>
          <cell r="Q44">
            <v>41365</v>
          </cell>
          <cell r="R44" t="str">
            <v>743-0009</v>
          </cell>
          <cell r="S44" t="str">
            <v>光市</v>
          </cell>
          <cell r="T44" t="str">
            <v>室積松原１７番１８号</v>
          </cell>
          <cell r="U44" t="str">
            <v>0833-78-2017</v>
          </cell>
          <cell r="V44" t="str">
            <v>0833-78-2046</v>
          </cell>
          <cell r="W44" t="str">
            <v>743-0009</v>
          </cell>
          <cell r="X44" t="str">
            <v>光市</v>
          </cell>
          <cell r="Y44" t="str">
            <v>室積新開１丁目４番１号</v>
          </cell>
          <cell r="Z44" t="str">
            <v>0833-78-2017</v>
          </cell>
          <cell r="AA44" t="str">
            <v>0833-78-2046</v>
          </cell>
          <cell r="AC44">
            <v>3555400013</v>
          </cell>
        </row>
        <row r="45">
          <cell r="C45" t="str">
            <v>J</v>
          </cell>
          <cell r="D45">
            <v>9</v>
          </cell>
          <cell r="F45" t="str">
            <v>きかん車</v>
          </cell>
          <cell r="G45" t="str">
            <v>医療法人成心会ふじわら医院</v>
          </cell>
          <cell r="H45" t="str">
            <v>藤原敬且</v>
          </cell>
          <cell r="J45" t="str">
            <v>●</v>
          </cell>
          <cell r="O45">
            <v>41333</v>
          </cell>
          <cell r="P45">
            <v>41333</v>
          </cell>
          <cell r="Q45">
            <v>41365</v>
          </cell>
          <cell r="R45" t="str">
            <v>745-0651</v>
          </cell>
          <cell r="S45" t="str">
            <v>周南市</v>
          </cell>
          <cell r="T45" t="str">
            <v>大字大河内２５６番地の１４</v>
          </cell>
          <cell r="U45" t="str">
            <v>0833-91-7100</v>
          </cell>
          <cell r="V45" t="str">
            <v>0833-91-7101</v>
          </cell>
          <cell r="W45" t="str">
            <v>745-0651</v>
          </cell>
          <cell r="X45" t="str">
            <v>周南市</v>
          </cell>
          <cell r="Y45" t="str">
            <v>大字大河内２５６番地の１４</v>
          </cell>
          <cell r="Z45" t="str">
            <v>0833-91-7100</v>
          </cell>
          <cell r="AA45" t="str">
            <v>0833-91-7101</v>
          </cell>
          <cell r="AC45">
            <v>3556300071</v>
          </cell>
        </row>
        <row r="46">
          <cell r="C46" t="str">
            <v>J</v>
          </cell>
          <cell r="D46">
            <v>10</v>
          </cell>
          <cell r="F46" t="str">
            <v>イルカくらぶ</v>
          </cell>
          <cell r="G46" t="str">
            <v>特定非営利活動法人徳山ポレポレくらぶ</v>
          </cell>
          <cell r="H46" t="str">
            <v>池田光子</v>
          </cell>
          <cell r="L46" t="str">
            <v>●</v>
          </cell>
          <cell r="O46">
            <v>41331</v>
          </cell>
          <cell r="P46">
            <v>41332</v>
          </cell>
          <cell r="Q46">
            <v>41365</v>
          </cell>
          <cell r="R46" t="str">
            <v>745-0861</v>
          </cell>
          <cell r="S46" t="str">
            <v>周南市</v>
          </cell>
          <cell r="T46" t="str">
            <v>新地3-2-30</v>
          </cell>
          <cell r="U46" t="str">
            <v>0834-34-0064</v>
          </cell>
          <cell r="V46" t="str">
            <v>0834-29-8520</v>
          </cell>
          <cell r="W46" t="str">
            <v>745-0807</v>
          </cell>
          <cell r="X46" t="str">
            <v>周南市</v>
          </cell>
          <cell r="Y46" t="str">
            <v>城ヶ丘2丁目11番8号</v>
          </cell>
          <cell r="Z46" t="str">
            <v>0834-29-8520</v>
          </cell>
          <cell r="AA46" t="str">
            <v>0834-29-8520</v>
          </cell>
          <cell r="AC46">
            <v>3556300097</v>
          </cell>
        </row>
        <row r="47">
          <cell r="C47" t="str">
            <v>J</v>
          </cell>
          <cell r="D47">
            <v>11</v>
          </cell>
          <cell r="F47" t="str">
            <v>児童発達支援サービス　たいよう</v>
          </cell>
          <cell r="G47" t="str">
            <v>社会福祉法人蓬莱会</v>
          </cell>
          <cell r="H47" t="str">
            <v>阿部次男</v>
          </cell>
          <cell r="I47" t="str">
            <v>●</v>
          </cell>
          <cell r="O47">
            <v>41320</v>
          </cell>
          <cell r="P47">
            <v>41323</v>
          </cell>
          <cell r="Q47">
            <v>41365</v>
          </cell>
          <cell r="R47" t="str">
            <v>747-0831</v>
          </cell>
          <cell r="S47" t="str">
            <v>防府市</v>
          </cell>
          <cell r="T47" t="str">
            <v>大字向島字竜丸山７９－４２</v>
          </cell>
          <cell r="U47" t="str">
            <v>0835-28-7380</v>
          </cell>
          <cell r="V47" t="str">
            <v>0835-28-7381</v>
          </cell>
          <cell r="W47" t="str">
            <v>727-0831</v>
          </cell>
          <cell r="X47" t="str">
            <v>防府市</v>
          </cell>
          <cell r="Y47" t="str">
            <v>岸津１－１５－１</v>
          </cell>
          <cell r="Z47" t="str">
            <v>0835-28-7380</v>
          </cell>
          <cell r="AA47" t="str">
            <v>0835-28-7381</v>
          </cell>
          <cell r="AC47">
            <v>3555600026</v>
          </cell>
        </row>
        <row r="48">
          <cell r="C48" t="str">
            <v>J</v>
          </cell>
          <cell r="D48">
            <v>12</v>
          </cell>
          <cell r="F48" t="str">
            <v>児童デイサービス　つぐみ防府</v>
          </cell>
          <cell r="G48" t="str">
            <v>株式会社つぐみ</v>
          </cell>
          <cell r="H48" t="str">
            <v>家永良恵</v>
          </cell>
          <cell r="N48" t="str">
            <v>●</v>
          </cell>
          <cell r="O48">
            <v>41304</v>
          </cell>
          <cell r="P48">
            <v>41318</v>
          </cell>
          <cell r="Q48">
            <v>41365</v>
          </cell>
          <cell r="R48" t="str">
            <v>747-0046</v>
          </cell>
          <cell r="S48" t="str">
            <v>防府市</v>
          </cell>
          <cell r="T48" t="str">
            <v>千日2丁目5番8号</v>
          </cell>
          <cell r="U48" t="str">
            <v>0835-28-7652</v>
          </cell>
          <cell r="V48" t="str">
            <v>0835-28-7653</v>
          </cell>
          <cell r="W48" t="str">
            <v>747-0046</v>
          </cell>
          <cell r="X48" t="str">
            <v>防府市</v>
          </cell>
          <cell r="Y48" t="str">
            <v>千日２丁目５－８</v>
          </cell>
          <cell r="Z48" t="str">
            <v>0835-28-7652</v>
          </cell>
          <cell r="AA48" t="str">
            <v>0835-28-7653</v>
          </cell>
          <cell r="AC48">
            <v>3555600034</v>
          </cell>
        </row>
        <row r="49">
          <cell r="C49" t="str">
            <v>J</v>
          </cell>
          <cell r="D49">
            <v>13</v>
          </cell>
          <cell r="F49" t="str">
            <v>こども通所支援事業所はなのうら</v>
          </cell>
          <cell r="G49" t="str">
            <v>社会福祉法人山口県社会福祉事業団</v>
          </cell>
          <cell r="H49" t="str">
            <v>秋貞憲治</v>
          </cell>
          <cell r="I49" t="str">
            <v>●</v>
          </cell>
          <cell r="O49">
            <v>41332</v>
          </cell>
          <cell r="Q49">
            <v>41365</v>
          </cell>
          <cell r="R49" t="str">
            <v>753-8555</v>
          </cell>
          <cell r="S49" t="str">
            <v>防府市</v>
          </cell>
          <cell r="T49" t="str">
            <v>大手町９－６</v>
          </cell>
          <cell r="U49" t="str">
            <v>0835-22-3280</v>
          </cell>
          <cell r="V49" t="str">
            <v>0835-22-3279</v>
          </cell>
          <cell r="W49" t="str">
            <v>747-0833</v>
          </cell>
          <cell r="X49" t="str">
            <v>防府市</v>
          </cell>
          <cell r="Y49" t="str">
            <v>大字浜方字中浜２０５番地１</v>
          </cell>
          <cell r="Z49" t="str">
            <v>0835-28-7813</v>
          </cell>
          <cell r="AA49" t="str">
            <v>0835-28-7814</v>
          </cell>
          <cell r="AC49">
            <v>3555600042</v>
          </cell>
        </row>
        <row r="50">
          <cell r="C50" t="str">
            <v>J</v>
          </cell>
          <cell r="D50">
            <v>14</v>
          </cell>
          <cell r="F50" t="str">
            <v>デイサービス　ラ・ベルヴィ</v>
          </cell>
          <cell r="G50" t="str">
            <v>特定非営利活動法人素敵な人生</v>
          </cell>
          <cell r="H50" t="str">
            <v>大嶋元</v>
          </cell>
          <cell r="L50" t="str">
            <v>●</v>
          </cell>
          <cell r="O50">
            <v>41312</v>
          </cell>
          <cell r="P50">
            <v>41324</v>
          </cell>
          <cell r="Q50">
            <v>41365</v>
          </cell>
          <cell r="R50" t="str">
            <v>753-0095</v>
          </cell>
          <cell r="S50" t="str">
            <v>山口市</v>
          </cell>
          <cell r="T50" t="str">
            <v>市木町6番１号</v>
          </cell>
          <cell r="U50" t="str">
            <v>083-924-0006</v>
          </cell>
          <cell r="V50" t="str">
            <v>083-924-0006</v>
          </cell>
          <cell r="W50" t="str">
            <v>753-0095</v>
          </cell>
          <cell r="X50" t="str">
            <v>山口市</v>
          </cell>
          <cell r="Y50" t="str">
            <v>市木町6番１号</v>
          </cell>
          <cell r="Z50" t="str">
            <v>083-924-0006</v>
          </cell>
          <cell r="AA50" t="str">
            <v>083-924-0006</v>
          </cell>
          <cell r="AC50">
            <v>3550100030</v>
          </cell>
        </row>
        <row r="51">
          <cell r="C51" t="str">
            <v>J</v>
          </cell>
          <cell r="D51">
            <v>15</v>
          </cell>
          <cell r="F51" t="str">
            <v>子育て支援センターしらさぎキッズ</v>
          </cell>
          <cell r="G51" t="str">
            <v>特定非営利活動法人子育て支援センターしらさぎキッズ</v>
          </cell>
          <cell r="H51" t="str">
            <v>吉村靜馬</v>
          </cell>
          <cell r="L51" t="str">
            <v>●</v>
          </cell>
          <cell r="P51">
            <v>41327</v>
          </cell>
          <cell r="Q51">
            <v>41365</v>
          </cell>
          <cell r="R51" t="str">
            <v>754-0001</v>
          </cell>
          <cell r="S51" t="str">
            <v>山口市</v>
          </cell>
          <cell r="T51" t="str">
            <v>小郡上郷２５６０－４５７</v>
          </cell>
          <cell r="U51" t="str">
            <v>083-986-2772</v>
          </cell>
          <cell r="V51" t="str">
            <v>083-986-2772</v>
          </cell>
          <cell r="W51" t="str">
            <v>747-1221</v>
          </cell>
          <cell r="X51" t="str">
            <v>山口市</v>
          </cell>
          <cell r="Y51" t="str">
            <v>鋳銭司２５３５番地</v>
          </cell>
          <cell r="Z51" t="str">
            <v>083-986-2772</v>
          </cell>
          <cell r="AA51" t="str">
            <v>083-986-2772</v>
          </cell>
          <cell r="AC51">
            <v>3550100048</v>
          </cell>
        </row>
        <row r="52">
          <cell r="C52" t="str">
            <v>J</v>
          </cell>
          <cell r="D52">
            <v>16</v>
          </cell>
          <cell r="F52" t="str">
            <v>児童デイサービスつぐみ山口</v>
          </cell>
          <cell r="G52" t="str">
            <v>合同会社つぐみ</v>
          </cell>
          <cell r="H52" t="str">
            <v>家永良恵</v>
          </cell>
          <cell r="N52" t="str">
            <v>●</v>
          </cell>
          <cell r="O52">
            <v>40938</v>
          </cell>
          <cell r="P52">
            <v>40952</v>
          </cell>
          <cell r="Q52">
            <v>41000</v>
          </cell>
          <cell r="R52" t="str">
            <v>747-0046</v>
          </cell>
          <cell r="S52" t="str">
            <v>防府市</v>
          </cell>
          <cell r="T52" t="str">
            <v>千日2丁目5番8号</v>
          </cell>
          <cell r="U52" t="str">
            <v>083-923-1020</v>
          </cell>
          <cell r="V52" t="str">
            <v>083-923-1020</v>
          </cell>
          <cell r="W52" t="str">
            <v xml:space="preserve">753-0817 </v>
          </cell>
          <cell r="X52" t="str">
            <v>山口市</v>
          </cell>
          <cell r="Y52" t="str">
            <v>大内長野１４４７－１８</v>
          </cell>
          <cell r="Z52" t="str">
            <v>083-923-1020</v>
          </cell>
          <cell r="AA52" t="str">
            <v>083-923-1020</v>
          </cell>
          <cell r="AC52">
            <v>3550100063</v>
          </cell>
        </row>
        <row r="53">
          <cell r="C53" t="str">
            <v>J</v>
          </cell>
          <cell r="D53">
            <v>17</v>
          </cell>
          <cell r="F53" t="str">
            <v>夢のみずうみ村山口デイサービスセンター</v>
          </cell>
          <cell r="G53" t="str">
            <v>社会福祉法人夢のみずうみ村</v>
          </cell>
          <cell r="H53" t="str">
            <v>宮本志郎</v>
          </cell>
          <cell r="I53" t="str">
            <v>●</v>
          </cell>
          <cell r="O53" t="str">
            <v>H25.2..27</v>
          </cell>
          <cell r="P53" t="str">
            <v>H25.2..27</v>
          </cell>
          <cell r="Q53">
            <v>41365</v>
          </cell>
          <cell r="R53" t="str">
            <v>753-0801</v>
          </cell>
          <cell r="S53" t="str">
            <v>山口市</v>
          </cell>
          <cell r="T53" t="str">
            <v>中尾木乃７８７番地１</v>
          </cell>
          <cell r="U53" t="str">
            <v>083-995-2820</v>
          </cell>
          <cell r="V53" t="str">
            <v>083-995-2825</v>
          </cell>
          <cell r="W53" t="str">
            <v>753-0801</v>
          </cell>
          <cell r="X53" t="str">
            <v>山口市</v>
          </cell>
          <cell r="Y53" t="str">
            <v>中尾木乃７８７番地１</v>
          </cell>
          <cell r="Z53" t="str">
            <v>083-902-3235</v>
          </cell>
          <cell r="AA53" t="str">
            <v>083-995-2825</v>
          </cell>
          <cell r="AC53">
            <v>3550100089</v>
          </cell>
        </row>
        <row r="54">
          <cell r="C54" t="str">
            <v>J</v>
          </cell>
          <cell r="D54">
            <v>18</v>
          </cell>
          <cell r="F54" t="str">
            <v>ウッド・ムーン</v>
          </cell>
          <cell r="G54" t="str">
            <v>特定非営利活動法人山口ウッドムーンネットワーク</v>
          </cell>
          <cell r="H54" t="str">
            <v>松田　信夫</v>
          </cell>
          <cell r="L54" t="str">
            <v>●</v>
          </cell>
          <cell r="O54" t="str">
            <v>H25.2..27</v>
          </cell>
          <cell r="P54">
            <v>41333</v>
          </cell>
          <cell r="Q54">
            <v>41365</v>
          </cell>
          <cell r="R54" t="str">
            <v>753-0822</v>
          </cell>
          <cell r="S54" t="str">
            <v>山口市</v>
          </cell>
          <cell r="T54" t="str">
            <v>周布町２番８号</v>
          </cell>
          <cell r="U54" t="str">
            <v>083-923-7880</v>
          </cell>
          <cell r="V54" t="str">
            <v>083-923-7880</v>
          </cell>
          <cell r="W54" t="str">
            <v>753-0822</v>
          </cell>
          <cell r="X54" t="str">
            <v>山口市</v>
          </cell>
          <cell r="Y54" t="str">
            <v>周布町２番８号</v>
          </cell>
          <cell r="Z54" t="str">
            <v>083-923-780</v>
          </cell>
          <cell r="AA54" t="str">
            <v>083-923-7880</v>
          </cell>
          <cell r="AC54">
            <v>3550100121</v>
          </cell>
        </row>
        <row r="55">
          <cell r="C55" t="str">
            <v>J</v>
          </cell>
          <cell r="D55">
            <v>19</v>
          </cell>
          <cell r="F55" t="str">
            <v>のびっこくらぶ</v>
          </cell>
          <cell r="G55" t="str">
            <v>社会福祉法人ふたば園</v>
          </cell>
          <cell r="H55" t="str">
            <v>大嶋宏史</v>
          </cell>
          <cell r="I55" t="str">
            <v>●</v>
          </cell>
          <cell r="O55">
            <v>41326</v>
          </cell>
          <cell r="P55">
            <v>41327</v>
          </cell>
          <cell r="Q55">
            <v>41365</v>
          </cell>
          <cell r="R55" t="str">
            <v>759-3721</v>
          </cell>
          <cell r="S55" t="str">
            <v>萩市</v>
          </cell>
          <cell r="T55" t="str">
            <v>三見３８５２番地１</v>
          </cell>
          <cell r="U55" t="str">
            <v>0838-22-2877</v>
          </cell>
          <cell r="V55" t="str">
            <v>0838-22-2897</v>
          </cell>
          <cell r="W55" t="str">
            <v>758-0025</v>
          </cell>
          <cell r="X55" t="str">
            <v>萩市</v>
          </cell>
          <cell r="Y55" t="str">
            <v>椿東4509番地1</v>
          </cell>
          <cell r="Z55" t="str">
            <v>0838-22-2877</v>
          </cell>
          <cell r="AA55" t="str">
            <v>0838-22-2897</v>
          </cell>
          <cell r="AC55">
            <v>3550300044</v>
          </cell>
        </row>
        <row r="56">
          <cell r="C56" t="str">
            <v>J</v>
          </cell>
          <cell r="D56">
            <v>20</v>
          </cell>
          <cell r="F56" t="str">
            <v>みんなの家</v>
          </cell>
          <cell r="G56" t="str">
            <v>特定非営利活動法人ヒューマンネットワークピア</v>
          </cell>
          <cell r="H56" t="str">
            <v>新道修</v>
          </cell>
          <cell r="L56" t="str">
            <v>●</v>
          </cell>
          <cell r="O56">
            <v>41323</v>
          </cell>
          <cell r="Q56">
            <v>41365</v>
          </cell>
          <cell r="R56" t="str">
            <v>750-0063</v>
          </cell>
          <cell r="S56" t="str">
            <v>下関市</v>
          </cell>
          <cell r="T56" t="str">
            <v>新地町４番２２号</v>
          </cell>
          <cell r="U56" t="str">
            <v>083-242-9952</v>
          </cell>
          <cell r="V56" t="str">
            <v>083-242-9953</v>
          </cell>
          <cell r="W56" t="str">
            <v>750-0063</v>
          </cell>
          <cell r="X56" t="str">
            <v>下関市</v>
          </cell>
          <cell r="Y56" t="str">
            <v>新地町４番２２号</v>
          </cell>
          <cell r="Z56" t="str">
            <v>083-242-9952</v>
          </cell>
          <cell r="AA56" t="str">
            <v>083-242-9953</v>
          </cell>
          <cell r="AC56">
            <v>3553100029</v>
          </cell>
        </row>
        <row r="57">
          <cell r="C57" t="str">
            <v>J</v>
          </cell>
          <cell r="D57">
            <v>21</v>
          </cell>
          <cell r="F57" t="str">
            <v>下関市こども発達センター　どーなつ</v>
          </cell>
          <cell r="G57" t="str">
            <v>社会福祉法人下関市社会福祉事業団</v>
          </cell>
          <cell r="H57" t="str">
            <v>中尾友昭</v>
          </cell>
          <cell r="I57" t="str">
            <v>●</v>
          </cell>
          <cell r="O57">
            <v>41327</v>
          </cell>
          <cell r="Q57">
            <v>41365</v>
          </cell>
          <cell r="R57" t="str">
            <v>751-0827</v>
          </cell>
          <cell r="S57" t="str">
            <v>下関市</v>
          </cell>
          <cell r="T57" t="str">
            <v>幡生本町２６番１２号</v>
          </cell>
          <cell r="U57" t="str">
            <v>0832-33-9850</v>
          </cell>
          <cell r="V57" t="str">
            <v>0832-33-9851</v>
          </cell>
          <cell r="W57" t="str">
            <v>751-0827</v>
          </cell>
          <cell r="X57" t="str">
            <v>下関市</v>
          </cell>
          <cell r="Y57" t="str">
            <v>幡生本町２６番１２号</v>
          </cell>
          <cell r="Z57" t="str">
            <v>083-233-9850</v>
          </cell>
          <cell r="AA57" t="str">
            <v>083-233-9851</v>
          </cell>
          <cell r="AC57">
            <v>3553100037</v>
          </cell>
        </row>
        <row r="58">
          <cell r="C58" t="str">
            <v>J</v>
          </cell>
          <cell r="D58">
            <v>22</v>
          </cell>
          <cell r="F58" t="str">
            <v>下関地域福祉事業所児童デイサービスきしゃぽっぽ</v>
          </cell>
          <cell r="G58" t="str">
            <v>企業組合労協センター事業団</v>
          </cell>
          <cell r="H58" t="str">
            <v>田嶋羊子</v>
          </cell>
          <cell r="N58" t="str">
            <v>●</v>
          </cell>
          <cell r="O58">
            <v>41331</v>
          </cell>
          <cell r="Q58">
            <v>41365</v>
          </cell>
          <cell r="R58" t="str">
            <v>171-0014</v>
          </cell>
          <cell r="S58" t="str">
            <v>下関市</v>
          </cell>
          <cell r="T58" t="str">
            <v>一の宮本町2丁目11-25</v>
          </cell>
          <cell r="U58" t="str">
            <v>0832-63-1317</v>
          </cell>
          <cell r="V58" t="str">
            <v>0832-63-1319</v>
          </cell>
          <cell r="W58" t="str">
            <v>751-0808</v>
          </cell>
          <cell r="X58" t="str">
            <v>下関市</v>
          </cell>
          <cell r="Y58" t="str">
            <v>一の宮本町２丁目１１－２５</v>
          </cell>
          <cell r="Z58" t="str">
            <v>083-263-1317</v>
          </cell>
          <cell r="AA58" t="str">
            <v>083-263-1319</v>
          </cell>
          <cell r="AC58">
            <v>3553100045</v>
          </cell>
        </row>
        <row r="59">
          <cell r="C59" t="str">
            <v>J</v>
          </cell>
          <cell r="D59">
            <v>23</v>
          </cell>
          <cell r="F59" t="str">
            <v>児童発達支援センターうべつくし園</v>
          </cell>
          <cell r="G59" t="str">
            <v>社会福祉法人光栄会</v>
          </cell>
          <cell r="H59" t="str">
            <v>吉久浩之</v>
          </cell>
          <cell r="I59" t="str">
            <v>●</v>
          </cell>
          <cell r="O59">
            <v>41332</v>
          </cell>
          <cell r="Q59">
            <v>41365</v>
          </cell>
          <cell r="R59" t="str">
            <v>755-0241</v>
          </cell>
          <cell r="S59" t="str">
            <v>宇部市</v>
          </cell>
          <cell r="T59" t="str">
            <v>大字東岐波字道田２２３番地</v>
          </cell>
          <cell r="U59" t="str">
            <v>0836-31-7489</v>
          </cell>
          <cell r="V59" t="str">
            <v>0836-31-9336</v>
          </cell>
          <cell r="W59" t="str">
            <v>755-0072</v>
          </cell>
          <cell r="X59" t="str">
            <v>宇部市</v>
          </cell>
          <cell r="Y59" t="str">
            <v>中村３丁目１２－５１</v>
          </cell>
          <cell r="Z59" t="str">
            <v>0836-31-7489</v>
          </cell>
          <cell r="AA59" t="str">
            <v>0836-31-9336</v>
          </cell>
          <cell r="AC59">
            <v>3550200087</v>
          </cell>
        </row>
        <row r="60">
          <cell r="C60" t="str">
            <v>J</v>
          </cell>
          <cell r="D60">
            <v>24</v>
          </cell>
          <cell r="F60" t="str">
            <v>はたぶ園</v>
          </cell>
          <cell r="G60" t="str">
            <v>社会福祉法人下関市社会福祉事業団</v>
          </cell>
          <cell r="H60" t="str">
            <v>濱本笙子</v>
          </cell>
          <cell r="I60" t="str">
            <v>●</v>
          </cell>
          <cell r="O60">
            <v>41326</v>
          </cell>
          <cell r="Q60">
            <v>41365</v>
          </cell>
          <cell r="R60" t="str">
            <v>751-0827</v>
          </cell>
          <cell r="S60" t="str">
            <v>下関市</v>
          </cell>
          <cell r="T60" t="str">
            <v>幡生本町２６番１２号</v>
          </cell>
          <cell r="U60" t="str">
            <v>0832-33-9850</v>
          </cell>
          <cell r="V60" t="str">
            <v>0832-33-9851</v>
          </cell>
          <cell r="W60" t="str">
            <v>751-0827</v>
          </cell>
          <cell r="X60" t="str">
            <v>下関市</v>
          </cell>
          <cell r="Y60" t="str">
            <v>幡生本町２６番１２号</v>
          </cell>
          <cell r="Z60" t="str">
            <v>083-233-9850</v>
          </cell>
          <cell r="AA60" t="str">
            <v>083-233-9851</v>
          </cell>
          <cell r="AC60">
            <v>3553100086</v>
          </cell>
        </row>
        <row r="61">
          <cell r="C61" t="str">
            <v>J</v>
          </cell>
          <cell r="D61">
            <v>25</v>
          </cell>
          <cell r="F61" t="str">
            <v>子ども発達支援センターからふる</v>
          </cell>
          <cell r="G61" t="str">
            <v>社会福祉法人ふたば園</v>
          </cell>
          <cell r="H61" t="str">
            <v>大嶋宏史</v>
          </cell>
          <cell r="I61" t="str">
            <v>●</v>
          </cell>
          <cell r="O61">
            <v>41326</v>
          </cell>
          <cell r="Q61">
            <v>41365</v>
          </cell>
          <cell r="R61" t="str">
            <v>759-3721</v>
          </cell>
          <cell r="S61" t="str">
            <v>萩市</v>
          </cell>
          <cell r="T61" t="str">
            <v>三見３８５２番地１</v>
          </cell>
          <cell r="U61" t="str">
            <v>0838-22-2877</v>
          </cell>
          <cell r="V61" t="str">
            <v>0838-22-2897</v>
          </cell>
          <cell r="W61" t="str">
            <v>758-0073</v>
          </cell>
          <cell r="X61" t="str">
            <v>萩市</v>
          </cell>
          <cell r="Y61" t="str">
            <v>椿東字町ヶ坪4509-1</v>
          </cell>
          <cell r="Z61" t="str">
            <v>0838-22-2877</v>
          </cell>
          <cell r="AA61" t="str">
            <v>0838-22-2877</v>
          </cell>
          <cell r="AC61">
            <v>3550300036</v>
          </cell>
        </row>
        <row r="62">
          <cell r="C62" t="str">
            <v>n</v>
          </cell>
          <cell r="D62">
            <v>1</v>
          </cell>
          <cell r="F62" t="str">
            <v>このみ園</v>
          </cell>
          <cell r="G62" t="str">
            <v>社会福祉法人山口県社会福祉事業団</v>
          </cell>
          <cell r="H62" t="str">
            <v>内畠　義裕</v>
          </cell>
          <cell r="I62" t="str">
            <v>●</v>
          </cell>
          <cell r="O62">
            <v>41352</v>
          </cell>
          <cell r="Q62">
            <v>41365</v>
          </cell>
          <cell r="R62" t="str">
            <v>753-8555</v>
          </cell>
          <cell r="S62" t="str">
            <v>山口市</v>
          </cell>
          <cell r="T62" t="str">
            <v>大手町９－６</v>
          </cell>
          <cell r="U62" t="str">
            <v>0835-22-3280</v>
          </cell>
          <cell r="V62" t="str">
            <v>0835-22-3279</v>
          </cell>
          <cell r="W62" t="str">
            <v>759-0206</v>
          </cell>
          <cell r="X62" t="str">
            <v>宇部市</v>
          </cell>
          <cell r="Y62" t="str">
            <v>黒石北五丁目3番56号</v>
          </cell>
          <cell r="Z62" t="str">
            <v>0836-41-8145</v>
          </cell>
          <cell r="AA62" t="str">
            <v>0836-41-3313</v>
          </cell>
          <cell r="AC62">
            <v>3550200061</v>
          </cell>
        </row>
        <row r="63">
          <cell r="C63" t="str">
            <v>n</v>
          </cell>
          <cell r="D63">
            <v>2</v>
          </cell>
          <cell r="F63" t="str">
            <v>華の浦学園</v>
          </cell>
          <cell r="G63" t="str">
            <v>社会福祉法人山口県社会福祉事業団</v>
          </cell>
          <cell r="H63" t="str">
            <v>大窪正行</v>
          </cell>
          <cell r="I63" t="str">
            <v>●</v>
          </cell>
          <cell r="O63">
            <v>41151</v>
          </cell>
          <cell r="Q63">
            <v>41183</v>
          </cell>
          <cell r="R63" t="str">
            <v>753-8555</v>
          </cell>
          <cell r="S63" t="str">
            <v>山口市</v>
          </cell>
          <cell r="T63" t="str">
            <v>大手町９－６</v>
          </cell>
          <cell r="U63" t="str">
            <v>0835-22-3280</v>
          </cell>
          <cell r="V63" t="str">
            <v>0835-22-3279</v>
          </cell>
          <cell r="W63" t="str">
            <v>747-0833</v>
          </cell>
          <cell r="X63" t="str">
            <v>防府市</v>
          </cell>
          <cell r="Y63" t="str">
            <v>浜方２０５－１</v>
          </cell>
          <cell r="Z63" t="str">
            <v>0835-22-3280</v>
          </cell>
          <cell r="AA63" t="str">
            <v>0835-22-3279</v>
          </cell>
          <cell r="AC63">
            <v>3555600059</v>
          </cell>
        </row>
        <row r="64">
          <cell r="C64" t="str">
            <v>n</v>
          </cell>
          <cell r="D64">
            <v>3</v>
          </cell>
          <cell r="F64" t="str">
            <v>城南学園児童部○H27.3.31廃止</v>
          </cell>
          <cell r="G64" t="str">
            <v>社会福祉法人城南学園</v>
          </cell>
          <cell r="H64" t="str">
            <v>北村　経夫</v>
          </cell>
          <cell r="I64" t="str">
            <v>●</v>
          </cell>
          <cell r="O64">
            <v>41151</v>
          </cell>
          <cell r="Q64">
            <v>41183</v>
          </cell>
          <cell r="R64" t="str">
            <v>742-1504</v>
          </cell>
          <cell r="S64" t="str">
            <v>田布施町</v>
          </cell>
          <cell r="T64" t="str">
            <v>川西１１４４番地</v>
          </cell>
          <cell r="U64" t="str">
            <v>0820-52-2554</v>
          </cell>
          <cell r="V64" t="str">
            <v>0820-52-3959</v>
          </cell>
          <cell r="W64" t="str">
            <v>742-1504</v>
          </cell>
          <cell r="X64" t="str">
            <v>田布施町</v>
          </cell>
          <cell r="Y64" t="str">
            <v>川西１７７９番地</v>
          </cell>
          <cell r="Z64" t="str">
            <v>0820-52-2554</v>
          </cell>
          <cell r="AA64" t="str">
            <v>0820-52-3959</v>
          </cell>
          <cell r="AC64">
            <v>3555900012</v>
          </cell>
        </row>
        <row r="65">
          <cell r="C65" t="str">
            <v>n</v>
          </cell>
          <cell r="D65">
            <v>4</v>
          </cell>
          <cell r="F65" t="str">
            <v>鼓ヶ浦こばと園</v>
          </cell>
          <cell r="G65" t="str">
            <v>社会福祉法人鼓ヶ浦整肢学園</v>
          </cell>
          <cell r="H65" t="str">
            <v>杉尾嘉嗣</v>
          </cell>
          <cell r="I65" t="str">
            <v>●</v>
          </cell>
          <cell r="O65">
            <v>40983</v>
          </cell>
          <cell r="Q65">
            <v>41365</v>
          </cell>
          <cell r="R65" t="str">
            <v>745-0801</v>
          </cell>
          <cell r="S65" t="str">
            <v>周南市</v>
          </cell>
          <cell r="T65" t="str">
            <v>久米７５２番地４</v>
          </cell>
          <cell r="U65" t="str">
            <v>0834-29-1430</v>
          </cell>
          <cell r="V65" t="str">
            <v>0834-29-5015</v>
          </cell>
          <cell r="W65" t="str">
            <v>745-0801</v>
          </cell>
          <cell r="X65" t="str">
            <v>周南市</v>
          </cell>
          <cell r="Y65" t="str">
            <v>久米７５２番地４</v>
          </cell>
          <cell r="Z65" t="str">
            <v>0834-29-1430</v>
          </cell>
          <cell r="AA65" t="str">
            <v>0834-29-5015</v>
          </cell>
          <cell r="AC65">
            <v>3556300063</v>
          </cell>
        </row>
        <row r="66">
          <cell r="D66">
            <v>25</v>
          </cell>
          <cell r="F66" t="str">
            <v>きらり○H26.11.30廃止</v>
          </cell>
          <cell r="G66" t="str">
            <v>医療法人成心会　ふじわら医院</v>
          </cell>
          <cell r="H66" t="str">
            <v>藤原敬且</v>
          </cell>
          <cell r="J66" t="str">
            <v>●</v>
          </cell>
          <cell r="O66">
            <v>41452</v>
          </cell>
          <cell r="Q66">
            <v>41487</v>
          </cell>
          <cell r="R66" t="str">
            <v>745-0651</v>
          </cell>
          <cell r="S66" t="str">
            <v>周南市</v>
          </cell>
          <cell r="T66" t="str">
            <v>大河内256番地14</v>
          </cell>
          <cell r="U66" t="str">
            <v>0833-91-7233</v>
          </cell>
          <cell r="V66" t="str">
            <v>0833-91-7101</v>
          </cell>
          <cell r="W66" t="str">
            <v>744-0011</v>
          </cell>
          <cell r="X66" t="str">
            <v>下松市</v>
          </cell>
          <cell r="Y66" t="str">
            <v>清瀬町３丁目１３－１６</v>
          </cell>
          <cell r="Z66" t="str">
            <v>0833-48-8548</v>
          </cell>
          <cell r="AA66" t="str">
            <v>0833-48-8548</v>
          </cell>
          <cell r="AC66">
            <v>3555300031</v>
          </cell>
        </row>
        <row r="67">
          <cell r="C67">
            <v>26</v>
          </cell>
          <cell r="F67" t="str">
            <v>子どもデイサービスどんまい</v>
          </cell>
          <cell r="G67" t="str">
            <v>特定非営利活動法人テンダーハートDonMin</v>
          </cell>
          <cell r="H67" t="str">
            <v>松下美樹</v>
          </cell>
          <cell r="L67" t="str">
            <v>●</v>
          </cell>
          <cell r="O67">
            <v>41509</v>
          </cell>
          <cell r="Q67">
            <v>41548</v>
          </cell>
          <cell r="R67" t="str">
            <v>741-0072</v>
          </cell>
          <cell r="S67" t="str">
            <v>岩国市</v>
          </cell>
          <cell r="T67" t="str">
            <v>平田６丁目２３－２１</v>
          </cell>
          <cell r="U67" t="str">
            <v>0827-28-4546</v>
          </cell>
          <cell r="V67" t="str">
            <v>0827-28-4546</v>
          </cell>
          <cell r="W67" t="str">
            <v>741-0072</v>
          </cell>
          <cell r="X67" t="str">
            <v>岩国市</v>
          </cell>
          <cell r="Y67" t="str">
            <v>平田６丁目２３－２１</v>
          </cell>
          <cell r="Z67" t="str">
            <v>0827-28-4546</v>
          </cell>
          <cell r="AA67" t="str">
            <v>0827-28-4546</v>
          </cell>
          <cell r="AC67">
            <v>3555500143</v>
          </cell>
        </row>
        <row r="68">
          <cell r="C68">
            <v>27</v>
          </cell>
          <cell r="F68" t="str">
            <v>子育て支援センターしらさぎキッズ　小郡</v>
          </cell>
          <cell r="G68" t="str">
            <v>特定非営利活動法人子育て支援センターしらさぎキッズ</v>
          </cell>
          <cell r="H68" t="str">
            <v>吉村静真</v>
          </cell>
          <cell r="L68" t="str">
            <v>●</v>
          </cell>
          <cell r="O68">
            <v>41515</v>
          </cell>
          <cell r="Q68">
            <v>41548</v>
          </cell>
          <cell r="R68" t="str">
            <v>754-0033</v>
          </cell>
          <cell r="S68" t="str">
            <v>山口市</v>
          </cell>
          <cell r="T68" t="str">
            <v>小郡光が丘６番８号</v>
          </cell>
          <cell r="U68" t="str">
            <v>083-986-2772</v>
          </cell>
          <cell r="V68" t="str">
            <v>083-986-2772</v>
          </cell>
          <cell r="W68" t="str">
            <v>754-0031</v>
          </cell>
          <cell r="X68" t="str">
            <v>山口市</v>
          </cell>
          <cell r="Y68" t="str">
            <v>小郡新町２丁目７番１５号</v>
          </cell>
          <cell r="Z68" t="str">
            <v>083-972-5722</v>
          </cell>
          <cell r="AC68">
            <v>3550100188</v>
          </cell>
        </row>
        <row r="69">
          <cell r="C69">
            <v>28</v>
          </cell>
          <cell r="F69" t="str">
            <v>きらり</v>
          </cell>
          <cell r="G69" t="str">
            <v>特定非営利活動法人きらり</v>
          </cell>
          <cell r="H69" t="str">
            <v>村岡　章</v>
          </cell>
          <cell r="L69" t="str">
            <v>●</v>
          </cell>
          <cell r="O69">
            <v>41570</v>
          </cell>
          <cell r="Q69">
            <v>41609</v>
          </cell>
          <cell r="R69" t="str">
            <v>759-3802</v>
          </cell>
          <cell r="S69" t="str">
            <v>長門市</v>
          </cell>
          <cell r="T69" t="str">
            <v>三隅中1470番地</v>
          </cell>
          <cell r="U69" t="str">
            <v>0837-43-0330</v>
          </cell>
          <cell r="V69" t="str">
            <v>0837-43-0328</v>
          </cell>
          <cell r="W69" t="str">
            <v>759-3803</v>
          </cell>
          <cell r="X69" t="str">
            <v>長門市</v>
          </cell>
          <cell r="Y69" t="str">
            <v>三隅下９０７番地１</v>
          </cell>
          <cell r="Z69" t="str">
            <v>0837-43-0330</v>
          </cell>
          <cell r="AA69" t="str">
            <v>0837-43-0330</v>
          </cell>
          <cell r="AC69">
            <v>3553300041</v>
          </cell>
        </row>
        <row r="70">
          <cell r="D70">
            <v>29</v>
          </cell>
          <cell r="F70" t="str">
            <v>サルビアの家　花岡はうす</v>
          </cell>
          <cell r="G70" t="str">
            <v>特定非営利活動法人優喜会</v>
          </cell>
          <cell r="H70" t="str">
            <v>冨田勝久</v>
          </cell>
          <cell r="L70" t="str">
            <v>●</v>
          </cell>
          <cell r="O70">
            <v>41604</v>
          </cell>
          <cell r="Q70">
            <v>41609</v>
          </cell>
          <cell r="R70" t="str">
            <v>743-0061</v>
          </cell>
          <cell r="S70" t="str">
            <v>光市</v>
          </cell>
          <cell r="T70" t="str">
            <v>小周防1658番地の1</v>
          </cell>
          <cell r="U70" t="str">
            <v>0833-76-0550</v>
          </cell>
          <cell r="V70" t="str">
            <v>0833-76-0551</v>
          </cell>
          <cell r="W70" t="str">
            <v>744-0024</v>
          </cell>
          <cell r="X70" t="str">
            <v>下松市</v>
          </cell>
          <cell r="Y70" t="str">
            <v>大字末武上503番地</v>
          </cell>
          <cell r="Z70" t="str">
            <v>0833-57-5556</v>
          </cell>
          <cell r="AA70" t="str">
            <v>0833-57-0185</v>
          </cell>
          <cell r="AC70">
            <v>3555300049</v>
          </cell>
        </row>
        <row r="71">
          <cell r="C71">
            <v>30</v>
          </cell>
          <cell r="F71" t="str">
            <v>子ども発達支援てだのふあ</v>
          </cell>
          <cell r="G71" t="str">
            <v>特定非営利活動法人すもーるすてっぷ</v>
          </cell>
          <cell r="H71" t="str">
            <v>馬越賢次</v>
          </cell>
          <cell r="L71" t="str">
            <v>●</v>
          </cell>
          <cell r="O71">
            <v>41628</v>
          </cell>
          <cell r="Q71">
            <v>41671</v>
          </cell>
          <cell r="R71" t="str">
            <v>747-0816</v>
          </cell>
          <cell r="S71" t="str">
            <v>防府市</v>
          </cell>
          <cell r="T71" t="str">
            <v>華浦2丁目5-35</v>
          </cell>
          <cell r="U71" t="str">
            <v>0835-23-6185</v>
          </cell>
          <cell r="V71" t="str">
            <v>0835-28-2338</v>
          </cell>
          <cell r="W71" t="str">
            <v>747-0834</v>
          </cell>
          <cell r="X71" t="str">
            <v>防府市</v>
          </cell>
          <cell r="Y71" t="str">
            <v>田島５２７－２</v>
          </cell>
          <cell r="Z71" t="str">
            <v>0835-28-9421</v>
          </cell>
          <cell r="AC71">
            <v>3555600117</v>
          </cell>
        </row>
        <row r="72">
          <cell r="C72">
            <v>31</v>
          </cell>
          <cell r="F72" t="str">
            <v>周南子ども発達相談センター</v>
          </cell>
          <cell r="G72" t="str">
            <v>合同会社やまぐち発達支援ネットワーク</v>
          </cell>
          <cell r="H72" t="str">
            <v>黒葛原健太朗</v>
          </cell>
          <cell r="K72" t="str">
            <v>●</v>
          </cell>
          <cell r="O72">
            <v>41626</v>
          </cell>
          <cell r="Q72">
            <v>41671</v>
          </cell>
          <cell r="R72" t="str">
            <v>744-0027</v>
          </cell>
          <cell r="S72" t="str">
            <v>下松市</v>
          </cell>
          <cell r="T72" t="str">
            <v>南花岡4丁目2-15</v>
          </cell>
          <cell r="U72" t="str">
            <v>0833-43-5960</v>
          </cell>
          <cell r="V72" t="str">
            <v>0833-43-5960</v>
          </cell>
          <cell r="W72" t="str">
            <v>744-0027</v>
          </cell>
          <cell r="X72" t="str">
            <v>下松市</v>
          </cell>
          <cell r="Y72" t="str">
            <v>南花岡4丁目2-15</v>
          </cell>
          <cell r="Z72" t="str">
            <v>0833-43-5960</v>
          </cell>
          <cell r="AA72" t="str">
            <v>0833-43-5960</v>
          </cell>
          <cell r="AC72">
            <v>3555300056</v>
          </cell>
        </row>
        <row r="73">
          <cell r="C73">
            <v>32</v>
          </cell>
          <cell r="F73" t="str">
            <v>障害児通所支援事業所そよ風</v>
          </cell>
          <cell r="G73" t="str">
            <v>社会福祉法人中部少年学院</v>
          </cell>
          <cell r="H73" t="str">
            <v>石川　啓</v>
          </cell>
          <cell r="I73" t="str">
            <v>●</v>
          </cell>
          <cell r="O73">
            <v>41689</v>
          </cell>
          <cell r="Q73">
            <v>41730</v>
          </cell>
          <cell r="R73" t="str">
            <v>750-0081</v>
          </cell>
          <cell r="S73" t="str">
            <v>下関市</v>
          </cell>
          <cell r="T73" t="str">
            <v>彦島角倉町3丁目6番17号</v>
          </cell>
          <cell r="U73" t="str">
            <v>083-266-1934</v>
          </cell>
          <cell r="V73" t="str">
            <v>083-266-8384</v>
          </cell>
          <cell r="W73" t="str">
            <v>750-0081</v>
          </cell>
          <cell r="X73" t="str">
            <v>下関市</v>
          </cell>
          <cell r="Y73" t="str">
            <v>彦島角倉町3丁目6番17号</v>
          </cell>
          <cell r="Z73" t="str">
            <v>083-266-1934</v>
          </cell>
          <cell r="AA73" t="str">
            <v>083-266-8384</v>
          </cell>
          <cell r="AC73">
            <v>3553100201</v>
          </cell>
        </row>
        <row r="74">
          <cell r="C74">
            <v>33</v>
          </cell>
          <cell r="F74" t="str">
            <v>放課後クラブあいあい</v>
          </cell>
          <cell r="G74" t="str">
            <v>社会福祉法人周防大島町社会福祉協議会</v>
          </cell>
          <cell r="H74" t="str">
            <v>河原光雄</v>
          </cell>
          <cell r="I74" t="str">
            <v>●</v>
          </cell>
          <cell r="O74">
            <v>41687</v>
          </cell>
          <cell r="Q74">
            <v>41730</v>
          </cell>
          <cell r="R74" t="str">
            <v>742-2106</v>
          </cell>
          <cell r="S74" t="str">
            <v>周防大島町</v>
          </cell>
          <cell r="T74" t="str">
            <v>大字小松125-2</v>
          </cell>
          <cell r="U74" t="str">
            <v>0820-74-2948</v>
          </cell>
          <cell r="V74" t="str">
            <v>0820-74-2988</v>
          </cell>
          <cell r="W74" t="str">
            <v>742-2802</v>
          </cell>
          <cell r="X74" t="str">
            <v>周防大島町</v>
          </cell>
          <cell r="Y74" t="str">
            <v>大字由良506</v>
          </cell>
          <cell r="Z74" t="str">
            <v>0820-73-0642</v>
          </cell>
          <cell r="AA74" t="str">
            <v>0820-73-1020</v>
          </cell>
          <cell r="AC74">
            <v>3555700016</v>
          </cell>
        </row>
        <row r="75">
          <cell r="C75">
            <v>34</v>
          </cell>
          <cell r="F75" t="str">
            <v>児童発達支援・放課後等デイサービス事業所あくしゅ</v>
          </cell>
          <cell r="G75" t="str">
            <v>特定非営利活動法人あくしゅ</v>
          </cell>
          <cell r="H75" t="str">
            <v>藤田久美</v>
          </cell>
          <cell r="L75" t="str">
            <v>●</v>
          </cell>
          <cell r="O75">
            <v>41695</v>
          </cell>
          <cell r="Q75">
            <v>41730</v>
          </cell>
          <cell r="R75" t="str">
            <v>753-0033</v>
          </cell>
          <cell r="S75" t="str">
            <v>山口市</v>
          </cell>
          <cell r="T75" t="str">
            <v>大市町3丁目3番</v>
          </cell>
          <cell r="U75" t="str">
            <v>083-941-5582</v>
          </cell>
          <cell r="V75" t="str">
            <v>083-941-5583</v>
          </cell>
          <cell r="W75" t="str">
            <v>753-0033</v>
          </cell>
          <cell r="X75" t="str">
            <v>山口市</v>
          </cell>
          <cell r="Y75" t="str">
            <v>大市町3丁目3番</v>
          </cell>
          <cell r="Z75" t="str">
            <v>083-941-5582</v>
          </cell>
          <cell r="AA75" t="str">
            <v>083-941-5583</v>
          </cell>
          <cell r="AC75">
            <v>3550100196</v>
          </cell>
        </row>
        <row r="76">
          <cell r="C76">
            <v>35</v>
          </cell>
          <cell r="F76" t="str">
            <v>ドリームキッズ</v>
          </cell>
          <cell r="G76" t="str">
            <v>特定非営利活動法人ゆう・ゆう・はぎ</v>
          </cell>
          <cell r="H76" t="str">
            <v>長田光雄</v>
          </cell>
          <cell r="L76" t="str">
            <v>●</v>
          </cell>
          <cell r="O76">
            <v>41697</v>
          </cell>
          <cell r="Q76">
            <v>41730</v>
          </cell>
          <cell r="R76" t="str">
            <v>758-0011</v>
          </cell>
          <cell r="S76" t="str">
            <v>萩市</v>
          </cell>
          <cell r="T76" t="str">
            <v>大字椿東582番地11</v>
          </cell>
          <cell r="U76" t="str">
            <v>0838-26-2838</v>
          </cell>
          <cell r="V76" t="str">
            <v>0838-26-2838</v>
          </cell>
          <cell r="W76" t="str">
            <v>758-0011</v>
          </cell>
          <cell r="X76" t="str">
            <v>萩市</v>
          </cell>
          <cell r="Y76" t="str">
            <v>大字椿東582番地11</v>
          </cell>
          <cell r="Z76" t="str">
            <v>0838-26-2838</v>
          </cell>
          <cell r="AA76" t="str">
            <v>0838-26-2838</v>
          </cell>
          <cell r="AB76" t="str">
            <v>yuyuhagi@alto.ocn.ne.jp</v>
          </cell>
          <cell r="AC76">
            <v>3550300069</v>
          </cell>
        </row>
        <row r="77">
          <cell r="D77">
            <v>36</v>
          </cell>
          <cell r="F77" t="str">
            <v>放課後等デイサービスセンターすぱーくる光栄</v>
          </cell>
          <cell r="G77" t="str">
            <v>社会福祉法人光栄会</v>
          </cell>
          <cell r="H77" t="str">
            <v>吉久浩之</v>
          </cell>
          <cell r="I77" t="str">
            <v>●</v>
          </cell>
          <cell r="O77">
            <v>41726</v>
          </cell>
          <cell r="Q77">
            <v>41760</v>
          </cell>
          <cell r="R77" t="str">
            <v>755-0241</v>
          </cell>
          <cell r="S77" t="str">
            <v>宇部市</v>
          </cell>
          <cell r="T77" t="str">
            <v>大字東岐波字道田223</v>
          </cell>
          <cell r="U77" t="str">
            <v xml:space="preserve">0836-58-2202 </v>
          </cell>
          <cell r="V77" t="str">
            <v xml:space="preserve">0836-58-5949 </v>
          </cell>
          <cell r="W77" t="str">
            <v xml:space="preserve">755-0241 </v>
          </cell>
          <cell r="X77" t="str">
            <v>宇部市</v>
          </cell>
          <cell r="Y77" t="str">
            <v>大字東岐波字東扇田1950‐1</v>
          </cell>
          <cell r="Z77" t="str">
            <v xml:space="preserve">0836-58-2202 </v>
          </cell>
          <cell r="AA77" t="str">
            <v xml:space="preserve">0836-58-5949 </v>
          </cell>
          <cell r="AC77">
            <v>3550200210</v>
          </cell>
        </row>
        <row r="78">
          <cell r="C78">
            <v>37</v>
          </cell>
          <cell r="F78" t="str">
            <v>多機能型事業所マーブル</v>
          </cell>
          <cell r="G78" t="str">
            <v>株式会社マーブルアーク</v>
          </cell>
          <cell r="H78" t="str">
            <v>山根律子</v>
          </cell>
          <cell r="K78" t="str">
            <v>●</v>
          </cell>
          <cell r="O78">
            <v>41698</v>
          </cell>
          <cell r="Q78">
            <v>41760</v>
          </cell>
          <cell r="R78" t="str">
            <v>753-0851</v>
          </cell>
          <cell r="S78" t="str">
            <v>山口市</v>
          </cell>
          <cell r="T78" t="str">
            <v>黒川3513</v>
          </cell>
          <cell r="U78" t="str">
            <v xml:space="preserve">083-923-8867 </v>
          </cell>
          <cell r="V78" t="str">
            <v xml:space="preserve">083-923-8867 </v>
          </cell>
          <cell r="W78" t="str">
            <v xml:space="preserve">753-0851 </v>
          </cell>
          <cell r="X78" t="str">
            <v>山口市</v>
          </cell>
          <cell r="Y78" t="str">
            <v>黒川2734番地</v>
          </cell>
          <cell r="Z78" t="str">
            <v xml:space="preserve">083-923-8867 </v>
          </cell>
          <cell r="AA78" t="str">
            <v xml:space="preserve">083-923-8867 </v>
          </cell>
          <cell r="AC78">
            <v>3550100204</v>
          </cell>
        </row>
        <row r="79">
          <cell r="C79">
            <v>38</v>
          </cell>
          <cell r="F79" t="str">
            <v>はあとキッズｉ新山口</v>
          </cell>
          <cell r="G79" t="str">
            <v>社会福祉法人青藍会</v>
          </cell>
          <cell r="H79" t="str">
            <v>阿武義人</v>
          </cell>
          <cell r="I79" t="str">
            <v>●</v>
          </cell>
          <cell r="O79">
            <v>41759</v>
          </cell>
          <cell r="Q79">
            <v>41791</v>
          </cell>
          <cell r="R79" t="str">
            <v>754-0813</v>
          </cell>
          <cell r="S79" t="str">
            <v>山口市</v>
          </cell>
          <cell r="T79" t="str">
            <v>吉敷中東1丁目1-2</v>
          </cell>
          <cell r="U79" t="str">
            <v>083-933-6000</v>
          </cell>
          <cell r="V79" t="str">
            <v>083-933-6007</v>
          </cell>
          <cell r="W79" t="str">
            <v>754-0020</v>
          </cell>
          <cell r="X79" t="str">
            <v>山口市</v>
          </cell>
          <cell r="Y79" t="str">
            <v>小郡平成町1－16</v>
          </cell>
          <cell r="Z79" t="str">
            <v>083-976-2401</v>
          </cell>
          <cell r="AA79" t="str">
            <v>083-976-2401</v>
          </cell>
          <cell r="AC79">
            <v>3550100212</v>
          </cell>
        </row>
        <row r="80">
          <cell r="C80">
            <v>39</v>
          </cell>
          <cell r="F80" t="str">
            <v>児童発達支援事業所・放課後等デイサービスこのみ園</v>
          </cell>
          <cell r="G80" t="str">
            <v>社会福祉法人山口県社会福祉事業団</v>
          </cell>
          <cell r="H80" t="str">
            <v>内畠　義裕</v>
          </cell>
          <cell r="I80" t="str">
            <v>●</v>
          </cell>
          <cell r="O80">
            <v>41780</v>
          </cell>
          <cell r="Q80">
            <v>41821</v>
          </cell>
          <cell r="R80" t="str">
            <v xml:space="preserve">753-8555 </v>
          </cell>
          <cell r="S80" t="str">
            <v>山口市</v>
          </cell>
          <cell r="T80" t="str">
            <v>大手町9－6</v>
          </cell>
          <cell r="U80" t="str">
            <v xml:space="preserve">083-924-1025 </v>
          </cell>
          <cell r="V80" t="str">
            <v xml:space="preserve">083-924-1029 </v>
          </cell>
          <cell r="W80" t="str">
            <v xml:space="preserve">759-0206 </v>
          </cell>
          <cell r="X80" t="str">
            <v>宇部市</v>
          </cell>
          <cell r="Y80" t="str">
            <v>黒石北五丁目3番56号</v>
          </cell>
          <cell r="Z80" t="str">
            <v>0836-41-8145</v>
          </cell>
          <cell r="AA80" t="str">
            <v>0836-41-3313</v>
          </cell>
          <cell r="AC80">
            <v>3550200228</v>
          </cell>
        </row>
        <row r="81">
          <cell r="C81">
            <v>40</v>
          </cell>
          <cell r="F81" t="str">
            <v>グランデールハウス</v>
          </cell>
          <cell r="G81" t="str">
            <v>特定非営利活動法人クリスタル</v>
          </cell>
          <cell r="H81" t="str">
            <v>亀田新司</v>
          </cell>
          <cell r="L81" t="str">
            <v>●</v>
          </cell>
          <cell r="O81">
            <v>41809</v>
          </cell>
          <cell r="Q81">
            <v>41852</v>
          </cell>
          <cell r="R81" t="str">
            <v xml:space="preserve">740-0026 </v>
          </cell>
          <cell r="S81" t="str">
            <v>岩国市</v>
          </cell>
          <cell r="T81" t="str">
            <v>車町２丁目7－25</v>
          </cell>
          <cell r="U81" t="str">
            <v xml:space="preserve">0827-23-3797 </v>
          </cell>
          <cell r="V81" t="str">
            <v xml:space="preserve">0827-23-3797 </v>
          </cell>
          <cell r="W81" t="str">
            <v xml:space="preserve">740-0026 </v>
          </cell>
          <cell r="X81" t="str">
            <v>岩国市</v>
          </cell>
          <cell r="Y81" t="str">
            <v>車町２丁目6－34－1</v>
          </cell>
          <cell r="Z81" t="str">
            <v>0827-93-3755</v>
          </cell>
          <cell r="AA81" t="str">
            <v xml:space="preserve">0827-23-3797 </v>
          </cell>
          <cell r="AC81">
            <v>3555500150</v>
          </cell>
        </row>
        <row r="82">
          <cell r="C82">
            <v>41</v>
          </cell>
          <cell r="F82" t="str">
            <v>みらい</v>
          </cell>
          <cell r="G82" t="str">
            <v>合同会社こどもサポート未来</v>
          </cell>
          <cell r="H82" t="str">
            <v>藤崎敏行</v>
          </cell>
          <cell r="N82" t="str">
            <v>●</v>
          </cell>
          <cell r="O82">
            <v>41814</v>
          </cell>
          <cell r="Q82">
            <v>41852</v>
          </cell>
          <cell r="R82" t="str">
            <v>742-1513</v>
          </cell>
          <cell r="S82" t="str">
            <v>田布施町</v>
          </cell>
          <cell r="T82" t="str">
            <v>麻郷122－5</v>
          </cell>
          <cell r="U82" t="str">
            <v>0820-52-6801</v>
          </cell>
          <cell r="V82" t="str">
            <v>0820-52-6801</v>
          </cell>
          <cell r="W82" t="str">
            <v>742-0031</v>
          </cell>
          <cell r="X82" t="str">
            <v>柳井市</v>
          </cell>
          <cell r="Y82" t="str">
            <v>南町７丁目8－1</v>
          </cell>
          <cell r="Z82" t="str">
            <v>0820-52-6801</v>
          </cell>
          <cell r="AA82" t="str">
            <v>0820-52-6801</v>
          </cell>
          <cell r="AC82">
            <v>3555200108</v>
          </cell>
        </row>
        <row r="83">
          <cell r="C83">
            <v>42</v>
          </cell>
          <cell r="F83" t="str">
            <v>はなみずき放課後デイサービス</v>
          </cell>
          <cell r="G83" t="str">
            <v>株式会社ソルキエタス</v>
          </cell>
          <cell r="H83" t="str">
            <v>河村　泉</v>
          </cell>
          <cell r="K83" t="str">
            <v>●</v>
          </cell>
          <cell r="O83">
            <v>41789</v>
          </cell>
          <cell r="Q83">
            <v>41852</v>
          </cell>
          <cell r="R83" t="str">
            <v xml:space="preserve">742-1513 </v>
          </cell>
          <cell r="S83" t="str">
            <v>田布施町</v>
          </cell>
          <cell r="T83" t="str">
            <v>麻郷1697</v>
          </cell>
          <cell r="U83" t="str">
            <v>0820-25-3715</v>
          </cell>
          <cell r="V83" t="str">
            <v>0820-25-3737</v>
          </cell>
          <cell r="W83" t="str">
            <v xml:space="preserve">742-1513 </v>
          </cell>
          <cell r="X83" t="str">
            <v>田布施町</v>
          </cell>
          <cell r="Y83" t="str">
            <v>麻郷1697</v>
          </cell>
          <cell r="Z83" t="str">
            <v>0820-25-3715</v>
          </cell>
          <cell r="AA83" t="str">
            <v>0820-25-3737</v>
          </cell>
          <cell r="AC83">
            <v>3555900046</v>
          </cell>
        </row>
        <row r="84">
          <cell r="C84">
            <v>43</v>
          </cell>
          <cell r="F84" t="str">
            <v>こどもデイサービスひまわり</v>
          </cell>
          <cell r="G84" t="str">
            <v>社会福祉法人蓬莱会</v>
          </cell>
          <cell r="H84" t="str">
            <v>阿部次男</v>
          </cell>
          <cell r="I84" t="str">
            <v>●</v>
          </cell>
          <cell r="O84">
            <v>41817</v>
          </cell>
          <cell r="Q84">
            <v>41852</v>
          </cell>
          <cell r="R84" t="str">
            <v>747-0831</v>
          </cell>
          <cell r="S84" t="str">
            <v>防府市</v>
          </cell>
          <cell r="T84" t="str">
            <v>向島竜丸山10079－42</v>
          </cell>
          <cell r="U84" t="str">
            <v>0835-27-3001</v>
          </cell>
          <cell r="V84" t="str">
            <v>0835-27-3002</v>
          </cell>
          <cell r="W84" t="str">
            <v>747-0825</v>
          </cell>
          <cell r="X84" t="str">
            <v>防府市</v>
          </cell>
          <cell r="Y84" t="str">
            <v>新田1784-5</v>
          </cell>
          <cell r="Z84" t="str">
            <v>0835-24-6006</v>
          </cell>
          <cell r="AA84" t="str">
            <v>0835-28-7381</v>
          </cell>
          <cell r="AC84">
            <v>3555600133</v>
          </cell>
        </row>
        <row r="85">
          <cell r="D85">
            <v>44</v>
          </cell>
          <cell r="F85" t="str">
            <v>児童発達支援サービスたんぽぽ
○Ｒ2.3.31廃止</v>
          </cell>
          <cell r="G85" t="str">
            <v>社会福祉法人蓬莱会</v>
          </cell>
          <cell r="H85" t="str">
            <v>阿部次男</v>
          </cell>
          <cell r="I85" t="str">
            <v>●</v>
          </cell>
          <cell r="O85">
            <v>41817</v>
          </cell>
          <cell r="Q85">
            <v>41852</v>
          </cell>
          <cell r="R85" t="str">
            <v>747-0831</v>
          </cell>
          <cell r="S85" t="str">
            <v>防府市</v>
          </cell>
          <cell r="T85" t="str">
            <v>向島竜丸山79－4</v>
          </cell>
          <cell r="U85" t="str">
            <v>0835-27-3001</v>
          </cell>
          <cell r="V85" t="str">
            <v>0835-27-3002</v>
          </cell>
          <cell r="W85" t="str">
            <v>747-0026</v>
          </cell>
          <cell r="X85" t="str">
            <v>防府市</v>
          </cell>
          <cell r="Y85" t="str">
            <v>緑町1丁目11－5</v>
          </cell>
          <cell r="Z85" t="str">
            <v>0835-38-7500</v>
          </cell>
          <cell r="AA85" t="str">
            <v>0835-28-7381</v>
          </cell>
          <cell r="AC85">
            <v>3555600141</v>
          </cell>
        </row>
        <row r="86">
          <cell r="C86">
            <v>45</v>
          </cell>
          <cell r="F86" t="str">
            <v>アプリ児童デイサービス若宮町</v>
          </cell>
          <cell r="G86" t="str">
            <v>カイゴのチカラ株式会社</v>
          </cell>
          <cell r="H86" t="str">
            <v>村光伸介</v>
          </cell>
          <cell r="K86" t="str">
            <v>●</v>
          </cell>
          <cell r="O86">
            <v>41996</v>
          </cell>
          <cell r="Q86">
            <v>42036</v>
          </cell>
          <cell r="R86" t="str">
            <v>753-0076</v>
          </cell>
          <cell r="S86" t="str">
            <v>山口市</v>
          </cell>
          <cell r="T86" t="str">
            <v>泉都町８番３１号</v>
          </cell>
          <cell r="U86" t="str">
            <v>083-902-5967</v>
          </cell>
          <cell r="V86" t="str">
            <v>083-902-5968</v>
          </cell>
          <cell r="W86" t="str">
            <v>753-0823</v>
          </cell>
          <cell r="X86" t="str">
            <v>山口市</v>
          </cell>
          <cell r="Y86" t="str">
            <v>若宮町1－67</v>
          </cell>
          <cell r="Z86" t="str">
            <v>083-902-6149</v>
          </cell>
          <cell r="AA86" t="str">
            <v>083-902-6159</v>
          </cell>
          <cell r="AC86">
            <v>3550100238</v>
          </cell>
        </row>
        <row r="87">
          <cell r="D87">
            <v>46</v>
          </cell>
          <cell r="F87" t="str">
            <v>児童デイサービス　アンジュ</v>
          </cell>
          <cell r="G87" t="str">
            <v>株式会社つぐみ</v>
          </cell>
          <cell r="H87" t="str">
            <v>家永良恵</v>
          </cell>
          <cell r="N87" t="str">
            <v>●</v>
          </cell>
          <cell r="Q87">
            <v>42064</v>
          </cell>
          <cell r="R87" t="str">
            <v>747-0046</v>
          </cell>
          <cell r="S87" t="str">
            <v>防府市</v>
          </cell>
          <cell r="T87" t="str">
            <v>千日2丁目5番8号</v>
          </cell>
          <cell r="U87" t="str">
            <v>0835-28-7652</v>
          </cell>
          <cell r="V87" t="str">
            <v>0835-28-7653</v>
          </cell>
          <cell r="W87" t="str">
            <v>747-0014</v>
          </cell>
          <cell r="X87" t="str">
            <v>防府市</v>
          </cell>
          <cell r="Y87" t="str">
            <v>牟礼３５１</v>
          </cell>
          <cell r="Z87" t="str">
            <v>0835-28-8854</v>
          </cell>
          <cell r="AA87" t="str">
            <v>0835-28-8854</v>
          </cell>
          <cell r="AC87" t="str">
            <v>3555600158</v>
          </cell>
        </row>
        <row r="88">
          <cell r="D88">
            <v>47</v>
          </cell>
          <cell r="F88" t="str">
            <v>長門市児童デイ・ケアセンターあゆみ
〇H31.3.31廃止</v>
          </cell>
          <cell r="G88" t="str">
            <v>特定非営利活動法人きらり</v>
          </cell>
          <cell r="H88" t="str">
            <v>村岡　章</v>
          </cell>
          <cell r="L88" t="str">
            <v>●</v>
          </cell>
          <cell r="Q88">
            <v>42095</v>
          </cell>
          <cell r="R88" t="str">
            <v>7593802</v>
          </cell>
          <cell r="S88" t="str">
            <v>長門市</v>
          </cell>
          <cell r="T88" t="str">
            <v>三隅中１４７０番地</v>
          </cell>
          <cell r="U88" t="str">
            <v>0837-43-0330</v>
          </cell>
          <cell r="V88" t="str">
            <v>0837-43-0328</v>
          </cell>
          <cell r="W88" t="str">
            <v>759-4102</v>
          </cell>
          <cell r="X88" t="str">
            <v>長門市</v>
          </cell>
          <cell r="Y88" t="str">
            <v>西深川３７６７－５</v>
          </cell>
          <cell r="Z88" t="str">
            <v>0837-43-0330</v>
          </cell>
          <cell r="AA88" t="str">
            <v>0837-43-0330</v>
          </cell>
          <cell r="AC88" t="str">
            <v>3553300066</v>
          </cell>
        </row>
        <row r="89">
          <cell r="C89">
            <v>48</v>
          </cell>
          <cell r="F89" t="str">
            <v>サルビアの家　ＦＬＡＧＳＨＩＰ</v>
          </cell>
          <cell r="G89" t="str">
            <v>特定非営利活動法人優喜会</v>
          </cell>
          <cell r="H89" t="str">
            <v>冨田勝久</v>
          </cell>
          <cell r="L89" t="str">
            <v>●</v>
          </cell>
          <cell r="Q89">
            <v>42095</v>
          </cell>
          <cell r="R89" t="str">
            <v>7430061</v>
          </cell>
          <cell r="S89" t="str">
            <v>光市</v>
          </cell>
          <cell r="T89" t="str">
            <v>小周防１６５８番地の１</v>
          </cell>
          <cell r="U89" t="str">
            <v>0833-76-0550</v>
          </cell>
          <cell r="V89" t="str">
            <v>0833-76-0551</v>
          </cell>
          <cell r="W89" t="str">
            <v>744-0031</v>
          </cell>
          <cell r="X89" t="str">
            <v>下松市</v>
          </cell>
          <cell r="Y89" t="str">
            <v>生野屋５丁目１０－１</v>
          </cell>
          <cell r="Z89" t="str">
            <v>0833-47-3535</v>
          </cell>
          <cell r="AA89" t="str">
            <v>0833-47-3536</v>
          </cell>
          <cell r="AC89" t="str">
            <v>3555300064</v>
          </cell>
        </row>
        <row r="90">
          <cell r="C90">
            <v>49</v>
          </cell>
          <cell r="F90" t="str">
            <v>放課後等デイサービスあゆみの里</v>
          </cell>
          <cell r="G90" t="str">
            <v>株式会社あゆみの里</v>
          </cell>
          <cell r="H90" t="str">
            <v>相馬珠美</v>
          </cell>
          <cell r="K90" t="str">
            <v>●</v>
          </cell>
          <cell r="Q90">
            <v>42095</v>
          </cell>
          <cell r="R90" t="str">
            <v>7470843</v>
          </cell>
          <cell r="S90" t="str">
            <v>防府市</v>
          </cell>
          <cell r="T90" t="str">
            <v>浜方169番地1</v>
          </cell>
          <cell r="U90" t="str">
            <v>0835-24-5075</v>
          </cell>
          <cell r="V90" t="str">
            <v>0835-24-5075</v>
          </cell>
          <cell r="W90" t="str">
            <v>747-0843</v>
          </cell>
          <cell r="X90" t="str">
            <v>防府市</v>
          </cell>
          <cell r="Y90" t="str">
            <v>浜方169番地1</v>
          </cell>
          <cell r="Z90" t="str">
            <v>0835-24-5075</v>
          </cell>
          <cell r="AA90" t="str">
            <v>0835-24-5075</v>
          </cell>
          <cell r="AC90" t="str">
            <v>3555600166</v>
          </cell>
        </row>
        <row r="91">
          <cell r="C91">
            <v>50</v>
          </cell>
          <cell r="F91" t="str">
            <v>下関市こども発達センター豊浦分室</v>
          </cell>
          <cell r="G91" t="str">
            <v>社会福祉法人下関市社会福祉事業団</v>
          </cell>
          <cell r="H91" t="str">
            <v>濱本笙子</v>
          </cell>
          <cell r="I91" t="str">
            <v>●</v>
          </cell>
          <cell r="Q91">
            <v>42095</v>
          </cell>
          <cell r="R91" t="str">
            <v>7500005</v>
          </cell>
          <cell r="S91" t="str">
            <v>下関市</v>
          </cell>
          <cell r="T91" t="str">
            <v>唐戸町４番１号カラトピア５階</v>
          </cell>
          <cell r="U91" t="str">
            <v>0832-33-9850</v>
          </cell>
          <cell r="V91" t="str">
            <v>0832-33-9851</v>
          </cell>
          <cell r="W91" t="str">
            <v>759-6301</v>
          </cell>
          <cell r="X91" t="str">
            <v>下関市</v>
          </cell>
          <cell r="Y91" t="str">
            <v>豊浦町川棚６８９５－１</v>
          </cell>
          <cell r="Z91" t="str">
            <v>083-227-3110</v>
          </cell>
          <cell r="AA91" t="str">
            <v>083-227-3111</v>
          </cell>
          <cell r="AC91" t="str">
            <v>3553100219</v>
          </cell>
        </row>
        <row r="92">
          <cell r="C92">
            <v>51</v>
          </cell>
          <cell r="F92" t="str">
            <v>マーブルスポット</v>
          </cell>
          <cell r="G92" t="str">
            <v>株式会社
マーブルアーク</v>
          </cell>
          <cell r="H92" t="str">
            <v>山根律子</v>
          </cell>
          <cell r="K92" t="str">
            <v>●</v>
          </cell>
          <cell r="O92">
            <v>42094</v>
          </cell>
          <cell r="P92">
            <v>42094</v>
          </cell>
          <cell r="Q92">
            <v>42125</v>
          </cell>
          <cell r="R92" t="str">
            <v>753-0851</v>
          </cell>
          <cell r="S92" t="str">
            <v>山口市</v>
          </cell>
          <cell r="T92" t="str">
            <v>黒川3513</v>
          </cell>
          <cell r="U92" t="str">
            <v xml:space="preserve">083-923-8867 </v>
          </cell>
          <cell r="V92" t="str">
            <v xml:space="preserve">083-923-8867 </v>
          </cell>
          <cell r="W92" t="str">
            <v>753-0831</v>
          </cell>
          <cell r="X92" t="str">
            <v>山口市</v>
          </cell>
          <cell r="Y92" t="str">
            <v>平井792番地6</v>
          </cell>
          <cell r="Z92" t="str">
            <v>083-902-6700</v>
          </cell>
          <cell r="AA92" t="str">
            <v>083-902-6701</v>
          </cell>
          <cell r="AC92">
            <v>3550100253</v>
          </cell>
        </row>
        <row r="93">
          <cell r="C93">
            <v>52</v>
          </cell>
          <cell r="F93" t="str">
            <v>デイサービスセンター
けあぽーとくれよん</v>
          </cell>
          <cell r="G93" t="str">
            <v>有限会社ケアポート徳山</v>
          </cell>
          <cell r="H93" t="str">
            <v>服部恭弥</v>
          </cell>
          <cell r="K93" t="str">
            <v>●</v>
          </cell>
          <cell r="O93">
            <v>42121</v>
          </cell>
          <cell r="P93">
            <v>42122</v>
          </cell>
          <cell r="Q93">
            <v>42156</v>
          </cell>
          <cell r="R93">
            <v>7450012</v>
          </cell>
          <cell r="S93" t="str">
            <v>周南市</v>
          </cell>
          <cell r="T93" t="str">
            <v>川端町1丁目11番地</v>
          </cell>
          <cell r="U93" t="str">
            <v>0834-31-0200</v>
          </cell>
          <cell r="V93" t="str">
            <v>0834-31-0900</v>
          </cell>
          <cell r="W93">
            <v>7450062</v>
          </cell>
          <cell r="X93" t="str">
            <v>周南市</v>
          </cell>
          <cell r="Y93" t="str">
            <v>野上町２丁目２７</v>
          </cell>
          <cell r="Z93" t="str">
            <v>0834-31-0200</v>
          </cell>
          <cell r="AA93" t="str">
            <v>0834-31-0900</v>
          </cell>
          <cell r="AC93">
            <v>3556300196</v>
          </cell>
        </row>
        <row r="94">
          <cell r="C94">
            <v>53</v>
          </cell>
          <cell r="F94" t="str">
            <v>キッズガーデンふれんず</v>
          </cell>
          <cell r="G94" t="str">
            <v>株式会社ヤマムラ</v>
          </cell>
          <cell r="H94" t="str">
            <v>山村征大</v>
          </cell>
          <cell r="K94" t="str">
            <v>●</v>
          </cell>
          <cell r="O94">
            <v>42153</v>
          </cell>
          <cell r="P94">
            <v>42153</v>
          </cell>
          <cell r="Q94">
            <v>42186</v>
          </cell>
          <cell r="R94">
            <v>7520911</v>
          </cell>
          <cell r="S94" t="str">
            <v>下関市</v>
          </cell>
          <cell r="T94" t="str">
            <v>王司神田１丁目５－３７</v>
          </cell>
          <cell r="U94" t="str">
            <v xml:space="preserve">083-248-3382 </v>
          </cell>
          <cell r="V94" t="str">
            <v>083-248-2424</v>
          </cell>
          <cell r="W94">
            <v>7520911</v>
          </cell>
          <cell r="X94" t="str">
            <v>下関市</v>
          </cell>
          <cell r="Y94" t="str">
            <v>王司神田１丁目５－３７</v>
          </cell>
          <cell r="Z94" t="str">
            <v xml:space="preserve">083-248-3382 </v>
          </cell>
          <cell r="AA94" t="str">
            <v>083-248-2424</v>
          </cell>
          <cell r="AC94">
            <v>3553100243</v>
          </cell>
        </row>
        <row r="95">
          <cell r="C95">
            <v>54</v>
          </cell>
          <cell r="F95" t="str">
            <v>スマイルハウス川添</v>
          </cell>
          <cell r="G95" t="str">
            <v>有限会社末永整骨院・光</v>
          </cell>
          <cell r="H95" t="str">
            <v>末永成一</v>
          </cell>
          <cell r="K95" t="str">
            <v>●</v>
          </cell>
          <cell r="O95">
            <v>42179</v>
          </cell>
          <cell r="P95">
            <v>42179</v>
          </cell>
          <cell r="Q95">
            <v>42217</v>
          </cell>
          <cell r="R95">
            <v>7550029</v>
          </cell>
          <cell r="S95" t="str">
            <v>宇部市</v>
          </cell>
          <cell r="T95" t="str">
            <v>新天町２－３－７</v>
          </cell>
          <cell r="U95" t="str">
            <v>0836-35-4422</v>
          </cell>
          <cell r="V95" t="str">
            <v>0836-35-4422</v>
          </cell>
          <cell r="W95">
            <v>7550074</v>
          </cell>
          <cell r="X95" t="str">
            <v>宇部市</v>
          </cell>
          <cell r="Y95" t="str">
            <v>川添1丁目４－６</v>
          </cell>
          <cell r="Z95" t="str">
            <v>0836-38-7007</v>
          </cell>
          <cell r="AA95" t="str">
            <v>0836-38-7008</v>
          </cell>
          <cell r="AC95">
            <v>3550200251</v>
          </cell>
        </row>
        <row r="96">
          <cell r="C96">
            <v>55</v>
          </cell>
          <cell r="F96" t="str">
            <v>児童発達支援センターゆう</v>
          </cell>
          <cell r="G96" t="str">
            <v>医療法人成心会ふじわら医院</v>
          </cell>
          <cell r="H96" t="str">
            <v>藤原敬旦</v>
          </cell>
          <cell r="J96" t="str">
            <v>●</v>
          </cell>
          <cell r="O96">
            <v>42186</v>
          </cell>
          <cell r="P96">
            <v>42186</v>
          </cell>
          <cell r="Q96">
            <v>42217</v>
          </cell>
          <cell r="R96">
            <v>7450651</v>
          </cell>
          <cell r="S96" t="str">
            <v>周南市</v>
          </cell>
          <cell r="T96" t="str">
            <v>大河内２５６番地１４</v>
          </cell>
          <cell r="U96" t="str">
            <v>0833-91-7233</v>
          </cell>
          <cell r="V96" t="str">
            <v>0833-91-7101</v>
          </cell>
          <cell r="W96">
            <v>7421102</v>
          </cell>
          <cell r="X96" t="str">
            <v>平生町</v>
          </cell>
          <cell r="Y96" t="str">
            <v>平生村８２４－３</v>
          </cell>
          <cell r="Z96" t="str">
            <v>0820-25-3365</v>
          </cell>
          <cell r="AA96" t="str">
            <v>0820-25-3396</v>
          </cell>
          <cell r="AC96">
            <v>3555900079</v>
          </cell>
        </row>
        <row r="97">
          <cell r="C97">
            <v>56</v>
          </cell>
          <cell r="F97" t="str">
            <v>子どもと家庭の療育ステーション
りぷらす</v>
          </cell>
          <cell r="G97" t="str">
            <v>株式会社サリー・エアーズ</v>
          </cell>
          <cell r="H97" t="str">
            <v>松尾浩幸</v>
          </cell>
          <cell r="K97" t="str">
            <v>●</v>
          </cell>
          <cell r="O97">
            <v>42214</v>
          </cell>
          <cell r="P97">
            <v>42214</v>
          </cell>
          <cell r="Q97">
            <v>42248</v>
          </cell>
          <cell r="R97">
            <v>7550241</v>
          </cell>
          <cell r="S97" t="str">
            <v>宇部市</v>
          </cell>
          <cell r="T97" t="str">
            <v>東岐波４３７１－９</v>
          </cell>
          <cell r="U97" t="str">
            <v>0836-39-9371</v>
          </cell>
          <cell r="V97" t="str">
            <v>0836-39-9371</v>
          </cell>
          <cell r="W97">
            <v>7470849</v>
          </cell>
          <cell r="X97" t="str">
            <v>防府市</v>
          </cell>
          <cell r="Y97" t="str">
            <v>西仁井令１丁目２－４６</v>
          </cell>
          <cell r="Z97" t="str">
            <v>0835-38-4888</v>
          </cell>
          <cell r="AA97" t="str">
            <v>0835-38-4888</v>
          </cell>
          <cell r="AC97">
            <v>3555600174</v>
          </cell>
        </row>
        <row r="98">
          <cell r="C98">
            <v>57</v>
          </cell>
          <cell r="F98" t="str">
            <v>さくら</v>
          </cell>
          <cell r="G98" t="str">
            <v>社会福祉法人緑樹会</v>
          </cell>
          <cell r="H98" t="str">
            <v>末谷千秋</v>
          </cell>
          <cell r="I98" t="str">
            <v>●</v>
          </cell>
          <cell r="O98">
            <v>42244</v>
          </cell>
          <cell r="P98">
            <v>42244</v>
          </cell>
          <cell r="Q98">
            <v>42278</v>
          </cell>
          <cell r="R98">
            <v>7501114</v>
          </cell>
          <cell r="S98" t="str">
            <v>下関市</v>
          </cell>
          <cell r="T98" t="str">
            <v>王喜本町６丁目１-1２</v>
          </cell>
          <cell r="U98" t="str">
            <v>083-283-2834</v>
          </cell>
          <cell r="V98" t="str">
            <v>083-283-2060</v>
          </cell>
          <cell r="W98">
            <v>7501114</v>
          </cell>
          <cell r="X98" t="str">
            <v>下関市</v>
          </cell>
          <cell r="Y98" t="str">
            <v>王喜本町６丁目１１-３２</v>
          </cell>
          <cell r="Z98" t="str">
            <v>083-294-0108</v>
          </cell>
          <cell r="AA98" t="str">
            <v>083-294-0109</v>
          </cell>
          <cell r="AC98">
            <v>3553100250</v>
          </cell>
        </row>
        <row r="99">
          <cell r="D99">
            <v>58</v>
          </cell>
          <cell r="F99" t="str">
            <v>重症心身障がい児児童デイサービス
ドリーム</v>
          </cell>
          <cell r="G99" t="str">
            <v>特定非営利活動法人きょう・生</v>
          </cell>
          <cell r="H99" t="str">
            <v>野村和志</v>
          </cell>
          <cell r="L99" t="str">
            <v>●</v>
          </cell>
          <cell r="O99">
            <v>42277</v>
          </cell>
          <cell r="P99">
            <v>42277</v>
          </cell>
          <cell r="Q99">
            <v>42309</v>
          </cell>
          <cell r="R99">
            <v>7550045</v>
          </cell>
          <cell r="S99" t="str">
            <v>宇部市</v>
          </cell>
          <cell r="T99" t="str">
            <v>中央町３丁目２－７</v>
          </cell>
          <cell r="U99" t="str">
            <v>0836-29-6192</v>
          </cell>
          <cell r="V99" t="str">
            <v>0836-29-6193</v>
          </cell>
          <cell r="W99">
            <v>7550058</v>
          </cell>
          <cell r="X99" t="str">
            <v>宇部市</v>
          </cell>
          <cell r="Y99" t="str">
            <v>中山４９８-７２</v>
          </cell>
          <cell r="Z99" t="str">
            <v>0836-34-5616</v>
          </cell>
          <cell r="AA99" t="str">
            <v>0836-34-5616</v>
          </cell>
          <cell r="AC99">
            <v>3550200269</v>
          </cell>
        </row>
        <row r="100">
          <cell r="C100">
            <v>59</v>
          </cell>
          <cell r="F100" t="str">
            <v>多機能型事業所来歩</v>
          </cell>
          <cell r="G100" t="str">
            <v>株式会社総合リハビリテーション研究所</v>
          </cell>
          <cell r="H100" t="str">
            <v>大谷道明</v>
          </cell>
          <cell r="K100" t="str">
            <v>●</v>
          </cell>
          <cell r="O100">
            <v>42304</v>
          </cell>
          <cell r="P100">
            <v>42306</v>
          </cell>
          <cell r="Q100">
            <v>42339</v>
          </cell>
          <cell r="R100">
            <v>7440022</v>
          </cell>
          <cell r="S100" t="str">
            <v>下松市</v>
          </cell>
          <cell r="T100" t="str">
            <v>末武下４０１－９</v>
          </cell>
          <cell r="U100" t="str">
            <v>0833-45-2611</v>
          </cell>
          <cell r="V100" t="str">
            <v>0833-45-2612</v>
          </cell>
          <cell r="W100">
            <v>7440011</v>
          </cell>
          <cell r="X100" t="str">
            <v>下松市</v>
          </cell>
          <cell r="Y100" t="str">
            <v>西栁3丁目4番27号</v>
          </cell>
          <cell r="Z100" t="str">
            <v>0833-45-3600</v>
          </cell>
          <cell r="AA100" t="str">
            <v>0833-45-3620</v>
          </cell>
          <cell r="AB100" t="str">
            <v>tKanri@shunanreha.co.jp</v>
          </cell>
          <cell r="AC100">
            <v>3555300072</v>
          </cell>
          <cell r="AD100">
            <v>43221</v>
          </cell>
        </row>
        <row r="101">
          <cell r="C101">
            <v>60</v>
          </cell>
          <cell r="F101" t="str">
            <v>運動療育スクールjump</v>
          </cell>
          <cell r="G101" t="str">
            <v>株式会社jump</v>
          </cell>
          <cell r="H101" t="str">
            <v>瀬川規夫</v>
          </cell>
          <cell r="K101" t="str">
            <v>●</v>
          </cell>
          <cell r="O101">
            <v>42363</v>
          </cell>
          <cell r="P101">
            <v>42363</v>
          </cell>
          <cell r="Q101">
            <v>42401</v>
          </cell>
          <cell r="R101" t="str">
            <v>755-0018</v>
          </cell>
          <cell r="S101" t="str">
            <v>宇部市</v>
          </cell>
          <cell r="T101" t="str">
            <v>錦町５－７</v>
          </cell>
          <cell r="U101" t="str">
            <v>0835-23-2600</v>
          </cell>
          <cell r="V101" t="str">
            <v>0835-23-2600</v>
          </cell>
          <cell r="W101" t="str">
            <v>747-0812</v>
          </cell>
          <cell r="X101" t="str">
            <v>防府市</v>
          </cell>
          <cell r="Y101" t="str">
            <v>鋳物師町９－３</v>
          </cell>
          <cell r="Z101" t="str">
            <v>0835-23-2600</v>
          </cell>
          <cell r="AA101" t="str">
            <v>0835-23-2600</v>
          </cell>
          <cell r="AC101">
            <v>3555600182</v>
          </cell>
        </row>
        <row r="102">
          <cell r="C102">
            <v>61</v>
          </cell>
          <cell r="F102" t="str">
            <v>アプリ児童デイサービス山口中央</v>
          </cell>
          <cell r="G102" t="str">
            <v>カイゴのチカラ株式会社</v>
          </cell>
          <cell r="H102" t="str">
            <v>村光伸介</v>
          </cell>
          <cell r="K102" t="str">
            <v>●</v>
          </cell>
          <cell r="O102">
            <v>42396</v>
          </cell>
          <cell r="P102">
            <v>42395</v>
          </cell>
          <cell r="Q102">
            <v>42430</v>
          </cell>
          <cell r="R102" t="str">
            <v>753-0076</v>
          </cell>
          <cell r="S102" t="str">
            <v>山口市</v>
          </cell>
          <cell r="T102" t="str">
            <v>泉都町８番３１号</v>
          </cell>
          <cell r="U102" t="str">
            <v>083-902-5967</v>
          </cell>
          <cell r="V102" t="str">
            <v>083-902-5968</v>
          </cell>
          <cell r="W102" t="str">
            <v>753-0074</v>
          </cell>
          <cell r="X102" t="str">
            <v>山口市</v>
          </cell>
          <cell r="Y102" t="str">
            <v>中央二丁目２番７号</v>
          </cell>
          <cell r="Z102" t="str">
            <v>083-902-6106</v>
          </cell>
          <cell r="AA102" t="str">
            <v>083-902-6107</v>
          </cell>
          <cell r="AC102">
            <v>3550100261</v>
          </cell>
        </row>
        <row r="103">
          <cell r="C103">
            <v>62</v>
          </cell>
          <cell r="F103" t="str">
            <v>おひさまっこ</v>
          </cell>
          <cell r="G103" t="str">
            <v>合同会社おひさまっこ</v>
          </cell>
          <cell r="H103" t="str">
            <v>河村礼子</v>
          </cell>
          <cell r="N103" t="str">
            <v>●</v>
          </cell>
          <cell r="O103">
            <v>42423</v>
          </cell>
          <cell r="P103">
            <v>42423</v>
          </cell>
          <cell r="Q103">
            <v>42461</v>
          </cell>
          <cell r="R103" t="str">
            <v>759-0203</v>
          </cell>
          <cell r="S103" t="str">
            <v>宇部市</v>
          </cell>
          <cell r="T103" t="str">
            <v>中野開作１９３番地４</v>
          </cell>
          <cell r="U103" t="str">
            <v>0836-48-9073</v>
          </cell>
          <cell r="V103" t="str">
            <v>0836-48-9073</v>
          </cell>
          <cell r="W103" t="str">
            <v>759-0203</v>
          </cell>
          <cell r="X103" t="str">
            <v>宇部市</v>
          </cell>
          <cell r="Y103" t="str">
            <v>中野開作１９３番地４</v>
          </cell>
          <cell r="Z103" t="str">
            <v>0836-48-9073</v>
          </cell>
          <cell r="AA103" t="str">
            <v>0836-48-9073</v>
          </cell>
          <cell r="AC103">
            <v>3550200277</v>
          </cell>
        </row>
        <row r="104">
          <cell r="C104">
            <v>63</v>
          </cell>
          <cell r="F104" t="str">
            <v>放課後等デイサービスえーる</v>
          </cell>
          <cell r="G104" t="str">
            <v>社会福祉法人ふたば園</v>
          </cell>
          <cell r="H104" t="str">
            <v>大嶋宏史</v>
          </cell>
          <cell r="I104" t="str">
            <v>●</v>
          </cell>
          <cell r="O104">
            <v>42387</v>
          </cell>
          <cell r="P104">
            <v>42387</v>
          </cell>
          <cell r="Q104">
            <v>42461</v>
          </cell>
          <cell r="R104" t="str">
            <v>759-3721</v>
          </cell>
          <cell r="S104" t="str">
            <v>萩市</v>
          </cell>
          <cell r="T104" t="str">
            <v>三見３８５２番地１</v>
          </cell>
          <cell r="U104" t="str">
            <v>0838-27-5000</v>
          </cell>
          <cell r="V104" t="str">
            <v>0838-27-0888</v>
          </cell>
          <cell r="W104" t="str">
            <v>758-0022</v>
          </cell>
          <cell r="X104" t="str">
            <v>萩市</v>
          </cell>
          <cell r="Y104" t="str">
            <v>土原１１９番地４</v>
          </cell>
          <cell r="Z104" t="str">
            <v>0838-25-1100</v>
          </cell>
          <cell r="AA104" t="str">
            <v>0838-22-2897</v>
          </cell>
          <cell r="AC104">
            <v>3550300085</v>
          </cell>
        </row>
        <row r="105">
          <cell r="C105">
            <v>64</v>
          </cell>
          <cell r="F105" t="str">
            <v>アイ・プレイス</v>
          </cell>
          <cell r="G105" t="str">
            <v>一般社団法人つなぎ</v>
          </cell>
          <cell r="H105" t="str">
            <v>小野憲昭</v>
          </cell>
          <cell r="N105" t="str">
            <v>●</v>
          </cell>
          <cell r="O105">
            <v>42418</v>
          </cell>
          <cell r="P105">
            <v>42418</v>
          </cell>
          <cell r="Q105">
            <v>42461</v>
          </cell>
          <cell r="R105" t="str">
            <v>757-0002</v>
          </cell>
          <cell r="S105" t="str">
            <v>山陽小野田市</v>
          </cell>
          <cell r="T105" t="str">
            <v>郡渡場３００１番地１６</v>
          </cell>
          <cell r="U105" t="str">
            <v>0836-78-1400</v>
          </cell>
          <cell r="V105" t="str">
            <v>0836-78-1401</v>
          </cell>
          <cell r="W105" t="str">
            <v>757-0002</v>
          </cell>
          <cell r="X105" t="str">
            <v>山陽小野田市</v>
          </cell>
          <cell r="Y105" t="str">
            <v>郡渡場３００１番地１６</v>
          </cell>
          <cell r="Z105" t="str">
            <v>0836-78-1400</v>
          </cell>
          <cell r="AA105" t="str">
            <v>0836-78-1401</v>
          </cell>
          <cell r="AC105">
            <v>3556400053</v>
          </cell>
        </row>
        <row r="106">
          <cell r="C106">
            <v>65</v>
          </cell>
          <cell r="F106" t="str">
            <v>放課後等デイサービスセンター
ひかり苑</v>
          </cell>
          <cell r="G106" t="str">
            <v>社会福祉法人ひかり苑</v>
          </cell>
          <cell r="H106" t="str">
            <v>河野　亨</v>
          </cell>
          <cell r="I106" t="str">
            <v>●</v>
          </cell>
          <cell r="O106">
            <v>42418</v>
          </cell>
          <cell r="P106">
            <v>42418</v>
          </cell>
          <cell r="Q106">
            <v>42461</v>
          </cell>
          <cell r="R106" t="str">
            <v>743-0051</v>
          </cell>
          <cell r="S106" t="str">
            <v>光市</v>
          </cell>
          <cell r="T106" t="str">
            <v>岩狩３丁目１－２</v>
          </cell>
          <cell r="U106" t="str">
            <v>0833-77-2000</v>
          </cell>
          <cell r="V106" t="str">
            <v>0833-77-2043</v>
          </cell>
          <cell r="W106" t="str">
            <v>743-0051</v>
          </cell>
          <cell r="X106" t="str">
            <v>光市</v>
          </cell>
          <cell r="Y106" t="str">
            <v>岩狩３丁目１－２</v>
          </cell>
          <cell r="Z106" t="str">
            <v>0833-77-2000</v>
          </cell>
          <cell r="AA106" t="str">
            <v>0833-77-2043</v>
          </cell>
          <cell r="AC106">
            <v>3555400054</v>
          </cell>
        </row>
        <row r="107">
          <cell r="C107">
            <v>66</v>
          </cell>
          <cell r="F107" t="str">
            <v>子どもデイサービスみらくる</v>
          </cell>
          <cell r="G107" t="str">
            <v>特定非営利活動法人テンダーハートDonMin</v>
          </cell>
          <cell r="H107" t="str">
            <v>松下美樹</v>
          </cell>
          <cell r="L107" t="str">
            <v>●</v>
          </cell>
          <cell r="O107">
            <v>42397</v>
          </cell>
          <cell r="P107">
            <v>42397</v>
          </cell>
          <cell r="Q107">
            <v>42461</v>
          </cell>
          <cell r="R107" t="str">
            <v>740-0034</v>
          </cell>
          <cell r="S107" t="str">
            <v>岩国市</v>
          </cell>
          <cell r="T107" t="str">
            <v>南岩国町２－７８－３２</v>
          </cell>
          <cell r="U107" t="str">
            <v>0827-28-4546</v>
          </cell>
          <cell r="V107" t="str">
            <v>0827-28-4546</v>
          </cell>
          <cell r="W107" t="str">
            <v>740-0034</v>
          </cell>
          <cell r="X107" t="str">
            <v>岩国市</v>
          </cell>
          <cell r="Y107" t="str">
            <v>南岩国町２－７８－３２</v>
          </cell>
          <cell r="Z107" t="str">
            <v>0827-28-4546</v>
          </cell>
          <cell r="AA107" t="str">
            <v>0827-28-4546</v>
          </cell>
          <cell r="AC107">
            <v>3555500168</v>
          </cell>
        </row>
        <row r="108">
          <cell r="C108">
            <v>67</v>
          </cell>
          <cell r="F108" t="str">
            <v>クロスロードコア</v>
          </cell>
          <cell r="G108" t="str">
            <v>特定非営利活動法人クロスロード</v>
          </cell>
          <cell r="H108" t="str">
            <v>山根律子</v>
          </cell>
          <cell r="L108" t="str">
            <v>●</v>
          </cell>
          <cell r="O108">
            <v>42423</v>
          </cell>
          <cell r="P108">
            <v>42423</v>
          </cell>
          <cell r="Q108">
            <v>42461</v>
          </cell>
          <cell r="R108" t="str">
            <v>753-0871</v>
          </cell>
          <cell r="S108" t="str">
            <v>山口市</v>
          </cell>
          <cell r="T108" t="str">
            <v>朝田２０９１番地１</v>
          </cell>
          <cell r="U108" t="str">
            <v>083-985-0515</v>
          </cell>
          <cell r="V108" t="str">
            <v>083-985-0516</v>
          </cell>
          <cell r="W108" t="str">
            <v>747-1221</v>
          </cell>
          <cell r="X108" t="str">
            <v>山口市</v>
          </cell>
          <cell r="Y108" t="str">
            <v>鋳銭司字矢田５７３４番地３</v>
          </cell>
          <cell r="Z108" t="str">
            <v>083-985-0515</v>
          </cell>
          <cell r="AA108" t="str">
            <v>083-985-0516</v>
          </cell>
          <cell r="AC108">
            <v>3550100279</v>
          </cell>
        </row>
        <row r="109">
          <cell r="C109">
            <v>68</v>
          </cell>
          <cell r="F109" t="str">
            <v>おおいちフォア・アス</v>
          </cell>
          <cell r="G109" t="str">
            <v>社会福祉法人アス・ライフ</v>
          </cell>
          <cell r="H109" t="str">
            <v>藤田英二</v>
          </cell>
          <cell r="I109" t="str">
            <v>●</v>
          </cell>
          <cell r="O109">
            <v>42424</v>
          </cell>
          <cell r="P109">
            <v>42424</v>
          </cell>
          <cell r="Q109">
            <v>42461</v>
          </cell>
          <cell r="R109" t="str">
            <v>753-0048</v>
          </cell>
          <cell r="S109" t="str">
            <v>山口市</v>
          </cell>
          <cell r="T109" t="str">
            <v>大市町３番１２号</v>
          </cell>
          <cell r="U109" t="str">
            <v>083-941-5656</v>
          </cell>
          <cell r="V109" t="str">
            <v>083-941-5655</v>
          </cell>
          <cell r="W109" t="str">
            <v>753-0048</v>
          </cell>
          <cell r="X109" t="str">
            <v>山口市</v>
          </cell>
          <cell r="Y109" t="str">
            <v>大市町３番１２号</v>
          </cell>
          <cell r="Z109" t="str">
            <v>083-941-5656</v>
          </cell>
          <cell r="AA109" t="str">
            <v>083-941-5655</v>
          </cell>
          <cell r="AC109">
            <v>3550100287</v>
          </cell>
        </row>
        <row r="110">
          <cell r="C110">
            <v>69</v>
          </cell>
          <cell r="F110" t="str">
            <v>はあとｆ+ｊ小郡南</v>
          </cell>
          <cell r="G110" t="str">
            <v>社会福祉法人青藍会</v>
          </cell>
          <cell r="H110" t="str">
            <v>阿武義人</v>
          </cell>
          <cell r="I110" t="str">
            <v>●</v>
          </cell>
          <cell r="O110">
            <v>42429</v>
          </cell>
          <cell r="P110">
            <v>42429</v>
          </cell>
          <cell r="Q110">
            <v>42461</v>
          </cell>
          <cell r="R110" t="str">
            <v>754-0813</v>
          </cell>
          <cell r="S110" t="str">
            <v>山口市</v>
          </cell>
          <cell r="T110" t="str">
            <v>吉敷中東1丁目1-2</v>
          </cell>
          <cell r="U110" t="str">
            <v>083-933-6000</v>
          </cell>
          <cell r="V110" t="str">
            <v>083-933-6007</v>
          </cell>
          <cell r="W110" t="str">
            <v>754-0022</v>
          </cell>
          <cell r="X110" t="str">
            <v>山口市</v>
          </cell>
          <cell r="Y110" t="str">
            <v>小郡花園町５－１０</v>
          </cell>
          <cell r="Z110" t="str">
            <v>083-973-1111</v>
          </cell>
          <cell r="AA110" t="str">
            <v>083-902-1020</v>
          </cell>
          <cell r="AC110">
            <v>3550100295</v>
          </cell>
        </row>
        <row r="111">
          <cell r="C111">
            <v>70</v>
          </cell>
          <cell r="F111" t="str">
            <v>サルビアの家　ひかり</v>
          </cell>
          <cell r="G111" t="str">
            <v>特定非営利活動法人　優喜会</v>
          </cell>
          <cell r="H111" t="str">
            <v>冨田勝久</v>
          </cell>
          <cell r="L111" t="str">
            <v>●</v>
          </cell>
          <cell r="O111">
            <v>42544</v>
          </cell>
          <cell r="P111">
            <v>42544</v>
          </cell>
          <cell r="Q111">
            <v>42583</v>
          </cell>
          <cell r="R111" t="str">
            <v>743-0061</v>
          </cell>
          <cell r="S111" t="str">
            <v>光市</v>
          </cell>
          <cell r="T111" t="str">
            <v>小周防１６５８番地の１</v>
          </cell>
          <cell r="U111" t="str">
            <v>0833-76-0550</v>
          </cell>
          <cell r="V111" t="str">
            <v>0833-76-0551</v>
          </cell>
          <cell r="W111" t="str">
            <v>744-0061</v>
          </cell>
          <cell r="X111" t="str">
            <v>光市</v>
          </cell>
          <cell r="Y111" t="str">
            <v>小周防1656番地8</v>
          </cell>
          <cell r="Z111" t="str">
            <v>0833-48-9300</v>
          </cell>
          <cell r="AA111" t="str">
            <v>0833-76-0551</v>
          </cell>
          <cell r="AC111">
            <v>3555400070</v>
          </cell>
        </row>
        <row r="112">
          <cell r="C112">
            <v>71</v>
          </cell>
          <cell r="F112" t="str">
            <v>サルビアの家　しんなんよう</v>
          </cell>
          <cell r="G112" t="str">
            <v>株式会社くすの木</v>
          </cell>
          <cell r="H112" t="str">
            <v>楠　裕光</v>
          </cell>
          <cell r="K112" t="str">
            <v>●</v>
          </cell>
          <cell r="O112">
            <v>42544</v>
          </cell>
          <cell r="P112">
            <v>42544</v>
          </cell>
          <cell r="Q112">
            <v>42583</v>
          </cell>
          <cell r="R112" t="str">
            <v>746-0001</v>
          </cell>
          <cell r="S112" t="str">
            <v>周南市</v>
          </cell>
          <cell r="T112" t="str">
            <v>川崎３丁目6-18</v>
          </cell>
          <cell r="U112" t="str">
            <v>0834-33-8960</v>
          </cell>
          <cell r="V112" t="str">
            <v>0834-33-8966</v>
          </cell>
          <cell r="W112" t="str">
            <v>746-0001</v>
          </cell>
          <cell r="X112" t="str">
            <v>周南市</v>
          </cell>
          <cell r="Y112" t="str">
            <v>川崎３丁目6-18</v>
          </cell>
          <cell r="Z112" t="str">
            <v>0834-33-8960</v>
          </cell>
          <cell r="AA112" t="str">
            <v>0834-33-8966</v>
          </cell>
          <cell r="AC112">
            <v>3556300212</v>
          </cell>
        </row>
        <row r="113">
          <cell r="D113">
            <v>72</v>
          </cell>
          <cell r="F113" t="str">
            <v>放課後等デイサービスつぼみくらぶ
〇H29.1.30廃止</v>
          </cell>
          <cell r="G113" t="str">
            <v>株式会社煌青</v>
          </cell>
          <cell r="H113" t="str">
            <v>坂本　一樹</v>
          </cell>
          <cell r="K113" t="str">
            <v>●</v>
          </cell>
          <cell r="O113">
            <v>42551</v>
          </cell>
          <cell r="P113">
            <v>42555</v>
          </cell>
          <cell r="Q113">
            <v>42583</v>
          </cell>
        </row>
        <row r="114">
          <cell r="C114">
            <v>73</v>
          </cell>
          <cell r="F114" t="str">
            <v>こどもサポート教室「きらり」山口宇部
※児発廃止（29.6）→新規追加（R6.1）</v>
          </cell>
          <cell r="G114" t="str">
            <v>株式会社クラ・ゼミ</v>
          </cell>
          <cell r="H114" t="str">
            <v>倉橋　義郎</v>
          </cell>
          <cell r="K114" t="str">
            <v>●</v>
          </cell>
          <cell r="O114">
            <v>42571</v>
          </cell>
          <cell r="P114">
            <v>42585</v>
          </cell>
          <cell r="Q114">
            <v>42644</v>
          </cell>
          <cell r="R114" t="str">
            <v>430-0944</v>
          </cell>
          <cell r="S114" t="str">
            <v>静岡県
浜松市</v>
          </cell>
          <cell r="T114" t="str">
            <v>中区田町230番地15</v>
          </cell>
          <cell r="U114" t="str">
            <v>053-458-6111</v>
          </cell>
          <cell r="V114" t="str">
            <v>053-458-6116</v>
          </cell>
          <cell r="W114" t="str">
            <v>755-0064</v>
          </cell>
          <cell r="X114" t="str">
            <v>宇部市</v>
          </cell>
          <cell r="Y114" t="str">
            <v>鍋倉町6-43-2Ｆ</v>
          </cell>
          <cell r="Z114" t="str">
            <v>0836-39-1159</v>
          </cell>
          <cell r="AA114" t="str">
            <v>0836-39-1159</v>
          </cell>
          <cell r="AC114">
            <v>3550200293</v>
          </cell>
        </row>
        <row r="115">
          <cell r="D115">
            <v>74</v>
          </cell>
          <cell r="F115" t="str">
            <v>どんぐり倶楽部</v>
          </cell>
          <cell r="G115" t="str">
            <v>株式会社大樹</v>
          </cell>
          <cell r="H115" t="str">
            <v>金澤真弓</v>
          </cell>
          <cell r="K115" t="str">
            <v>●</v>
          </cell>
          <cell r="O115">
            <v>42643</v>
          </cell>
          <cell r="P115">
            <v>42643</v>
          </cell>
          <cell r="Q115">
            <v>42675</v>
          </cell>
          <cell r="R115" t="str">
            <v>754-0894</v>
          </cell>
          <cell r="S115" t="str">
            <v>山口市</v>
          </cell>
          <cell r="T115" t="str">
            <v>佐山945-41</v>
          </cell>
          <cell r="W115" t="str">
            <v>759-6301</v>
          </cell>
          <cell r="X115" t="str">
            <v>下関市</v>
          </cell>
          <cell r="Y115" t="str">
            <v>豊浦町川棚1545-24</v>
          </cell>
          <cell r="Z115" t="str">
            <v>080-5610-2743</v>
          </cell>
        </row>
        <row r="116">
          <cell r="D116">
            <v>75</v>
          </cell>
          <cell r="F116" t="str">
            <v>放課後等デイサービスふぁみりー〇R2.3.31廃止</v>
          </cell>
          <cell r="G116" t="str">
            <v>特定非営利活動法人　信愛会</v>
          </cell>
          <cell r="H116" t="str">
            <v>衣川信直</v>
          </cell>
          <cell r="L116" t="str">
            <v>●</v>
          </cell>
          <cell r="O116">
            <v>42661</v>
          </cell>
          <cell r="P116">
            <v>42661</v>
          </cell>
          <cell r="Q116">
            <v>42705</v>
          </cell>
          <cell r="R116" t="str">
            <v>745-0122</v>
          </cell>
          <cell r="S116" t="str">
            <v>周南市</v>
          </cell>
          <cell r="T116" t="str">
            <v>須々万本郷653-3</v>
          </cell>
          <cell r="U116" t="str">
            <v>0834-88-0300</v>
          </cell>
          <cell r="V116" t="str">
            <v>0834-88-0300</v>
          </cell>
          <cell r="W116" t="str">
            <v>745-0122</v>
          </cell>
          <cell r="X116" t="str">
            <v>周南市</v>
          </cell>
          <cell r="Y116" t="str">
            <v>須々万本郷653-3</v>
          </cell>
          <cell r="Z116" t="str">
            <v>080-6321-9143</v>
          </cell>
          <cell r="AA116" t="str">
            <v>0834-88-0300</v>
          </cell>
          <cell r="AC116">
            <v>3556300220</v>
          </cell>
        </row>
        <row r="117">
          <cell r="C117">
            <v>76</v>
          </cell>
          <cell r="F117" t="str">
            <v>こども放課後等デイサービスのびのび</v>
          </cell>
          <cell r="G117" t="str">
            <v>特定非営利活動法人しゅうとう福祉工房</v>
          </cell>
          <cell r="H117" t="str">
            <v>林　督善</v>
          </cell>
          <cell r="L117" t="str">
            <v>●</v>
          </cell>
          <cell r="O117">
            <v>42668</v>
          </cell>
          <cell r="P117">
            <v>42669</v>
          </cell>
          <cell r="Q117">
            <v>42705</v>
          </cell>
          <cell r="R117" t="str">
            <v>742-0417</v>
          </cell>
          <cell r="S117" t="str">
            <v>岩国市</v>
          </cell>
          <cell r="T117" t="str">
            <v>周東町下久原1260</v>
          </cell>
          <cell r="U117" t="str">
            <v>0827-84-5055</v>
          </cell>
          <cell r="V117" t="str">
            <v>0827-84-5056</v>
          </cell>
          <cell r="W117" t="str">
            <v>742-0417</v>
          </cell>
          <cell r="X117" t="str">
            <v>岩国市</v>
          </cell>
          <cell r="Y117" t="str">
            <v>周東町下久原1260</v>
          </cell>
          <cell r="Z117" t="str">
            <v>0827-84-5055</v>
          </cell>
          <cell r="AC117">
            <v>3555500184</v>
          </cell>
        </row>
        <row r="118">
          <cell r="D118">
            <v>77</v>
          </cell>
          <cell r="F118" t="str">
            <v>すきっぷ○Ｈ29.5.26廃止</v>
          </cell>
          <cell r="G118" t="str">
            <v>イーエムワーク株式会社</v>
          </cell>
          <cell r="H118" t="str">
            <v>権代栄三郎</v>
          </cell>
          <cell r="K118" t="str">
            <v>●</v>
          </cell>
          <cell r="O118">
            <v>42674</v>
          </cell>
          <cell r="P118">
            <v>42674</v>
          </cell>
          <cell r="Q118">
            <v>42705</v>
          </cell>
          <cell r="R118" t="str">
            <v>747-0001</v>
          </cell>
          <cell r="S118" t="str">
            <v>防府市</v>
          </cell>
          <cell r="T118" t="str">
            <v>岩畠２－１６－６</v>
          </cell>
          <cell r="U118" t="str">
            <v>0835-21-4229</v>
          </cell>
          <cell r="V118" t="str">
            <v>0835-21-4229</v>
          </cell>
          <cell r="W118" t="str">
            <v>747-0806</v>
          </cell>
          <cell r="X118" t="str">
            <v>防府市</v>
          </cell>
          <cell r="Y118" t="str">
            <v>石が口１－１０－２３</v>
          </cell>
          <cell r="AC118">
            <v>3555600190</v>
          </cell>
        </row>
        <row r="119">
          <cell r="C119">
            <v>78</v>
          </cell>
          <cell r="F119" t="str">
            <v>くるみ</v>
          </cell>
          <cell r="G119" t="str">
            <v>あすなろ株式会社</v>
          </cell>
          <cell r="H119" t="str">
            <v>嶋田広樹</v>
          </cell>
          <cell r="K119" t="str">
            <v>●</v>
          </cell>
          <cell r="O119">
            <v>42703</v>
          </cell>
          <cell r="P119">
            <v>42704</v>
          </cell>
          <cell r="Q119">
            <v>42736</v>
          </cell>
          <cell r="R119" t="str">
            <v>753-0214</v>
          </cell>
          <cell r="S119" t="str">
            <v>山口市</v>
          </cell>
          <cell r="T119" t="str">
            <v>大内御堀3273番地5</v>
          </cell>
          <cell r="U119" t="str">
            <v>083-941-6117</v>
          </cell>
          <cell r="V119" t="str">
            <v>083-927-8268</v>
          </cell>
          <cell r="W119" t="str">
            <v>759-4401</v>
          </cell>
          <cell r="X119" t="str">
            <v>長門市</v>
          </cell>
          <cell r="Y119" t="str">
            <v>日置上2094-34</v>
          </cell>
          <cell r="Z119" t="str">
            <v>0837-37-2333</v>
          </cell>
          <cell r="AC119">
            <v>3553300082</v>
          </cell>
        </row>
        <row r="120">
          <cell r="C120">
            <v>79</v>
          </cell>
          <cell r="F120" t="str">
            <v>子どもと家庭の療育ステーション放課後りぷらす</v>
          </cell>
          <cell r="G120" t="str">
            <v>株式会社サリー・エアーズ</v>
          </cell>
          <cell r="H120" t="str">
            <v>松尾浩幸</v>
          </cell>
          <cell r="K120" t="str">
            <v>●</v>
          </cell>
          <cell r="O120">
            <v>42702</v>
          </cell>
          <cell r="P120">
            <v>42704</v>
          </cell>
          <cell r="Q120">
            <v>42736</v>
          </cell>
          <cell r="R120" t="str">
            <v>755-0241</v>
          </cell>
          <cell r="S120" t="str">
            <v>宇部市</v>
          </cell>
          <cell r="T120" t="str">
            <v>東岐波４３７１－９</v>
          </cell>
          <cell r="U120" t="str">
            <v>0836-39-9371</v>
          </cell>
          <cell r="V120" t="str">
            <v>0836-39-9371</v>
          </cell>
          <cell r="W120" t="str">
            <v>747-0843</v>
          </cell>
          <cell r="X120" t="str">
            <v>防府市</v>
          </cell>
          <cell r="Y120" t="str">
            <v>東仁井令24-1</v>
          </cell>
          <cell r="Z120" t="str">
            <v>0835-38-4888</v>
          </cell>
          <cell r="AA120" t="str">
            <v>0835-38-4888</v>
          </cell>
          <cell r="AC120">
            <v>3555600208</v>
          </cell>
        </row>
        <row r="121">
          <cell r="C121">
            <v>80</v>
          </cell>
          <cell r="F121" t="str">
            <v>特定非営利活動法人ぴーすくえあ</v>
          </cell>
          <cell r="G121" t="str">
            <v>特定非営利活動法人ぴーすくえあ</v>
          </cell>
          <cell r="H121" t="str">
            <v>櫻井義隆</v>
          </cell>
          <cell r="L121" t="str">
            <v>●</v>
          </cell>
          <cell r="O121">
            <v>42695</v>
          </cell>
          <cell r="P121">
            <v>42696</v>
          </cell>
          <cell r="Q121">
            <v>42736</v>
          </cell>
          <cell r="R121" t="str">
            <v>752-0976</v>
          </cell>
          <cell r="S121" t="str">
            <v>下関市</v>
          </cell>
          <cell r="T121" t="str">
            <v>南之町3番29号松岡ビル１Ｆ</v>
          </cell>
          <cell r="X121" t="str">
            <v>下関市</v>
          </cell>
          <cell r="Y121" t="str">
            <v>南之町3番29号松岡ビル１Ｆ</v>
          </cell>
          <cell r="AC121">
            <v>3553100300</v>
          </cell>
        </row>
        <row r="122">
          <cell r="C122">
            <v>81</v>
          </cell>
          <cell r="F122" t="str">
            <v>こども療育スポットキャンバス</v>
          </cell>
          <cell r="G122" t="str">
            <v>株式会社Canvas</v>
          </cell>
          <cell r="H122" t="str">
            <v>井原卓矢</v>
          </cell>
          <cell r="K122" t="str">
            <v>●</v>
          </cell>
          <cell r="O122">
            <v>42732</v>
          </cell>
          <cell r="P122">
            <v>42732</v>
          </cell>
          <cell r="Q122">
            <v>42767</v>
          </cell>
          <cell r="R122">
            <v>7470026</v>
          </cell>
          <cell r="S122" t="str">
            <v>防府市</v>
          </cell>
          <cell r="T122" t="str">
            <v>緑町一丁目7番23号</v>
          </cell>
          <cell r="U122" t="str">
            <v>0835-28-1716</v>
          </cell>
          <cell r="V122" t="str">
            <v>0835-28-1717</v>
          </cell>
          <cell r="W122">
            <v>7470026</v>
          </cell>
          <cell r="X122" t="str">
            <v>防府市</v>
          </cell>
          <cell r="Y122" t="str">
            <v>緑町一丁目7番23号</v>
          </cell>
          <cell r="Z122" t="str">
            <v>0835-28-1716</v>
          </cell>
          <cell r="AA122" t="str">
            <v>0835-28-1717</v>
          </cell>
          <cell r="AC122">
            <v>3555600216</v>
          </cell>
        </row>
        <row r="123">
          <cell r="C123">
            <v>82</v>
          </cell>
          <cell r="F123" t="str">
            <v>びりーぶ</v>
          </cell>
          <cell r="G123" t="str">
            <v>株式会社Fstage</v>
          </cell>
          <cell r="H123" t="str">
            <v>野内富美子</v>
          </cell>
          <cell r="K123" t="str">
            <v>●</v>
          </cell>
          <cell r="O123">
            <v>42714</v>
          </cell>
          <cell r="P123">
            <v>42720</v>
          </cell>
          <cell r="Q123">
            <v>42795</v>
          </cell>
          <cell r="R123">
            <v>8020032</v>
          </cell>
          <cell r="S123" t="str">
            <v>北九州市</v>
          </cell>
          <cell r="T123" t="str">
            <v>小倉北区赤坂三丁目11番33号</v>
          </cell>
          <cell r="U123" t="str">
            <v>093-531-3870</v>
          </cell>
          <cell r="V123" t="str">
            <v>093-531-3870</v>
          </cell>
          <cell r="W123" t="str">
            <v>751-0853</v>
          </cell>
          <cell r="X123" t="str">
            <v>下関市</v>
          </cell>
          <cell r="Y123" t="str">
            <v>川中豊町三丁目5-10</v>
          </cell>
          <cell r="AC123">
            <v>3553100318</v>
          </cell>
        </row>
        <row r="124">
          <cell r="C124">
            <v>83</v>
          </cell>
          <cell r="F124" t="str">
            <v>放課後等デイサービスひばり</v>
          </cell>
          <cell r="G124" t="str">
            <v>一般社団法人白百合</v>
          </cell>
          <cell r="H124" t="str">
            <v>中司和美</v>
          </cell>
          <cell r="N124" t="str">
            <v>●</v>
          </cell>
          <cell r="O124">
            <v>42751</v>
          </cell>
          <cell r="P124">
            <v>42385</v>
          </cell>
          <cell r="Q124">
            <v>42795</v>
          </cell>
          <cell r="R124">
            <v>7420021</v>
          </cell>
          <cell r="S124" t="str">
            <v>柳井市</v>
          </cell>
          <cell r="T124" t="str">
            <v>柳井3714-4</v>
          </cell>
          <cell r="W124">
            <v>7420034</v>
          </cell>
          <cell r="X124" t="str">
            <v>柳井市</v>
          </cell>
          <cell r="Y124" t="str">
            <v>余田2409</v>
          </cell>
          <cell r="Z124" t="str">
            <v>0820-25-1710</v>
          </cell>
          <cell r="AC124">
            <v>3555200116</v>
          </cell>
        </row>
        <row r="125">
          <cell r="C125">
            <v>84</v>
          </cell>
          <cell r="F125" t="str">
            <v>放課後等デイサービスクルーズ</v>
          </cell>
          <cell r="G125" t="str">
            <v>合同会社ホーム</v>
          </cell>
          <cell r="H125" t="str">
            <v>森山穂栄</v>
          </cell>
          <cell r="N125" t="str">
            <v>●</v>
          </cell>
          <cell r="O125">
            <v>42787</v>
          </cell>
          <cell r="P125">
            <v>42789</v>
          </cell>
          <cell r="Q125">
            <v>42826</v>
          </cell>
          <cell r="R125" t="str">
            <v>752-0962</v>
          </cell>
          <cell r="S125" t="str">
            <v>下関市</v>
          </cell>
          <cell r="T125" t="str">
            <v>長府安養寺一丁目１２番１２号</v>
          </cell>
          <cell r="U125" t="str">
            <v>083-294-6130</v>
          </cell>
          <cell r="W125" t="str">
            <v>752-0962</v>
          </cell>
          <cell r="X125" t="str">
            <v>下関市</v>
          </cell>
          <cell r="Y125" t="str">
            <v>長府黒門東町10-7かがわビル202</v>
          </cell>
          <cell r="Z125" t="str">
            <v>083-242-2550</v>
          </cell>
          <cell r="AA125" t="str">
            <v>083-242-2551</v>
          </cell>
          <cell r="AC125">
            <v>3553100326</v>
          </cell>
        </row>
        <row r="126">
          <cell r="C126">
            <v>85</v>
          </cell>
          <cell r="F126" t="str">
            <v>聴覚障害者生活支援センターこすもすの家</v>
          </cell>
          <cell r="G126" t="str">
            <v>特定非営利活動法人聴覚障害者生活支援センターこすもすの家</v>
          </cell>
          <cell r="H126" t="str">
            <v>玉野和子</v>
          </cell>
          <cell r="L126" t="str">
            <v>●</v>
          </cell>
          <cell r="O126">
            <v>42793</v>
          </cell>
          <cell r="P126">
            <v>42793</v>
          </cell>
          <cell r="Q126">
            <v>42826</v>
          </cell>
          <cell r="R126" t="str">
            <v>745-0844</v>
          </cell>
          <cell r="S126" t="str">
            <v>周南市</v>
          </cell>
          <cell r="T126" t="str">
            <v>速玉町7-26</v>
          </cell>
          <cell r="U126" t="str">
            <v>0834-22-3022</v>
          </cell>
          <cell r="V126" t="str">
            <v>0834-34-1610</v>
          </cell>
          <cell r="W126" t="str">
            <v>745-0844</v>
          </cell>
          <cell r="X126" t="str">
            <v>周南市</v>
          </cell>
          <cell r="Y126" t="str">
            <v>速玉町7-4</v>
          </cell>
          <cell r="Z126" t="str">
            <v>0834-22-3022</v>
          </cell>
          <cell r="AA126" t="str">
            <v>0834-34-1610</v>
          </cell>
          <cell r="AC126">
            <v>3556300238</v>
          </cell>
        </row>
        <row r="127">
          <cell r="C127">
            <v>86</v>
          </cell>
          <cell r="F127" t="str">
            <v>防府市なかよし園</v>
          </cell>
          <cell r="G127" t="str">
            <v>社会福祉法人防府市社会福祉事業団</v>
          </cell>
          <cell r="H127" t="str">
            <v>森重豊</v>
          </cell>
          <cell r="I127" t="str">
            <v>●</v>
          </cell>
          <cell r="O127">
            <v>42793</v>
          </cell>
          <cell r="P127">
            <v>42793</v>
          </cell>
          <cell r="Q127">
            <v>42826</v>
          </cell>
          <cell r="R127" t="str">
            <v>747-0805</v>
          </cell>
          <cell r="S127" t="str">
            <v>防府市</v>
          </cell>
          <cell r="T127" t="str">
            <v>鞠生町12-2</v>
          </cell>
          <cell r="U127" t="str">
            <v>0835-23-6625</v>
          </cell>
          <cell r="V127" t="str">
            <v>0835-25-2864</v>
          </cell>
          <cell r="W127" t="str">
            <v>747-0004</v>
          </cell>
          <cell r="X127" t="str">
            <v>防府市</v>
          </cell>
          <cell r="Y127" t="str">
            <v>牟礼10084-1</v>
          </cell>
          <cell r="Z127" t="str">
            <v>0835-22-7667</v>
          </cell>
          <cell r="AA127" t="str">
            <v>0835-22-7668</v>
          </cell>
          <cell r="AC127">
            <v>3555600224</v>
          </cell>
        </row>
        <row r="128">
          <cell r="C128">
            <v>87</v>
          </cell>
          <cell r="F128" t="str">
            <v>放課後等デイサービス事業所ユア．プレイス</v>
          </cell>
          <cell r="G128" t="str">
            <v>一般社団法人つなぎ</v>
          </cell>
          <cell r="H128" t="str">
            <v>小野憲昭</v>
          </cell>
          <cell r="N128" t="str">
            <v>●</v>
          </cell>
          <cell r="O128">
            <v>42776</v>
          </cell>
          <cell r="P128">
            <v>42776</v>
          </cell>
          <cell r="Q128">
            <v>42821</v>
          </cell>
          <cell r="R128" t="str">
            <v>757-0002</v>
          </cell>
          <cell r="S128" t="str">
            <v>山陽小野田市</v>
          </cell>
          <cell r="T128" t="str">
            <v>郡渡場３００１番地１６</v>
          </cell>
          <cell r="U128" t="str">
            <v>0836-78-1400</v>
          </cell>
          <cell r="V128" t="str">
            <v>0836-78-1401</v>
          </cell>
          <cell r="W128" t="str">
            <v>757-0002</v>
          </cell>
          <cell r="X128" t="str">
            <v>山陽小野田市</v>
          </cell>
          <cell r="Y128" t="str">
            <v>郡渡場３００１番地１６</v>
          </cell>
          <cell r="Z128" t="str">
            <v>0836-78-0016</v>
          </cell>
          <cell r="AA128" t="str">
            <v>0836-78-0017</v>
          </cell>
          <cell r="AC128">
            <v>3556400087</v>
          </cell>
        </row>
        <row r="129">
          <cell r="C129">
            <v>88</v>
          </cell>
          <cell r="F129" t="str">
            <v>なるみ園</v>
          </cell>
          <cell r="G129" t="str">
            <v>山陽小野田市社会福祉事業団</v>
          </cell>
          <cell r="H129" t="str">
            <v>出口　善則</v>
          </cell>
          <cell r="I129" t="str">
            <v>●</v>
          </cell>
          <cell r="O129">
            <v>42688</v>
          </cell>
          <cell r="P129">
            <v>42688</v>
          </cell>
          <cell r="Q129">
            <v>42826</v>
          </cell>
          <cell r="R129" t="str">
            <v>756-0803</v>
          </cell>
          <cell r="S129" t="str">
            <v>山陽小野田市</v>
          </cell>
          <cell r="T129" t="str">
            <v>大字小野田1337番地の1</v>
          </cell>
          <cell r="U129" t="str">
            <v>0836-84-5920</v>
          </cell>
          <cell r="V129" t="str">
            <v>0836-84-5927</v>
          </cell>
          <cell r="W129" t="str">
            <v>756-0091</v>
          </cell>
          <cell r="X129" t="str">
            <v>山陽小野田市</v>
          </cell>
          <cell r="Y129" t="str">
            <v>日の出４丁目２番１５号</v>
          </cell>
          <cell r="Z129" t="str">
            <v>0836-83-7821</v>
          </cell>
          <cell r="AA129" t="str">
            <v>0836-83-7821</v>
          </cell>
          <cell r="AC129">
            <v>3556400061</v>
          </cell>
        </row>
        <row r="130">
          <cell r="C130">
            <v>89</v>
          </cell>
          <cell r="F130" t="str">
            <v>放課後等デイサービスハッピーポケット</v>
          </cell>
          <cell r="G130" t="str">
            <v>合同会社ネクスト</v>
          </cell>
          <cell r="H130" t="str">
            <v>田中陽児</v>
          </cell>
          <cell r="N130" t="str">
            <v>●</v>
          </cell>
          <cell r="O130">
            <v>42786</v>
          </cell>
          <cell r="P130">
            <v>42790</v>
          </cell>
          <cell r="Q130">
            <v>42826</v>
          </cell>
          <cell r="R130" t="str">
            <v>753-0012</v>
          </cell>
          <cell r="S130" t="str">
            <v>山口市</v>
          </cell>
          <cell r="T130" t="str">
            <v>青葉台13-29</v>
          </cell>
          <cell r="U130" t="str">
            <v>083-929-3465</v>
          </cell>
          <cell r="V130" t="str">
            <v>083-929-3495</v>
          </cell>
          <cell r="W130" t="str">
            <v>756-0091</v>
          </cell>
          <cell r="X130" t="str">
            <v>山陽小野田市</v>
          </cell>
          <cell r="Y130" t="str">
            <v>小野田1320-35</v>
          </cell>
          <cell r="Z130" t="str">
            <v>0836-43-6813</v>
          </cell>
          <cell r="AA130" t="str">
            <v>0836-43-6823</v>
          </cell>
          <cell r="AC130">
            <v>3556400095</v>
          </cell>
        </row>
        <row r="131">
          <cell r="C131">
            <v>90</v>
          </cell>
          <cell r="F131" t="str">
            <v>特定非営利活動法人チャイルドハウスひなたぼっこ</v>
          </cell>
          <cell r="G131" t="str">
            <v>特定非営利活動法人チャイルドハウスひなたぼっこ</v>
          </cell>
          <cell r="H131" t="str">
            <v>原田幸子</v>
          </cell>
          <cell r="L131" t="str">
            <v>●</v>
          </cell>
          <cell r="O131">
            <v>42794</v>
          </cell>
          <cell r="P131">
            <v>42797</v>
          </cell>
          <cell r="Q131">
            <v>42826</v>
          </cell>
          <cell r="R131" t="str">
            <v>743-0063</v>
          </cell>
          <cell r="S131" t="str">
            <v>光市</v>
          </cell>
          <cell r="T131" t="str">
            <v>島田６丁目５番１号</v>
          </cell>
          <cell r="U131" t="str">
            <v>0833-57-0083</v>
          </cell>
          <cell r="V131" t="str">
            <v>0833-57-0083</v>
          </cell>
          <cell r="W131" t="str">
            <v>743-0063</v>
          </cell>
          <cell r="X131" t="str">
            <v>光市</v>
          </cell>
          <cell r="Y131" t="str">
            <v>島田６丁目５番１号</v>
          </cell>
          <cell r="Z131" t="str">
            <v>0833-57-0083</v>
          </cell>
          <cell r="AA131" t="str">
            <v>0833-57-0083</v>
          </cell>
          <cell r="AC131">
            <v>3555400088</v>
          </cell>
        </row>
        <row r="132">
          <cell r="C132">
            <v>91</v>
          </cell>
          <cell r="F132" t="str">
            <v>多機能型事業所ぷらいむきっず</v>
          </cell>
          <cell r="G132" t="str">
            <v>特定非営利活動法人北九州キッズクラブ</v>
          </cell>
          <cell r="H132" t="str">
            <v>元藤真生子</v>
          </cell>
          <cell r="L132" t="str">
            <v>●</v>
          </cell>
          <cell r="O132">
            <v>42824</v>
          </cell>
          <cell r="P132">
            <v>42824</v>
          </cell>
          <cell r="Q132">
            <v>42856</v>
          </cell>
          <cell r="R132" t="str">
            <v>802-0077</v>
          </cell>
          <cell r="S132" t="str">
            <v>福岡県
北九州市</v>
          </cell>
          <cell r="T132" t="str">
            <v>小倉北区馬借1丁目13番29号-702号</v>
          </cell>
          <cell r="U132" t="str">
            <v>090-7164-2976</v>
          </cell>
          <cell r="V132" t="str">
            <v>なし</v>
          </cell>
          <cell r="W132" t="str">
            <v>750-0044</v>
          </cell>
          <cell r="X132" t="str">
            <v>下関市</v>
          </cell>
          <cell r="Y132" t="str">
            <v>神田町2丁目2番6号-1Ｆ</v>
          </cell>
          <cell r="Z132" t="str">
            <v>090-7164-2976</v>
          </cell>
          <cell r="AA132" t="str">
            <v>なし</v>
          </cell>
          <cell r="AC132">
            <v>3553100334</v>
          </cell>
        </row>
        <row r="133">
          <cell r="C133">
            <v>92</v>
          </cell>
          <cell r="F133" t="str">
            <v>みらくる楽さん家　※30.8.1名称変更</v>
          </cell>
          <cell r="G133" t="str">
            <v>有限会社楽さん家</v>
          </cell>
          <cell r="H133" t="str">
            <v>長沼幸忠</v>
          </cell>
          <cell r="K133" t="str">
            <v>●</v>
          </cell>
          <cell r="O133">
            <v>42822</v>
          </cell>
          <cell r="P133">
            <v>42822</v>
          </cell>
          <cell r="Q133">
            <v>42856</v>
          </cell>
          <cell r="R133" t="str">
            <v>747-0028</v>
          </cell>
          <cell r="S133" t="str">
            <v>防府市</v>
          </cell>
          <cell r="T133" t="str">
            <v>東松崎町4-16</v>
          </cell>
          <cell r="U133" t="str">
            <v>0835-27-4778</v>
          </cell>
          <cell r="V133" t="str">
            <v>0835-27-4776</v>
          </cell>
          <cell r="W133" t="str">
            <v>747-0833</v>
          </cell>
          <cell r="X133" t="str">
            <v>防府市</v>
          </cell>
          <cell r="Y133" t="str">
            <v>浜方字大浜五ノ枡699番地60</v>
          </cell>
          <cell r="Z133" t="str">
            <v>0835-28-8585</v>
          </cell>
          <cell r="AA133" t="str">
            <v>0835-28-8528</v>
          </cell>
          <cell r="AC133">
            <v>3555600232</v>
          </cell>
        </row>
        <row r="134">
          <cell r="C134">
            <v>93</v>
          </cell>
          <cell r="F134" t="str">
            <v>クロスロードもこもこ園</v>
          </cell>
          <cell r="G134" t="str">
            <v>特定非営利活動法人クロスロード</v>
          </cell>
          <cell r="H134" t="str">
            <v>山根律子</v>
          </cell>
          <cell r="L134" t="str">
            <v>●</v>
          </cell>
          <cell r="O134">
            <v>42823</v>
          </cell>
          <cell r="P134">
            <v>42823</v>
          </cell>
          <cell r="Q134">
            <v>42856</v>
          </cell>
          <cell r="R134" t="str">
            <v>747-1221</v>
          </cell>
          <cell r="S134" t="str">
            <v>山口市</v>
          </cell>
          <cell r="T134" t="str">
            <v>鋳銭司字矢田5734番地3</v>
          </cell>
          <cell r="U134" t="str">
            <v>083-985-0515</v>
          </cell>
          <cell r="V134" t="str">
            <v>083-985-0516</v>
          </cell>
          <cell r="W134" t="str">
            <v>754-0031</v>
          </cell>
          <cell r="X134" t="str">
            <v>山口市</v>
          </cell>
          <cell r="Y134" t="str">
            <v>小郡新町七丁目1325番地5</v>
          </cell>
          <cell r="Z134" t="str">
            <v>083-976-6200</v>
          </cell>
          <cell r="AA134" t="str">
            <v>083-976-6210</v>
          </cell>
          <cell r="AC134">
            <v>3550100311</v>
          </cell>
        </row>
        <row r="135">
          <cell r="D135">
            <v>94</v>
          </cell>
          <cell r="F135" t="str">
            <v>アス・ライフ○Ｈ30.3廃止</v>
          </cell>
          <cell r="G135" t="str">
            <v>社会福祉法人アス・ライフ</v>
          </cell>
          <cell r="H135" t="str">
            <v>藤田英二</v>
          </cell>
          <cell r="I135" t="str">
            <v>●</v>
          </cell>
          <cell r="O135">
            <v>42884</v>
          </cell>
          <cell r="P135">
            <v>42884</v>
          </cell>
          <cell r="Q135">
            <v>42917</v>
          </cell>
          <cell r="R135" t="str">
            <v>753-00048</v>
          </cell>
          <cell r="S135" t="str">
            <v>山口市</v>
          </cell>
          <cell r="T135" t="str">
            <v>駅通り１丁目3番10号</v>
          </cell>
          <cell r="U135" t="str">
            <v>083-941-5656</v>
          </cell>
          <cell r="V135" t="str">
            <v>083-941-5655</v>
          </cell>
          <cell r="W135" t="str">
            <v>743-0048</v>
          </cell>
          <cell r="X135" t="str">
            <v>山口市</v>
          </cell>
          <cell r="Y135" t="str">
            <v>駅通り１丁目3番10号</v>
          </cell>
          <cell r="Z135" t="str">
            <v>083-902-6630</v>
          </cell>
          <cell r="AA135" t="str">
            <v>083-941-5655</v>
          </cell>
          <cell r="AC135">
            <v>3550100329</v>
          </cell>
        </row>
        <row r="136">
          <cell r="C136">
            <v>95</v>
          </cell>
          <cell r="F136" t="str">
            <v>グランディール・ラ・メゾン</v>
          </cell>
          <cell r="G136" t="str">
            <v>特定非営利活動法人クリスタル</v>
          </cell>
          <cell r="H136" t="str">
            <v>亀田新司</v>
          </cell>
          <cell r="L136" t="str">
            <v>●</v>
          </cell>
          <cell r="O136">
            <v>42909</v>
          </cell>
          <cell r="P136">
            <v>42913</v>
          </cell>
          <cell r="Q136">
            <v>42948</v>
          </cell>
          <cell r="R136" t="str">
            <v>740-0026</v>
          </cell>
          <cell r="S136" t="str">
            <v>岩国市</v>
          </cell>
          <cell r="T136" t="str">
            <v>車町2丁目7番25号</v>
          </cell>
          <cell r="U136" t="str">
            <v>0827-35-6608</v>
          </cell>
          <cell r="V136" t="str">
            <v>0827-35-6609</v>
          </cell>
          <cell r="W136" t="str">
            <v>740-0026</v>
          </cell>
          <cell r="X136" t="str">
            <v>岩国市</v>
          </cell>
          <cell r="Y136" t="str">
            <v>車町2丁目7番25号</v>
          </cell>
          <cell r="Z136" t="str">
            <v>0827-35-6608</v>
          </cell>
          <cell r="AA136" t="str">
            <v>0827-35-6609</v>
          </cell>
          <cell r="AC136">
            <v>3555500192</v>
          </cell>
        </row>
        <row r="137">
          <cell r="D137">
            <v>96</v>
          </cell>
          <cell r="F137" t="str">
            <v>放課後等デイサービスクローバー</v>
          </cell>
          <cell r="G137" t="str">
            <v>株式会社大樹</v>
          </cell>
          <cell r="H137" t="str">
            <v>金澤拓也</v>
          </cell>
          <cell r="K137" t="str">
            <v>●</v>
          </cell>
          <cell r="O137">
            <v>43006</v>
          </cell>
          <cell r="P137">
            <v>43006</v>
          </cell>
          <cell r="Q137">
            <v>43040</v>
          </cell>
          <cell r="R137" t="str">
            <v>754-0894</v>
          </cell>
          <cell r="S137" t="str">
            <v>山口市</v>
          </cell>
          <cell r="T137" t="str">
            <v>佐山945-41</v>
          </cell>
          <cell r="U137" t="str">
            <v>083-989-6117</v>
          </cell>
          <cell r="V137" t="str">
            <v>083-989-6117</v>
          </cell>
          <cell r="W137" t="str">
            <v>754-0894</v>
          </cell>
          <cell r="X137" t="str">
            <v>山口市</v>
          </cell>
          <cell r="Y137" t="str">
            <v>山口市佐山2768-1</v>
          </cell>
          <cell r="Z137" t="str">
            <v>083-941-6610</v>
          </cell>
          <cell r="AA137" t="str">
            <v>083-929-3700</v>
          </cell>
          <cell r="AC137">
            <v>3550100337</v>
          </cell>
        </row>
        <row r="138">
          <cell r="C138">
            <v>97</v>
          </cell>
          <cell r="F138" t="str">
            <v>多機能型事業所amiami</v>
          </cell>
          <cell r="G138" t="str">
            <v>特定非営利活動法人amiami</v>
          </cell>
          <cell r="H138" t="str">
            <v>勝田美鈴</v>
          </cell>
          <cell r="L138" t="str">
            <v>●</v>
          </cell>
          <cell r="O138">
            <v>42998</v>
          </cell>
          <cell r="P138">
            <v>42998</v>
          </cell>
          <cell r="Q138">
            <v>43040</v>
          </cell>
          <cell r="R138" t="str">
            <v>753-0212</v>
          </cell>
          <cell r="S138" t="str">
            <v>山口市</v>
          </cell>
          <cell r="T138" t="str">
            <v>下小鯖字片山11415-2</v>
          </cell>
          <cell r="U138" t="str">
            <v>050-5207-1225</v>
          </cell>
          <cell r="V138" t="str">
            <v>050-5207-1225</v>
          </cell>
          <cell r="W138" t="str">
            <v>753-0212</v>
          </cell>
          <cell r="X138" t="str">
            <v>山口市</v>
          </cell>
          <cell r="Y138" t="str">
            <v>下小鯖字片山11415-2</v>
          </cell>
          <cell r="Z138" t="str">
            <v>083-927-9480</v>
          </cell>
          <cell r="AA138" t="str">
            <v>083-927-9481</v>
          </cell>
          <cell r="AC138">
            <v>3550100345</v>
          </cell>
        </row>
        <row r="139">
          <cell r="C139">
            <v>98</v>
          </cell>
          <cell r="F139" t="str">
            <v>運動療育スクールjump　宇部校</v>
          </cell>
          <cell r="G139" t="str">
            <v>株式会社jump</v>
          </cell>
          <cell r="H139" t="str">
            <v>瀬川規夫</v>
          </cell>
          <cell r="K139" t="str">
            <v>●</v>
          </cell>
          <cell r="O139">
            <v>43033</v>
          </cell>
          <cell r="P139">
            <v>43033</v>
          </cell>
          <cell r="Q139">
            <v>43070</v>
          </cell>
          <cell r="R139" t="str">
            <v>755-0018</v>
          </cell>
          <cell r="S139" t="str">
            <v>宇部市</v>
          </cell>
          <cell r="T139" t="str">
            <v>錦町５－７</v>
          </cell>
          <cell r="U139" t="str">
            <v>080-3594-0323</v>
          </cell>
          <cell r="W139" t="str">
            <v>755-0018</v>
          </cell>
          <cell r="X139" t="str">
            <v>宇部市</v>
          </cell>
          <cell r="Y139" t="str">
            <v>錦町５－７</v>
          </cell>
          <cell r="Z139" t="str">
            <v>0836-34-6000</v>
          </cell>
          <cell r="AA139" t="str">
            <v>0836-34-6000</v>
          </cell>
          <cell r="AC139">
            <v>3550200327</v>
          </cell>
        </row>
        <row r="140">
          <cell r="C140">
            <v>99</v>
          </cell>
          <cell r="F140" t="str">
            <v>児童デイサービスすだっち</v>
          </cell>
          <cell r="G140" t="str">
            <v>企業組合ワーカーズコープ山口</v>
          </cell>
          <cell r="H140" t="str">
            <v>末永一博</v>
          </cell>
          <cell r="N140" t="str">
            <v>●</v>
          </cell>
          <cell r="O140">
            <v>43053</v>
          </cell>
          <cell r="P140">
            <v>43053</v>
          </cell>
          <cell r="Q140">
            <v>43101</v>
          </cell>
          <cell r="R140" t="str">
            <v>743-0062</v>
          </cell>
          <cell r="S140" t="str">
            <v>光市</v>
          </cell>
          <cell r="T140" t="str">
            <v>大字立野字一ノ瀬1072番地</v>
          </cell>
          <cell r="U140" t="str">
            <v>0833-77-1966</v>
          </cell>
          <cell r="V140" t="str">
            <v>0833-77-1964</v>
          </cell>
          <cell r="W140" t="str">
            <v>755-0018</v>
          </cell>
          <cell r="X140" t="str">
            <v>下松市</v>
          </cell>
          <cell r="Y140" t="str">
            <v>生野屋西三丁目2番16号</v>
          </cell>
          <cell r="Z140" t="str">
            <v>0833-57-4583</v>
          </cell>
          <cell r="AA140" t="str">
            <v>0833-57-5641</v>
          </cell>
          <cell r="AC140">
            <v>3555300098</v>
          </cell>
        </row>
        <row r="141">
          <cell r="C141">
            <v>100</v>
          </cell>
          <cell r="F141" t="str">
            <v>びり～ぶ　本館</v>
          </cell>
          <cell r="G141" t="str">
            <v>株式会社Fstage</v>
          </cell>
          <cell r="H141" t="str">
            <v>野内　富美子</v>
          </cell>
          <cell r="K141" t="str">
            <v>●</v>
          </cell>
          <cell r="O141">
            <v>43084</v>
          </cell>
          <cell r="P141">
            <v>43084</v>
          </cell>
          <cell r="Q141">
            <v>43191</v>
          </cell>
          <cell r="R141">
            <v>8020032</v>
          </cell>
          <cell r="S141" t="str">
            <v>北九州市</v>
          </cell>
          <cell r="T141" t="str">
            <v>小倉北区赤坂三丁目11番33号</v>
          </cell>
          <cell r="U141" t="str">
            <v>093-531-3870</v>
          </cell>
          <cell r="V141" t="str">
            <v>093-531-3870</v>
          </cell>
          <cell r="W141" t="str">
            <v>751-0853</v>
          </cell>
          <cell r="X141" t="str">
            <v>下関市</v>
          </cell>
          <cell r="Y141" t="str">
            <v>川中豊町五丁目4-20</v>
          </cell>
          <cell r="Z141" t="str">
            <v>083-277-0349</v>
          </cell>
          <cell r="AA141" t="str">
            <v>083-277-0349</v>
          </cell>
          <cell r="AB141" t="str">
            <v>8055huzd@jcom.zag.ne.jp</v>
          </cell>
          <cell r="AC141">
            <v>3553100342</v>
          </cell>
        </row>
        <row r="142">
          <cell r="C142">
            <v>101</v>
          </cell>
          <cell r="F142" t="str">
            <v>こどもサポート教室「きらり」宇部鵜の島校</v>
          </cell>
          <cell r="G142" t="str">
            <v>株式会社クラ・ゼミ</v>
          </cell>
          <cell r="H142" t="str">
            <v>倉橋　義郎</v>
          </cell>
          <cell r="K142" t="str">
            <v>●</v>
          </cell>
          <cell r="O142">
            <v>43159</v>
          </cell>
          <cell r="P142">
            <v>43159</v>
          </cell>
          <cell r="Q142">
            <v>43191</v>
          </cell>
          <cell r="R142" t="str">
            <v>430-0944</v>
          </cell>
          <cell r="S142" t="str">
            <v>静岡県
浜松市</v>
          </cell>
          <cell r="T142" t="str">
            <v>中区田町230番地15</v>
          </cell>
          <cell r="U142" t="str">
            <v>053-458-6111</v>
          </cell>
          <cell r="V142" t="str">
            <v>053-458-6116</v>
          </cell>
          <cell r="W142" t="str">
            <v>755-0064</v>
          </cell>
          <cell r="X142" t="str">
            <v>宇部市</v>
          </cell>
          <cell r="Y142" t="str">
            <v>鵜の島町7番地33</v>
          </cell>
          <cell r="Z142" t="str">
            <v>0836-39-5438</v>
          </cell>
          <cell r="AA142" t="str">
            <v>0836-39-5438</v>
          </cell>
          <cell r="AB142" t="str">
            <v>kirari.ubeunoshima@kurazemi.co.jp</v>
          </cell>
          <cell r="AC142">
            <v>3550200343</v>
          </cell>
        </row>
        <row r="143">
          <cell r="C143">
            <v>102</v>
          </cell>
          <cell r="F143" t="str">
            <v>ＭＩＮＥあそかの園</v>
          </cell>
          <cell r="G143" t="str">
            <v>社会福祉法人同朋福祉会</v>
          </cell>
          <cell r="H143" t="str">
            <v>河内　美舟</v>
          </cell>
          <cell r="I143" t="str">
            <v>●</v>
          </cell>
          <cell r="O143">
            <v>43159</v>
          </cell>
          <cell r="P143">
            <v>43159</v>
          </cell>
          <cell r="Q143">
            <v>43191</v>
          </cell>
          <cell r="R143" t="str">
            <v>759-2301</v>
          </cell>
          <cell r="S143" t="str">
            <v>美祢市</v>
          </cell>
          <cell r="T143" t="str">
            <v>於福町上4017－1</v>
          </cell>
          <cell r="U143" t="str">
            <v>0837-56-1171</v>
          </cell>
          <cell r="V143" t="str">
            <v>0837-56-1172</v>
          </cell>
          <cell r="W143" t="str">
            <v>759-2212</v>
          </cell>
          <cell r="X143" t="str">
            <v>美祢市</v>
          </cell>
          <cell r="Y143" t="str">
            <v>大嶺町東分字僧津1710-1</v>
          </cell>
          <cell r="Z143" t="str">
            <v>0837-54-1232</v>
          </cell>
          <cell r="AA143" t="str">
            <v>0837-54-1232</v>
          </cell>
          <cell r="AB143" t="str">
            <v>tomo-11@-able.ne.jp</v>
          </cell>
          <cell r="AC143">
            <v>3553400023</v>
          </cell>
        </row>
        <row r="144">
          <cell r="C144">
            <v>103</v>
          </cell>
          <cell r="F144" t="str">
            <v>灯ハウス</v>
          </cell>
          <cell r="G144" t="str">
            <v>株式会社ジョブ・ブレーン</v>
          </cell>
          <cell r="H144" t="str">
            <v>岡本尚明</v>
          </cell>
          <cell r="K144" t="str">
            <v>●</v>
          </cell>
          <cell r="O144">
            <v>43153</v>
          </cell>
          <cell r="P144">
            <v>43153</v>
          </cell>
          <cell r="Q144">
            <v>43191</v>
          </cell>
          <cell r="R144" t="str">
            <v>807-1264</v>
          </cell>
          <cell r="S144" t="str">
            <v>福岡県
北九州市</v>
          </cell>
          <cell r="T144" t="str">
            <v>八幡西区星ヶ丘2丁目16－9</v>
          </cell>
          <cell r="U144" t="str">
            <v>093-618-1096</v>
          </cell>
          <cell r="V144" t="str">
            <v>093-618-1096</v>
          </cell>
          <cell r="W144" t="str">
            <v>751-0855</v>
          </cell>
          <cell r="X144" t="str">
            <v>下関市</v>
          </cell>
          <cell r="Y144" t="str">
            <v>稗田西町20－25</v>
          </cell>
          <cell r="Z144" t="str">
            <v>083-242-2080</v>
          </cell>
          <cell r="AA144" t="str">
            <v>083-242-2084</v>
          </cell>
          <cell r="AB144" t="str">
            <v>hikarihouse@broadnet.ne.jp</v>
          </cell>
          <cell r="AC144">
            <v>3553100359</v>
          </cell>
        </row>
        <row r="145">
          <cell r="C145">
            <v>104</v>
          </cell>
          <cell r="F145" t="str">
            <v>愛心子どもの家</v>
          </cell>
          <cell r="G145" t="str">
            <v>特定非営利活動法人愛心</v>
          </cell>
          <cell r="H145" t="str">
            <v>村田　清次</v>
          </cell>
          <cell r="L145" t="str">
            <v>●</v>
          </cell>
          <cell r="O145">
            <v>43153</v>
          </cell>
          <cell r="P145">
            <v>43153</v>
          </cell>
          <cell r="Q145">
            <v>43191</v>
          </cell>
          <cell r="R145" t="str">
            <v>754-1277</v>
          </cell>
          <cell r="S145" t="str">
            <v>山口市</v>
          </cell>
          <cell r="T145" t="str">
            <v>阿知須字木床7921</v>
          </cell>
          <cell r="U145" t="str">
            <v>0836-65-3063</v>
          </cell>
          <cell r="V145" t="str">
            <v>0836-65-3063</v>
          </cell>
          <cell r="W145" t="str">
            <v>754-1277</v>
          </cell>
          <cell r="X145" t="str">
            <v>山口市</v>
          </cell>
          <cell r="Y145" t="str">
            <v>阿知須1442-2</v>
          </cell>
          <cell r="Z145" t="str">
            <v>0836-65-2308</v>
          </cell>
          <cell r="AA145" t="str">
            <v>0836-65-2308</v>
          </cell>
          <cell r="AB145" t="str">
            <v>aishin20180401@gmail.com</v>
          </cell>
          <cell r="AC145">
            <v>3550100352</v>
          </cell>
        </row>
        <row r="146">
          <cell r="C146">
            <v>105</v>
          </cell>
          <cell r="F146" t="str">
            <v>アプリ児童デイサービス泉町</v>
          </cell>
          <cell r="G146" t="str">
            <v>カイゴのチカラ株式会社</v>
          </cell>
          <cell r="H146" t="str">
            <v>村光伸介</v>
          </cell>
          <cell r="K146" t="str">
            <v>●</v>
          </cell>
          <cell r="O146">
            <v>43154</v>
          </cell>
          <cell r="P146">
            <v>43154</v>
          </cell>
          <cell r="Q146">
            <v>43191</v>
          </cell>
          <cell r="R146" t="str">
            <v>753-0076</v>
          </cell>
          <cell r="S146" t="str">
            <v>山口市</v>
          </cell>
          <cell r="T146" t="str">
            <v>泉都町8番31号</v>
          </cell>
          <cell r="U146" t="str">
            <v>083-902-5967</v>
          </cell>
          <cell r="V146" t="str">
            <v>083-902-5968</v>
          </cell>
          <cell r="W146" t="str">
            <v>753-0066</v>
          </cell>
          <cell r="X146" t="str">
            <v>山口市</v>
          </cell>
          <cell r="Y146" t="str">
            <v>泉町９－２５</v>
          </cell>
          <cell r="Z146" t="str">
            <v>083-902-2151</v>
          </cell>
          <cell r="AA146" t="str">
            <v>083-902-2152</v>
          </cell>
          <cell r="AB146" t="str">
            <v>y.hirokawa@ahc.co.jp</v>
          </cell>
          <cell r="AC146">
            <v>3550100360</v>
          </cell>
        </row>
        <row r="147">
          <cell r="C147">
            <v>106</v>
          </cell>
          <cell r="F147" t="str">
            <v>放課後等デイサービス事業所ななせ</v>
          </cell>
          <cell r="G147" t="str">
            <v>社会福祉法人山陽福祉会</v>
          </cell>
          <cell r="H147" t="str">
            <v>市村雄二郎</v>
          </cell>
          <cell r="I147" t="str">
            <v>●</v>
          </cell>
          <cell r="O147">
            <v>43158</v>
          </cell>
          <cell r="P147">
            <v>43158</v>
          </cell>
          <cell r="Q147">
            <v>43191</v>
          </cell>
          <cell r="R147" t="str">
            <v>757-0012</v>
          </cell>
          <cell r="S147" t="str">
            <v>山陽小野田市</v>
          </cell>
          <cell r="T147" t="str">
            <v>大字埴生2156番地</v>
          </cell>
          <cell r="U147" t="str">
            <v>0836-76-3443</v>
          </cell>
          <cell r="V147" t="str">
            <v>0836-76-3435</v>
          </cell>
          <cell r="W147" t="str">
            <v>757-0002</v>
          </cell>
          <cell r="X147" t="str">
            <v>山陽小野田市</v>
          </cell>
          <cell r="Y147" t="str">
            <v>大字郡1773番地2</v>
          </cell>
          <cell r="Z147" t="str">
            <v>0836-39-6101</v>
          </cell>
          <cell r="AA147" t="str">
            <v>0836-39-8106</v>
          </cell>
          <cell r="AB147" t="str">
            <v>nanase@crest.ocn.ne.jp</v>
          </cell>
          <cell r="AC147">
            <v>3556400103</v>
          </cell>
        </row>
        <row r="148">
          <cell r="C148">
            <v>107</v>
          </cell>
          <cell r="F148" t="str">
            <v>さわやか愛の家　しものせき館</v>
          </cell>
          <cell r="G148" t="str">
            <v>株式会社さわやか倶楽部</v>
          </cell>
          <cell r="H148" t="str">
            <v>内山文治</v>
          </cell>
          <cell r="K148" t="str">
            <v>●</v>
          </cell>
          <cell r="O148">
            <v>43189</v>
          </cell>
          <cell r="P148">
            <v>43189</v>
          </cell>
          <cell r="Q148">
            <v>43221</v>
          </cell>
          <cell r="R148" t="str">
            <v>802-0044</v>
          </cell>
          <cell r="S148" t="str">
            <v>北九州市</v>
          </cell>
          <cell r="T148" t="str">
            <v>小倉北区熊本二丁目10番10号</v>
          </cell>
          <cell r="U148" t="str">
            <v>093-551-5555</v>
          </cell>
          <cell r="V148" t="str">
            <v>093-513-3222</v>
          </cell>
          <cell r="W148" t="str">
            <v>759-6604</v>
          </cell>
          <cell r="X148" t="str">
            <v>下関市</v>
          </cell>
          <cell r="Y148" t="str">
            <v>横野町二丁目４－３０</v>
          </cell>
          <cell r="Z148" t="str">
            <v>083-262-2400</v>
          </cell>
          <cell r="AA148" t="str">
            <v>083-262-2401</v>
          </cell>
          <cell r="AC148">
            <v>3553100375</v>
          </cell>
        </row>
        <row r="149">
          <cell r="C149">
            <v>108</v>
          </cell>
          <cell r="F149" t="str">
            <v>マーブルパレット</v>
          </cell>
          <cell r="G149" t="str">
            <v>株式会社マーブルアーク</v>
          </cell>
          <cell r="H149" t="str">
            <v>山根律子</v>
          </cell>
          <cell r="K149" t="str">
            <v>●</v>
          </cell>
          <cell r="O149">
            <v>43189</v>
          </cell>
          <cell r="P149">
            <v>43189</v>
          </cell>
          <cell r="Q149">
            <v>43221</v>
          </cell>
          <cell r="R149" t="str">
            <v>753-0851</v>
          </cell>
          <cell r="S149" t="str">
            <v>山口市</v>
          </cell>
          <cell r="T149" t="str">
            <v>黒川3513</v>
          </cell>
          <cell r="U149" t="str">
            <v xml:space="preserve">083-923-8867 </v>
          </cell>
          <cell r="V149" t="str">
            <v xml:space="preserve">083-923-8867 </v>
          </cell>
          <cell r="W149" t="str">
            <v>753-0831</v>
          </cell>
          <cell r="X149" t="str">
            <v>山口市</v>
          </cell>
          <cell r="Y149" t="str">
            <v>平井205番地1</v>
          </cell>
          <cell r="Z149" t="str">
            <v>083-933-0753</v>
          </cell>
          <cell r="AA149" t="str">
            <v>083-933-0754</v>
          </cell>
          <cell r="AC149">
            <v>3550100378</v>
          </cell>
        </row>
        <row r="150">
          <cell r="C150">
            <v>109</v>
          </cell>
          <cell r="F150" t="str">
            <v>新川こどもの家</v>
          </cell>
          <cell r="G150" t="str">
            <v>社会福祉法人白光会</v>
          </cell>
          <cell r="H150" t="str">
            <v>黒瀬正見</v>
          </cell>
          <cell r="I150" t="str">
            <v>●</v>
          </cell>
          <cell r="O150">
            <v>43189</v>
          </cell>
          <cell r="P150">
            <v>43189</v>
          </cell>
          <cell r="Q150">
            <v>43221</v>
          </cell>
          <cell r="R150" t="str">
            <v>755-0082</v>
          </cell>
          <cell r="S150" t="str">
            <v>宇部市</v>
          </cell>
          <cell r="T150" t="str">
            <v>東小羽山町二丁目５－７</v>
          </cell>
          <cell r="U150" t="str">
            <v>0836-22-1151</v>
          </cell>
          <cell r="V150" t="str">
            <v>0836-22-1161</v>
          </cell>
          <cell r="W150" t="str">
            <v>755-0049</v>
          </cell>
          <cell r="X150" t="str">
            <v>宇部市</v>
          </cell>
          <cell r="Y150" t="str">
            <v>西小串六丁目５－４８</v>
          </cell>
          <cell r="Z150" t="str">
            <v>0836-34-1135</v>
          </cell>
          <cell r="AA150" t="str">
            <v>0836-34-1136</v>
          </cell>
          <cell r="AC150">
            <v>3550200350</v>
          </cell>
        </row>
        <row r="151">
          <cell r="C151">
            <v>110</v>
          </cell>
          <cell r="F151" t="str">
            <v>児童発達支援事業所　つくぺた</v>
          </cell>
          <cell r="G151" t="str">
            <v>医療法人茜会</v>
          </cell>
          <cell r="H151" t="str">
            <v>吉水一郎</v>
          </cell>
          <cell r="J151" t="str">
            <v>●</v>
          </cell>
          <cell r="O151">
            <v>43217</v>
          </cell>
          <cell r="P151">
            <v>43217</v>
          </cell>
          <cell r="Q151">
            <v>43252</v>
          </cell>
          <cell r="R151" t="str">
            <v>750-0061</v>
          </cell>
          <cell r="S151" t="str">
            <v>下関市</v>
          </cell>
          <cell r="T151" t="str">
            <v>上新地町1丁目5番2号</v>
          </cell>
          <cell r="U151" t="str">
            <v>083-232-8600</v>
          </cell>
          <cell r="V151" t="str">
            <v>083-232-9583</v>
          </cell>
          <cell r="W151" t="str">
            <v>750-0061</v>
          </cell>
          <cell r="X151" t="str">
            <v>下関市</v>
          </cell>
          <cell r="Y151" t="str">
            <v>上新地町３－２－３</v>
          </cell>
          <cell r="Z151" t="str">
            <v>083-227-3401</v>
          </cell>
          <cell r="AA151" t="str">
            <v>083-277-3413</v>
          </cell>
          <cell r="AC151">
            <v>3553100383</v>
          </cell>
        </row>
        <row r="152">
          <cell r="C152">
            <v>111</v>
          </cell>
          <cell r="F152" t="str">
            <v>寺子屋</v>
          </cell>
          <cell r="G152" t="str">
            <v>合同会社寺子屋</v>
          </cell>
          <cell r="H152" t="str">
            <v>寺尾文彦</v>
          </cell>
          <cell r="K152" t="str">
            <v>●</v>
          </cell>
          <cell r="O152">
            <v>43250</v>
          </cell>
          <cell r="P152">
            <v>43250</v>
          </cell>
          <cell r="Q152">
            <v>43282</v>
          </cell>
          <cell r="R152" t="str">
            <v>751-0812</v>
          </cell>
          <cell r="S152" t="str">
            <v>下関市</v>
          </cell>
          <cell r="T152" t="str">
            <v>椋野町４－２５</v>
          </cell>
          <cell r="U152" t="str">
            <v>083-228-2511</v>
          </cell>
          <cell r="V152" t="str">
            <v>083-228-2566</v>
          </cell>
          <cell r="W152" t="str">
            <v>750-0005</v>
          </cell>
          <cell r="X152" t="str">
            <v>下関市</v>
          </cell>
          <cell r="Y152" t="str">
            <v>唐戸町２－１２</v>
          </cell>
          <cell r="Z152" t="str">
            <v>083-228-2511</v>
          </cell>
          <cell r="AA152" t="str">
            <v>083-228-2566</v>
          </cell>
          <cell r="AC152">
            <v>3553100409</v>
          </cell>
        </row>
        <row r="153">
          <cell r="C153">
            <v>112</v>
          </cell>
          <cell r="F153" t="str">
            <v>ミライエ楽さん家</v>
          </cell>
          <cell r="G153" t="str">
            <v>有限会社楽さん家</v>
          </cell>
          <cell r="H153" t="str">
            <v>長沼幸忠</v>
          </cell>
          <cell r="K153" t="str">
            <v>●</v>
          </cell>
          <cell r="O153">
            <v>43278</v>
          </cell>
          <cell r="P153">
            <v>43278</v>
          </cell>
          <cell r="Q153">
            <v>43313</v>
          </cell>
          <cell r="R153" t="str">
            <v>747-0028</v>
          </cell>
          <cell r="S153" t="str">
            <v>防府市</v>
          </cell>
          <cell r="T153" t="str">
            <v>東松崎町４－１６</v>
          </cell>
          <cell r="U153" t="str">
            <v>0835-27-4778</v>
          </cell>
          <cell r="V153" t="str">
            <v>0835-27-4776</v>
          </cell>
          <cell r="W153" t="str">
            <v>747-0028</v>
          </cell>
          <cell r="X153" t="str">
            <v>防府市</v>
          </cell>
          <cell r="Y153" t="str">
            <v>東松崎町４－１６</v>
          </cell>
          <cell r="Z153" t="str">
            <v>0835-27-4778</v>
          </cell>
          <cell r="AA153" t="str">
            <v>0835-27-4776</v>
          </cell>
          <cell r="AC153">
            <v>3555600240</v>
          </cell>
        </row>
        <row r="154">
          <cell r="C154">
            <v>113</v>
          </cell>
          <cell r="F154" t="str">
            <v>放課後等デイサービスＭＯＭＯ</v>
          </cell>
          <cell r="G154" t="str">
            <v>特定非営利活動法人いきいきぷちはうす</v>
          </cell>
          <cell r="H154" t="str">
            <v>青戸喜久子</v>
          </cell>
          <cell r="L154" t="str">
            <v>●</v>
          </cell>
          <cell r="O154">
            <v>43248</v>
          </cell>
          <cell r="P154">
            <v>43255</v>
          </cell>
          <cell r="Q154">
            <v>43344</v>
          </cell>
          <cell r="R154" t="str">
            <v>753-0021</v>
          </cell>
          <cell r="S154" t="str">
            <v>山口市</v>
          </cell>
          <cell r="T154" t="str">
            <v>桜畠１丁目１番５２号</v>
          </cell>
          <cell r="U154" t="str">
            <v>083-941-5637</v>
          </cell>
          <cell r="V154" t="str">
            <v>083-941-5638</v>
          </cell>
          <cell r="W154" t="str">
            <v>753-0021</v>
          </cell>
          <cell r="X154" t="str">
            <v>山口市</v>
          </cell>
          <cell r="Y154" t="str">
            <v>桜畠１丁目１番５２号</v>
          </cell>
          <cell r="Z154" t="str">
            <v>083-941-5637</v>
          </cell>
          <cell r="AA154" t="str">
            <v>083-941-5638</v>
          </cell>
          <cell r="AB154" t="str">
            <v>ikiiki.puchikko-house@outlook.jp</v>
          </cell>
          <cell r="AC154">
            <v>3550100386</v>
          </cell>
        </row>
        <row r="155">
          <cell r="C155">
            <v>114</v>
          </cell>
          <cell r="F155" t="str">
            <v>ライフステップ創</v>
          </cell>
          <cell r="G155" t="str">
            <v>株式会社いぶき</v>
          </cell>
          <cell r="H155" t="str">
            <v>笹部真弓</v>
          </cell>
          <cell r="J155" t="str">
            <v>●</v>
          </cell>
          <cell r="O155">
            <v>43342</v>
          </cell>
          <cell r="P155">
            <v>43342</v>
          </cell>
          <cell r="Q155">
            <v>43374</v>
          </cell>
          <cell r="R155" t="str">
            <v>755-0241</v>
          </cell>
          <cell r="S155" t="str">
            <v>宇部市</v>
          </cell>
          <cell r="T155" t="str">
            <v>東岐波４７１１－２</v>
          </cell>
          <cell r="U155" t="str">
            <v>0836-38-8020</v>
          </cell>
          <cell r="V155" t="str">
            <v>0836-38-8021</v>
          </cell>
          <cell r="W155" t="str">
            <v>759-0204</v>
          </cell>
          <cell r="X155" t="str">
            <v>宇部市</v>
          </cell>
          <cell r="Y155" t="str">
            <v>妻崎開作４７－１</v>
          </cell>
          <cell r="Z155" t="str">
            <v>0836-38-8020</v>
          </cell>
          <cell r="AA155" t="str">
            <v>0836-38-8021</v>
          </cell>
          <cell r="AC155">
            <v>3550200368</v>
          </cell>
        </row>
        <row r="156">
          <cell r="C156">
            <v>115</v>
          </cell>
          <cell r="F156" t="str">
            <v>フィールド</v>
          </cell>
          <cell r="G156" t="str">
            <v>株式会社フェア・フィールズ</v>
          </cell>
          <cell r="H156" t="str">
            <v>河角敏朗</v>
          </cell>
          <cell r="L156" t="str">
            <v>●</v>
          </cell>
          <cell r="O156">
            <v>43341</v>
          </cell>
          <cell r="P156">
            <v>43341</v>
          </cell>
          <cell r="Q156">
            <v>43374</v>
          </cell>
          <cell r="R156" t="str">
            <v>755-0241</v>
          </cell>
          <cell r="S156" t="str">
            <v>宇部市</v>
          </cell>
          <cell r="T156" t="str">
            <v>東岐波４３７５－６</v>
          </cell>
          <cell r="U156" t="str">
            <v>0836-43-7539</v>
          </cell>
          <cell r="V156" t="str">
            <v>0836-43-7539</v>
          </cell>
          <cell r="W156" t="str">
            <v>747-0834</v>
          </cell>
          <cell r="X156" t="str">
            <v>防府市</v>
          </cell>
          <cell r="Y156" t="str">
            <v>田島１２２４</v>
          </cell>
          <cell r="Z156" t="str">
            <v>080-3898-3033</v>
          </cell>
          <cell r="AB156" t="str">
            <v>field0405@yahoo.co.jp</v>
          </cell>
          <cell r="AC156">
            <v>3555600257</v>
          </cell>
        </row>
        <row r="157">
          <cell r="C157">
            <v>116</v>
          </cell>
          <cell r="F157" t="str">
            <v>放課後等デイサービスゆーすくえあ</v>
          </cell>
          <cell r="G157" t="str">
            <v>特定非営利活動法人ぴーすくえあ</v>
          </cell>
          <cell r="H157" t="str">
            <v>櫻井義隆</v>
          </cell>
          <cell r="L157" t="str">
            <v>●</v>
          </cell>
          <cell r="O157">
            <v>43320</v>
          </cell>
          <cell r="P157">
            <v>43320</v>
          </cell>
          <cell r="Q157">
            <v>43435</v>
          </cell>
          <cell r="R157" t="str">
            <v>752-0976</v>
          </cell>
          <cell r="S157" t="str">
            <v>下関市</v>
          </cell>
          <cell r="T157" t="str">
            <v>南之町3番29号松岡ビル１Ｆ</v>
          </cell>
          <cell r="U157" t="str">
            <v>083-242-4077</v>
          </cell>
          <cell r="V157" t="str">
            <v>083-242-4078</v>
          </cell>
          <cell r="W157" t="str">
            <v>752-0974</v>
          </cell>
          <cell r="X157" t="str">
            <v>下関市</v>
          </cell>
          <cell r="Y157" t="str">
            <v>長府土居の内町４－１６　湧川ビル１Ｆ</v>
          </cell>
          <cell r="AB157" t="str">
            <v>youth_square@titan.ocn.ne.jp</v>
          </cell>
          <cell r="AC157">
            <v>3553100417</v>
          </cell>
        </row>
        <row r="158">
          <cell r="C158">
            <v>117</v>
          </cell>
          <cell r="F158" t="str">
            <v>ＣＯＭＰＡＳＳ・下関</v>
          </cell>
          <cell r="G158" t="str">
            <v>株式会社三葉</v>
          </cell>
          <cell r="H158" t="str">
            <v>北田健二</v>
          </cell>
          <cell r="K158" t="str">
            <v>●</v>
          </cell>
          <cell r="O158">
            <v>43446</v>
          </cell>
          <cell r="P158">
            <v>43446</v>
          </cell>
          <cell r="Q158">
            <v>43497</v>
          </cell>
          <cell r="R158" t="str">
            <v>800-0251</v>
          </cell>
          <cell r="S158" t="str">
            <v>北九州市</v>
          </cell>
          <cell r="T158" t="str">
            <v>小倉南区葛原一丁目2番35号</v>
          </cell>
          <cell r="U158" t="str">
            <v>093-475-4192</v>
          </cell>
          <cell r="V158" t="str">
            <v>093-475-4575</v>
          </cell>
          <cell r="W158" t="str">
            <v>751-0849</v>
          </cell>
          <cell r="X158" t="str">
            <v>下関市</v>
          </cell>
          <cell r="Y158" t="str">
            <v>綾羅木本町二丁目２－１</v>
          </cell>
          <cell r="Z158" t="str">
            <v>083-227-4328</v>
          </cell>
          <cell r="AA158" t="str">
            <v>083-227-4340</v>
          </cell>
          <cell r="AC158">
            <v>3553100425</v>
          </cell>
        </row>
        <row r="159">
          <cell r="C159">
            <v>118</v>
          </cell>
          <cell r="F159" t="str">
            <v>放課後等デイサービスハッピーポケット</v>
          </cell>
          <cell r="G159" t="str">
            <v>株式会社エルクラフト</v>
          </cell>
          <cell r="H159" t="str">
            <v>沖一希</v>
          </cell>
          <cell r="K159" t="str">
            <v>●</v>
          </cell>
          <cell r="O159">
            <v>43459</v>
          </cell>
          <cell r="P159">
            <v>43459</v>
          </cell>
          <cell r="Q159">
            <v>43497</v>
          </cell>
          <cell r="R159" t="str">
            <v>753-0824</v>
          </cell>
          <cell r="S159" t="str">
            <v>山口市</v>
          </cell>
          <cell r="T159" t="str">
            <v>青葉台13-29</v>
          </cell>
          <cell r="U159" t="str">
            <v>083-902-6696</v>
          </cell>
          <cell r="W159" t="str">
            <v>756-0817</v>
          </cell>
          <cell r="X159" t="str">
            <v>山陽小野田市</v>
          </cell>
          <cell r="Y159" t="str">
            <v>小野田1320-35</v>
          </cell>
          <cell r="Z159" t="str">
            <v>0836-43-6813</v>
          </cell>
          <cell r="AA159" t="str">
            <v>0836-43-6823</v>
          </cell>
          <cell r="AC159">
            <v>3556400111</v>
          </cell>
        </row>
        <row r="160">
          <cell r="C160">
            <v>119</v>
          </cell>
          <cell r="F160" t="str">
            <v>あいく</v>
          </cell>
          <cell r="G160" t="str">
            <v>一般社団法人キッズプラス</v>
          </cell>
          <cell r="H160" t="str">
            <v>三池　収亮</v>
          </cell>
          <cell r="N160" t="str">
            <v>●</v>
          </cell>
          <cell r="O160">
            <v>43496</v>
          </cell>
          <cell r="P160">
            <v>43496</v>
          </cell>
          <cell r="Q160">
            <v>43525</v>
          </cell>
          <cell r="R160" t="str">
            <v>753-0214</v>
          </cell>
          <cell r="S160" t="str">
            <v>山口市</v>
          </cell>
          <cell r="T160" t="str">
            <v>大内御堀3934-14</v>
          </cell>
          <cell r="U160" t="str">
            <v>083-927-2100</v>
          </cell>
          <cell r="V160" t="str">
            <v>083-927-2100</v>
          </cell>
          <cell r="W160" t="str">
            <v>753-0214</v>
          </cell>
          <cell r="X160" t="str">
            <v>山口市</v>
          </cell>
          <cell r="Y160" t="str">
            <v>大内御堀3934-14</v>
          </cell>
          <cell r="Z160" t="str">
            <v>083-927-2100</v>
          </cell>
          <cell r="AA160" t="str">
            <v>083-927-2100</v>
          </cell>
          <cell r="AC160">
            <v>3550100394</v>
          </cell>
        </row>
        <row r="161">
          <cell r="C161">
            <v>120</v>
          </cell>
          <cell r="F161" t="str">
            <v>長門市児童デイ・ケアセンターあゆみ</v>
          </cell>
          <cell r="G161" t="str">
            <v>特定非営利活動法人きらり</v>
          </cell>
          <cell r="H161" t="str">
            <v>村岡　章</v>
          </cell>
          <cell r="L161" t="str">
            <v>●</v>
          </cell>
          <cell r="O161">
            <v>43521</v>
          </cell>
          <cell r="P161">
            <v>43521</v>
          </cell>
          <cell r="Q161">
            <v>43556</v>
          </cell>
          <cell r="R161" t="str">
            <v>759-3802</v>
          </cell>
          <cell r="S161" t="str">
            <v>長門市</v>
          </cell>
          <cell r="T161" t="str">
            <v>三隅中１４７０番地</v>
          </cell>
          <cell r="U161" t="str">
            <v>0837-43-0330</v>
          </cell>
          <cell r="V161" t="str">
            <v>0837-43-0328</v>
          </cell>
          <cell r="W161" t="str">
            <v>759-4102</v>
          </cell>
          <cell r="X161" t="str">
            <v>長門市</v>
          </cell>
          <cell r="Y161" t="str">
            <v>西深川３７６７－５</v>
          </cell>
          <cell r="Z161" t="str">
            <v>0837-23-1213</v>
          </cell>
          <cell r="AA161" t="str">
            <v>0837-23-1213</v>
          </cell>
          <cell r="AC161">
            <v>3553300090</v>
          </cell>
        </row>
        <row r="162">
          <cell r="C162">
            <v>121</v>
          </cell>
          <cell r="F162" t="str">
            <v>OZデイ３３しものせき</v>
          </cell>
          <cell r="G162" t="str">
            <v>ＳＵＮＳＵＮ株式会社</v>
          </cell>
          <cell r="H162" t="str">
            <v>木村勇介</v>
          </cell>
          <cell r="K162" t="str">
            <v>●</v>
          </cell>
          <cell r="O162">
            <v>43511</v>
          </cell>
          <cell r="P162">
            <v>43511</v>
          </cell>
          <cell r="Q162">
            <v>43556</v>
          </cell>
          <cell r="R162" t="str">
            <v>751-0853</v>
          </cell>
          <cell r="S162" t="str">
            <v>下関市</v>
          </cell>
          <cell r="T162" t="str">
            <v>川中豊町１－２－７</v>
          </cell>
          <cell r="U162" t="str">
            <v>090-5028-9362</v>
          </cell>
          <cell r="V162" t="str">
            <v>090-5028-9362</v>
          </cell>
          <cell r="W162" t="str">
            <v>751-0853</v>
          </cell>
          <cell r="X162" t="str">
            <v>下関市</v>
          </cell>
          <cell r="Y162" t="str">
            <v>川中豊町１－２－７</v>
          </cell>
          <cell r="Z162" t="str">
            <v>090-5028-9362</v>
          </cell>
          <cell r="AA162" t="str">
            <v>090-5028-9362</v>
          </cell>
          <cell r="AC162">
            <v>3553100433</v>
          </cell>
        </row>
        <row r="163">
          <cell r="C163">
            <v>122</v>
          </cell>
          <cell r="F163" t="str">
            <v>ツインクロス</v>
          </cell>
          <cell r="G163" t="str">
            <v>一般社団法人ツインクロス</v>
          </cell>
          <cell r="H163" t="str">
            <v>山根律子</v>
          </cell>
          <cell r="N163" t="str">
            <v>●</v>
          </cell>
          <cell r="O163">
            <v>43524</v>
          </cell>
          <cell r="P163">
            <v>43524</v>
          </cell>
          <cell r="Q163">
            <v>43556</v>
          </cell>
          <cell r="R163" t="str">
            <v>753-0831</v>
          </cell>
          <cell r="S163" t="str">
            <v>山口市</v>
          </cell>
          <cell r="T163" t="str">
            <v>平井７９０－５　第２沖田ビル２階</v>
          </cell>
          <cell r="U163" t="str">
            <v>083-929-3575</v>
          </cell>
          <cell r="V163" t="str">
            <v>083-929-3576</v>
          </cell>
          <cell r="W163" t="str">
            <v>753-0851</v>
          </cell>
          <cell r="X163" t="str">
            <v>山口市</v>
          </cell>
          <cell r="Y163" t="str">
            <v>黒川３５１３番地</v>
          </cell>
          <cell r="Z163" t="str">
            <v>083-929-3575</v>
          </cell>
          <cell r="AB163" t="str">
            <v>twincross@maroon.plala.or.jp</v>
          </cell>
          <cell r="AC163">
            <v>3550100402</v>
          </cell>
        </row>
        <row r="164">
          <cell r="C164">
            <v>123</v>
          </cell>
          <cell r="F164" t="str">
            <v>放課後等デイサービス事業所サン．プレイス</v>
          </cell>
          <cell r="G164" t="str">
            <v>一般社団法人つなぎ</v>
          </cell>
          <cell r="H164" t="str">
            <v>小野憲昭</v>
          </cell>
          <cell r="N164" t="str">
            <v>●</v>
          </cell>
          <cell r="O164">
            <v>43516</v>
          </cell>
          <cell r="P164">
            <v>43516</v>
          </cell>
          <cell r="Q164">
            <v>43556</v>
          </cell>
          <cell r="R164" t="str">
            <v>757-0002</v>
          </cell>
          <cell r="S164" t="str">
            <v>山陽小野田市</v>
          </cell>
          <cell r="T164" t="str">
            <v>郡渡場３００１番地１６</v>
          </cell>
          <cell r="U164" t="str">
            <v>0836-78-1400</v>
          </cell>
          <cell r="V164" t="str">
            <v>0836-78-1401</v>
          </cell>
          <cell r="W164" t="str">
            <v>757-0001</v>
          </cell>
          <cell r="X164" t="str">
            <v>山陽小野田市</v>
          </cell>
          <cell r="Y164" t="str">
            <v>大字鴨庄字大沖田４番地２</v>
          </cell>
          <cell r="Z164" t="str">
            <v>0836-43-7667</v>
          </cell>
          <cell r="AA164" t="str">
            <v>0836-43-7668</v>
          </cell>
          <cell r="AB164" t="str">
            <v>tsunagi@enjoy.email.ne.jp</v>
          </cell>
          <cell r="AC164">
            <v>3556400129</v>
          </cell>
        </row>
        <row r="165">
          <cell r="C165">
            <v>124</v>
          </cell>
          <cell r="F165" t="str">
            <v>のどか</v>
          </cell>
          <cell r="G165" t="str">
            <v>特定非営利活動法人とりで</v>
          </cell>
          <cell r="H165" t="str">
            <v>金本秀韓</v>
          </cell>
          <cell r="N165" t="str">
            <v>●</v>
          </cell>
          <cell r="O165">
            <v>43509</v>
          </cell>
          <cell r="P165">
            <v>43509</v>
          </cell>
          <cell r="Q165">
            <v>43556</v>
          </cell>
          <cell r="R165" t="str">
            <v>740-0034</v>
          </cell>
          <cell r="S165" t="str">
            <v>岩国市</v>
          </cell>
          <cell r="T165" t="str">
            <v>南岩国町５－１９－１２</v>
          </cell>
          <cell r="U165" t="str">
            <v>0827-35-6509</v>
          </cell>
          <cell r="V165" t="str">
            <v>0827-35-6519</v>
          </cell>
          <cell r="W165" t="str">
            <v>740-0063</v>
          </cell>
          <cell r="X165" t="str">
            <v>和木町</v>
          </cell>
          <cell r="Y165" t="str">
            <v>関ヶ浜２丁目４－７</v>
          </cell>
          <cell r="Z165" t="str">
            <v>0827-28-6215</v>
          </cell>
          <cell r="AA165" t="str">
            <v>0827-28-6216</v>
          </cell>
          <cell r="AB165" t="str">
            <v>nodoka@toride2016.com</v>
          </cell>
          <cell r="AC165">
            <v>3555800014</v>
          </cell>
        </row>
        <row r="166">
          <cell r="C166">
            <v>125</v>
          </cell>
          <cell r="F166" t="str">
            <v>サルビアの家とくやま</v>
          </cell>
          <cell r="G166" t="str">
            <v>株式会社ゆうせい</v>
          </cell>
          <cell r="H166" t="str">
            <v>田村　豊</v>
          </cell>
          <cell r="K166" t="str">
            <v>●</v>
          </cell>
          <cell r="O166">
            <v>43515</v>
          </cell>
          <cell r="P166">
            <v>43515</v>
          </cell>
          <cell r="Q166">
            <v>43556</v>
          </cell>
          <cell r="R166" t="str">
            <v>745-0851</v>
          </cell>
          <cell r="S166" t="str">
            <v>周南市</v>
          </cell>
          <cell r="T166" t="str">
            <v>大字徳山５１５６－１</v>
          </cell>
          <cell r="U166" t="str">
            <v>0834-27-6010</v>
          </cell>
          <cell r="V166" t="str">
            <v>0834-27-6020</v>
          </cell>
          <cell r="W166" t="str">
            <v>745-0805</v>
          </cell>
          <cell r="X166" t="str">
            <v>周南市</v>
          </cell>
          <cell r="Y166" t="str">
            <v>櫛ケ浜字下塩田463-5</v>
          </cell>
          <cell r="Z166" t="str">
            <v>0834-34-3212</v>
          </cell>
          <cell r="AA166" t="str">
            <v>0834-34-3773</v>
          </cell>
          <cell r="AB166" t="str">
            <v>salvianoie.tokuyama@gmail.com</v>
          </cell>
          <cell r="AC166">
            <v>3556300246</v>
          </cell>
        </row>
        <row r="167">
          <cell r="C167">
            <v>126</v>
          </cell>
          <cell r="F167" t="str">
            <v>山陽小野田こども発達支援センターとことこ</v>
          </cell>
          <cell r="G167" t="str">
            <v>医療法人社団平成会</v>
          </cell>
          <cell r="H167" t="str">
            <v>砂川功</v>
          </cell>
          <cell r="J167" t="str">
            <v>●</v>
          </cell>
          <cell r="O167">
            <v>43524</v>
          </cell>
          <cell r="P167">
            <v>43524</v>
          </cell>
          <cell r="Q167">
            <v>43556</v>
          </cell>
          <cell r="R167" t="str">
            <v>756-0813</v>
          </cell>
          <cell r="S167" t="str">
            <v>山陽小野田市</v>
          </cell>
          <cell r="T167" t="str">
            <v>住吉新町１丁目３番２４号</v>
          </cell>
          <cell r="U167" t="str">
            <v>0836-83-8185</v>
          </cell>
          <cell r="V167" t="str">
            <v>0836-83-7429</v>
          </cell>
          <cell r="W167" t="str">
            <v>757-0006</v>
          </cell>
          <cell r="X167" t="str">
            <v>山陽小野田市</v>
          </cell>
          <cell r="Y167" t="str">
            <v>桜２丁目８番１７号</v>
          </cell>
          <cell r="Z167" t="str">
            <v>0836-39-5507</v>
          </cell>
          <cell r="AA167" t="str">
            <v>0836-39-5567</v>
          </cell>
          <cell r="AB167" t="str">
            <v>tokotoko.c@gaea.ocn.ne.jp</v>
          </cell>
          <cell r="AC167">
            <v>3556400137</v>
          </cell>
        </row>
        <row r="168">
          <cell r="C168">
            <v>127</v>
          </cell>
          <cell r="F168" t="str">
            <v>なないろ</v>
          </cell>
          <cell r="G168" t="str">
            <v>ＮＰＯ法人
たんぽぽわたげの会</v>
          </cell>
          <cell r="H168" t="str">
            <v>中元敬子</v>
          </cell>
          <cell r="L168" t="str">
            <v>●</v>
          </cell>
          <cell r="O168">
            <v>43487</v>
          </cell>
          <cell r="P168">
            <v>43487</v>
          </cell>
          <cell r="Q168">
            <v>43586</v>
          </cell>
          <cell r="R168" t="str">
            <v>742-0417</v>
          </cell>
          <cell r="S168" t="str">
            <v>岩国市</v>
          </cell>
          <cell r="T168" t="str">
            <v>周東町下久原771-16</v>
          </cell>
          <cell r="U168" t="str">
            <v>0827-84-7373</v>
          </cell>
          <cell r="V168" t="str">
            <v>0827-84-7372</v>
          </cell>
          <cell r="W168" t="str">
            <v>742-0417</v>
          </cell>
          <cell r="X168" t="str">
            <v>岩国市</v>
          </cell>
          <cell r="Y168" t="str">
            <v>周東町下久原830-1</v>
          </cell>
          <cell r="Z168" t="str">
            <v>0827-84-7373</v>
          </cell>
          <cell r="AA168" t="str">
            <v>0827-84-7372</v>
          </cell>
          <cell r="AB168" t="str">
            <v>nanairo7716@hi3.enjoy.ne.jp</v>
          </cell>
          <cell r="AC168">
            <v>3555500200</v>
          </cell>
        </row>
        <row r="169">
          <cell r="C169">
            <v>128</v>
          </cell>
          <cell r="F169" t="str">
            <v>児童デイサービス・バンビ</v>
          </cell>
          <cell r="G169" t="str">
            <v>合同会社ドレミ・チャイルド</v>
          </cell>
          <cell r="H169" t="str">
            <v>池本亜美</v>
          </cell>
          <cell r="K169" t="str">
            <v>●</v>
          </cell>
          <cell r="O169">
            <v>43580</v>
          </cell>
          <cell r="P169">
            <v>43580</v>
          </cell>
          <cell r="Q169">
            <v>43617</v>
          </cell>
          <cell r="R169" t="str">
            <v>755-0041</v>
          </cell>
          <cell r="S169" t="str">
            <v>宇部市</v>
          </cell>
          <cell r="T169" t="str">
            <v>朝日町4-11-902　グランドール宇部リバーサイド</v>
          </cell>
          <cell r="U169" t="str">
            <v>0836-22-8533</v>
          </cell>
          <cell r="V169" t="str">
            <v>0836-22-8533</v>
          </cell>
          <cell r="W169" t="str">
            <v>755-0032</v>
          </cell>
          <cell r="X169" t="str">
            <v>宇部市</v>
          </cell>
          <cell r="Y169" t="str">
            <v>寿町２丁目6-28</v>
          </cell>
          <cell r="Z169" t="str">
            <v>0836-43-7337</v>
          </cell>
          <cell r="AA169" t="str">
            <v>0836-43-7337</v>
          </cell>
          <cell r="AB169" t="str">
            <v>amidoremi123@kxa.biglobe.ne.jp</v>
          </cell>
          <cell r="AC169">
            <v>3550200376</v>
          </cell>
        </row>
        <row r="170">
          <cell r="C170">
            <v>129</v>
          </cell>
          <cell r="F170" t="str">
            <v>早稲田イーライフきらら</v>
          </cell>
          <cell r="G170" t="str">
            <v>株式会社アントレッド</v>
          </cell>
          <cell r="H170" t="str">
            <v>日髙　篤子</v>
          </cell>
          <cell r="K170" t="str">
            <v>●</v>
          </cell>
          <cell r="O170">
            <v>43581</v>
          </cell>
          <cell r="P170">
            <v>43581</v>
          </cell>
          <cell r="Q170">
            <v>43617</v>
          </cell>
          <cell r="R170" t="str">
            <v>755-0026</v>
          </cell>
          <cell r="S170" t="str">
            <v>宇部市</v>
          </cell>
          <cell r="T170" t="str">
            <v>松山町1-14-13</v>
          </cell>
          <cell r="U170" t="str">
            <v>0836-39-8817</v>
          </cell>
          <cell r="V170" t="str">
            <v>0836-43-6780</v>
          </cell>
          <cell r="W170" t="str">
            <v>755-0026</v>
          </cell>
          <cell r="X170" t="str">
            <v>宇部市</v>
          </cell>
          <cell r="Y170" t="str">
            <v>松山町1-14-13</v>
          </cell>
          <cell r="Z170" t="str">
            <v>0836-39-8817</v>
          </cell>
          <cell r="AA170" t="str">
            <v>0836-43-6780</v>
          </cell>
          <cell r="AB170" t="str">
            <v>entraide@gol.com</v>
          </cell>
          <cell r="AC170">
            <v>3550200384</v>
          </cell>
        </row>
        <row r="171">
          <cell r="C171">
            <v>130</v>
          </cell>
          <cell r="F171" t="str">
            <v>私の家Veranda</v>
          </cell>
          <cell r="G171" t="str">
            <v>有限会社フォーマックス</v>
          </cell>
          <cell r="H171" t="str">
            <v>村岡慎太郎</v>
          </cell>
          <cell r="K171" t="str">
            <v>●</v>
          </cell>
          <cell r="O171" t="str">
            <v>R1.5.24</v>
          </cell>
          <cell r="P171" t="str">
            <v>R1.5.24</v>
          </cell>
          <cell r="Q171" t="str">
            <v>R1.7.1</v>
          </cell>
          <cell r="R171" t="str">
            <v>755-0806</v>
          </cell>
          <cell r="S171" t="str">
            <v>宇部市</v>
          </cell>
          <cell r="T171" t="str">
            <v>浜田3-1-8-1</v>
          </cell>
          <cell r="U171" t="str">
            <v>0836-38-8111</v>
          </cell>
          <cell r="V171" t="str">
            <v>0836-38-8112</v>
          </cell>
          <cell r="W171" t="str">
            <v>755-0806</v>
          </cell>
          <cell r="X171" t="str">
            <v>宇部市</v>
          </cell>
          <cell r="Y171" t="str">
            <v>浜田3-1-6</v>
          </cell>
          <cell r="Z171" t="str">
            <v>0836-38-8111</v>
          </cell>
          <cell r="AA171" t="str">
            <v>0836-38-8112</v>
          </cell>
          <cell r="AB171" t="str">
            <v>info@fomax.jp</v>
          </cell>
          <cell r="AC171">
            <v>3550200392</v>
          </cell>
        </row>
        <row r="172">
          <cell r="C172">
            <v>131</v>
          </cell>
          <cell r="F172" t="str">
            <v>児童発達支援事業所たんぽぽの家</v>
          </cell>
          <cell r="G172" t="str">
            <v>社会福祉法人城南学園</v>
          </cell>
          <cell r="H172" t="str">
            <v>北村経夫</v>
          </cell>
          <cell r="I172" t="str">
            <v>●</v>
          </cell>
          <cell r="O172" t="str">
            <v>R1.7.26</v>
          </cell>
          <cell r="P172" t="str">
            <v>R1.7.26</v>
          </cell>
          <cell r="Q172" t="str">
            <v>R1.9.1</v>
          </cell>
          <cell r="R172" t="str">
            <v>742-1504</v>
          </cell>
          <cell r="S172" t="str">
            <v>田布施町</v>
          </cell>
          <cell r="T172" t="str">
            <v>大字川西1144</v>
          </cell>
          <cell r="U172" t="str">
            <v>0820-52-2554</v>
          </cell>
          <cell r="V172" t="str">
            <v>0820-52-3959</v>
          </cell>
          <cell r="W172" t="str">
            <v>742-1503</v>
          </cell>
          <cell r="X172" t="str">
            <v>田布施町</v>
          </cell>
          <cell r="Y172" t="str">
            <v>大字宿井字尾尻１０６４番地２</v>
          </cell>
          <cell r="Z172" t="str">
            <v>0820-25-1010</v>
          </cell>
          <cell r="AA172" t="str">
            <v>0820-25-1010</v>
          </cell>
          <cell r="AB172" t="str">
            <v>river.west1jd@flute.ocn.ne.jp</v>
          </cell>
          <cell r="AC172">
            <v>3555900087</v>
          </cell>
        </row>
        <row r="173">
          <cell r="C173">
            <v>132</v>
          </cell>
          <cell r="F173" t="str">
            <v>児童デイサービスすだっちイースト</v>
          </cell>
          <cell r="G173" t="str">
            <v>企業組合ワーカーズコープ山口</v>
          </cell>
          <cell r="H173" t="str">
            <v>末永一博</v>
          </cell>
          <cell r="N173" t="str">
            <v>●</v>
          </cell>
          <cell r="O173" t="str">
            <v>R1.11.21</v>
          </cell>
          <cell r="P173" t="str">
            <v>R1.11.21</v>
          </cell>
          <cell r="Q173" t="str">
            <v>R2.1.1</v>
          </cell>
          <cell r="R173" t="str">
            <v>743-0062</v>
          </cell>
          <cell r="S173" t="str">
            <v>光市</v>
          </cell>
          <cell r="T173" t="str">
            <v>大字立野字一ノ瀬1072番地</v>
          </cell>
          <cell r="U173" t="str">
            <v>0833-77-1966</v>
          </cell>
          <cell r="V173" t="str">
            <v>0833-77-1964</v>
          </cell>
          <cell r="W173" t="str">
            <v>744-0002</v>
          </cell>
          <cell r="X173" t="str">
            <v>下松市</v>
          </cell>
          <cell r="Y173" t="str">
            <v>大字東豊井１３０３－９</v>
          </cell>
          <cell r="Z173" t="str">
            <v>0833-44-9760</v>
          </cell>
          <cell r="AA173" t="str">
            <v>0833-44-9761</v>
          </cell>
          <cell r="AB173" t="str">
            <v>sudachi.e@ace.oce.ne.jp</v>
          </cell>
          <cell r="AC173">
            <v>3555300106</v>
          </cell>
        </row>
        <row r="174">
          <cell r="C174">
            <v>133</v>
          </cell>
          <cell r="F174" t="str">
            <v>多機能事業所おれんじキッズ岩国</v>
          </cell>
          <cell r="G174" t="str">
            <v>一般社団法人ともに進む舎</v>
          </cell>
          <cell r="H174" t="str">
            <v>廣本　恵一郎</v>
          </cell>
          <cell r="N174" t="str">
            <v>●</v>
          </cell>
          <cell r="O174" t="str">
            <v>R1.12.23</v>
          </cell>
          <cell r="P174" t="str">
            <v>R1.12.23</v>
          </cell>
          <cell r="Q174" t="str">
            <v>R2.2.1</v>
          </cell>
          <cell r="R174" t="str">
            <v>745-0863</v>
          </cell>
          <cell r="S174" t="str">
            <v>周南市</v>
          </cell>
          <cell r="T174" t="str">
            <v>御山町７－２３</v>
          </cell>
          <cell r="U174" t="str">
            <v>0834-21-3882</v>
          </cell>
          <cell r="V174" t="str">
            <v>-</v>
          </cell>
          <cell r="W174" t="str">
            <v>741-0061</v>
          </cell>
          <cell r="X174" t="str">
            <v>岩国市</v>
          </cell>
          <cell r="Y174" t="str">
            <v>錦見８丁目１４－２６</v>
          </cell>
          <cell r="Z174" t="str">
            <v>0827-93-3275</v>
          </cell>
          <cell r="AA174" t="str">
            <v>0827-93-3275</v>
          </cell>
          <cell r="AB174" t="str">
            <v>orangekids3275@ab.auone-net.jp</v>
          </cell>
          <cell r="AC174">
            <v>3555500218</v>
          </cell>
        </row>
        <row r="175">
          <cell r="C175">
            <v>134</v>
          </cell>
          <cell r="F175" t="str">
            <v>ツインレイズ</v>
          </cell>
          <cell r="G175" t="str">
            <v>一般社団法人ツインクロス</v>
          </cell>
          <cell r="H175" t="str">
            <v>山根律子</v>
          </cell>
          <cell r="N175" t="str">
            <v>●</v>
          </cell>
          <cell r="O175">
            <v>43889</v>
          </cell>
          <cell r="P175">
            <v>43889</v>
          </cell>
          <cell r="Q175">
            <v>43922</v>
          </cell>
          <cell r="R175" t="str">
            <v>753-0831</v>
          </cell>
          <cell r="S175" t="str">
            <v>山口市</v>
          </cell>
          <cell r="T175" t="str">
            <v>平井７９０－５　第２沖田ビル２階</v>
          </cell>
          <cell r="U175" t="str">
            <v>083-929-3575</v>
          </cell>
          <cell r="V175" t="str">
            <v>083-929-3576</v>
          </cell>
          <cell r="W175" t="str">
            <v>753-0831</v>
          </cell>
          <cell r="X175" t="str">
            <v>山口市</v>
          </cell>
          <cell r="Y175" t="str">
            <v>平井７９０－５　第２沖田ビル２階</v>
          </cell>
          <cell r="Z175" t="str">
            <v>083-976-6490</v>
          </cell>
          <cell r="AA175" t="str">
            <v>083-976-6491</v>
          </cell>
          <cell r="AB175" t="str">
            <v>twincross@maroon.plala.or.jp</v>
          </cell>
          <cell r="AC175">
            <v>3550100410</v>
          </cell>
        </row>
        <row r="176">
          <cell r="C176">
            <v>135</v>
          </cell>
          <cell r="F176" t="str">
            <v>放課後等デイサービスポケットまいむ</v>
          </cell>
          <cell r="G176" t="str">
            <v>特定非営利活動法人まいむ</v>
          </cell>
          <cell r="H176" t="str">
            <v>松浦　信一</v>
          </cell>
          <cell r="N176" t="str">
            <v>●</v>
          </cell>
          <cell r="O176">
            <v>43882</v>
          </cell>
          <cell r="P176">
            <v>43882</v>
          </cell>
          <cell r="Q176">
            <v>43922</v>
          </cell>
          <cell r="R176" t="str">
            <v>742-1502</v>
          </cell>
          <cell r="S176" t="str">
            <v>田布施町</v>
          </cell>
          <cell r="T176" t="str">
            <v>大字波野２２２０番地３</v>
          </cell>
          <cell r="U176" t="str">
            <v>0820-25-1486</v>
          </cell>
          <cell r="V176" t="str">
            <v>0820-25-1487</v>
          </cell>
          <cell r="W176" t="str">
            <v>742-1511</v>
          </cell>
          <cell r="X176" t="str">
            <v>田布施町</v>
          </cell>
          <cell r="Y176" t="str">
            <v>大字下田布施２１７番地１７</v>
          </cell>
          <cell r="Z176" t="str">
            <v>0820-25-1036</v>
          </cell>
          <cell r="AA176" t="str">
            <v>0820-25-1037</v>
          </cell>
          <cell r="AB176" t="str">
            <v>maimu01@jjokuma.co.jp</v>
          </cell>
          <cell r="AC176">
            <v>3555900095</v>
          </cell>
        </row>
        <row r="177">
          <cell r="C177">
            <v>136</v>
          </cell>
          <cell r="F177" t="str">
            <v>ゆあステーション</v>
          </cell>
          <cell r="G177" t="str">
            <v>合同会社デイタス</v>
          </cell>
          <cell r="H177" t="str">
            <v>武居　謙太朗</v>
          </cell>
          <cell r="K177" t="str">
            <v>●</v>
          </cell>
          <cell r="O177">
            <v>43913</v>
          </cell>
          <cell r="P177">
            <v>43913</v>
          </cell>
          <cell r="Q177">
            <v>43952</v>
          </cell>
          <cell r="R177" t="str">
            <v>746-0015</v>
          </cell>
          <cell r="S177" t="str">
            <v>周南市</v>
          </cell>
          <cell r="T177" t="str">
            <v>清水２丁目６－１２</v>
          </cell>
          <cell r="U177" t="str">
            <v>0834-51-4115</v>
          </cell>
          <cell r="V177" t="str">
            <v>0834-51-4115</v>
          </cell>
          <cell r="W177" t="str">
            <v>747-0015</v>
          </cell>
          <cell r="X177" t="str">
            <v>周南市</v>
          </cell>
          <cell r="Y177" t="str">
            <v>清水２丁目６－１２</v>
          </cell>
          <cell r="Z177" t="str">
            <v>0834-51-4115</v>
          </cell>
          <cell r="AA177" t="str">
            <v>0834-51-4115</v>
          </cell>
          <cell r="AB177" t="str">
            <v>tappei1974@gmail.com</v>
          </cell>
          <cell r="AC177">
            <v>3556300253</v>
          </cell>
        </row>
        <row r="178">
          <cell r="C178">
            <v>137</v>
          </cell>
          <cell r="F178" t="str">
            <v>コぺルプラス周南久米教室</v>
          </cell>
          <cell r="G178" t="str">
            <v>合同会社ダブリュー・イー・ダブリュー</v>
          </cell>
          <cell r="H178" t="str">
            <v>金井智之</v>
          </cell>
          <cell r="K178" t="str">
            <v>●</v>
          </cell>
          <cell r="O178">
            <v>43930</v>
          </cell>
          <cell r="P178">
            <v>43930</v>
          </cell>
          <cell r="Q178">
            <v>43983</v>
          </cell>
          <cell r="R178" t="str">
            <v>745-0065</v>
          </cell>
          <cell r="S178" t="str">
            <v>周南市</v>
          </cell>
          <cell r="T178" t="str">
            <v>原宿町５番１号</v>
          </cell>
          <cell r="U178" t="str">
            <v>0834-31-3386</v>
          </cell>
          <cell r="V178" t="str">
            <v>0834-31-3386</v>
          </cell>
          <cell r="W178" t="str">
            <v>745-0801</v>
          </cell>
          <cell r="X178" t="str">
            <v>周南市</v>
          </cell>
          <cell r="Y178" t="str">
            <v>久米3097-1</v>
          </cell>
          <cell r="Z178" t="str">
            <v>0834-34-0530</v>
          </cell>
          <cell r="AA178" t="str">
            <v>0834-34-0531</v>
          </cell>
          <cell r="AC178">
            <v>3556300261</v>
          </cell>
        </row>
        <row r="179">
          <cell r="C179">
            <v>138</v>
          </cell>
          <cell r="F179" t="str">
            <v>そよかぜ</v>
          </cell>
          <cell r="G179" t="str">
            <v>医療法人成心会ふじわら医院</v>
          </cell>
          <cell r="H179" t="str">
            <v>藤原敬且</v>
          </cell>
          <cell r="J179" t="str">
            <v>●</v>
          </cell>
          <cell r="O179">
            <v>43979</v>
          </cell>
          <cell r="P179">
            <v>43979</v>
          </cell>
          <cell r="Q179">
            <v>44013</v>
          </cell>
          <cell r="R179" t="str">
            <v>745-0651</v>
          </cell>
          <cell r="S179" t="str">
            <v>周南市</v>
          </cell>
          <cell r="T179" t="str">
            <v>大字大河内256-14</v>
          </cell>
          <cell r="U179" t="str">
            <v>0833-91-7100</v>
          </cell>
          <cell r="V179" t="str">
            <v>0833-91-7101</v>
          </cell>
          <cell r="W179" t="str">
            <v>742-1102</v>
          </cell>
          <cell r="X179" t="str">
            <v>熊毛郡平生町</v>
          </cell>
          <cell r="Y179" t="str">
            <v>佐賀3775-46</v>
          </cell>
          <cell r="Z179" t="str">
            <v>0820-25-3365</v>
          </cell>
          <cell r="AA179" t="str">
            <v>0820-25-3616</v>
          </cell>
          <cell r="AC179">
            <v>3555900103</v>
          </cell>
        </row>
        <row r="180">
          <cell r="C180">
            <v>139</v>
          </cell>
          <cell r="F180" t="str">
            <v>放課後等デイサービス　ぬくもり学習室</v>
          </cell>
          <cell r="G180" t="str">
            <v>株式会社ネハリ</v>
          </cell>
          <cell r="H180" t="str">
            <v>大脇　博光</v>
          </cell>
          <cell r="K180" t="str">
            <v>●</v>
          </cell>
          <cell r="O180">
            <v>43976</v>
          </cell>
          <cell r="P180">
            <v>43976</v>
          </cell>
          <cell r="Q180">
            <v>44013</v>
          </cell>
          <cell r="R180" t="str">
            <v>754-0031</v>
          </cell>
          <cell r="S180" t="str">
            <v>山口市</v>
          </cell>
          <cell r="T180" t="str">
            <v>小郡新町7-8-7</v>
          </cell>
          <cell r="U180" t="str">
            <v>083-902-6842</v>
          </cell>
          <cell r="V180" t="str">
            <v>083-902-6843</v>
          </cell>
          <cell r="W180" t="str">
            <v>754-0031</v>
          </cell>
          <cell r="X180" t="str">
            <v>山口市</v>
          </cell>
          <cell r="Y180" t="str">
            <v>小郡新町1-15-26</v>
          </cell>
          <cell r="Z180" t="str">
            <v>083-902-1870</v>
          </cell>
          <cell r="AA180" t="str">
            <v>083-902-1871</v>
          </cell>
          <cell r="AC180">
            <v>3550100428</v>
          </cell>
        </row>
        <row r="181">
          <cell r="C181">
            <v>140</v>
          </cell>
          <cell r="F181" t="str">
            <v>はあとｍ＋Ｍ新山口</v>
          </cell>
          <cell r="G181" t="str">
            <v>社会福祉法人青藍会</v>
          </cell>
          <cell r="H181" t="str">
            <v>阿武義人</v>
          </cell>
          <cell r="I181" t="str">
            <v>●</v>
          </cell>
          <cell r="O181">
            <v>44012</v>
          </cell>
          <cell r="P181">
            <v>44012</v>
          </cell>
          <cell r="Q181">
            <v>44044</v>
          </cell>
          <cell r="R181" t="str">
            <v>753-0813</v>
          </cell>
          <cell r="S181" t="str">
            <v>山口市</v>
          </cell>
          <cell r="T181" t="str">
            <v>吉敷中東1丁目1-2</v>
          </cell>
          <cell r="U181" t="str">
            <v>083-933-6000</v>
          </cell>
          <cell r="V181" t="str">
            <v>083-933-6007</v>
          </cell>
          <cell r="W181" t="str">
            <v>754-0020</v>
          </cell>
          <cell r="X181" t="str">
            <v>山口市</v>
          </cell>
          <cell r="Y181" t="str">
            <v>小郡平成町1－16</v>
          </cell>
          <cell r="Z181" t="str">
            <v>083-976-2401</v>
          </cell>
          <cell r="AA181" t="str">
            <v>083-902-2463</v>
          </cell>
          <cell r="AC181">
            <v>3550100436</v>
          </cell>
        </row>
        <row r="182">
          <cell r="C182">
            <v>141</v>
          </cell>
          <cell r="F182" t="str">
            <v>まえば小児科こども支援事業所</v>
          </cell>
          <cell r="G182" t="str">
            <v>医療法人まえば小児科クリニック</v>
          </cell>
          <cell r="H182" t="str">
            <v>前場進治</v>
          </cell>
          <cell r="J182" t="str">
            <v>●</v>
          </cell>
          <cell r="O182">
            <v>44043</v>
          </cell>
          <cell r="P182">
            <v>44043</v>
          </cell>
          <cell r="Q182">
            <v>44075</v>
          </cell>
          <cell r="R182" t="str">
            <v>754-0002</v>
          </cell>
          <cell r="S182" t="str">
            <v>山口市</v>
          </cell>
          <cell r="T182" t="str">
            <v>小郡下郷７９７番地8</v>
          </cell>
          <cell r="U182" t="str">
            <v>083-974-0501</v>
          </cell>
          <cell r="V182" t="str">
            <v>083-976-6166</v>
          </cell>
          <cell r="W182" t="str">
            <v>754-0005</v>
          </cell>
          <cell r="X182" t="str">
            <v>山口市</v>
          </cell>
          <cell r="Y182" t="str">
            <v>小郡下郷５９番２</v>
          </cell>
          <cell r="Z182" t="str">
            <v>083-976-5525</v>
          </cell>
          <cell r="AA182" t="str">
            <v>083-976-6166</v>
          </cell>
          <cell r="AC182">
            <v>3550100444</v>
          </cell>
        </row>
        <row r="183">
          <cell r="C183">
            <v>142</v>
          </cell>
          <cell r="F183" t="str">
            <v>グローアップ・クリスタル</v>
          </cell>
          <cell r="G183" t="str">
            <v>特定非営利活動法人クリスタル</v>
          </cell>
          <cell r="H183" t="str">
            <v>亀田新司</v>
          </cell>
          <cell r="L183" t="str">
            <v>●</v>
          </cell>
          <cell r="O183">
            <v>44063</v>
          </cell>
          <cell r="P183">
            <v>44063</v>
          </cell>
          <cell r="Q183">
            <v>44105</v>
          </cell>
          <cell r="R183" t="str">
            <v>740-0031</v>
          </cell>
          <cell r="S183" t="str">
            <v>岩国市</v>
          </cell>
          <cell r="T183" t="str">
            <v>門前町２丁目33-3</v>
          </cell>
          <cell r="U183" t="str">
            <v>0827-35-6608</v>
          </cell>
          <cell r="V183" t="str">
            <v>0827-35-6609</v>
          </cell>
          <cell r="W183" t="str">
            <v>740-0017</v>
          </cell>
          <cell r="X183" t="str">
            <v>岩国市</v>
          </cell>
          <cell r="Y183" t="str">
            <v>今津町１丁目12-1</v>
          </cell>
          <cell r="Z183" t="str">
            <v>0827-35-6608</v>
          </cell>
          <cell r="AA183" t="str">
            <v>0827-35-6609</v>
          </cell>
          <cell r="AC183">
            <v>3555500226</v>
          </cell>
        </row>
        <row r="184">
          <cell r="C184">
            <v>143</v>
          </cell>
          <cell r="F184" t="str">
            <v>こども発達支援事業所　ミラサーチ楽さん家</v>
          </cell>
          <cell r="G184" t="str">
            <v>有限会社楽さん家</v>
          </cell>
          <cell r="H184" t="str">
            <v>長沼幸忠</v>
          </cell>
          <cell r="K184" t="str">
            <v>●</v>
          </cell>
          <cell r="O184">
            <v>44074</v>
          </cell>
          <cell r="P184">
            <v>44074</v>
          </cell>
          <cell r="Q184">
            <v>44105</v>
          </cell>
          <cell r="R184" t="str">
            <v>747-0028</v>
          </cell>
          <cell r="S184" t="str">
            <v>防府市</v>
          </cell>
          <cell r="T184" t="str">
            <v>東松崎町4-16</v>
          </cell>
          <cell r="U184" t="str">
            <v>0835-27-4778</v>
          </cell>
          <cell r="V184" t="str">
            <v>0835-27-4776</v>
          </cell>
          <cell r="W184" t="str">
            <v>747-0031</v>
          </cell>
          <cell r="X184" t="str">
            <v>防府市</v>
          </cell>
          <cell r="Y184" t="str">
            <v>迫戸町2-46</v>
          </cell>
          <cell r="Z184" t="str">
            <v>0835-28-9121</v>
          </cell>
          <cell r="AA184" t="str">
            <v>0835-28-9141</v>
          </cell>
          <cell r="AB184" t="str">
            <v>mirasearch-rakusanchi@outlook.jp</v>
          </cell>
          <cell r="AC184">
            <v>3555600265</v>
          </cell>
        </row>
        <row r="185">
          <cell r="C185">
            <v>144</v>
          </cell>
          <cell r="F185" t="str">
            <v>デイジーくらぶ</v>
          </cell>
          <cell r="G185" t="str">
            <v>社会福祉法人光仁会</v>
          </cell>
          <cell r="H185" t="str">
            <v>市川喜久子</v>
          </cell>
          <cell r="I185" t="str">
            <v>●</v>
          </cell>
          <cell r="O185">
            <v>44134</v>
          </cell>
          <cell r="P185">
            <v>44134</v>
          </cell>
          <cell r="Q185">
            <v>44166</v>
          </cell>
          <cell r="R185" t="str">
            <v>745-0807</v>
          </cell>
          <cell r="S185" t="str">
            <v>周南市</v>
          </cell>
          <cell r="T185" t="str">
            <v>城ケ丘三丁目６番１号</v>
          </cell>
          <cell r="U185" t="str">
            <v>0834-33-8881</v>
          </cell>
          <cell r="V185" t="str">
            <v>0834-33-8882</v>
          </cell>
          <cell r="W185" t="str">
            <v>743-0011</v>
          </cell>
          <cell r="X185" t="str">
            <v>周南市</v>
          </cell>
          <cell r="Y185" t="str">
            <v>光井九丁目８番３０号</v>
          </cell>
          <cell r="Z185" t="str">
            <v>0833-71-6157</v>
          </cell>
          <cell r="AA185" t="str">
            <v>0833-71-6156</v>
          </cell>
          <cell r="AC185">
            <v>3555400096</v>
          </cell>
        </row>
        <row r="186">
          <cell r="C186">
            <v>145</v>
          </cell>
          <cell r="F186" t="str">
            <v>児童発達支援センター　サンキッズ岩国</v>
          </cell>
          <cell r="G186" t="str">
            <v>社会福祉法人美和福祉会</v>
          </cell>
          <cell r="H186" t="str">
            <v>亀井新五</v>
          </cell>
          <cell r="I186" t="str">
            <v>●</v>
          </cell>
          <cell r="O186">
            <v>44253</v>
          </cell>
          <cell r="P186">
            <v>44253</v>
          </cell>
          <cell r="Q186">
            <v>44287</v>
          </cell>
          <cell r="R186" t="str">
            <v>740-1231</v>
          </cell>
          <cell r="S186" t="str">
            <v>岩国市</v>
          </cell>
          <cell r="T186" t="str">
            <v>美和町生見12451番地1</v>
          </cell>
          <cell r="U186" t="str">
            <v>0827-96-0805</v>
          </cell>
          <cell r="V186" t="str">
            <v>0827-96-0808</v>
          </cell>
          <cell r="W186" t="str">
            <v>741-0092</v>
          </cell>
          <cell r="X186" t="str">
            <v>岩国市</v>
          </cell>
          <cell r="Y186" t="str">
            <v>多田字古市1277番地1</v>
          </cell>
          <cell r="Z186" t="str">
            <v>0827-28-5000</v>
          </cell>
          <cell r="AA186" t="str">
            <v>0827-28-5001</v>
          </cell>
          <cell r="AC186">
            <v>3555500234</v>
          </cell>
        </row>
        <row r="187">
          <cell r="C187">
            <v>146</v>
          </cell>
          <cell r="F187" t="str">
            <v>こどもサポートセンター　すてーじ</v>
          </cell>
          <cell r="G187" t="str">
            <v>株式会社ステージ</v>
          </cell>
          <cell r="H187" t="str">
            <v>星木武三</v>
          </cell>
          <cell r="K187" t="str">
            <v>●</v>
          </cell>
          <cell r="O187">
            <v>44252</v>
          </cell>
          <cell r="P187">
            <v>44252</v>
          </cell>
          <cell r="Q187">
            <v>44287</v>
          </cell>
          <cell r="R187" t="str">
            <v>759-0208</v>
          </cell>
          <cell r="S187" t="str">
            <v>宇部市</v>
          </cell>
          <cell r="T187" t="str">
            <v>西宇部南二丁目２番１３－１号</v>
          </cell>
          <cell r="U187" t="str">
            <v>0836-39-9160</v>
          </cell>
          <cell r="V187" t="str">
            <v>0836-39-9161</v>
          </cell>
          <cell r="W187" t="str">
            <v>755-0151</v>
          </cell>
          <cell r="X187" t="str">
            <v>宇部市</v>
          </cell>
          <cell r="Y187" t="str">
            <v>大字西岐波字吉田1018番6</v>
          </cell>
          <cell r="Z187" t="str">
            <v>0836-39-8656</v>
          </cell>
          <cell r="AA187" t="str">
            <v>0836-39-8672</v>
          </cell>
          <cell r="AC187">
            <v>3550200400</v>
          </cell>
        </row>
        <row r="188">
          <cell r="C188">
            <v>147</v>
          </cell>
          <cell r="F188" t="str">
            <v>運動療育スクールjump　宇部ときわ校</v>
          </cell>
          <cell r="G188" t="str">
            <v>株式会社ｊｕｍｐ</v>
          </cell>
          <cell r="H188" t="str">
            <v>瀬川規夫</v>
          </cell>
          <cell r="K188" t="str">
            <v>●</v>
          </cell>
          <cell r="O188">
            <v>44244</v>
          </cell>
          <cell r="P188">
            <v>44244</v>
          </cell>
          <cell r="Q188">
            <v>44287</v>
          </cell>
          <cell r="R188" t="str">
            <v>755-0018</v>
          </cell>
          <cell r="S188" t="str">
            <v>宇部市</v>
          </cell>
          <cell r="T188" t="str">
            <v>錦町５番７号</v>
          </cell>
          <cell r="U188" t="str">
            <v>0836-34-6000</v>
          </cell>
          <cell r="V188" t="str">
            <v>0836-34-6000</v>
          </cell>
          <cell r="W188" t="str">
            <v>755-0025</v>
          </cell>
          <cell r="X188" t="str">
            <v>宇部市</v>
          </cell>
          <cell r="Y188" t="str">
            <v>野中１丁目2717番地1</v>
          </cell>
          <cell r="Z188" t="str">
            <v>0836-43-7366</v>
          </cell>
          <cell r="AA188" t="str">
            <v>0836-43-7366</v>
          </cell>
          <cell r="AC188">
            <v>3550200418</v>
          </cell>
        </row>
        <row r="189">
          <cell r="C189">
            <v>148</v>
          </cell>
          <cell r="F189" t="str">
            <v>ツインテラス</v>
          </cell>
          <cell r="G189" t="str">
            <v>一般社団法人ツインクロス</v>
          </cell>
          <cell r="H189" t="str">
            <v>山根律子</v>
          </cell>
          <cell r="N189" t="str">
            <v>●</v>
          </cell>
          <cell r="O189">
            <v>44253</v>
          </cell>
          <cell r="P189">
            <v>44253</v>
          </cell>
          <cell r="Q189">
            <v>44287</v>
          </cell>
          <cell r="R189" t="str">
            <v>753-0831</v>
          </cell>
          <cell r="S189" t="str">
            <v>山口市</v>
          </cell>
          <cell r="T189" t="str">
            <v>平井７９０－５　第２沖田ビル２階</v>
          </cell>
          <cell r="U189" t="str">
            <v>083-929-3575</v>
          </cell>
          <cell r="V189" t="str">
            <v>083-929-3576</v>
          </cell>
          <cell r="W189" t="str">
            <v>753-0871</v>
          </cell>
          <cell r="X189" t="str">
            <v>山口市</v>
          </cell>
          <cell r="Y189" t="str">
            <v>朝田字郷太良2091番地1</v>
          </cell>
          <cell r="Z189" t="str">
            <v>083-976-6490</v>
          </cell>
          <cell r="AA189" t="str">
            <v>083-976-6491</v>
          </cell>
          <cell r="AC189">
            <v>3550100451</v>
          </cell>
        </row>
        <row r="190">
          <cell r="C190">
            <v>149</v>
          </cell>
          <cell r="F190" t="str">
            <v>児童発達支援センター　うべつくし園</v>
          </cell>
          <cell r="G190" t="str">
            <v>社会福祉法人むべの里光栄</v>
          </cell>
          <cell r="H190" t="str">
            <v>隅田典代</v>
          </cell>
          <cell r="I190" t="str">
            <v>●</v>
          </cell>
          <cell r="O190">
            <v>44244</v>
          </cell>
          <cell r="P190">
            <v>44244</v>
          </cell>
          <cell r="Q190">
            <v>44287</v>
          </cell>
          <cell r="R190" t="str">
            <v>759-0206</v>
          </cell>
          <cell r="S190" t="str">
            <v>宇部市</v>
          </cell>
          <cell r="T190" t="str">
            <v>大字東須恵320-1</v>
          </cell>
          <cell r="U190" t="str">
            <v>0836-45-1100</v>
          </cell>
          <cell r="V190" t="str">
            <v>0836-43-1889</v>
          </cell>
          <cell r="W190" t="str">
            <v>755-0152</v>
          </cell>
          <cell r="X190" t="str">
            <v>宇部市</v>
          </cell>
          <cell r="Y190" t="str">
            <v>あすとぴあ６丁目１１番２１－４号</v>
          </cell>
          <cell r="Z190" t="str">
            <v>0836-43-7750</v>
          </cell>
          <cell r="AA190" t="str">
            <v>0836-43-7751</v>
          </cell>
          <cell r="AC190">
            <v>3550200426</v>
          </cell>
        </row>
        <row r="191">
          <cell r="C191">
            <v>150</v>
          </cell>
          <cell r="F191" t="str">
            <v>うべつくし園きらきらキッズ</v>
          </cell>
          <cell r="G191" t="str">
            <v>社会福祉法人むべの里光栄</v>
          </cell>
          <cell r="H191" t="str">
            <v>隅田典代</v>
          </cell>
          <cell r="I191" t="str">
            <v>●</v>
          </cell>
          <cell r="O191">
            <v>44244</v>
          </cell>
          <cell r="P191">
            <v>44244</v>
          </cell>
          <cell r="Q191">
            <v>44287</v>
          </cell>
          <cell r="R191" t="str">
            <v>759-0206</v>
          </cell>
          <cell r="S191" t="str">
            <v>宇部市</v>
          </cell>
          <cell r="T191" t="str">
            <v>大字東須恵320-1</v>
          </cell>
          <cell r="U191" t="str">
            <v>0836-45-1100</v>
          </cell>
          <cell r="V191" t="str">
            <v>0836-43-1889</v>
          </cell>
          <cell r="W191" t="str">
            <v>755-0152</v>
          </cell>
          <cell r="X191" t="str">
            <v>宇部市</v>
          </cell>
          <cell r="Y191" t="str">
            <v>あすとぴあ６丁目１１番２１－３号</v>
          </cell>
          <cell r="Z191" t="str">
            <v>0836-43-7752</v>
          </cell>
          <cell r="AA191" t="str">
            <v>0836-43-7753</v>
          </cell>
          <cell r="AC191">
            <v>3550200434</v>
          </cell>
        </row>
        <row r="192">
          <cell r="C192">
            <v>151</v>
          </cell>
          <cell r="F192" t="str">
            <v>放課後等デイサービスセンターすぱーくる光栄</v>
          </cell>
          <cell r="G192" t="str">
            <v>社会福祉法人むべの里光栄</v>
          </cell>
          <cell r="H192" t="str">
            <v>隅田典代</v>
          </cell>
          <cell r="I192" t="str">
            <v>●</v>
          </cell>
          <cell r="O192">
            <v>44244</v>
          </cell>
          <cell r="P192">
            <v>44244</v>
          </cell>
          <cell r="Q192">
            <v>44287</v>
          </cell>
          <cell r="R192" t="str">
            <v>759-0206</v>
          </cell>
          <cell r="S192" t="str">
            <v>宇部市</v>
          </cell>
          <cell r="T192" t="str">
            <v>大字東須恵320-1</v>
          </cell>
          <cell r="U192" t="str">
            <v>0836-45-1100</v>
          </cell>
          <cell r="V192" t="str">
            <v>0836-43-1889</v>
          </cell>
          <cell r="W192" t="str">
            <v>755-0241</v>
          </cell>
          <cell r="X192" t="str">
            <v>宇部市</v>
          </cell>
          <cell r="Y192" t="str">
            <v>大字東岐波字東扇田1950番地1</v>
          </cell>
          <cell r="Z192" t="str">
            <v>0836-39-8700</v>
          </cell>
          <cell r="AA192" t="str">
            <v>0836-39-8701</v>
          </cell>
          <cell r="AC192">
            <v>3550200442</v>
          </cell>
        </row>
        <row r="193">
          <cell r="C193">
            <v>152</v>
          </cell>
          <cell r="F193" t="str">
            <v>未来ランドイージス</v>
          </cell>
          <cell r="G193" t="str">
            <v>株式会社みらいランドイージス</v>
          </cell>
          <cell r="H193" t="str">
            <v>蔵田進一</v>
          </cell>
          <cell r="K193" t="str">
            <v>●</v>
          </cell>
          <cell r="O193">
            <v>44253</v>
          </cell>
          <cell r="P193">
            <v>44253</v>
          </cell>
          <cell r="Q193">
            <v>44287</v>
          </cell>
          <cell r="R193" t="str">
            <v>754-0411</v>
          </cell>
          <cell r="S193" t="str">
            <v>萩市</v>
          </cell>
          <cell r="T193" t="str">
            <v>大字明木3110番地</v>
          </cell>
          <cell r="U193" t="str">
            <v>0838-55-0806</v>
          </cell>
          <cell r="W193" t="str">
            <v>753-0021</v>
          </cell>
          <cell r="X193" t="str">
            <v>山口市</v>
          </cell>
          <cell r="Y193" t="str">
            <v>桜畠５丁目14-3</v>
          </cell>
          <cell r="Z193" t="str">
            <v>083-902-6456</v>
          </cell>
          <cell r="AA193" t="str">
            <v>083-902-6455</v>
          </cell>
          <cell r="AC193">
            <v>3550100469</v>
          </cell>
        </row>
        <row r="194">
          <cell r="C194">
            <v>153</v>
          </cell>
          <cell r="F194" t="str">
            <v>リトル・バンビ</v>
          </cell>
          <cell r="G194" t="str">
            <v>合同会社ドレミ・チャイルド</v>
          </cell>
          <cell r="H194" t="str">
            <v>池本亜美</v>
          </cell>
          <cell r="K194" t="str">
            <v>●</v>
          </cell>
          <cell r="O194">
            <v>44230</v>
          </cell>
          <cell r="P194">
            <v>44230</v>
          </cell>
          <cell r="Q194">
            <v>44287</v>
          </cell>
          <cell r="R194" t="str">
            <v>755-0041</v>
          </cell>
          <cell r="S194" t="str">
            <v>宇部市</v>
          </cell>
          <cell r="T194" t="str">
            <v>朝日町4-11-902　グランドール宇部リバーサイド</v>
          </cell>
          <cell r="U194" t="str">
            <v>0836-22-8533</v>
          </cell>
          <cell r="W194" t="str">
            <v>755-0029</v>
          </cell>
          <cell r="X194" t="str">
            <v>宇部市</v>
          </cell>
          <cell r="Y194" t="str">
            <v>新天町１丁目2-27</v>
          </cell>
          <cell r="Z194" t="str">
            <v>0836-43-7337</v>
          </cell>
          <cell r="AA194" t="str">
            <v>0836-43-7337</v>
          </cell>
          <cell r="AC194">
            <v>3550200459</v>
          </cell>
        </row>
        <row r="195">
          <cell r="C195">
            <v>154</v>
          </cell>
          <cell r="F195" t="str">
            <v>放課後等デイサービス事業所　ココ．プレイス</v>
          </cell>
          <cell r="G195" t="str">
            <v>一般社団法人つなぎ</v>
          </cell>
          <cell r="H195" t="str">
            <v>小野憲昭</v>
          </cell>
          <cell r="N195" t="str">
            <v>●</v>
          </cell>
          <cell r="O195">
            <v>44251</v>
          </cell>
          <cell r="P195">
            <v>44251</v>
          </cell>
          <cell r="Q195">
            <v>44287</v>
          </cell>
          <cell r="R195" t="str">
            <v>757-0002</v>
          </cell>
          <cell r="S195" t="str">
            <v>山陽小野田市</v>
          </cell>
          <cell r="T195" t="str">
            <v>郡渡場３００１番地１６</v>
          </cell>
          <cell r="U195" t="str">
            <v>0836-78-1400</v>
          </cell>
          <cell r="V195" t="str">
            <v>0836-78-1401</v>
          </cell>
          <cell r="W195" t="str">
            <v>756-0091</v>
          </cell>
          <cell r="X195" t="str">
            <v>山陽小野田市</v>
          </cell>
          <cell r="Y195" t="str">
            <v>日の出一丁目3番12号</v>
          </cell>
          <cell r="Z195" t="str">
            <v>0836-38-8239</v>
          </cell>
          <cell r="AA195" t="str">
            <v>0836-38-8249</v>
          </cell>
          <cell r="AC195">
            <v>3556400145</v>
          </cell>
        </row>
        <row r="196">
          <cell r="C196">
            <v>155</v>
          </cell>
          <cell r="F196" t="str">
            <v>のびすく柳井</v>
          </cell>
          <cell r="G196" t="str">
            <v>株式会社のびすく</v>
          </cell>
          <cell r="H196" t="str">
            <v>松重伸隆</v>
          </cell>
          <cell r="K196" t="str">
            <v>●</v>
          </cell>
          <cell r="O196">
            <v>44279</v>
          </cell>
          <cell r="P196">
            <v>44280</v>
          </cell>
          <cell r="Q196">
            <v>44317</v>
          </cell>
          <cell r="R196" t="str">
            <v>742-0032</v>
          </cell>
          <cell r="S196" t="str">
            <v>柳井市</v>
          </cell>
          <cell r="T196" t="str">
            <v>古開作４２８番地５</v>
          </cell>
          <cell r="U196" t="str">
            <v>0820-25-1912</v>
          </cell>
          <cell r="V196" t="str">
            <v>0820-25-1913</v>
          </cell>
          <cell r="W196" t="str">
            <v>742-0032</v>
          </cell>
          <cell r="X196" t="str">
            <v>柳井市</v>
          </cell>
          <cell r="Y196" t="str">
            <v>古開作４２８番地５</v>
          </cell>
          <cell r="Z196" t="str">
            <v>0820-25-1912</v>
          </cell>
          <cell r="AA196" t="str">
            <v>0820-25-1913</v>
          </cell>
          <cell r="AC196">
            <v>3555200124</v>
          </cell>
        </row>
        <row r="197">
          <cell r="C197">
            <v>156</v>
          </cell>
          <cell r="F197" t="str">
            <v>はなみずき放課後デイサービスＨＯＰＥ</v>
          </cell>
          <cell r="G197" t="str">
            <v>株式会社ソルキエタス</v>
          </cell>
          <cell r="H197" t="str">
            <v>河村泉</v>
          </cell>
          <cell r="K197" t="str">
            <v>●</v>
          </cell>
          <cell r="O197">
            <v>44285</v>
          </cell>
          <cell r="P197">
            <v>44285</v>
          </cell>
          <cell r="Q197">
            <v>44317</v>
          </cell>
          <cell r="R197" t="str">
            <v>742-1513</v>
          </cell>
          <cell r="S197" t="str">
            <v>田布施町</v>
          </cell>
          <cell r="T197" t="str">
            <v>大字麻郷1697番地</v>
          </cell>
          <cell r="U197" t="str">
            <v>0820-25-3715</v>
          </cell>
          <cell r="V197" t="str">
            <v>0820-25-3737</v>
          </cell>
          <cell r="W197" t="str">
            <v>742-1513</v>
          </cell>
          <cell r="X197" t="str">
            <v>田布施町</v>
          </cell>
          <cell r="Y197" t="str">
            <v>大字麻郷1688番地3</v>
          </cell>
          <cell r="Z197" t="str">
            <v>0820-25-3715</v>
          </cell>
          <cell r="AA197" t="str">
            <v>0820-25-3737</v>
          </cell>
          <cell r="AC197">
            <v>3555900111</v>
          </cell>
        </row>
        <row r="198">
          <cell r="C198">
            <v>157</v>
          </cell>
          <cell r="F198" t="str">
            <v>はあとｍ＋Ｍ２新山口</v>
          </cell>
          <cell r="G198" t="str">
            <v>社会福祉法人青藍会</v>
          </cell>
          <cell r="H198" t="str">
            <v>阿武義人</v>
          </cell>
          <cell r="I198" t="str">
            <v>●</v>
          </cell>
          <cell r="O198">
            <v>44286</v>
          </cell>
          <cell r="P198">
            <v>44286</v>
          </cell>
          <cell r="Q198">
            <v>44317</v>
          </cell>
          <cell r="R198" t="str">
            <v>753-0813</v>
          </cell>
          <cell r="S198" t="str">
            <v>山口市</v>
          </cell>
          <cell r="T198" t="str">
            <v>吉敷中東一丁目１番２号</v>
          </cell>
          <cell r="U198" t="str">
            <v>083-933-6000</v>
          </cell>
          <cell r="V198" t="str">
            <v>083-933-6007</v>
          </cell>
          <cell r="W198" t="str">
            <v>754-0020</v>
          </cell>
          <cell r="X198" t="str">
            <v>山口市</v>
          </cell>
          <cell r="Y198" t="str">
            <v>小郡平成町１番１６号</v>
          </cell>
          <cell r="Z198" t="str">
            <v>083-976-2401</v>
          </cell>
          <cell r="AA198" t="str">
            <v>083-902-2463</v>
          </cell>
          <cell r="AC198">
            <v>3550100477</v>
          </cell>
        </row>
        <row r="199">
          <cell r="C199">
            <v>158</v>
          </cell>
          <cell r="F199" t="str">
            <v>どんぐり</v>
          </cell>
          <cell r="G199" t="str">
            <v>医療法人社団鈴木小児科医院</v>
          </cell>
          <cell r="H199" t="str">
            <v>鈴木康夫</v>
          </cell>
          <cell r="J199" t="str">
            <v>●</v>
          </cell>
          <cell r="O199">
            <v>44313</v>
          </cell>
          <cell r="P199">
            <v>44313</v>
          </cell>
          <cell r="Q199">
            <v>44348</v>
          </cell>
          <cell r="R199" t="str">
            <v>755-0155</v>
          </cell>
          <cell r="S199" t="str">
            <v>宇部市</v>
          </cell>
          <cell r="T199" t="str">
            <v>今村北4丁目２６番１５号</v>
          </cell>
          <cell r="U199" t="str">
            <v>0836-51-1100</v>
          </cell>
          <cell r="V199" t="str">
            <v>0836-51-7672</v>
          </cell>
          <cell r="W199" t="str">
            <v>755-0154</v>
          </cell>
          <cell r="X199" t="str">
            <v>宇部市</v>
          </cell>
          <cell r="Y199" t="str">
            <v>今村南2丁目６番２１号</v>
          </cell>
          <cell r="Z199" t="str">
            <v>0836-43-6161</v>
          </cell>
          <cell r="AA199" t="str">
            <v>0836-43-6160</v>
          </cell>
          <cell r="AC199">
            <v>3550200467</v>
          </cell>
        </row>
        <row r="200">
          <cell r="C200">
            <v>159</v>
          </cell>
          <cell r="F200" t="str">
            <v>放課後等デイサービス　ウィズ・ユー虹の広場　小野田</v>
          </cell>
          <cell r="G200" t="str">
            <v>株式会社イリス</v>
          </cell>
          <cell r="H200" t="str">
            <v>細田　利正</v>
          </cell>
          <cell r="K200" t="str">
            <v>●</v>
          </cell>
          <cell r="O200">
            <v>44343</v>
          </cell>
          <cell r="P200">
            <v>44343</v>
          </cell>
          <cell r="Q200">
            <v>44378</v>
          </cell>
          <cell r="R200" t="str">
            <v>750-0086</v>
          </cell>
          <cell r="S200" t="str">
            <v>下関市</v>
          </cell>
          <cell r="T200" t="str">
            <v>彦島塩浜町三丁目７番１７号</v>
          </cell>
          <cell r="U200" t="str">
            <v>090-2867-9986</v>
          </cell>
          <cell r="W200" t="str">
            <v>756-0091</v>
          </cell>
          <cell r="X200" t="str">
            <v>山陽小野田市</v>
          </cell>
          <cell r="Y200" t="str">
            <v>日の出3丁目８－１８</v>
          </cell>
          <cell r="Z200" t="str">
            <v>0836-84-3735</v>
          </cell>
          <cell r="AA200" t="str">
            <v>0836-84-3735</v>
          </cell>
          <cell r="AC200">
            <v>3556400152</v>
          </cell>
        </row>
        <row r="201">
          <cell r="C201">
            <v>160</v>
          </cell>
          <cell r="F201" t="str">
            <v>コぺルプラス　周南教室</v>
          </cell>
          <cell r="G201" t="str">
            <v>株式会社アイグラン</v>
          </cell>
          <cell r="H201" t="str">
            <v>橋本　雅文</v>
          </cell>
          <cell r="K201" t="str">
            <v>●</v>
          </cell>
          <cell r="O201">
            <v>44286</v>
          </cell>
          <cell r="P201">
            <v>44286</v>
          </cell>
          <cell r="Q201">
            <v>44378</v>
          </cell>
          <cell r="R201" t="str">
            <v>733-0822</v>
          </cell>
          <cell r="S201" t="str">
            <v>広島県
広島市</v>
          </cell>
          <cell r="T201" t="str">
            <v>西区庚午中一丁目７番２４号</v>
          </cell>
          <cell r="U201" t="str">
            <v>082-554-4875</v>
          </cell>
          <cell r="V201" t="str">
            <v>082-554-4878</v>
          </cell>
          <cell r="W201" t="str">
            <v>745-0065</v>
          </cell>
          <cell r="X201" t="str">
            <v>周南市</v>
          </cell>
          <cell r="Y201" t="str">
            <v>原宿町３－１７</v>
          </cell>
          <cell r="Z201" t="str">
            <v>0834-34-9337</v>
          </cell>
          <cell r="AA201" t="str">
            <v>0834-34-9338</v>
          </cell>
          <cell r="AC201">
            <v>3556300279</v>
          </cell>
        </row>
        <row r="202">
          <cell r="C202">
            <v>161</v>
          </cell>
          <cell r="F202" t="str">
            <v>子ども発達サポートどんぐり</v>
          </cell>
          <cell r="G202" t="str">
            <v>株式会社ＡＣＴ</v>
          </cell>
          <cell r="H202" t="str">
            <v>斉藤　光生</v>
          </cell>
          <cell r="K202" t="str">
            <v>●</v>
          </cell>
          <cell r="O202">
            <v>44396</v>
          </cell>
          <cell r="P202">
            <v>44396</v>
          </cell>
          <cell r="Q202">
            <v>44440</v>
          </cell>
          <cell r="R202" t="str">
            <v>747-0036</v>
          </cell>
          <cell r="S202" t="str">
            <v>防府市</v>
          </cell>
          <cell r="T202" t="str">
            <v>戎町二丁目２番１２号</v>
          </cell>
          <cell r="U202" t="str">
            <v>070-1390-2635</v>
          </cell>
          <cell r="W202" t="str">
            <v>747-0813</v>
          </cell>
          <cell r="X202" t="str">
            <v>防府市</v>
          </cell>
          <cell r="Y202" t="str">
            <v>東三田尻１丁目１－３５</v>
          </cell>
          <cell r="Z202" t="str">
            <v>0835-23-3536</v>
          </cell>
          <cell r="AC202">
            <v>3555600273</v>
          </cell>
        </row>
        <row r="203">
          <cell r="C203">
            <v>162</v>
          </cell>
          <cell r="F203" t="str">
            <v>KID ACADEMY SPORTS 防府校</v>
          </cell>
          <cell r="G203" t="str">
            <v>株式会社ＥＳＰＯＲＴＥＳ</v>
          </cell>
          <cell r="H203" t="str">
            <v>渡部　博文</v>
          </cell>
          <cell r="K203" t="str">
            <v>●</v>
          </cell>
          <cell r="O203">
            <v>44403</v>
          </cell>
          <cell r="P203">
            <v>44403</v>
          </cell>
          <cell r="Q203">
            <v>44440</v>
          </cell>
          <cell r="R203" t="str">
            <v>651-0083</v>
          </cell>
          <cell r="S203" t="str">
            <v>兵庫県
神戸市</v>
          </cell>
          <cell r="T203" t="str">
            <v>中央区浜辺通六丁目１番１－１２２１</v>
          </cell>
          <cell r="U203" t="str">
            <v>0835-38-3366</v>
          </cell>
          <cell r="V203" t="str">
            <v>0835-38-3388</v>
          </cell>
          <cell r="W203" t="str">
            <v>747-0817</v>
          </cell>
          <cell r="X203" t="str">
            <v>防府市</v>
          </cell>
          <cell r="Y203" t="str">
            <v>自力町4-17</v>
          </cell>
          <cell r="Z203" t="str">
            <v>0835-38-3366</v>
          </cell>
          <cell r="AA203" t="str">
            <v>0835-38-3388</v>
          </cell>
          <cell r="AC203">
            <v>3555600281</v>
          </cell>
        </row>
        <row r="204">
          <cell r="C204">
            <v>163</v>
          </cell>
          <cell r="F204" t="str">
            <v>児童デイサービス・バンビ</v>
          </cell>
          <cell r="G204" t="str">
            <v>一般社団法人童仁会</v>
          </cell>
          <cell r="H204" t="str">
            <v>池本亜美</v>
          </cell>
          <cell r="N204" t="str">
            <v>●</v>
          </cell>
          <cell r="O204">
            <v>44425</v>
          </cell>
          <cell r="P204">
            <v>44425</v>
          </cell>
          <cell r="Q204">
            <v>44470</v>
          </cell>
          <cell r="R204" t="str">
            <v>755-0041</v>
          </cell>
          <cell r="S204" t="str">
            <v>宇部市</v>
          </cell>
          <cell r="T204" t="str">
            <v>朝日町4番11-902</v>
          </cell>
          <cell r="U204" t="str">
            <v>0836-43-7337</v>
          </cell>
          <cell r="V204" t="str">
            <v>0836-43-7337</v>
          </cell>
          <cell r="W204" t="str">
            <v>755-0032</v>
          </cell>
          <cell r="X204" t="str">
            <v>宇部市</v>
          </cell>
          <cell r="Y204" t="str">
            <v>寿町２丁目6-28</v>
          </cell>
          <cell r="Z204" t="str">
            <v>0836-43-7337</v>
          </cell>
          <cell r="AA204" t="str">
            <v>0836-43-7337</v>
          </cell>
          <cell r="AC204">
            <v>3550200475</v>
          </cell>
        </row>
        <row r="205">
          <cell r="C205">
            <v>164</v>
          </cell>
          <cell r="F205" t="str">
            <v>リトル・バンビ</v>
          </cell>
          <cell r="G205" t="str">
            <v>一般社団法人童仁会</v>
          </cell>
          <cell r="H205" t="str">
            <v>池本亜美</v>
          </cell>
          <cell r="N205" t="str">
            <v>●</v>
          </cell>
          <cell r="O205">
            <v>44425</v>
          </cell>
          <cell r="P205">
            <v>44425</v>
          </cell>
          <cell r="Q205">
            <v>44470</v>
          </cell>
          <cell r="R205" t="str">
            <v>755-0041</v>
          </cell>
          <cell r="S205" t="str">
            <v>宇部市</v>
          </cell>
          <cell r="T205" t="str">
            <v>朝日町4番11-902</v>
          </cell>
          <cell r="U205" t="str">
            <v>0836-43-7337</v>
          </cell>
          <cell r="V205" t="str">
            <v>0836-43-7337</v>
          </cell>
          <cell r="W205" t="str">
            <v>755-0029</v>
          </cell>
          <cell r="X205" t="str">
            <v>宇部市</v>
          </cell>
          <cell r="Y205" t="str">
            <v>新天町１丁目2-27</v>
          </cell>
          <cell r="Z205" t="str">
            <v>0836-43-7347</v>
          </cell>
          <cell r="AA205" t="str">
            <v>0836-43-7347</v>
          </cell>
          <cell r="AC205">
            <v>3550200483</v>
          </cell>
        </row>
        <row r="206">
          <cell r="C206">
            <v>165</v>
          </cell>
          <cell r="F206" t="str">
            <v>放課後等デイサービス　ウィズ・ユー岩国</v>
          </cell>
          <cell r="G206" t="str">
            <v>株式会社キネマティクス</v>
          </cell>
          <cell r="H206" t="str">
            <v>脇　雅美</v>
          </cell>
          <cell r="K206" t="str">
            <v>●</v>
          </cell>
          <cell r="O206">
            <v>44466</v>
          </cell>
          <cell r="P206">
            <v>44467</v>
          </cell>
          <cell r="Q206">
            <v>44501</v>
          </cell>
          <cell r="R206" t="str">
            <v>740-1454</v>
          </cell>
          <cell r="S206" t="str">
            <v>岩国市</v>
          </cell>
          <cell r="T206" t="str">
            <v>由宇町西一丁目１番５号</v>
          </cell>
          <cell r="U206" t="str">
            <v>0827-93-6105</v>
          </cell>
          <cell r="V206" t="str">
            <v>0827-93-2722</v>
          </cell>
          <cell r="W206" t="str">
            <v>740-1455</v>
          </cell>
          <cell r="X206" t="str">
            <v>岩国市</v>
          </cell>
          <cell r="Y206" t="str">
            <v>由宇町北1丁目11-1　第3国重ビル1階101号</v>
          </cell>
          <cell r="Z206" t="str">
            <v>0827-93-1096</v>
          </cell>
          <cell r="AA206" t="str">
            <v>0827-93-2722</v>
          </cell>
          <cell r="AC206">
            <v>3555500242</v>
          </cell>
        </row>
        <row r="207">
          <cell r="C207">
            <v>166</v>
          </cell>
          <cell r="F207" t="str">
            <v>多機能型事業所こてる018</v>
          </cell>
          <cell r="G207" t="str">
            <v>合同会社ＹｕＷａ</v>
          </cell>
          <cell r="H207" t="str">
            <v>仲田　裕</v>
          </cell>
          <cell r="K207" t="str">
            <v>●</v>
          </cell>
          <cell r="O207">
            <v>44461</v>
          </cell>
          <cell r="P207">
            <v>44461</v>
          </cell>
          <cell r="Q207">
            <v>44501</v>
          </cell>
          <cell r="R207" t="str">
            <v>757-0001</v>
          </cell>
          <cell r="S207" t="str">
            <v>山陽小野田市</v>
          </cell>
          <cell r="T207" t="str">
            <v>大字厚狭1463番12</v>
          </cell>
          <cell r="U207" t="str">
            <v>0836-71-1018</v>
          </cell>
          <cell r="V207" t="str">
            <v>0836-38-8044</v>
          </cell>
          <cell r="W207" t="str">
            <v>757-0001</v>
          </cell>
          <cell r="X207" t="str">
            <v>山陽小野田市</v>
          </cell>
          <cell r="Y207" t="str">
            <v>大字厚狭1463番12</v>
          </cell>
          <cell r="Z207" t="str">
            <v>0836-71-1018</v>
          </cell>
          <cell r="AA207" t="str">
            <v>0836-38-8044</v>
          </cell>
          <cell r="AC207">
            <v>3556400160</v>
          </cell>
        </row>
        <row r="208">
          <cell r="C208">
            <v>167</v>
          </cell>
          <cell r="F208" t="str">
            <v>こども発達サークル・バンビ</v>
          </cell>
          <cell r="G208" t="str">
            <v>一般社団法人　童仁会</v>
          </cell>
          <cell r="H208" t="str">
            <v>池本亜美</v>
          </cell>
          <cell r="N208" t="str">
            <v>●</v>
          </cell>
          <cell r="O208">
            <v>44455</v>
          </cell>
          <cell r="P208">
            <v>44455</v>
          </cell>
          <cell r="Q208">
            <v>44531</v>
          </cell>
          <cell r="R208" t="str">
            <v>755-0041</v>
          </cell>
          <cell r="S208" t="str">
            <v>宇部市</v>
          </cell>
          <cell r="T208" t="str">
            <v>朝日町4番11-902</v>
          </cell>
          <cell r="U208" t="str">
            <v>0836-43-7337</v>
          </cell>
          <cell r="V208" t="str">
            <v>0836-43-7337</v>
          </cell>
          <cell r="W208" t="str">
            <v>755-0031</v>
          </cell>
          <cell r="X208" t="str">
            <v>宇部市</v>
          </cell>
          <cell r="Y208" t="str">
            <v>常盤町２丁目1-28</v>
          </cell>
          <cell r="Z208" t="str">
            <v>0836-43-7333</v>
          </cell>
          <cell r="AA208" t="str">
            <v>0836-43-7333</v>
          </cell>
          <cell r="AC208">
            <v>3550200491</v>
          </cell>
        </row>
        <row r="209">
          <cell r="C209">
            <v>168</v>
          </cell>
          <cell r="F209" t="str">
            <v>放課後等デイサービス　サンライズ</v>
          </cell>
          <cell r="G209" t="str">
            <v>株式会社サンライズ</v>
          </cell>
          <cell r="H209" t="str">
            <v>平田　賢悟</v>
          </cell>
          <cell r="K209" t="str">
            <v>●</v>
          </cell>
          <cell r="O209">
            <v>44497</v>
          </cell>
          <cell r="P209">
            <v>44497</v>
          </cell>
          <cell r="Q209">
            <v>44531</v>
          </cell>
          <cell r="R209" t="str">
            <v>756-0817</v>
          </cell>
          <cell r="S209" t="str">
            <v>山陽小野田市</v>
          </cell>
          <cell r="T209" t="str">
            <v>大字小野田4799番地5</v>
          </cell>
          <cell r="U209" t="str">
            <v>0836-81-1188</v>
          </cell>
          <cell r="V209" t="str">
            <v>0836-81-1181</v>
          </cell>
          <cell r="W209" t="str">
            <v>756-0817</v>
          </cell>
          <cell r="X209" t="str">
            <v>山陽小野田市</v>
          </cell>
          <cell r="Y209" t="str">
            <v>大字小野田4799番地5</v>
          </cell>
          <cell r="Z209" t="str">
            <v>0836-81-1188</v>
          </cell>
          <cell r="AA209" t="str">
            <v>0836-81-1181</v>
          </cell>
          <cell r="AC209">
            <v>3556400178</v>
          </cell>
        </row>
        <row r="210">
          <cell r="C210">
            <v>169</v>
          </cell>
          <cell r="F210" t="str">
            <v>子ども発達支援てだのふあ２</v>
          </cell>
          <cell r="G210" t="str">
            <v>特定非営利活動法人すもーるすてっぷ</v>
          </cell>
          <cell r="H210" t="str">
            <v>馬越　賢次</v>
          </cell>
          <cell r="L210" t="str">
            <v>●</v>
          </cell>
          <cell r="O210">
            <v>44524</v>
          </cell>
          <cell r="P210">
            <v>44525</v>
          </cell>
          <cell r="Q210">
            <v>44562</v>
          </cell>
          <cell r="R210" t="str">
            <v>747-0816</v>
          </cell>
          <cell r="S210" t="str">
            <v>防府市</v>
          </cell>
          <cell r="T210" t="str">
            <v>華浦2丁目5-35</v>
          </cell>
          <cell r="U210" t="str">
            <v>0835-28-9421</v>
          </cell>
          <cell r="V210" t="str">
            <v>0835-24-1644</v>
          </cell>
          <cell r="W210" t="str">
            <v>747-0834</v>
          </cell>
          <cell r="X210" t="str">
            <v>防府市</v>
          </cell>
          <cell r="Y210" t="str">
            <v>大字田島526-2</v>
          </cell>
          <cell r="Z210" t="str">
            <v>0835-28-9421</v>
          </cell>
          <cell r="AA210" t="str">
            <v>0835-24-1644</v>
          </cell>
          <cell r="AC210">
            <v>3555600299</v>
          </cell>
        </row>
        <row r="211">
          <cell r="C211">
            <v>170</v>
          </cell>
          <cell r="F211" t="str">
            <v>OZデイしゅうなん</v>
          </cell>
          <cell r="G211" t="str">
            <v>株式会社チェレステ</v>
          </cell>
          <cell r="H211" t="str">
            <v>森延　深雪</v>
          </cell>
          <cell r="K211" t="str">
            <v>●</v>
          </cell>
          <cell r="O211">
            <v>44524</v>
          </cell>
          <cell r="P211">
            <v>44524</v>
          </cell>
          <cell r="Q211">
            <v>44562</v>
          </cell>
          <cell r="R211" t="str">
            <v>744-0043</v>
          </cell>
          <cell r="S211" t="str">
            <v>下松市</v>
          </cell>
          <cell r="T211" t="str">
            <v>東陽二丁目２４番８号</v>
          </cell>
          <cell r="U211" t="str">
            <v>080-6324-4488</v>
          </cell>
          <cell r="V211" t="str">
            <v>0833-46-3051</v>
          </cell>
          <cell r="W211" t="str">
            <v>745-0801</v>
          </cell>
          <cell r="X211" t="str">
            <v>周南市</v>
          </cell>
          <cell r="Y211" t="str">
            <v>久米旭ヶ丘984-28</v>
          </cell>
          <cell r="Z211" t="str">
            <v>0834-34-0539</v>
          </cell>
          <cell r="AA211" t="str">
            <v>0834-34-0540</v>
          </cell>
          <cell r="AC211">
            <v>3556300287</v>
          </cell>
        </row>
        <row r="212">
          <cell r="C212">
            <v>171</v>
          </cell>
          <cell r="F212" t="str">
            <v>礎工房</v>
          </cell>
          <cell r="G212" t="str">
            <v>合同会社Ｍｅ Ｙｏｕ</v>
          </cell>
          <cell r="H212" t="str">
            <v>柴田　巧</v>
          </cell>
          <cell r="K212" t="str">
            <v>●</v>
          </cell>
          <cell r="O212">
            <v>44557</v>
          </cell>
          <cell r="P212">
            <v>44557</v>
          </cell>
          <cell r="Q212">
            <v>44593</v>
          </cell>
          <cell r="R212" t="str">
            <v>755-0004</v>
          </cell>
          <cell r="S212" t="str">
            <v>宇部市</v>
          </cell>
          <cell r="T212" t="str">
            <v>草江二丁目8番１２号</v>
          </cell>
          <cell r="U212" t="str">
            <v>0836-37-1080</v>
          </cell>
          <cell r="V212" t="str">
            <v>0836-37-1080</v>
          </cell>
          <cell r="W212" t="str">
            <v>755-0004</v>
          </cell>
          <cell r="X212" t="str">
            <v>宇部市</v>
          </cell>
          <cell r="Y212" t="str">
            <v>草江二丁目8番１２号</v>
          </cell>
          <cell r="Z212" t="str">
            <v>0836-37-1080</v>
          </cell>
          <cell r="AA212" t="str">
            <v>0836-37-1080</v>
          </cell>
          <cell r="AC212">
            <v>3550200509</v>
          </cell>
        </row>
        <row r="213">
          <cell r="C213">
            <v>172</v>
          </cell>
          <cell r="F213" t="str">
            <v>放課後等デイサービス　にこにこクラブ</v>
          </cell>
          <cell r="G213" t="str">
            <v>合同会社アス・モア</v>
          </cell>
          <cell r="H213" t="str">
            <v>香川　勇太</v>
          </cell>
          <cell r="K213" t="str">
            <v>●</v>
          </cell>
          <cell r="O213">
            <v>44922</v>
          </cell>
          <cell r="P213">
            <v>44922</v>
          </cell>
          <cell r="Q213">
            <v>44621</v>
          </cell>
          <cell r="R213" t="str">
            <v>755-0155</v>
          </cell>
          <cell r="S213" t="str">
            <v>宇部市</v>
          </cell>
          <cell r="T213" t="str">
            <v>今村北一丁目６番１２号</v>
          </cell>
          <cell r="U213" t="str">
            <v>0836-93-1261</v>
          </cell>
          <cell r="V213" t="str">
            <v>0836-93-1261</v>
          </cell>
          <cell r="W213" t="str">
            <v>755-0151</v>
          </cell>
          <cell r="X213" t="str">
            <v>宇部市</v>
          </cell>
          <cell r="Y213" t="str">
            <v>大字西岐波1604-5</v>
          </cell>
          <cell r="Z213" t="str">
            <v>0836-52-7430</v>
          </cell>
          <cell r="AA213" t="str">
            <v>0836-52-7431</v>
          </cell>
          <cell r="AC213">
            <v>3550200517</v>
          </cell>
        </row>
        <row r="214">
          <cell r="C214">
            <v>173</v>
          </cell>
          <cell r="F214" t="str">
            <v>ミントブルー</v>
          </cell>
          <cell r="G214" t="str">
            <v>一般社団法人ツインクロス</v>
          </cell>
          <cell r="H214" t="str">
            <v>山根　律子</v>
          </cell>
          <cell r="N214" t="str">
            <v>●</v>
          </cell>
          <cell r="O214">
            <v>44592</v>
          </cell>
          <cell r="P214">
            <v>44592</v>
          </cell>
          <cell r="Q214">
            <v>44621</v>
          </cell>
          <cell r="R214" t="str">
            <v>753-0831</v>
          </cell>
          <cell r="S214" t="str">
            <v>山口市</v>
          </cell>
          <cell r="T214" t="str">
            <v>平井790-5第二沖田ビル２F</v>
          </cell>
          <cell r="U214" t="str">
            <v>083-920-0100</v>
          </cell>
          <cell r="V214" t="str">
            <v>083-920-0101</v>
          </cell>
          <cell r="W214" t="str">
            <v>754-1277</v>
          </cell>
          <cell r="X214" t="str">
            <v>山口市</v>
          </cell>
          <cell r="Y214" t="str">
            <v>阿知須字上荒内2080</v>
          </cell>
          <cell r="Z214" t="str">
            <v>0836-39-6612</v>
          </cell>
          <cell r="AA214" t="str">
            <v>0836-39-6613</v>
          </cell>
          <cell r="AC214">
            <v>3550100485</v>
          </cell>
        </row>
        <row r="215">
          <cell r="C215">
            <v>174</v>
          </cell>
          <cell r="F215" t="str">
            <v>ぱすてる</v>
          </cell>
          <cell r="G215" t="str">
            <v>特定非営利活動法人たんぽぽわたげの会</v>
          </cell>
          <cell r="H215" t="str">
            <v>中元　敬子</v>
          </cell>
          <cell r="L215" t="str">
            <v>●</v>
          </cell>
          <cell r="O215">
            <v>44613</v>
          </cell>
          <cell r="P215">
            <v>44613</v>
          </cell>
          <cell r="Q215">
            <v>44652</v>
          </cell>
          <cell r="R215" t="str">
            <v>742-0332</v>
          </cell>
          <cell r="S215" t="str">
            <v>岩国市</v>
          </cell>
          <cell r="T215" t="str">
            <v>周東町下久原771-16</v>
          </cell>
          <cell r="U215" t="str">
            <v>0827-84-7373</v>
          </cell>
          <cell r="V215" t="str">
            <v>0827-84-7372</v>
          </cell>
          <cell r="W215" t="str">
            <v>742-0417</v>
          </cell>
          <cell r="X215" t="str">
            <v>岩国市</v>
          </cell>
          <cell r="Y215" t="str">
            <v>周東町下久原830-1</v>
          </cell>
          <cell r="Z215" t="str">
            <v>0827-84-7373</v>
          </cell>
          <cell r="AA215" t="str">
            <v>0827-84-7372</v>
          </cell>
          <cell r="AC215">
            <v>3555500259</v>
          </cell>
        </row>
        <row r="216">
          <cell r="C216">
            <v>175</v>
          </cell>
          <cell r="F216" t="str">
            <v>子ども発達支援ステーション茉莉花</v>
          </cell>
          <cell r="G216" t="str">
            <v>合同会社児童通所デイサービス空薫</v>
          </cell>
          <cell r="H216" t="str">
            <v>爲久　薫雄</v>
          </cell>
          <cell r="K216" t="str">
            <v>●</v>
          </cell>
          <cell r="O216">
            <v>44616</v>
          </cell>
          <cell r="P216">
            <v>44616</v>
          </cell>
          <cell r="Q216">
            <v>44652</v>
          </cell>
          <cell r="R216" t="str">
            <v>744-0051</v>
          </cell>
          <cell r="S216" t="str">
            <v>下松市</v>
          </cell>
          <cell r="T216" t="str">
            <v>大字来巻438番地</v>
          </cell>
          <cell r="U216" t="str">
            <v>090-7773-4331</v>
          </cell>
          <cell r="W216" t="str">
            <v>744-0011</v>
          </cell>
          <cell r="X216" t="str">
            <v>下松市</v>
          </cell>
          <cell r="Y216" t="str">
            <v>西豊井915-1　ＹＫビル201号</v>
          </cell>
          <cell r="Z216" t="str">
            <v>0833-44-7134</v>
          </cell>
          <cell r="AA216" t="str">
            <v>0833-44-7135</v>
          </cell>
          <cell r="AC216">
            <v>3555300114</v>
          </cell>
        </row>
        <row r="217">
          <cell r="C217">
            <v>176</v>
          </cell>
          <cell r="F217" t="str">
            <v>OZデイうべ</v>
          </cell>
          <cell r="G217" t="str">
            <v>ＳＵＮＳＵＮ株式会社</v>
          </cell>
          <cell r="H217" t="str">
            <v>木村　勇介</v>
          </cell>
          <cell r="K217" t="str">
            <v>●</v>
          </cell>
          <cell r="O217">
            <v>44607</v>
          </cell>
          <cell r="P217">
            <v>44607</v>
          </cell>
          <cell r="Q217">
            <v>44652</v>
          </cell>
          <cell r="R217" t="str">
            <v>751-0853</v>
          </cell>
          <cell r="S217" t="str">
            <v>下関市</v>
          </cell>
          <cell r="T217" t="str">
            <v>川中豊町一丁目２番７号</v>
          </cell>
          <cell r="U217" t="str">
            <v>083-242-4116</v>
          </cell>
          <cell r="V217" t="str">
            <v>083-242-4117</v>
          </cell>
          <cell r="W217" t="str">
            <v>759-0204</v>
          </cell>
          <cell r="X217" t="str">
            <v>宇部市</v>
          </cell>
          <cell r="Y217" t="str">
            <v>妻崎開作１１２２</v>
          </cell>
          <cell r="Z217" t="str">
            <v>080-3892-18115</v>
          </cell>
          <cell r="AC217">
            <v>3550200533</v>
          </cell>
        </row>
        <row r="218">
          <cell r="C218">
            <v>177</v>
          </cell>
          <cell r="F218" t="str">
            <v>チャイルドハート宇部</v>
          </cell>
          <cell r="G218" t="str">
            <v>株式会社優心</v>
          </cell>
          <cell r="H218" t="str">
            <v>高杉　直樹</v>
          </cell>
          <cell r="K218" t="str">
            <v>●</v>
          </cell>
          <cell r="O218">
            <v>44620</v>
          </cell>
          <cell r="P218">
            <v>44620</v>
          </cell>
          <cell r="Q218">
            <v>44652</v>
          </cell>
          <cell r="R218" t="str">
            <v>747-0052</v>
          </cell>
          <cell r="S218" t="str">
            <v>防府市</v>
          </cell>
          <cell r="T218" t="str">
            <v>開出13-3</v>
          </cell>
          <cell r="U218" t="str">
            <v>0835-26-2050</v>
          </cell>
          <cell r="V218" t="str">
            <v>0835-26-2051</v>
          </cell>
          <cell r="W218" t="str">
            <v>759-2040</v>
          </cell>
          <cell r="X218" t="str">
            <v>宇部市</v>
          </cell>
          <cell r="Y218" t="str">
            <v>妻崎開作800-1</v>
          </cell>
          <cell r="Z218" t="str">
            <v>0836-52-7322</v>
          </cell>
          <cell r="AA218" t="str">
            <v>0836-52-7323</v>
          </cell>
          <cell r="AC218">
            <v>3550200525</v>
          </cell>
        </row>
        <row r="219">
          <cell r="C219">
            <v>178</v>
          </cell>
          <cell r="F219" t="str">
            <v>就労準備型療育シエロ</v>
          </cell>
          <cell r="G219" t="str">
            <v>株式会社アノニモ</v>
          </cell>
          <cell r="H219" t="str">
            <v>瀬川規夫</v>
          </cell>
          <cell r="K219" t="str">
            <v>●</v>
          </cell>
          <cell r="O219">
            <v>44645</v>
          </cell>
          <cell r="P219" t="str">
            <v>R4.3,25</v>
          </cell>
          <cell r="Q219">
            <v>44682</v>
          </cell>
          <cell r="R219" t="str">
            <v>759-0208</v>
          </cell>
          <cell r="S219" t="str">
            <v>宇部市</v>
          </cell>
          <cell r="T219" t="str">
            <v>西宇部南２丁目１２－４１</v>
          </cell>
          <cell r="U219" t="str">
            <v>0836-45-2424</v>
          </cell>
          <cell r="V219" t="str">
            <v>0836-45-2425</v>
          </cell>
          <cell r="W219" t="str">
            <v>755-0151</v>
          </cell>
          <cell r="X219" t="str">
            <v>宇部市</v>
          </cell>
          <cell r="Y219" t="str">
            <v>西岐波５１３６－１１</v>
          </cell>
          <cell r="Z219" t="str">
            <v>0836-45-2424</v>
          </cell>
          <cell r="AA219" t="str">
            <v>0836-45-2425</v>
          </cell>
          <cell r="AC219">
            <v>3550200541</v>
          </cell>
        </row>
        <row r="220">
          <cell r="C220">
            <v>179</v>
          </cell>
          <cell r="F220" t="str">
            <v>コペルプラス下松教室</v>
          </cell>
          <cell r="G220" t="str">
            <v>株式会社アイグラン</v>
          </cell>
          <cell r="H220" t="str">
            <v>橋本　雅文</v>
          </cell>
          <cell r="K220" t="str">
            <v>●</v>
          </cell>
          <cell r="O220">
            <v>44649</v>
          </cell>
          <cell r="P220">
            <v>44649</v>
          </cell>
          <cell r="Q220">
            <v>44682</v>
          </cell>
          <cell r="R220" t="str">
            <v>733-0822</v>
          </cell>
          <cell r="S220" t="str">
            <v>広島県
広島市</v>
          </cell>
          <cell r="T220" t="str">
            <v>西区庚午中一丁目７番２４号</v>
          </cell>
          <cell r="U220" t="str">
            <v>082-554-4875</v>
          </cell>
          <cell r="V220" t="str">
            <v>082-554-4878</v>
          </cell>
          <cell r="W220" t="str">
            <v>744-0019</v>
          </cell>
          <cell r="X220" t="str">
            <v>下松市</v>
          </cell>
          <cell r="Y220" t="str">
            <v>桜町3丁目15番15号</v>
          </cell>
          <cell r="Z220" t="str">
            <v>０８３３－４４－７３０７</v>
          </cell>
          <cell r="AA220" t="str">
            <v>0833-44-7308</v>
          </cell>
          <cell r="AC220">
            <v>3555300122</v>
          </cell>
        </row>
        <row r="221">
          <cell r="C221">
            <v>180</v>
          </cell>
          <cell r="F221" t="str">
            <v>くれぱす</v>
          </cell>
          <cell r="G221" t="str">
            <v>一般社団法人ツインクロス</v>
          </cell>
          <cell r="H221" t="str">
            <v>山根　律子</v>
          </cell>
          <cell r="N221" t="str">
            <v>●</v>
          </cell>
          <cell r="O221">
            <v>44651</v>
          </cell>
          <cell r="P221">
            <v>44651</v>
          </cell>
          <cell r="Q221">
            <v>44682</v>
          </cell>
          <cell r="R221" t="str">
            <v>753-0851</v>
          </cell>
          <cell r="S221" t="str">
            <v>山口市</v>
          </cell>
          <cell r="T221" t="str">
            <v>平井７９０ー５第2沖田ビル２F</v>
          </cell>
          <cell r="U221" t="str">
            <v>083-920-0100</v>
          </cell>
          <cell r="V221" t="str">
            <v>083-920-0101</v>
          </cell>
          <cell r="W221" t="str">
            <v>753-0831</v>
          </cell>
          <cell r="X221" t="str">
            <v>山口市</v>
          </cell>
          <cell r="Y221" t="str">
            <v>平井１０６０－３</v>
          </cell>
          <cell r="Z221" t="str">
            <v>083－902-1940</v>
          </cell>
          <cell r="AA221" t="str">
            <v>083－902-1941</v>
          </cell>
          <cell r="AC221">
            <v>3550100501</v>
          </cell>
        </row>
        <row r="222">
          <cell r="C222">
            <v>181</v>
          </cell>
          <cell r="F222" t="str">
            <v>みもざN</v>
          </cell>
          <cell r="G222" t="str">
            <v>一般社団法人みもざN</v>
          </cell>
          <cell r="H222" t="str">
            <v>穐枝　裕子</v>
          </cell>
          <cell r="N222" t="str">
            <v>●</v>
          </cell>
          <cell r="O222">
            <v>44649</v>
          </cell>
          <cell r="P222">
            <v>44649</v>
          </cell>
          <cell r="Q222">
            <v>44682</v>
          </cell>
          <cell r="R222" t="str">
            <v>753-0231</v>
          </cell>
          <cell r="S222" t="str">
            <v>山口市</v>
          </cell>
          <cell r="T222" t="str">
            <v>吉敷佐畑１丁目２－１アンジュール吉敷９０３</v>
          </cell>
          <cell r="U222" t="str">
            <v>090-4106－3756</v>
          </cell>
          <cell r="W222" t="str">
            <v>753-0231</v>
          </cell>
          <cell r="X222" t="str">
            <v>山口市</v>
          </cell>
          <cell r="Y222" t="str">
            <v>大内氷上5丁目４５５－１</v>
          </cell>
          <cell r="Z222" t="str">
            <v>090－4106－3756</v>
          </cell>
          <cell r="AC222">
            <v>3550100493</v>
          </cell>
        </row>
        <row r="223">
          <cell r="C223">
            <v>182</v>
          </cell>
          <cell r="F223" t="str">
            <v>フィールドフォワード</v>
          </cell>
          <cell r="G223" t="str">
            <v>株式会社フェア・フィールズ</v>
          </cell>
          <cell r="H223" t="str">
            <v>河角敏朗</v>
          </cell>
          <cell r="K223" t="str">
            <v>●</v>
          </cell>
          <cell r="O223">
            <v>44631</v>
          </cell>
          <cell r="P223">
            <v>44631</v>
          </cell>
          <cell r="Q223">
            <v>44682</v>
          </cell>
          <cell r="R223" t="str">
            <v>755-0241</v>
          </cell>
          <cell r="S223" t="str">
            <v>宇部市</v>
          </cell>
          <cell r="T223" t="str">
            <v>東岐波４３７５－６</v>
          </cell>
          <cell r="U223" t="str">
            <v>090-2724－4061</v>
          </cell>
          <cell r="W223" t="str">
            <v>755-0241</v>
          </cell>
          <cell r="X223" t="str">
            <v>宇部市</v>
          </cell>
          <cell r="Y223" t="str">
            <v>東岐波４３７５－６</v>
          </cell>
          <cell r="Z223" t="str">
            <v>080-3898-3033</v>
          </cell>
          <cell r="AC223">
            <v>3555600307</v>
          </cell>
        </row>
        <row r="224">
          <cell r="C224">
            <v>183</v>
          </cell>
          <cell r="F224" t="str">
            <v>放課後等デイサービスまなびの</v>
          </cell>
          <cell r="G224" t="str">
            <v>株式会社やつなみ</v>
          </cell>
          <cell r="H224" t="str">
            <v>久保田　樹</v>
          </cell>
          <cell r="K224" t="str">
            <v>●</v>
          </cell>
          <cell r="O224">
            <v>44707</v>
          </cell>
          <cell r="P224">
            <v>44707</v>
          </cell>
          <cell r="Q224">
            <v>44743</v>
          </cell>
          <cell r="R224" t="str">
            <v>754-0031</v>
          </cell>
          <cell r="S224" t="str">
            <v>防府市</v>
          </cell>
          <cell r="T224" t="str">
            <v>大字高井７２７番地の１</v>
          </cell>
          <cell r="U224" t="str">
            <v>083-902-1870</v>
          </cell>
          <cell r="V224" t="str">
            <v>083-902-1871</v>
          </cell>
          <cell r="W224" t="str">
            <v>754-0031</v>
          </cell>
          <cell r="X224" t="str">
            <v>山口市</v>
          </cell>
          <cell r="Y224" t="str">
            <v>小郡新町１－１５－２６</v>
          </cell>
          <cell r="Z224" t="str">
            <v>0803-902-1870</v>
          </cell>
          <cell r="AC224">
            <v>3550100519</v>
          </cell>
        </row>
        <row r="225">
          <cell r="C225">
            <v>184</v>
          </cell>
          <cell r="F225" t="str">
            <v>保育所等訪問支援事業所　えがお</v>
          </cell>
          <cell r="G225" t="str">
            <v>社会福祉法人立正たちばな会</v>
          </cell>
          <cell r="H225" t="str">
            <v>渡邊　泰學</v>
          </cell>
          <cell r="I225" t="str">
            <v>●</v>
          </cell>
          <cell r="O225">
            <v>44728</v>
          </cell>
          <cell r="P225">
            <v>44728</v>
          </cell>
          <cell r="Q225" t="str">
            <v>R4.8,1</v>
          </cell>
          <cell r="R225" t="str">
            <v>741-0082</v>
          </cell>
          <cell r="S225" t="str">
            <v>岩国市</v>
          </cell>
          <cell r="T225" t="str">
            <v>川西1丁目7番3号</v>
          </cell>
          <cell r="U225" t="str">
            <v>0827－41－0180</v>
          </cell>
          <cell r="V225" t="str">
            <v>0827-41-0400</v>
          </cell>
          <cell r="W225" t="str">
            <v>741-0082</v>
          </cell>
          <cell r="X225" t="str">
            <v>岩国市</v>
          </cell>
          <cell r="Y225" t="str">
            <v>川西1丁目5番18号</v>
          </cell>
          <cell r="Z225" t="str">
            <v>0827-28-0708</v>
          </cell>
          <cell r="AA225" t="str">
            <v>0827-28-0802</v>
          </cell>
          <cell r="AC225">
            <v>3555500267</v>
          </cell>
        </row>
        <row r="226">
          <cell r="C226">
            <v>185</v>
          </cell>
          <cell r="F226" t="str">
            <v>ミントブルー</v>
          </cell>
          <cell r="G226" t="str">
            <v>特定非営利活動法人クロスロード</v>
          </cell>
          <cell r="H226" t="str">
            <v>山根　律子</v>
          </cell>
          <cell r="L226" t="str">
            <v>●</v>
          </cell>
          <cell r="O226">
            <v>44742</v>
          </cell>
          <cell r="P226">
            <v>44742</v>
          </cell>
          <cell r="Q226">
            <v>44774</v>
          </cell>
          <cell r="R226" t="str">
            <v>747-1221</v>
          </cell>
          <cell r="S226" t="str">
            <v>山口市</v>
          </cell>
          <cell r="T226" t="str">
            <v>鋳銭司字矢田5734番地3</v>
          </cell>
          <cell r="U226" t="str">
            <v>083-985-0515</v>
          </cell>
          <cell r="V226" t="str">
            <v>083-985-0516</v>
          </cell>
          <cell r="W226" t="str">
            <v>754-1277</v>
          </cell>
          <cell r="X226" t="str">
            <v>山口市</v>
          </cell>
          <cell r="Y226" t="str">
            <v>阿知須字上荒内2080</v>
          </cell>
          <cell r="Z226" t="str">
            <v>0836-39-6612</v>
          </cell>
          <cell r="AA226" t="str">
            <v>0836-39-6613</v>
          </cell>
          <cell r="AC226">
            <v>3550100527</v>
          </cell>
        </row>
        <row r="227">
          <cell r="C227">
            <v>186</v>
          </cell>
          <cell r="F227" t="str">
            <v>ネムハイスクール　学習センター</v>
          </cell>
          <cell r="G227" t="str">
            <v>株式会社ノムラエキスパートモール</v>
          </cell>
          <cell r="H227" t="str">
            <v>岸和田　竜男</v>
          </cell>
          <cell r="K227" t="str">
            <v>●</v>
          </cell>
          <cell r="O227">
            <v>44771</v>
          </cell>
          <cell r="P227">
            <v>44771</v>
          </cell>
          <cell r="Q227">
            <v>44805</v>
          </cell>
          <cell r="R227" t="str">
            <v>745-0011</v>
          </cell>
          <cell r="S227" t="str">
            <v>周南市</v>
          </cell>
          <cell r="T227" t="str">
            <v>桜馬場通２－３</v>
          </cell>
          <cell r="U227" t="str">
            <v>0834－33－1123</v>
          </cell>
          <cell r="V227" t="str">
            <v>0834-33-1132</v>
          </cell>
          <cell r="W227" t="str">
            <v>754-0014</v>
          </cell>
          <cell r="X227" t="str">
            <v>山口市</v>
          </cell>
          <cell r="Y227" t="str">
            <v>小郡高砂町３－２４伸光ビル１F</v>
          </cell>
          <cell r="Z227" t="str">
            <v>083-976-1125</v>
          </cell>
          <cell r="AA227" t="str">
            <v>083-976-1132</v>
          </cell>
          <cell r="AC227">
            <v>3550100535</v>
          </cell>
        </row>
        <row r="228">
          <cell r="C228">
            <v>187</v>
          </cell>
          <cell r="F228" t="str">
            <v>あそなび埴生</v>
          </cell>
          <cell r="G228" t="str">
            <v>合同会社遊びと学び子ども発達支援所</v>
          </cell>
          <cell r="H228" t="str">
            <v>行村　浩章</v>
          </cell>
          <cell r="K228" t="str">
            <v>●</v>
          </cell>
          <cell r="O228">
            <v>44770</v>
          </cell>
          <cell r="P228">
            <v>44770</v>
          </cell>
          <cell r="Q228">
            <v>44805</v>
          </cell>
          <cell r="R228" t="str">
            <v>752-0956</v>
          </cell>
          <cell r="S228" t="str">
            <v>下関市</v>
          </cell>
          <cell r="T228" t="str">
            <v>長府前八幡町2番25号</v>
          </cell>
          <cell r="U228" t="str">
            <v>083-241-0024</v>
          </cell>
          <cell r="V228" t="str">
            <v>083-241-0029</v>
          </cell>
          <cell r="W228" t="str">
            <v>757-0012</v>
          </cell>
          <cell r="X228" t="str">
            <v>山陽小野田市</v>
          </cell>
          <cell r="Y228" t="str">
            <v>大字埴生３２２８－８</v>
          </cell>
          <cell r="AC228">
            <v>3556400186</v>
          </cell>
        </row>
        <row r="229">
          <cell r="C229">
            <v>188</v>
          </cell>
          <cell r="F229" t="str">
            <v>多機能型通所支援ミックスベリーONODA</v>
          </cell>
          <cell r="G229" t="str">
            <v>医療法人永孝会</v>
          </cell>
          <cell r="H229" t="str">
            <v>八丁　裕次</v>
          </cell>
          <cell r="J229" t="str">
            <v>●</v>
          </cell>
          <cell r="O229">
            <v>44803</v>
          </cell>
          <cell r="P229">
            <v>44803</v>
          </cell>
          <cell r="Q229">
            <v>44835</v>
          </cell>
          <cell r="R229" t="str">
            <v>751-0869</v>
          </cell>
          <cell r="S229" t="str">
            <v>下関市</v>
          </cell>
          <cell r="T229" t="str">
            <v>伊倉新町３丁目１番１号</v>
          </cell>
          <cell r="U229" t="str">
            <v>0836-43-7308</v>
          </cell>
          <cell r="V229" t="str">
            <v>0836-43-7309</v>
          </cell>
          <cell r="W229" t="str">
            <v>756-0088</v>
          </cell>
          <cell r="X229" t="str">
            <v>山陽小野田市</v>
          </cell>
          <cell r="Y229" t="str">
            <v>大字高泊１２３２－１</v>
          </cell>
          <cell r="AC229">
            <v>3556400194</v>
          </cell>
        </row>
        <row r="230">
          <cell r="C230">
            <v>189</v>
          </cell>
          <cell r="F230" t="str">
            <v>はあとｆ+ｊ中央</v>
          </cell>
          <cell r="G230" t="str">
            <v>社会福祉法人青藍会</v>
          </cell>
          <cell r="H230" t="str">
            <v>阿武　義人</v>
          </cell>
          <cell r="I230" t="str">
            <v>●</v>
          </cell>
          <cell r="O230">
            <v>44859</v>
          </cell>
          <cell r="P230">
            <v>44859</v>
          </cell>
          <cell r="Q230">
            <v>44896</v>
          </cell>
          <cell r="R230" t="str">
            <v>753-0813</v>
          </cell>
          <cell r="S230" t="str">
            <v>山口市</v>
          </cell>
          <cell r="T230" t="str">
            <v>吉敷中東一丁目１－２</v>
          </cell>
          <cell r="U230" t="str">
            <v>083-933-6000</v>
          </cell>
          <cell r="V230" t="str">
            <v>083-933-6007</v>
          </cell>
          <cell r="W230" t="str">
            <v>753-0813</v>
          </cell>
          <cell r="X230" t="str">
            <v>山口市</v>
          </cell>
          <cell r="Y230" t="str">
            <v>吉敷中東一丁目１－２</v>
          </cell>
          <cell r="Z230" t="str">
            <v>083-941-6740</v>
          </cell>
          <cell r="AA230" t="str">
            <v>083-941-6790</v>
          </cell>
          <cell r="AC230">
            <v>3550100543</v>
          </cell>
        </row>
        <row r="231">
          <cell r="C231">
            <v>190</v>
          </cell>
          <cell r="F231" t="str">
            <v>放課後等デイサービスステップ</v>
          </cell>
          <cell r="G231" t="str">
            <v>株式会社シノハラ</v>
          </cell>
          <cell r="H231" t="str">
            <v>篠原　美弥子</v>
          </cell>
          <cell r="K231" t="str">
            <v>●</v>
          </cell>
          <cell r="O231">
            <v>44848</v>
          </cell>
          <cell r="P231" t="str">
            <v>R4.1014</v>
          </cell>
          <cell r="Q231">
            <v>44896</v>
          </cell>
          <cell r="R231" t="str">
            <v>756-0817</v>
          </cell>
          <cell r="S231" t="str">
            <v>山陽小野田市</v>
          </cell>
          <cell r="T231" t="str">
            <v>大字小野田２１４－１２</v>
          </cell>
          <cell r="U231" t="str">
            <v>0836-88-2359</v>
          </cell>
          <cell r="V231" t="str">
            <v>0836-88-2359</v>
          </cell>
          <cell r="W231" t="str">
            <v>756-0817</v>
          </cell>
          <cell r="X231" t="str">
            <v>山陽小野田市</v>
          </cell>
          <cell r="Y231" t="str">
            <v>大字小野田２１４－１２</v>
          </cell>
          <cell r="Z231" t="str">
            <v>0836-39-8280</v>
          </cell>
          <cell r="AA231" t="str">
            <v>0836-29-8281</v>
          </cell>
          <cell r="AC231">
            <v>3556400202</v>
          </cell>
        </row>
        <row r="232">
          <cell r="C232">
            <v>191</v>
          </cell>
          <cell r="F232" t="str">
            <v>こどもデイサービスセンター星ひろば</v>
          </cell>
          <cell r="G232" t="str">
            <v>社会福祉法人緑山会</v>
          </cell>
          <cell r="H232" t="str">
            <v>齋藤　淳</v>
          </cell>
          <cell r="I232" t="str">
            <v>●</v>
          </cell>
          <cell r="O232">
            <v>44876</v>
          </cell>
          <cell r="P232">
            <v>44876</v>
          </cell>
          <cell r="Q232">
            <v>44927</v>
          </cell>
          <cell r="R232" t="str">
            <v>745-0122</v>
          </cell>
          <cell r="S232" t="str">
            <v>周南市</v>
          </cell>
          <cell r="T232" t="str">
            <v>大字須々万本郷２８－１</v>
          </cell>
          <cell r="U232" t="str">
            <v>0833-48-8545</v>
          </cell>
          <cell r="V232" t="str">
            <v>0833-44-9512</v>
          </cell>
          <cell r="W232" t="str">
            <v>745-0072</v>
          </cell>
          <cell r="X232" t="str">
            <v>周南市</v>
          </cell>
          <cell r="Y232" t="str">
            <v>下松市古川町３丁目１番２号</v>
          </cell>
          <cell r="Z232" t="str">
            <v>0833-48-8545</v>
          </cell>
          <cell r="AA232" t="str">
            <v>0833-44-9512</v>
          </cell>
          <cell r="AC232">
            <v>3555300130</v>
          </cell>
        </row>
        <row r="233">
          <cell r="C233">
            <v>192</v>
          </cell>
          <cell r="F233" t="str">
            <v>サンライズ新川校</v>
          </cell>
          <cell r="G233" t="str">
            <v>株式会社サンライズ</v>
          </cell>
          <cell r="H233" t="str">
            <v>平田　賢悟</v>
          </cell>
          <cell r="K233" t="str">
            <v>●</v>
          </cell>
          <cell r="O233">
            <v>44944</v>
          </cell>
          <cell r="P233">
            <v>44944</v>
          </cell>
          <cell r="Q233">
            <v>44986</v>
          </cell>
          <cell r="R233" t="str">
            <v>756-0006</v>
          </cell>
          <cell r="S233" t="str">
            <v>宇部市</v>
          </cell>
          <cell r="T233" t="str">
            <v>岬町１－８－７</v>
          </cell>
          <cell r="U233" t="str">
            <v>0836-81-1188</v>
          </cell>
          <cell r="V233" t="str">
            <v>0836-81-1181</v>
          </cell>
          <cell r="W233" t="str">
            <v>755-0048</v>
          </cell>
          <cell r="X233" t="str">
            <v>宇部市</v>
          </cell>
          <cell r="Y233" t="str">
            <v>下条１－１－８</v>
          </cell>
          <cell r="Z233" t="str">
            <v>0833-52-7992</v>
          </cell>
          <cell r="AA233" t="str">
            <v>0833-52-7991</v>
          </cell>
          <cell r="AC233">
            <v>3550200558</v>
          </cell>
        </row>
        <row r="234">
          <cell r="C234">
            <v>193</v>
          </cell>
          <cell r="F234" t="str">
            <v>インクルー・ユース若宮</v>
          </cell>
          <cell r="G234" t="str">
            <v>株式会社山陽グローバルパートナーズ</v>
          </cell>
          <cell r="H234" t="str">
            <v>藤井　貴行</v>
          </cell>
          <cell r="K234" t="str">
            <v>●</v>
          </cell>
          <cell r="O234">
            <v>44984</v>
          </cell>
          <cell r="P234">
            <v>44984</v>
          </cell>
          <cell r="Q234">
            <v>45017</v>
          </cell>
          <cell r="R234" t="str">
            <v>745-0641</v>
          </cell>
          <cell r="S234" t="str">
            <v>周南市</v>
          </cell>
          <cell r="T234" t="str">
            <v>周南市小松原１２３３－３</v>
          </cell>
          <cell r="U234" t="str">
            <v>0833－91－7200</v>
          </cell>
          <cell r="V234" t="str">
            <v>0833-91-1200</v>
          </cell>
          <cell r="W234" t="str">
            <v>745-0831</v>
          </cell>
          <cell r="X234" t="str">
            <v>周南市</v>
          </cell>
          <cell r="Y234" t="str">
            <v>下松市若宮町1丁目21番地　代々木若宮ビル３F</v>
          </cell>
          <cell r="Z234" t="str">
            <v>0834-34-0365</v>
          </cell>
          <cell r="AA234" t="str">
            <v>0834-34-0375</v>
          </cell>
          <cell r="AC234">
            <v>3556300295</v>
          </cell>
        </row>
        <row r="235">
          <cell r="C235">
            <v>194</v>
          </cell>
          <cell r="F235" t="str">
            <v>放課後等デイサービスHOORAY</v>
          </cell>
          <cell r="G235" t="str">
            <v>株式会社TOMONY</v>
          </cell>
          <cell r="H235" t="str">
            <v>沖　朋之</v>
          </cell>
          <cell r="K235" t="str">
            <v>●</v>
          </cell>
          <cell r="O235">
            <v>44982</v>
          </cell>
          <cell r="P235">
            <v>44982</v>
          </cell>
          <cell r="Q235">
            <v>45017</v>
          </cell>
          <cell r="R235" t="str">
            <v>733-0843</v>
          </cell>
          <cell r="S235" t="str">
            <v>広島県
広島市</v>
          </cell>
          <cell r="T235" t="str">
            <v>西区井口鈴が台1丁目2番１－５１０号</v>
          </cell>
          <cell r="U235" t="str">
            <v>0827-35-5991</v>
          </cell>
          <cell r="V235" t="str">
            <v>0825-53-8575</v>
          </cell>
          <cell r="W235" t="str">
            <v>741-0071</v>
          </cell>
          <cell r="X235" t="str">
            <v>岩国市</v>
          </cell>
          <cell r="Y235" t="str">
            <v>牛野谷町1丁目5番7号</v>
          </cell>
          <cell r="Z235" t="str">
            <v>0827-35-5991</v>
          </cell>
          <cell r="AA235" t="str">
            <v>082-553-8575</v>
          </cell>
          <cell r="AC235">
            <v>3555500275</v>
          </cell>
        </row>
        <row r="236">
          <cell r="C236">
            <v>195</v>
          </cell>
          <cell r="F236" t="str">
            <v>まえば小児科こども支援　吉敷事業所</v>
          </cell>
          <cell r="G236" t="str">
            <v>医療法人まえば小児科クリニック</v>
          </cell>
          <cell r="H236" t="str">
            <v>前場進治</v>
          </cell>
          <cell r="J236" t="str">
            <v>●</v>
          </cell>
          <cell r="O236">
            <v>44985</v>
          </cell>
          <cell r="P236">
            <v>44985</v>
          </cell>
          <cell r="Q236">
            <v>45017</v>
          </cell>
          <cell r="R236" t="str">
            <v>754-0002</v>
          </cell>
          <cell r="S236" t="str">
            <v>山口市</v>
          </cell>
          <cell r="T236" t="str">
            <v>小郡下郷７９７番地8</v>
          </cell>
          <cell r="U236" t="str">
            <v>083－974－0501</v>
          </cell>
          <cell r="V236" t="str">
            <v>083-976-5525</v>
          </cell>
          <cell r="W236" t="str">
            <v>753-0813</v>
          </cell>
          <cell r="X236" t="str">
            <v>山口市</v>
          </cell>
          <cell r="Y236" t="str">
            <v>吉敷中東三丁目１３－６</v>
          </cell>
          <cell r="Z236" t="str">
            <v>083-941-5605</v>
          </cell>
          <cell r="AA236" t="str">
            <v>083-941-5606</v>
          </cell>
          <cell r="AC236">
            <v>3550100550</v>
          </cell>
        </row>
        <row r="237">
          <cell r="C237">
            <v>196</v>
          </cell>
          <cell r="F237" t="str">
            <v>こども発達ひろば　フォレスト</v>
          </cell>
          <cell r="G237" t="str">
            <v>医療法人社団鈴木小児科医院</v>
          </cell>
          <cell r="H237" t="str">
            <v>鈴木康夫</v>
          </cell>
          <cell r="J237" t="str">
            <v>●</v>
          </cell>
          <cell r="O237">
            <v>44971</v>
          </cell>
          <cell r="P237">
            <v>44971</v>
          </cell>
          <cell r="Q237">
            <v>45017</v>
          </cell>
          <cell r="R237" t="str">
            <v>755-0155</v>
          </cell>
          <cell r="S237" t="str">
            <v>宇部市</v>
          </cell>
          <cell r="T237" t="str">
            <v>今村北４丁目２６－１５</v>
          </cell>
          <cell r="U237" t="str">
            <v>0836-51-1100</v>
          </cell>
          <cell r="V237" t="str">
            <v>0836-51-7672</v>
          </cell>
          <cell r="W237" t="str">
            <v>755-0155</v>
          </cell>
          <cell r="X237" t="str">
            <v>宇部市</v>
          </cell>
          <cell r="Y237" t="str">
            <v>今村北４丁目３５２６－１</v>
          </cell>
          <cell r="Z237" t="str">
            <v>0836-51-1100</v>
          </cell>
          <cell r="AA237" t="str">
            <v>0836-51-7672</v>
          </cell>
          <cell r="AC237">
            <v>3550200566</v>
          </cell>
        </row>
        <row r="238">
          <cell r="C238">
            <v>197</v>
          </cell>
          <cell r="F238" t="str">
            <v>笑</v>
          </cell>
          <cell r="G238" t="str">
            <v>特定非営利活動法人いきいきぷちはうす</v>
          </cell>
          <cell r="H238" t="str">
            <v>青戸喜久子</v>
          </cell>
          <cell r="L238" t="str">
            <v>●</v>
          </cell>
          <cell r="O238">
            <v>45006</v>
          </cell>
          <cell r="P238">
            <v>45016</v>
          </cell>
          <cell r="Q238">
            <v>45047</v>
          </cell>
          <cell r="R238" t="str">
            <v>753-0021</v>
          </cell>
          <cell r="S238" t="str">
            <v>山口市</v>
          </cell>
          <cell r="T238" t="str">
            <v>桜畠１丁目１番５２号</v>
          </cell>
          <cell r="U238" t="str">
            <v>083-941-5637</v>
          </cell>
          <cell r="V238" t="str">
            <v>083-941-5638</v>
          </cell>
          <cell r="W238" t="str">
            <v>753-0051</v>
          </cell>
          <cell r="X238" t="str">
            <v>山口市</v>
          </cell>
          <cell r="Y238" t="str">
            <v>旭通り2丁目8-31</v>
          </cell>
          <cell r="Z238" t="str">
            <v>083-902-0884</v>
          </cell>
          <cell r="AA238" t="str">
            <v>083-902-0885</v>
          </cell>
          <cell r="AC238">
            <v>3550100568</v>
          </cell>
        </row>
        <row r="239">
          <cell r="C239">
            <v>198</v>
          </cell>
          <cell r="F239" t="str">
            <v>夢のテラス</v>
          </cell>
          <cell r="G239" t="str">
            <v>株式会社総合リハビリテーション研究所</v>
          </cell>
          <cell r="H239" t="str">
            <v>大谷　道明</v>
          </cell>
          <cell r="K239" t="str">
            <v>●</v>
          </cell>
          <cell r="O239">
            <v>45040</v>
          </cell>
          <cell r="P239">
            <v>45042</v>
          </cell>
          <cell r="Q239">
            <v>45078</v>
          </cell>
          <cell r="R239" t="str">
            <v>753-0005</v>
          </cell>
          <cell r="S239" t="str">
            <v>下松市</v>
          </cell>
          <cell r="T239" t="str">
            <v>古川町四丁目５番７号</v>
          </cell>
          <cell r="U239" t="str">
            <v>0833-48-3500</v>
          </cell>
          <cell r="V239" t="str">
            <v>0833-48-3502</v>
          </cell>
          <cell r="W239" t="str">
            <v>744-0063</v>
          </cell>
          <cell r="X239" t="str">
            <v>下松市</v>
          </cell>
          <cell r="Y239" t="str">
            <v>若宮町1-43</v>
          </cell>
          <cell r="Z239" t="str">
            <v>0833-48-3500</v>
          </cell>
          <cell r="AA239" t="str">
            <v>0833-48-5455</v>
          </cell>
          <cell r="AC239">
            <v>3555300148</v>
          </cell>
        </row>
        <row r="240">
          <cell r="C240">
            <v>199</v>
          </cell>
          <cell r="F240" t="str">
            <v>多機能型事業所はっぴーはうす</v>
          </cell>
          <cell r="G240" t="str">
            <v>社会福祉法人立正たちばな会</v>
          </cell>
          <cell r="H240" t="str">
            <v>渡邊　泰學</v>
          </cell>
          <cell r="I240" t="str">
            <v>●</v>
          </cell>
          <cell r="O240">
            <v>45044</v>
          </cell>
          <cell r="P240">
            <v>45044</v>
          </cell>
          <cell r="Q240">
            <v>45078</v>
          </cell>
          <cell r="R240" t="str">
            <v>741-0082</v>
          </cell>
          <cell r="S240" t="str">
            <v>岩国市</v>
          </cell>
          <cell r="T240" t="str">
            <v>川西一丁目７－３</v>
          </cell>
          <cell r="U240" t="str">
            <v>0827-41-0180</v>
          </cell>
          <cell r="V240" t="str">
            <v>0827-41-0400</v>
          </cell>
          <cell r="W240" t="str">
            <v>741-0082</v>
          </cell>
          <cell r="X240" t="str">
            <v>岩国市</v>
          </cell>
          <cell r="Y240" t="str">
            <v>川西一丁目１－１３</v>
          </cell>
          <cell r="Z240" t="str">
            <v>0827-28-0708</v>
          </cell>
          <cell r="AA240" t="str">
            <v>0827-28-0802</v>
          </cell>
          <cell r="AC240">
            <v>3555500283</v>
          </cell>
        </row>
        <row r="241">
          <cell r="C241">
            <v>200</v>
          </cell>
          <cell r="F241" t="str">
            <v>ライフステップ創藤山</v>
          </cell>
          <cell r="G241" t="str">
            <v>株式会社いぶき</v>
          </cell>
          <cell r="H241" t="str">
            <v>笹部真弓</v>
          </cell>
          <cell r="K241" t="str">
            <v>●</v>
          </cell>
          <cell r="O241">
            <v>45037</v>
          </cell>
          <cell r="P241">
            <v>45037</v>
          </cell>
          <cell r="Q241">
            <v>45078</v>
          </cell>
          <cell r="R241" t="str">
            <v>755-0241</v>
          </cell>
          <cell r="S241" t="str">
            <v>宇部市</v>
          </cell>
          <cell r="T241" t="str">
            <v>東岐波４７１１－２</v>
          </cell>
          <cell r="U241" t="str">
            <v>0836-43-6300</v>
          </cell>
          <cell r="V241" t="str">
            <v>0836-43-6399</v>
          </cell>
          <cell r="W241" t="str">
            <v>755-0807</v>
          </cell>
          <cell r="X241" t="str">
            <v>宇部市</v>
          </cell>
          <cell r="Y241" t="str">
            <v>東平原２丁目９－２２</v>
          </cell>
          <cell r="Z241" t="str">
            <v>0836-38-6463</v>
          </cell>
          <cell r="AA241" t="str">
            <v>0836-38-6463</v>
          </cell>
          <cell r="AC241">
            <v>3550200574</v>
          </cell>
        </row>
        <row r="242">
          <cell r="C242">
            <v>201</v>
          </cell>
          <cell r="F242" t="str">
            <v>ひまわり～元気っ子～</v>
          </cell>
          <cell r="G242" t="str">
            <v>株式会社からだラボくじら</v>
          </cell>
          <cell r="H242" t="str">
            <v>崔　名錫</v>
          </cell>
          <cell r="K242" t="str">
            <v>●</v>
          </cell>
          <cell r="O242">
            <v>45073</v>
          </cell>
          <cell r="P242">
            <v>45076</v>
          </cell>
          <cell r="Q242">
            <v>45108</v>
          </cell>
          <cell r="R242" t="str">
            <v>750-0025</v>
          </cell>
          <cell r="S242" t="str">
            <v>下関市</v>
          </cell>
          <cell r="T242" t="str">
            <v>竹崎町２－１２－５</v>
          </cell>
          <cell r="U242" t="str">
            <v>083-242-0125</v>
          </cell>
          <cell r="V242" t="str">
            <v>083-242-0125</v>
          </cell>
          <cell r="W242" t="str">
            <v>750-0011</v>
          </cell>
          <cell r="X242" t="str">
            <v>山陽小野田市</v>
          </cell>
          <cell r="Y242" t="str">
            <v>大字津布田６６４－２</v>
          </cell>
          <cell r="Z242" t="str">
            <v>0836-79-0567</v>
          </cell>
          <cell r="AA242" t="str">
            <v>0836-79-0567</v>
          </cell>
          <cell r="AC242">
            <v>3556400210</v>
          </cell>
        </row>
        <row r="243">
          <cell r="C243">
            <v>202</v>
          </cell>
          <cell r="F243" t="str">
            <v>杜のぽとふ</v>
          </cell>
          <cell r="G243" t="str">
            <v>株式会社やつなみ</v>
          </cell>
          <cell r="H243" t="str">
            <v>久保田　樹</v>
          </cell>
          <cell r="K243" t="str">
            <v>●</v>
          </cell>
          <cell r="O243">
            <v>45131</v>
          </cell>
          <cell r="P243">
            <v>45131</v>
          </cell>
          <cell r="Q243">
            <v>45170</v>
          </cell>
          <cell r="R243" t="str">
            <v>747-0064</v>
          </cell>
          <cell r="S243" t="str">
            <v>防府市</v>
          </cell>
          <cell r="T243" t="str">
            <v>防府市大字高井７２７番地１</v>
          </cell>
          <cell r="U243" t="str">
            <v>0835-57-2672</v>
          </cell>
          <cell r="V243" t="str">
            <v>0835-57-2672</v>
          </cell>
          <cell r="W243" t="str">
            <v>747-0064</v>
          </cell>
          <cell r="X243" t="str">
            <v>防府市</v>
          </cell>
          <cell r="Y243" t="str">
            <v>大字切畑３９４</v>
          </cell>
          <cell r="Z243" t="str">
            <v>0836-57-2672</v>
          </cell>
          <cell r="AA243" t="str">
            <v>0836-57-2828</v>
          </cell>
          <cell r="AC243">
            <v>3555600315</v>
          </cell>
        </row>
        <row r="244">
          <cell r="D244">
            <v>203</v>
          </cell>
          <cell r="F244" t="str">
            <v>児童発達支援センターこむぎ</v>
          </cell>
          <cell r="G244" t="str">
            <v>株式会社紬</v>
          </cell>
          <cell r="H244" t="str">
            <v>岡田　直美</v>
          </cell>
          <cell r="K244" t="str">
            <v>●</v>
          </cell>
          <cell r="O244">
            <v>45133</v>
          </cell>
          <cell r="P244">
            <v>45133</v>
          </cell>
          <cell r="Q244">
            <v>45170</v>
          </cell>
          <cell r="R244" t="str">
            <v>752-0916</v>
          </cell>
          <cell r="S244" t="str">
            <v>下関市</v>
          </cell>
          <cell r="T244" t="str">
            <v>王司上町１－８－１８</v>
          </cell>
          <cell r="U244" t="str">
            <v>083-227-3513</v>
          </cell>
          <cell r="V244" t="str">
            <v>083-227-3514</v>
          </cell>
          <cell r="W244" t="str">
            <v>751-0868</v>
          </cell>
          <cell r="X244" t="str">
            <v>下関市</v>
          </cell>
          <cell r="Y244" t="str">
            <v>大字有冨２０４－１</v>
          </cell>
          <cell r="Z244" t="str">
            <v>083-227-3513</v>
          </cell>
          <cell r="AA244" t="str">
            <v>083-227-3514</v>
          </cell>
        </row>
        <row r="245">
          <cell r="C245">
            <v>204</v>
          </cell>
          <cell r="F245" t="str">
            <v>サンライズ医大前</v>
          </cell>
          <cell r="G245" t="str">
            <v>株式会社サンライズ</v>
          </cell>
          <cell r="H245" t="str">
            <v>平田　賢悟</v>
          </cell>
          <cell r="K245" t="str">
            <v>●</v>
          </cell>
          <cell r="O245">
            <v>45132</v>
          </cell>
          <cell r="P245">
            <v>45132</v>
          </cell>
          <cell r="Q245">
            <v>45170</v>
          </cell>
          <cell r="R245" t="str">
            <v>756-0817</v>
          </cell>
          <cell r="S245" t="str">
            <v>山陽小野田市</v>
          </cell>
          <cell r="T245" t="str">
            <v>大字小野田4799番地5</v>
          </cell>
          <cell r="U245" t="str">
            <v>0836-81-1188</v>
          </cell>
          <cell r="V245" t="str">
            <v>0836-81-1181</v>
          </cell>
          <cell r="W245" t="str">
            <v>755-0046</v>
          </cell>
          <cell r="X245" t="str">
            <v>宇部市</v>
          </cell>
          <cell r="Y245" t="str">
            <v>南小串２丁目１－１０</v>
          </cell>
          <cell r="Z245" t="str">
            <v>0836-52-8331</v>
          </cell>
          <cell r="AA245" t="str">
            <v>0836-52-8332</v>
          </cell>
          <cell r="AC245">
            <v>3550200582</v>
          </cell>
        </row>
        <row r="246">
          <cell r="C246">
            <v>205</v>
          </cell>
          <cell r="F246" t="str">
            <v>KID ACADEMY＋防府東校</v>
          </cell>
          <cell r="G246" t="str">
            <v>株式会社ESPORTES</v>
          </cell>
          <cell r="H246" t="str">
            <v>渡部　博文</v>
          </cell>
          <cell r="K246" t="str">
            <v>●</v>
          </cell>
          <cell r="O246">
            <v>45135</v>
          </cell>
          <cell r="P246">
            <v>45135</v>
          </cell>
          <cell r="Q246">
            <v>45170</v>
          </cell>
          <cell r="R246" t="str">
            <v>747-0817</v>
          </cell>
          <cell r="S246" t="str">
            <v>防府市</v>
          </cell>
          <cell r="T246" t="str">
            <v>自力町４－１７</v>
          </cell>
          <cell r="U246" t="str">
            <v>0835-38-3366</v>
          </cell>
          <cell r="V246" t="str">
            <v>0835-38-3388</v>
          </cell>
          <cell r="W246" t="str">
            <v>754-0020</v>
          </cell>
          <cell r="X246" t="str">
            <v>防府市</v>
          </cell>
          <cell r="Y246" t="str">
            <v>岸根１－６－５０</v>
          </cell>
          <cell r="Z246" t="str">
            <v>0835-28-7356</v>
          </cell>
          <cell r="AA246" t="str">
            <v>0835-28-7356</v>
          </cell>
          <cell r="AC246">
            <v>3555600323</v>
          </cell>
        </row>
        <row r="247">
          <cell r="C247">
            <v>206</v>
          </cell>
          <cell r="F247" t="str">
            <v>放課後等デイサービスぐっちる</v>
          </cell>
          <cell r="G247" t="str">
            <v>合同会社ジー・エム・シー</v>
          </cell>
          <cell r="H247" t="str">
            <v>山田　亮平</v>
          </cell>
          <cell r="N247" t="str">
            <v>●</v>
          </cell>
          <cell r="O247">
            <v>45190</v>
          </cell>
          <cell r="P247">
            <v>45190</v>
          </cell>
          <cell r="Q247">
            <v>45231</v>
          </cell>
          <cell r="R247" t="str">
            <v>756-0038</v>
          </cell>
          <cell r="S247" t="str">
            <v>山陽小野田市</v>
          </cell>
          <cell r="T247" t="str">
            <v>大字有帆９３３番地２</v>
          </cell>
          <cell r="U247" t="str">
            <v>0836-52-8390</v>
          </cell>
          <cell r="V247" t="str">
            <v>0836-52-8391</v>
          </cell>
          <cell r="W247" t="str">
            <v>756-0038</v>
          </cell>
          <cell r="X247" t="str">
            <v>山陽小野田市</v>
          </cell>
          <cell r="Y247" t="str">
            <v>大字有帆９３３番地２</v>
          </cell>
          <cell r="Z247" t="str">
            <v>0836-52-8390</v>
          </cell>
          <cell r="AA247" t="str">
            <v>0836-52-8391</v>
          </cell>
          <cell r="AC247">
            <v>3556400228</v>
          </cell>
        </row>
        <row r="248">
          <cell r="C248">
            <v>207</v>
          </cell>
          <cell r="F248" t="str">
            <v>チャイルドハートやまぐち</v>
          </cell>
          <cell r="G248" t="str">
            <v>株式会社Salto</v>
          </cell>
          <cell r="H248" t="str">
            <v>江原　功</v>
          </cell>
          <cell r="K248" t="str">
            <v>●</v>
          </cell>
          <cell r="O248">
            <v>45223</v>
          </cell>
          <cell r="P248">
            <v>45223</v>
          </cell>
          <cell r="Q248">
            <v>45261</v>
          </cell>
          <cell r="R248" t="str">
            <v>753-0214</v>
          </cell>
          <cell r="S248" t="str">
            <v>山口市</v>
          </cell>
          <cell r="T248" t="str">
            <v>大内御堀3854番地7</v>
          </cell>
          <cell r="U248" t="str">
            <v>083-902-7080</v>
          </cell>
          <cell r="V248" t="str">
            <v>083-902-7008</v>
          </cell>
          <cell r="W248" t="str">
            <v>753-0214</v>
          </cell>
          <cell r="X248" t="str">
            <v>山口市</v>
          </cell>
          <cell r="Y248" t="str">
            <v>黒川477-17</v>
          </cell>
          <cell r="Z248" t="str">
            <v>083-902-7080</v>
          </cell>
          <cell r="AA248" t="str">
            <v>083-902-7008</v>
          </cell>
          <cell r="AC248">
            <v>3550100576</v>
          </cell>
        </row>
        <row r="249">
          <cell r="C249">
            <v>208</v>
          </cell>
          <cell r="F249" t="str">
            <v>子どもサポートひろばつむぎ</v>
          </cell>
          <cell r="G249" t="str">
            <v>合同会社未来へつなぐ育成会つむぎ</v>
          </cell>
          <cell r="H249" t="str">
            <v>藤﨑　将弥</v>
          </cell>
          <cell r="N249" t="str">
            <v>●</v>
          </cell>
          <cell r="O249">
            <v>45652</v>
          </cell>
          <cell r="P249">
            <v>45652</v>
          </cell>
          <cell r="Q249">
            <v>45323</v>
          </cell>
          <cell r="R249" t="str">
            <v>757-0002</v>
          </cell>
          <cell r="S249" t="str">
            <v>山陽小野田市</v>
          </cell>
          <cell r="T249" t="str">
            <v>大字郡726番地1</v>
          </cell>
          <cell r="U249" t="str">
            <v>0836-48-0226</v>
          </cell>
          <cell r="V249" t="str">
            <v>0836-48-0226</v>
          </cell>
          <cell r="W249" t="str">
            <v>757-0004</v>
          </cell>
          <cell r="X249" t="str">
            <v>山陽小野田市</v>
          </cell>
          <cell r="Y249" t="str">
            <v>大字郡726番地1</v>
          </cell>
          <cell r="Z249" t="str">
            <v>0836-48-0226</v>
          </cell>
          <cell r="AA249" t="str">
            <v>0836-48-0226</v>
          </cell>
          <cell r="AC249">
            <v>3556400236</v>
          </cell>
        </row>
        <row r="250">
          <cell r="C250">
            <v>209</v>
          </cell>
          <cell r="F250" t="str">
            <v>COMPASS発達支援センターミヤベ岩国</v>
          </cell>
          <cell r="G250" t="str">
            <v>株式会社三葉</v>
          </cell>
          <cell r="H250" t="str">
            <v>北田　健二</v>
          </cell>
          <cell r="K250" t="str">
            <v>●</v>
          </cell>
          <cell r="O250">
            <v>45645</v>
          </cell>
          <cell r="P250">
            <v>45645</v>
          </cell>
          <cell r="Q250">
            <v>45323</v>
          </cell>
          <cell r="R250" t="str">
            <v>800-0251</v>
          </cell>
          <cell r="S250" t="str">
            <v>福岡県北九州市</v>
          </cell>
          <cell r="T250" t="str">
            <v>小倉南区葛原一丁目2番35号</v>
          </cell>
          <cell r="U250" t="str">
            <v>093-953-8375</v>
          </cell>
          <cell r="V250" t="str">
            <v>093-475-4575</v>
          </cell>
          <cell r="W250" t="str">
            <v>740-0012</v>
          </cell>
          <cell r="X250" t="str">
            <v>岩国市</v>
          </cell>
          <cell r="Y250" t="str">
            <v>元町1丁目80番6</v>
          </cell>
          <cell r="Z250" t="str">
            <v>0827-30-9038</v>
          </cell>
          <cell r="AA250" t="str">
            <v>0827-30-9035</v>
          </cell>
          <cell r="AC250">
            <v>3555500291</v>
          </cell>
        </row>
        <row r="251">
          <cell r="C251">
            <v>210</v>
          </cell>
          <cell r="F251" t="str">
            <v>放課後等デイサービス　おれんじエコル</v>
          </cell>
          <cell r="G251" t="str">
            <v>一般社団法人ともに進む舎</v>
          </cell>
          <cell r="H251" t="str">
            <v>廣本　恵一郎</v>
          </cell>
          <cell r="N251" t="str">
            <v>●</v>
          </cell>
          <cell r="O251">
            <v>45321</v>
          </cell>
          <cell r="P251">
            <v>45321</v>
          </cell>
          <cell r="Q251">
            <v>45352</v>
          </cell>
          <cell r="R251" t="str">
            <v>741-0061</v>
          </cell>
          <cell r="S251" t="str">
            <v>岩国市</v>
          </cell>
          <cell r="T251" t="str">
            <v>錦見８丁目１４－２６</v>
          </cell>
          <cell r="U251" t="str">
            <v>0827-93-3275</v>
          </cell>
          <cell r="V251" t="str">
            <v>0827-93-3275</v>
          </cell>
          <cell r="W251" t="str">
            <v>741-0061</v>
          </cell>
          <cell r="X251" t="str">
            <v>岩国市</v>
          </cell>
          <cell r="Y251" t="str">
            <v>錦見８丁目１４－２６</v>
          </cell>
          <cell r="Z251" t="str">
            <v>0827-93-3275</v>
          </cell>
          <cell r="AA251" t="str">
            <v>0827-93-3275</v>
          </cell>
          <cell r="AC251">
            <v>3555500309</v>
          </cell>
        </row>
        <row r="252">
          <cell r="C252">
            <v>211</v>
          </cell>
          <cell r="F252" t="str">
            <v>放課後等デイサービス事業所くるみ</v>
          </cell>
          <cell r="G252" t="str">
            <v>特定非営利活動法人きらり</v>
          </cell>
          <cell r="H252" t="str">
            <v>村岡　章</v>
          </cell>
          <cell r="L252" t="str">
            <v>●</v>
          </cell>
          <cell r="O252">
            <v>45348</v>
          </cell>
          <cell r="P252">
            <v>45348</v>
          </cell>
          <cell r="Q252">
            <v>45383</v>
          </cell>
          <cell r="R252" t="str">
            <v>759-3802</v>
          </cell>
          <cell r="S252" t="str">
            <v>長門市</v>
          </cell>
          <cell r="T252" t="str">
            <v>三隅中1470番地</v>
          </cell>
          <cell r="U252" t="str">
            <v>0837-43-0330</v>
          </cell>
          <cell r="V252" t="str">
            <v>0837-43-0328</v>
          </cell>
          <cell r="W252" t="str">
            <v>759-4401</v>
          </cell>
          <cell r="X252" t="str">
            <v>長門市</v>
          </cell>
          <cell r="Y252" t="str">
            <v>日置上2094-34</v>
          </cell>
          <cell r="Z252" t="str">
            <v>0837-43-0330</v>
          </cell>
          <cell r="AA252" t="str">
            <v>0837-43-0328</v>
          </cell>
          <cell r="AC252">
            <v>3553300108</v>
          </cell>
        </row>
        <row r="253">
          <cell r="C253">
            <v>212</v>
          </cell>
        </row>
        <row r="254">
          <cell r="C254">
            <v>213</v>
          </cell>
        </row>
        <row r="255">
          <cell r="C255">
            <v>214</v>
          </cell>
        </row>
        <row r="256">
          <cell r="C256">
            <v>215</v>
          </cell>
        </row>
        <row r="257">
          <cell r="C257">
            <v>216</v>
          </cell>
        </row>
        <row r="258">
          <cell r="C258">
            <v>217</v>
          </cell>
        </row>
        <row r="259">
          <cell r="C259">
            <v>218</v>
          </cell>
        </row>
        <row r="260">
          <cell r="C260">
            <v>219</v>
          </cell>
        </row>
        <row r="261">
          <cell r="C261">
            <v>220</v>
          </cell>
        </row>
        <row r="262">
          <cell r="C262">
            <v>221</v>
          </cell>
        </row>
        <row r="263">
          <cell r="C263">
            <v>222</v>
          </cell>
        </row>
        <row r="264">
          <cell r="C264">
            <v>223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BD81-8FDF-4C40-ACA2-A6D89278BA1B}">
  <sheetPr>
    <tabColor rgb="FFFFFF00"/>
    <pageSetUpPr fitToPage="1"/>
  </sheetPr>
  <dimension ref="A1:H45"/>
  <sheetViews>
    <sheetView tabSelected="1" view="pageBreakPreview" zoomScaleNormal="100" zoomScaleSheetLayoutView="100" workbookViewId="0">
      <selection activeCell="C8" sqref="C8"/>
    </sheetView>
  </sheetViews>
  <sheetFormatPr defaultColWidth="9" defaultRowHeight="13.5" x14ac:dyDescent="0.15"/>
  <cols>
    <col min="1" max="1" width="9" style="2"/>
    <col min="2" max="2" width="39" style="36" customWidth="1"/>
    <col min="3" max="3" width="38.875" style="36" customWidth="1"/>
    <col min="4" max="4" width="36" style="36" customWidth="1"/>
    <col min="5" max="5" width="27.75" style="36" customWidth="1"/>
    <col min="6" max="6" width="14.625" style="2" customWidth="1"/>
    <col min="7" max="7" width="22.25" style="2" customWidth="1"/>
    <col min="8" max="8" width="26.625" style="3" customWidth="1"/>
    <col min="9" max="16384" width="9" style="2"/>
  </cols>
  <sheetData>
    <row r="1" spans="1:8" ht="30.75" customHeight="1" x14ac:dyDescent="0.15">
      <c r="B1" s="47" t="s">
        <v>21</v>
      </c>
      <c r="C1" s="47"/>
      <c r="D1" s="47"/>
      <c r="E1" s="47"/>
      <c r="F1" s="47"/>
      <c r="G1" s="47"/>
      <c r="H1" s="47"/>
    </row>
    <row r="2" spans="1:8" ht="9" customHeight="1" x14ac:dyDescent="0.15">
      <c r="B2" s="35"/>
    </row>
    <row r="3" spans="1:8" ht="30" customHeight="1" x14ac:dyDescent="0.15">
      <c r="B3" s="40" t="s">
        <v>6</v>
      </c>
      <c r="C3" s="40"/>
      <c r="D3" s="40" t="s">
        <v>7</v>
      </c>
      <c r="E3" s="40"/>
      <c r="F3" s="41" t="s">
        <v>5</v>
      </c>
      <c r="G3" s="43" t="s">
        <v>1</v>
      </c>
      <c r="H3" s="45" t="s">
        <v>0</v>
      </c>
    </row>
    <row r="4" spans="1:8" ht="30" customHeight="1" thickBot="1" x14ac:dyDescent="0.2">
      <c r="B4" s="37" t="s">
        <v>2</v>
      </c>
      <c r="C4" s="37" t="s">
        <v>3</v>
      </c>
      <c r="D4" s="37" t="s">
        <v>2</v>
      </c>
      <c r="E4" s="37" t="s">
        <v>4</v>
      </c>
      <c r="F4" s="42"/>
      <c r="G4" s="44"/>
      <c r="H4" s="46"/>
    </row>
    <row r="5" spans="1:8" ht="28.5" customHeight="1" thickTop="1" x14ac:dyDescent="0.15">
      <c r="A5" s="2">
        <v>197</v>
      </c>
      <c r="B5" s="34" t="str">
        <f>IFERROR(VLOOKUP(A5,[1]障害児通所・入所!$C$11:$AD$1300,5),"")</f>
        <v>特定非営利活動法人いきいきぷちはうす</v>
      </c>
      <c r="C5" s="34" t="str">
        <f>IFERROR(VLOOKUP(A5,[1]障害児通所・入所!$C$11:$AD$1300,17)&amp;VLOOKUP(A5,[1]障害児通所・入所!$C$11:$AD$1300,18),"")</f>
        <v>山口市桜畠１丁目１番５２号</v>
      </c>
      <c r="D5" s="34" t="str">
        <f>IFERROR(VLOOKUP(A5,[1]障害児通所・入所!$C$11:$AD$1300,4),"")</f>
        <v>笑</v>
      </c>
      <c r="E5" s="33" t="str">
        <f>IFERROR(VLOOKUP(A5,[1]障害児通所・入所!$C$11:$AD$1300,22)&amp;VLOOKUP(A5,[1]障害児通所・入所!$C$11:$AD$1300,23),"")</f>
        <v>山口市旭通り2丁目8-31</v>
      </c>
      <c r="F5" s="31">
        <f>IFERROR(VLOOKUP(A5,[1]障害児通所・入所!$C$11:$AD$1300,27),"")</f>
        <v>3550100568</v>
      </c>
      <c r="G5" s="7" t="s">
        <v>65</v>
      </c>
      <c r="H5" s="32">
        <f>IFERROR(VLOOKUP(A5,[1]障害児通所・入所!$C$11:$AD$1300,15),"")</f>
        <v>45047</v>
      </c>
    </row>
    <row r="6" spans="1:8" ht="28.5" customHeight="1" x14ac:dyDescent="0.15">
      <c r="A6" s="2">
        <v>140</v>
      </c>
      <c r="B6" s="34" t="str">
        <f>IFERROR(VLOOKUP(A6,[1]障害児通所・入所!$C$11:$AD$1300,5),"")</f>
        <v>社会福祉法人青藍会</v>
      </c>
      <c r="C6" s="34" t="str">
        <f>IFERROR(VLOOKUP(A6,[1]障害児通所・入所!$C$11:$AD$1300,17)&amp;VLOOKUP(A6,[1]障害児通所・入所!$C$11:$AD$1300,18),"")</f>
        <v>山口市吉敷中東1丁目1-2</v>
      </c>
      <c r="D6" s="34" t="str">
        <f>IFERROR(VLOOKUP(A6,[1]障害児通所・入所!$C$11:$AD$1300,4),"")</f>
        <v>はあとｍ＋Ｍ新山口</v>
      </c>
      <c r="E6" s="33" t="str">
        <f>IFERROR(VLOOKUP(A6,[1]障害児通所・入所!$C$11:$AD$1300,22)&amp;VLOOKUP(A6,[1]障害児通所・入所!$C$11:$AD$1300,23),"")</f>
        <v>山口市小郡平成町1－16</v>
      </c>
      <c r="F6" s="31">
        <f>IFERROR(VLOOKUP(A6,[1]障害児通所・入所!$C$11:$AD$1300,27),"")</f>
        <v>3550100436</v>
      </c>
      <c r="G6" s="7" t="s">
        <v>381</v>
      </c>
      <c r="H6" s="32">
        <v>45047</v>
      </c>
    </row>
    <row r="7" spans="1:8" ht="28.5" customHeight="1" x14ac:dyDescent="0.15">
      <c r="A7" s="2">
        <v>198</v>
      </c>
      <c r="B7" s="34" t="str">
        <f>IFERROR(VLOOKUP(A7,[1]障害児通所・入所!$C$11:$AD$1300,5),"")</f>
        <v>株式会社総合リハビリテーション研究所</v>
      </c>
      <c r="C7" s="34" t="str">
        <f>IFERROR(VLOOKUP(A7,[1]障害児通所・入所!$C$11:$AD$1300,17)&amp;VLOOKUP(A7,[1]障害児通所・入所!$C$11:$AD$1300,18),"")</f>
        <v>下松市古川町四丁目５番７号</v>
      </c>
      <c r="D7" s="34" t="str">
        <f>IFERROR(VLOOKUP(A7,[1]障害児通所・入所!$C$11:$AD$1300,4),"")</f>
        <v>夢のテラス</v>
      </c>
      <c r="E7" s="33" t="str">
        <f>IFERROR(VLOOKUP(A7,[1]障害児通所・入所!$C$11:$AD$1300,22)&amp;VLOOKUP(A7,[1]障害児通所・入所!$C$11:$AD$1300,23),"")</f>
        <v>下松市若宮町1-43</v>
      </c>
      <c r="F7" s="31">
        <f>IFERROR(VLOOKUP(A7,[1]障害児通所・入所!$C$11:$AD$1300,27),"")</f>
        <v>3555300148</v>
      </c>
      <c r="G7" s="7" t="s">
        <v>381</v>
      </c>
      <c r="H7" s="32">
        <f>IFERROR(VLOOKUP(A7,[1]障害児通所・入所!$C$11:$AD$1300,15),"")</f>
        <v>45078</v>
      </c>
    </row>
    <row r="8" spans="1:8" ht="46.5" customHeight="1" x14ac:dyDescent="0.15">
      <c r="A8" s="2">
        <v>199</v>
      </c>
      <c r="B8" s="34" t="str">
        <f>IFERROR(VLOOKUP(A8,[1]障害児通所・入所!$C$11:$AD$1300,5),"")</f>
        <v>社会福祉法人立正たちばな会</v>
      </c>
      <c r="C8" s="34" t="str">
        <f>IFERROR(VLOOKUP(A8,[1]障害児通所・入所!$C$11:$AD$1300,17)&amp;VLOOKUP(A8,[1]障害児通所・入所!$C$11:$AD$1300,18),"")</f>
        <v>岩国市川西一丁目７－３</v>
      </c>
      <c r="D8" s="34" t="str">
        <f>IFERROR(VLOOKUP(A8,[1]障害児通所・入所!$C$11:$AD$1300,4),"")</f>
        <v>多機能型事業所はっぴーはうす</v>
      </c>
      <c r="E8" s="33" t="str">
        <f>IFERROR(VLOOKUP(A8,[1]障害児通所・入所!$C$11:$AD$1300,22)&amp;VLOOKUP(A8,[1]障害児通所・入所!$C$11:$AD$1300,23),"")</f>
        <v>岩国市川西一丁目１－１３</v>
      </c>
      <c r="F8" s="31">
        <f>IFERROR(VLOOKUP(A8,[1]障害児通所・入所!$C$11:$AD$1300,27),"")</f>
        <v>3555500283</v>
      </c>
      <c r="G8" s="7" t="s">
        <v>454</v>
      </c>
      <c r="H8" s="32">
        <f>IFERROR(VLOOKUP(A8,[1]障害児通所・入所!$C$11:$AD$1300,15),"")</f>
        <v>45078</v>
      </c>
    </row>
    <row r="9" spans="1:8" ht="37.5" customHeight="1" x14ac:dyDescent="0.15">
      <c r="A9" s="2">
        <v>200</v>
      </c>
      <c r="B9" s="34" t="str">
        <f>IFERROR(VLOOKUP(A9,[1]障害児通所・入所!$C$11:$AD$1300,5),"")</f>
        <v>株式会社いぶき</v>
      </c>
      <c r="C9" s="34" t="str">
        <f>IFERROR(VLOOKUP(A9,[1]障害児通所・入所!$C$11:$AD$1300,17)&amp;VLOOKUP(A9,[1]障害児通所・入所!$C$11:$AD$1300,18),"")</f>
        <v>宇部市東岐波４７１１－２</v>
      </c>
      <c r="D9" s="34" t="str">
        <f>IFERROR(VLOOKUP(A9,[1]障害児通所・入所!$C$11:$AD$1300,4),"")</f>
        <v>ライフステップ創藤山</v>
      </c>
      <c r="E9" s="33" t="str">
        <f>IFERROR(VLOOKUP(A9,[1]障害児通所・入所!$C$11:$AD$1300,22)&amp;VLOOKUP(A9,[1]障害児通所・入所!$C$11:$AD$1300,23),"")</f>
        <v>宇部市東平原２丁目９－２２</v>
      </c>
      <c r="F9" s="31">
        <f>IFERROR(VLOOKUP(A9,[1]障害児通所・入所!$C$11:$AD$1300,27),"")</f>
        <v>3550200574</v>
      </c>
      <c r="G9" s="7" t="s">
        <v>291</v>
      </c>
      <c r="H9" s="32">
        <f>IFERROR(VLOOKUP(A9,[1]障害児通所・入所!$C$11:$AD$1300,15),"")</f>
        <v>45078</v>
      </c>
    </row>
    <row r="10" spans="1:8" ht="28.5" customHeight="1" x14ac:dyDescent="0.15">
      <c r="A10" s="2">
        <v>157</v>
      </c>
      <c r="B10" s="34" t="str">
        <f>IFERROR(VLOOKUP(A10,[1]障害児通所・入所!$C$11:$AD$1300,5),"")</f>
        <v>社会福祉法人青藍会</v>
      </c>
      <c r="C10" s="34" t="str">
        <f>IFERROR(VLOOKUP(A10,[1]障害児通所・入所!$C$11:$AD$1300,17)&amp;VLOOKUP(A10,[1]障害児通所・入所!$C$11:$AD$1300,18),"")</f>
        <v>山口市吉敷中東一丁目１番２号</v>
      </c>
      <c r="D10" s="34" t="str">
        <f>IFERROR(VLOOKUP(A10,[1]障害児通所・入所!$C$11:$AD$1300,4),"")</f>
        <v>はあとｍ＋Ｍ２新山口</v>
      </c>
      <c r="E10" s="33" t="str">
        <f>IFERROR(VLOOKUP(A10,[1]障害児通所・入所!$C$11:$AD$1300,22)&amp;VLOOKUP(A10,[1]障害児通所・入所!$C$11:$AD$1300,23),"")</f>
        <v>山口市小郡平成町１番１６号</v>
      </c>
      <c r="F10" s="31">
        <f>IFERROR(VLOOKUP(A10,[1]障害児通所・入所!$C$11:$AD$1300,27),"")</f>
        <v>3550100477</v>
      </c>
      <c r="G10" s="7" t="s">
        <v>455</v>
      </c>
      <c r="H10" s="32">
        <v>45078</v>
      </c>
    </row>
    <row r="11" spans="1:8" ht="39.75" customHeight="1" x14ac:dyDescent="0.15">
      <c r="A11" s="2">
        <v>201</v>
      </c>
      <c r="B11" s="34" t="str">
        <f>IFERROR(VLOOKUP(A11,[1]障害児通所・入所!$C$11:$AD$1300,5),"")</f>
        <v>株式会社からだラボくじら</v>
      </c>
      <c r="C11" s="34" t="str">
        <f>IFERROR(VLOOKUP(A11,[1]障害児通所・入所!$C$11:$AD$1300,17)&amp;VLOOKUP(A11,[1]障害児通所・入所!$C$11:$AD$1300,18),"")</f>
        <v>下関市竹崎町２－１２－５</v>
      </c>
      <c r="D11" s="34" t="str">
        <f>IFERROR(VLOOKUP(A11,[1]障害児通所・入所!$C$11:$AD$1300,4),"")</f>
        <v>ひまわり～元気っ子～</v>
      </c>
      <c r="E11" s="33" t="str">
        <f>IFERROR(VLOOKUP(A11,[1]障害児通所・入所!$C$11:$AD$1300,22)&amp;VLOOKUP(A11,[1]障害児通所・入所!$C$11:$AD$1300,23),"")</f>
        <v>山陽小野田市大字津布田６６４－２</v>
      </c>
      <c r="F11" s="31">
        <f>IFERROR(VLOOKUP(A11,[1]障害児通所・入所!$C$11:$AD$1300,27),"")</f>
        <v>3556400210</v>
      </c>
      <c r="G11" s="7" t="s">
        <v>291</v>
      </c>
      <c r="H11" s="32">
        <f>IFERROR(VLOOKUP(A11,[1]障害児通所・入所!$C$11:$AD$1300,15),"")</f>
        <v>45108</v>
      </c>
    </row>
    <row r="12" spans="1:8" ht="28.5" customHeight="1" x14ac:dyDescent="0.15">
      <c r="A12" s="2">
        <v>193</v>
      </c>
      <c r="B12" s="34" t="str">
        <f>IFERROR(VLOOKUP(A12,[1]障害児通所・入所!$C$11:$AD$1300,5),"")</f>
        <v>株式会社山陽グローバルパートナーズ</v>
      </c>
      <c r="C12" s="34" t="str">
        <f>IFERROR(VLOOKUP(A12,[1]障害児通所・入所!$C$11:$AD$1300,17)&amp;VLOOKUP(A12,[1]障害児通所・入所!$C$11:$AD$1300,18),"")</f>
        <v>周南市周南市小松原１２３３－３</v>
      </c>
      <c r="D12" s="34" t="str">
        <f>IFERROR(VLOOKUP(A12,[1]障害児通所・入所!$C$11:$AD$1300,4),"")</f>
        <v>インクルー・ユース若宮</v>
      </c>
      <c r="E12" s="33" t="str">
        <f>IFERROR(VLOOKUP(A12,[1]障害児通所・入所!$C$11:$AD$1300,22)&amp;VLOOKUP(A12,[1]障害児通所・入所!$C$11:$AD$1300,23),"")</f>
        <v>周南市下松市若宮町1丁目21番地　代々木若宮ビル３F</v>
      </c>
      <c r="F12" s="31">
        <f>IFERROR(VLOOKUP(A12,[1]障害児通所・入所!$C$11:$AD$1300,27),"")</f>
        <v>3556300295</v>
      </c>
      <c r="G12" s="7" t="s">
        <v>323</v>
      </c>
      <c r="H12" s="32">
        <v>45108</v>
      </c>
    </row>
    <row r="13" spans="1:8" ht="28.5" customHeight="1" x14ac:dyDescent="0.15">
      <c r="A13" s="2">
        <v>42</v>
      </c>
      <c r="B13" s="34" t="str">
        <f>IFERROR(VLOOKUP(A13,[1]障害児通所・入所!$C$11:$AD$1300,5),"")</f>
        <v>株式会社ソルキエタス</v>
      </c>
      <c r="C13" s="34" t="str">
        <f>IFERROR(VLOOKUP(A13,[1]障害児通所・入所!$C$11:$AD$1300,17)&amp;VLOOKUP(A13,[1]障害児通所・入所!$C$11:$AD$1300,18),"")</f>
        <v>田布施町麻郷1697</v>
      </c>
      <c r="D13" s="34" t="str">
        <f>IFERROR(VLOOKUP(A13,[1]障害児通所・入所!$C$11:$AD$1300,4),"")</f>
        <v>はなみずき放課後デイサービス</v>
      </c>
      <c r="E13" s="33" t="str">
        <f>IFERROR(VLOOKUP(A13,[1]障害児通所・入所!$C$11:$AD$1300,22)&amp;VLOOKUP(A13,[1]障害児通所・入所!$C$11:$AD$1300,23),"")</f>
        <v>田布施町麻郷1697</v>
      </c>
      <c r="F13" s="31">
        <f>IFERROR(VLOOKUP(A13,[1]障害児通所・入所!$C$11:$AD$1300,27),"")</f>
        <v>3555900046</v>
      </c>
      <c r="G13" s="7" t="s">
        <v>323</v>
      </c>
      <c r="H13" s="32">
        <v>45108</v>
      </c>
    </row>
    <row r="14" spans="1:8" ht="28.5" customHeight="1" x14ac:dyDescent="0.15">
      <c r="A14" s="2">
        <v>133</v>
      </c>
      <c r="B14" s="34" t="str">
        <f>IFERROR(VLOOKUP(A14,[1]障害児通所・入所!$C$11:$AD$1300,5),"")</f>
        <v>一般社団法人ともに進む舎</v>
      </c>
      <c r="C14" s="34" t="str">
        <f>IFERROR(VLOOKUP(A14,[1]障害児通所・入所!$C$11:$AD$1300,17)&amp;VLOOKUP(A14,[1]障害児通所・入所!$C$11:$AD$1300,18),"")</f>
        <v>周南市御山町７－２３</v>
      </c>
      <c r="D14" s="34" t="str">
        <f>IFERROR(VLOOKUP(A14,[1]障害児通所・入所!$C$11:$AD$1300,4),"")</f>
        <v>多機能事業所おれんじキッズ岩国</v>
      </c>
      <c r="E14" s="33" t="str">
        <f>IFERROR(VLOOKUP(A14,[1]障害児通所・入所!$C$11:$AD$1300,22)&amp;VLOOKUP(A14,[1]障害児通所・入所!$C$11:$AD$1300,23),"")</f>
        <v>岩国市錦見８丁目１４－２６</v>
      </c>
      <c r="F14" s="31">
        <f>IFERROR(VLOOKUP(A14,[1]障害児通所・入所!$C$11:$AD$1300,27),"")</f>
        <v>3555500218</v>
      </c>
      <c r="G14" s="7" t="s">
        <v>456</v>
      </c>
      <c r="H14" s="32">
        <v>45139</v>
      </c>
    </row>
    <row r="15" spans="1:8" ht="28.5" customHeight="1" x14ac:dyDescent="0.15">
      <c r="A15" s="2">
        <v>205</v>
      </c>
      <c r="B15" s="34" t="str">
        <f>IFERROR(VLOOKUP(A15,[1]障害児通所・入所!$C$11:$AD$1300,5),"")</f>
        <v>株式会社ESPORTES</v>
      </c>
      <c r="C15" s="34" t="str">
        <f>IFERROR(VLOOKUP(A15,[1]障害児通所・入所!$C$11:$AD$1300,17)&amp;VLOOKUP(A15,[1]障害児通所・入所!$C$11:$AD$1300,18),"")</f>
        <v>防府市自力町４－１７</v>
      </c>
      <c r="D15" s="34" t="str">
        <f>IFERROR(VLOOKUP(A15,[1]障害児通所・入所!$C$11:$AD$1300,4),"")</f>
        <v>KID ACADEMY＋防府東校</v>
      </c>
      <c r="E15" s="33" t="str">
        <f>IFERROR(VLOOKUP(A15,[1]障害児通所・入所!$C$11:$AD$1300,22)&amp;VLOOKUP(A15,[1]障害児通所・入所!$C$11:$AD$1300,23),"")</f>
        <v>防府市岸根１－６－５０</v>
      </c>
      <c r="F15" s="31">
        <f>IFERROR(VLOOKUP(A15,[1]障害児通所・入所!$C$11:$AD$1300,27),"")</f>
        <v>3555600323</v>
      </c>
      <c r="G15" s="7" t="s">
        <v>323</v>
      </c>
      <c r="H15" s="32">
        <f>IFERROR(VLOOKUP(A15,[1]障害児通所・入所!$C$11:$AD$1300,15),"")</f>
        <v>45170</v>
      </c>
    </row>
    <row r="16" spans="1:8" ht="28.5" customHeight="1" x14ac:dyDescent="0.15">
      <c r="A16" s="2">
        <v>204</v>
      </c>
      <c r="B16" s="34" t="str">
        <f>IFERROR(VLOOKUP(A16,[1]障害児通所・入所!$C$11:$AD$1300,5),"")</f>
        <v>株式会社サンライズ</v>
      </c>
      <c r="C16" s="34" t="str">
        <f>IFERROR(VLOOKUP(A16,[1]障害児通所・入所!$C$11:$AD$1300,17)&amp;VLOOKUP(A16,[1]障害児通所・入所!$C$11:$AD$1300,18),"")</f>
        <v>山陽小野田市大字小野田4799番地5</v>
      </c>
      <c r="D16" s="34" t="str">
        <f>IFERROR(VLOOKUP(A16,[1]障害児通所・入所!$C$11:$AD$1300,4),"")</f>
        <v>サンライズ医大前</v>
      </c>
      <c r="E16" s="33" t="str">
        <f>IFERROR(VLOOKUP(A16,[1]障害児通所・入所!$C$11:$AD$1300,22)&amp;VLOOKUP(A16,[1]障害児通所・入所!$C$11:$AD$1300,23),"")</f>
        <v>宇部市南小串２丁目１－１０</v>
      </c>
      <c r="F16" s="31">
        <f>IFERROR(VLOOKUP(A16,[1]障害児通所・入所!$C$11:$AD$1300,27),"")</f>
        <v>3550200582</v>
      </c>
      <c r="G16" s="7" t="s">
        <v>323</v>
      </c>
      <c r="H16" s="32">
        <f>IFERROR(VLOOKUP(A16,[1]障害児通所・入所!$C$11:$AD$1300,15),"")</f>
        <v>45170</v>
      </c>
    </row>
    <row r="17" spans="1:8" ht="28.5" customHeight="1" x14ac:dyDescent="0.15">
      <c r="A17" s="2">
        <v>204</v>
      </c>
      <c r="B17" s="34" t="str">
        <f>IFERROR(VLOOKUP(A17,[1]障害児通所・入所!$C$11:$AD$1300,5),"")</f>
        <v>株式会社サンライズ</v>
      </c>
      <c r="C17" s="34" t="str">
        <f>IFERROR(VLOOKUP(A17,[1]障害児通所・入所!$C$11:$AD$1300,17)&amp;VLOOKUP(A17,[1]障害児通所・入所!$C$11:$AD$1300,18),"")</f>
        <v>山陽小野田市大字小野田4799番地5</v>
      </c>
      <c r="D17" s="34" t="str">
        <f>IFERROR(VLOOKUP(A17,[1]障害児通所・入所!$C$11:$AD$1300,4),"")</f>
        <v>サンライズ医大前</v>
      </c>
      <c r="E17" s="33" t="str">
        <f>IFERROR(VLOOKUP(A17,[1]障害児通所・入所!$C$11:$AD$1300,22)&amp;VLOOKUP(A17,[1]障害児通所・入所!$C$11:$AD$1300,23),"")</f>
        <v>宇部市南小串２丁目１－１０</v>
      </c>
      <c r="F17" s="31">
        <f>IFERROR(VLOOKUP(A17,[1]障害児通所・入所!$C$11:$AD$1300,27),"")</f>
        <v>3550200582</v>
      </c>
      <c r="G17" s="7" t="s">
        <v>65</v>
      </c>
      <c r="H17" s="32">
        <f>IFERROR(VLOOKUP(A17,[1]障害児通所・入所!$C$11:$AD$1300,15),"")</f>
        <v>45170</v>
      </c>
    </row>
    <row r="18" spans="1:8" ht="28.5" customHeight="1" x14ac:dyDescent="0.15">
      <c r="A18" s="2">
        <v>69</v>
      </c>
      <c r="B18" s="34" t="str">
        <f>IFERROR(VLOOKUP(A18,[1]障害児通所・入所!$C$11:$AD$1300,5),"")</f>
        <v>社会福祉法人青藍会</v>
      </c>
      <c r="C18" s="34" t="str">
        <f>IFERROR(VLOOKUP(A18,[1]障害児通所・入所!$C$11:$AD$1300,17)&amp;VLOOKUP(A18,[1]障害児通所・入所!$C$11:$AD$1300,18),"")</f>
        <v>山口市吉敷中東1丁目1-2</v>
      </c>
      <c r="D18" s="34" t="str">
        <f>IFERROR(VLOOKUP(A18,[1]障害児通所・入所!$C$11:$AD$1300,4),"")</f>
        <v>はあとｆ+ｊ小郡南</v>
      </c>
      <c r="E18" s="33" t="str">
        <f>IFERROR(VLOOKUP(A18,[1]障害児通所・入所!$C$11:$AD$1300,22)&amp;VLOOKUP(A18,[1]障害児通所・入所!$C$11:$AD$1300,23),"")</f>
        <v>山口市小郡花園町５－１０</v>
      </c>
      <c r="F18" s="31">
        <f>IFERROR(VLOOKUP(A18,[1]障害児通所・入所!$C$11:$AD$1300,27),"")</f>
        <v>3550100295</v>
      </c>
      <c r="G18" s="7" t="s">
        <v>455</v>
      </c>
      <c r="H18" s="32">
        <v>45170</v>
      </c>
    </row>
    <row r="19" spans="1:8" ht="46.5" customHeight="1" x14ac:dyDescent="0.15">
      <c r="A19" s="2">
        <v>202</v>
      </c>
      <c r="B19" s="34" t="str">
        <f>IFERROR(VLOOKUP(A19,[1]障害児通所・入所!$C$11:$AD$1300,5),"")</f>
        <v>株式会社やつなみ</v>
      </c>
      <c r="C19" s="34" t="str">
        <f>IFERROR(VLOOKUP(A19,[1]障害児通所・入所!$C$11:$AD$1300,17)&amp;VLOOKUP(A19,[1]障害児通所・入所!$C$11:$AD$1300,18),"")</f>
        <v>防府市防府市大字高井７２７番地１</v>
      </c>
      <c r="D19" s="34" t="str">
        <f>IFERROR(VLOOKUP(A19,[1]障害児通所・入所!$C$11:$AD$1300,4),"")</f>
        <v>杜のぽとふ</v>
      </c>
      <c r="E19" s="33" t="str">
        <f>IFERROR(VLOOKUP(A19,[1]障害児通所・入所!$C$11:$AD$1300,22)&amp;VLOOKUP(A19,[1]障害児通所・入所!$C$11:$AD$1300,23),"")</f>
        <v>防府市大字切畑３９４</v>
      </c>
      <c r="F19" s="31">
        <f>IFERROR(VLOOKUP(A19,[1]障害児通所・入所!$C$11:$AD$1300,27),"")</f>
        <v>3555600315</v>
      </c>
      <c r="G19" s="7" t="s">
        <v>457</v>
      </c>
      <c r="H19" s="32">
        <f>IFERROR(VLOOKUP(A19,[1]障害児通所・入所!$C$11:$AD$1300,15),"")</f>
        <v>45170</v>
      </c>
    </row>
    <row r="20" spans="1:8" ht="28.5" customHeight="1" x14ac:dyDescent="0.15">
      <c r="A20" s="2">
        <v>206</v>
      </c>
      <c r="B20" s="34" t="str">
        <f>IFERROR(VLOOKUP(A20,[1]障害児通所・入所!$C$11:$AD$1300,5),"")</f>
        <v>合同会社ジー・エム・シー</v>
      </c>
      <c r="C20" s="34" t="str">
        <f>IFERROR(VLOOKUP(A20,[1]障害児通所・入所!$C$11:$AD$1300,17)&amp;VLOOKUP(A20,[1]障害児通所・入所!$C$11:$AD$1300,18),"")</f>
        <v>山陽小野田市大字有帆９３３番地２</v>
      </c>
      <c r="D20" s="34" t="str">
        <f>IFERROR(VLOOKUP(A20,[1]障害児通所・入所!$C$11:$AD$1300,4),"")</f>
        <v>放課後等デイサービスぐっちる</v>
      </c>
      <c r="E20" s="33" t="str">
        <f>IFERROR(VLOOKUP(A20,[1]障害児通所・入所!$C$11:$AD$1300,22)&amp;VLOOKUP(A20,[1]障害児通所・入所!$C$11:$AD$1300,23),"")</f>
        <v>山陽小野田市大字有帆９３３番地２</v>
      </c>
      <c r="F20" s="31">
        <f>IFERROR(VLOOKUP(A20,[1]障害児通所・入所!$C$11:$AD$1300,27),"")</f>
        <v>3556400228</v>
      </c>
      <c r="G20" s="7" t="s">
        <v>65</v>
      </c>
      <c r="H20" s="32">
        <f>IFERROR(VLOOKUP(A20,[1]障害児通所・入所!$C$11:$AD$1300,15),"")</f>
        <v>45231</v>
      </c>
    </row>
    <row r="21" spans="1:8" ht="28.5" customHeight="1" x14ac:dyDescent="0.15">
      <c r="A21" s="2">
        <v>207</v>
      </c>
      <c r="B21" s="34" t="str">
        <f>IFERROR(VLOOKUP(A21,[1]障害児通所・入所!$C$11:$AD$1300,5),"")</f>
        <v>株式会社Salto</v>
      </c>
      <c r="C21" s="34" t="str">
        <f>IFERROR(VLOOKUP(A21,[1]障害児通所・入所!$C$11:$AD$1300,17)&amp;VLOOKUP(A21,[1]障害児通所・入所!$C$11:$AD$1300,18),"")</f>
        <v>山口市大内御堀3854番地7</v>
      </c>
      <c r="D21" s="34" t="str">
        <f>IFERROR(VLOOKUP(A21,[1]障害児通所・入所!$C$11:$AD$1300,4),"")</f>
        <v>チャイルドハートやまぐち</v>
      </c>
      <c r="E21" s="33" t="str">
        <f>IFERROR(VLOOKUP(A21,[1]障害児通所・入所!$C$11:$AD$1300,22)&amp;VLOOKUP(A21,[1]障害児通所・入所!$C$11:$AD$1300,23),"")</f>
        <v>山口市黒川477-17</v>
      </c>
      <c r="F21" s="31">
        <f>IFERROR(VLOOKUP(A21,[1]障害児通所・入所!$C$11:$AD$1300,27),"")</f>
        <v>3550100576</v>
      </c>
      <c r="G21" s="7" t="s">
        <v>323</v>
      </c>
      <c r="H21" s="32">
        <f>IFERROR(VLOOKUP(A21,[1]障害児通所・入所!$C$11:$AD$1300,15),"")</f>
        <v>45261</v>
      </c>
    </row>
    <row r="22" spans="1:8" ht="28.5" customHeight="1" x14ac:dyDescent="0.15">
      <c r="A22" s="2">
        <v>207</v>
      </c>
      <c r="B22" s="34" t="str">
        <f>IFERROR(VLOOKUP(A22,[1]障害児通所・入所!$C$11:$AD$1300,5),"")</f>
        <v>株式会社Salto</v>
      </c>
      <c r="C22" s="34" t="str">
        <f>IFERROR(VLOOKUP(A22,[1]障害児通所・入所!$C$11:$AD$1300,17)&amp;VLOOKUP(A22,[1]障害児通所・入所!$C$11:$AD$1300,18),"")</f>
        <v>山口市大内御堀3854番地7</v>
      </c>
      <c r="D22" s="34" t="str">
        <f>IFERROR(VLOOKUP(A22,[1]障害児通所・入所!$C$11:$AD$1300,4),"")</f>
        <v>チャイルドハートやまぐち</v>
      </c>
      <c r="E22" s="33" t="str">
        <f>IFERROR(VLOOKUP(A22,[1]障害児通所・入所!$C$11:$AD$1300,22)&amp;VLOOKUP(A22,[1]障害児通所・入所!$C$11:$AD$1300,23),"")</f>
        <v>山口市黒川477-17</v>
      </c>
      <c r="F22" s="31">
        <f>IFERROR(VLOOKUP(A22,[1]障害児通所・入所!$C$11:$AD$1300,27),"")</f>
        <v>3550100576</v>
      </c>
      <c r="G22" s="7" t="s">
        <v>65</v>
      </c>
      <c r="H22" s="32">
        <f>IFERROR(VLOOKUP(A22,[1]障害児通所・入所!$C$11:$AD$1300,15),"")</f>
        <v>45261</v>
      </c>
    </row>
    <row r="23" spans="1:8" ht="28.5" customHeight="1" x14ac:dyDescent="0.15">
      <c r="A23" s="2">
        <v>73</v>
      </c>
      <c r="B23" s="34" t="str">
        <f>IFERROR(VLOOKUP(A23,[1]障害児通所・入所!$C$11:$AD$1300,5),"")</f>
        <v>株式会社クラ・ゼミ</v>
      </c>
      <c r="C23" s="34" t="str">
        <f>IFERROR(VLOOKUP(A23,[1]障害児通所・入所!$C$11:$AD$1300,17)&amp;VLOOKUP(A23,[1]障害児通所・入所!$C$11:$AD$1300,18),"")</f>
        <v>静岡県
浜松市中区田町230番地15</v>
      </c>
      <c r="D23" s="34" t="str">
        <f>IFERROR(VLOOKUP(A23,[1]障害児通所・入所!$C$11:$AD$1300,4),"")</f>
        <v>こどもサポート教室「きらり」山口宇部
※児発廃止（29.6）→新規追加（R6.1）</v>
      </c>
      <c r="E23" s="33" t="str">
        <f>IFERROR(VLOOKUP(A23,[1]障害児通所・入所!$C$11:$AD$1300,22)&amp;VLOOKUP(A23,[1]障害児通所・入所!$C$11:$AD$1300,23),"")</f>
        <v>宇部市鍋倉町6-43-2Ｆ</v>
      </c>
      <c r="F23" s="31">
        <f>IFERROR(VLOOKUP(A23,[1]障害児通所・入所!$C$11:$AD$1300,27),"")</f>
        <v>3550200293</v>
      </c>
      <c r="G23" s="7" t="s">
        <v>323</v>
      </c>
      <c r="H23" s="32">
        <v>45292</v>
      </c>
    </row>
    <row r="24" spans="1:8" ht="28.5" customHeight="1" x14ac:dyDescent="0.15">
      <c r="A24" s="2">
        <v>101</v>
      </c>
      <c r="B24" s="34" t="str">
        <f>IFERROR(VLOOKUP(A24,[1]障害児通所・入所!$C$11:$AD$1300,5),"")</f>
        <v>株式会社クラ・ゼミ</v>
      </c>
      <c r="C24" s="34" t="str">
        <f>IFERROR(VLOOKUP(A24,[1]障害児通所・入所!$C$11:$AD$1300,17)&amp;VLOOKUP(A24,[1]障害児通所・入所!$C$11:$AD$1300,18),"")</f>
        <v>静岡県
浜松市中区田町230番地15</v>
      </c>
      <c r="D24" s="34" t="str">
        <f>IFERROR(VLOOKUP(A24,[1]障害児通所・入所!$C$11:$AD$1300,4),"")</f>
        <v>こどもサポート教室「きらり」宇部鵜の島校</v>
      </c>
      <c r="E24" s="33" t="str">
        <f>IFERROR(VLOOKUP(A24,[1]障害児通所・入所!$C$11:$AD$1300,22)&amp;VLOOKUP(A24,[1]障害児通所・入所!$C$11:$AD$1300,23),"")</f>
        <v>宇部市鵜の島町7番地33</v>
      </c>
      <c r="F24" s="31">
        <f>IFERROR(VLOOKUP(A24,[1]障害児通所・入所!$C$11:$AD$1300,27),"")</f>
        <v>3550200343</v>
      </c>
      <c r="G24" s="7" t="s">
        <v>323</v>
      </c>
      <c r="H24" s="32">
        <v>45292</v>
      </c>
    </row>
    <row r="25" spans="1:8" ht="28.5" customHeight="1" x14ac:dyDescent="0.15">
      <c r="A25" s="2">
        <v>168</v>
      </c>
      <c r="B25" s="34" t="str">
        <f>IFERROR(VLOOKUP(A25,[1]障害児通所・入所!$C$11:$AD$1300,5),"")</f>
        <v>株式会社サンライズ</v>
      </c>
      <c r="C25" s="34" t="str">
        <f>IFERROR(VLOOKUP(A25,[1]障害児通所・入所!$C$11:$AD$1300,17)&amp;VLOOKUP(A25,[1]障害児通所・入所!$C$11:$AD$1300,18),"")</f>
        <v>山陽小野田市大字小野田4799番地5</v>
      </c>
      <c r="D25" s="34" t="str">
        <f>IFERROR(VLOOKUP(A25,[1]障害児通所・入所!$C$11:$AD$1300,4),"")</f>
        <v>放課後等デイサービス　サンライズ</v>
      </c>
      <c r="E25" s="33" t="str">
        <f>IFERROR(VLOOKUP(A25,[1]障害児通所・入所!$C$11:$AD$1300,22)&amp;VLOOKUP(A25,[1]障害児通所・入所!$C$11:$AD$1300,23),"")</f>
        <v>山陽小野田市大字小野田4799番地5</v>
      </c>
      <c r="F25" s="31">
        <f>IFERROR(VLOOKUP(A25,[1]障害児通所・入所!$C$11:$AD$1300,27),"")</f>
        <v>3556400178</v>
      </c>
      <c r="G25" s="7" t="s">
        <v>323</v>
      </c>
      <c r="H25" s="32">
        <v>45292</v>
      </c>
    </row>
    <row r="26" spans="1:8" ht="46.5" customHeight="1" x14ac:dyDescent="0.15">
      <c r="A26" s="2">
        <v>208</v>
      </c>
      <c r="B26" s="34" t="str">
        <f>IFERROR(VLOOKUP(A26,[1]障害児通所・入所!$C$11:$AD$1300,5),"")</f>
        <v>合同会社未来へつなぐ育成会つむぎ</v>
      </c>
      <c r="C26" s="34" t="str">
        <f>IFERROR(VLOOKUP(A26,[1]障害児通所・入所!$C$11:$AD$1300,17)&amp;VLOOKUP(A26,[1]障害児通所・入所!$C$11:$AD$1300,18),"")</f>
        <v>山陽小野田市大字郡726番地1</v>
      </c>
      <c r="D26" s="34" t="str">
        <f>IFERROR(VLOOKUP(A26,[1]障害児通所・入所!$C$11:$AD$1300,4),"")</f>
        <v>子どもサポートひろばつむぎ</v>
      </c>
      <c r="E26" s="33" t="str">
        <f>IFERROR(VLOOKUP(A26,[1]障害児通所・入所!$C$11:$AD$1300,22)&amp;VLOOKUP(A26,[1]障害児通所・入所!$C$11:$AD$1300,23),"")</f>
        <v>山陽小野田市大字郡726番地1</v>
      </c>
      <c r="F26" s="31">
        <f>IFERROR(VLOOKUP(A26,[1]障害児通所・入所!$C$11:$AD$1300,27),"")</f>
        <v>3556400236</v>
      </c>
      <c r="G26" s="7" t="s">
        <v>323</v>
      </c>
      <c r="H26" s="32">
        <f>IFERROR(VLOOKUP(A26,[1]障害児通所・入所!$C$11:$AD$1300,15),"")</f>
        <v>45323</v>
      </c>
    </row>
    <row r="27" spans="1:8" ht="46.5" customHeight="1" x14ac:dyDescent="0.15">
      <c r="A27" s="2">
        <v>208</v>
      </c>
      <c r="B27" s="34" t="str">
        <f>IFERROR(VLOOKUP(A27,[1]障害児通所・入所!$C$11:$AD$1300,5),"")</f>
        <v>合同会社未来へつなぐ育成会つむぎ</v>
      </c>
      <c r="C27" s="34" t="str">
        <f>IFERROR(VLOOKUP(A27,[1]障害児通所・入所!$C$11:$AD$1300,17)&amp;VLOOKUP(A27,[1]障害児通所・入所!$C$11:$AD$1300,18),"")</f>
        <v>山陽小野田市大字郡726番地1</v>
      </c>
      <c r="D27" s="34" t="str">
        <f>IFERROR(VLOOKUP(A27,[1]障害児通所・入所!$C$11:$AD$1300,4),"")</f>
        <v>子どもサポートひろばつむぎ</v>
      </c>
      <c r="E27" s="33" t="str">
        <f>IFERROR(VLOOKUP(A27,[1]障害児通所・入所!$C$11:$AD$1300,22)&amp;VLOOKUP(A27,[1]障害児通所・入所!$C$11:$AD$1300,23),"")</f>
        <v>山陽小野田市大字郡726番地1</v>
      </c>
      <c r="F27" s="31">
        <f>IFERROR(VLOOKUP(A27,[1]障害児通所・入所!$C$11:$AD$1300,27),"")</f>
        <v>3556400236</v>
      </c>
      <c r="G27" s="7" t="s">
        <v>65</v>
      </c>
      <c r="H27" s="32">
        <f>IFERROR(VLOOKUP(A27,[1]障害児通所・入所!$C$11:$AD$1300,15),"")</f>
        <v>45323</v>
      </c>
    </row>
    <row r="28" spans="1:8" ht="46.5" customHeight="1" x14ac:dyDescent="0.15">
      <c r="A28" s="2">
        <v>209</v>
      </c>
      <c r="B28" s="34" t="str">
        <f>IFERROR(VLOOKUP(A28,[1]障害児通所・入所!$C$11:$AD$1300,5),"")</f>
        <v>株式会社三葉</v>
      </c>
      <c r="C28" s="34" t="str">
        <f>IFERROR(VLOOKUP(A28,[1]障害児通所・入所!$C$11:$AD$1300,17)&amp;VLOOKUP(A28,[1]障害児通所・入所!$C$11:$AD$1300,18),"")</f>
        <v>福岡県北九州市小倉南区葛原一丁目2番35号</v>
      </c>
      <c r="D28" s="34" t="str">
        <f>IFERROR(VLOOKUP(A28,[1]障害児通所・入所!$C$11:$AD$1300,4),"")</f>
        <v>COMPASS発達支援センターミヤベ岩国</v>
      </c>
      <c r="E28" s="33" t="str">
        <f>IFERROR(VLOOKUP(A28,[1]障害児通所・入所!$C$11:$AD$1300,22)&amp;VLOOKUP(A28,[1]障害児通所・入所!$C$11:$AD$1300,23),"")</f>
        <v>岩国市元町1丁目80番6</v>
      </c>
      <c r="F28" s="31">
        <f>IFERROR(VLOOKUP(A28,[1]障害児通所・入所!$C$11:$AD$1300,27),"")</f>
        <v>3555500291</v>
      </c>
      <c r="G28" s="7" t="s">
        <v>323</v>
      </c>
      <c r="H28" s="32">
        <f>IFERROR(VLOOKUP(A28,[1]障害児通所・入所!$C$11:$AD$1300,15),"")</f>
        <v>45323</v>
      </c>
    </row>
    <row r="29" spans="1:8" ht="46.5" customHeight="1" x14ac:dyDescent="0.15">
      <c r="A29" s="2">
        <v>209</v>
      </c>
      <c r="B29" s="34" t="str">
        <f>IFERROR(VLOOKUP(A29,[1]障害児通所・入所!$C$11:$AD$1300,5),"")</f>
        <v>株式会社三葉</v>
      </c>
      <c r="C29" s="34" t="str">
        <f>IFERROR(VLOOKUP(A29,[1]障害児通所・入所!$C$11:$AD$1300,17)&amp;VLOOKUP(A29,[1]障害児通所・入所!$C$11:$AD$1300,18),"")</f>
        <v>福岡県北九州市小倉南区葛原一丁目2番35号</v>
      </c>
      <c r="D29" s="34" t="str">
        <f>IFERROR(VLOOKUP(A29,[1]障害児通所・入所!$C$11:$AD$1300,4),"")</f>
        <v>COMPASS発達支援センターミヤベ岩国</v>
      </c>
      <c r="E29" s="33" t="str">
        <f>IFERROR(VLOOKUP(A29,[1]障害児通所・入所!$C$11:$AD$1300,22)&amp;VLOOKUP(A29,[1]障害児通所・入所!$C$11:$AD$1300,23),"")</f>
        <v>岩国市元町1丁目80番6</v>
      </c>
      <c r="F29" s="31">
        <f>IFERROR(VLOOKUP(A29,[1]障害児通所・入所!$C$11:$AD$1300,27),"")</f>
        <v>3555500291</v>
      </c>
      <c r="G29" s="7" t="s">
        <v>65</v>
      </c>
      <c r="H29" s="32">
        <f>IFERROR(VLOOKUP(A29,[1]障害児通所・入所!$C$11:$AD$1300,15),"")</f>
        <v>45323</v>
      </c>
    </row>
    <row r="30" spans="1:8" ht="46.5" customHeight="1" x14ac:dyDescent="0.15">
      <c r="A30" s="2">
        <v>210</v>
      </c>
      <c r="B30" s="34" t="str">
        <f>IFERROR(VLOOKUP(A30,[1]障害児通所・入所!$C$11:$AD$1300,5),"")</f>
        <v>一般社団法人ともに進む舎</v>
      </c>
      <c r="C30" s="34" t="str">
        <f>IFERROR(VLOOKUP(A30,[1]障害児通所・入所!$C$11:$AD$1300,17)&amp;VLOOKUP(A30,[1]障害児通所・入所!$C$11:$AD$1300,18),"")</f>
        <v>岩国市錦見８丁目１４－２６</v>
      </c>
      <c r="D30" s="34" t="str">
        <f>IFERROR(VLOOKUP(A30,[1]障害児通所・入所!$C$11:$AD$1300,4),"")</f>
        <v>放課後等デイサービス　おれんじエコル</v>
      </c>
      <c r="E30" s="33" t="str">
        <f>IFERROR(VLOOKUP(A30,[1]障害児通所・入所!$C$11:$AD$1300,22)&amp;VLOOKUP(A30,[1]障害児通所・入所!$C$11:$AD$1300,23),"")</f>
        <v>岩国市錦見８丁目１４－２６</v>
      </c>
      <c r="F30" s="31">
        <f>IFERROR(VLOOKUP(A30,[1]障害児通所・入所!$C$11:$AD$1300,27),"")</f>
        <v>3555500309</v>
      </c>
      <c r="G30" s="7" t="s">
        <v>65</v>
      </c>
      <c r="H30" s="32">
        <f>IFERROR(VLOOKUP(A30,[1]障害児通所・入所!$C$11:$AD$1300,15),"")</f>
        <v>45352</v>
      </c>
    </row>
    <row r="31" spans="1:8" ht="46.5" customHeight="1" x14ac:dyDescent="0.15">
      <c r="B31" s="34" t="str">
        <f>IFERROR(VLOOKUP(A31,[1]障害児通所・入所!$C$11:$AD$1300,5),"")</f>
        <v/>
      </c>
      <c r="C31" s="34" t="str">
        <f>IFERROR(VLOOKUP(A31,[1]障害児通所・入所!$C$11:$AD$1300,17)&amp;VLOOKUP(A31,[1]障害児通所・入所!$C$11:$AD$1300,18),"")</f>
        <v/>
      </c>
      <c r="D31" s="34" t="str">
        <f>IFERROR(VLOOKUP(A31,[1]障害児通所・入所!$C$11:$AD$1300,4),"")</f>
        <v/>
      </c>
      <c r="E31" s="33" t="str">
        <f>IFERROR(VLOOKUP(A31,[1]障害児通所・入所!$C$11:$AD$1300,22)&amp;VLOOKUP(A31,[1]障害児通所・入所!$C$11:$AD$1300,23),"")</f>
        <v/>
      </c>
      <c r="F31" s="31" t="str">
        <f>IFERROR(VLOOKUP(A31,[1]障害児通所・入所!$C$11:$AD$1300,27),"")</f>
        <v/>
      </c>
      <c r="G31" s="13"/>
      <c r="H31" s="32" t="str">
        <f>IFERROR(VLOOKUP(A31,[1]障害児通所・入所!$C$11:$AD$1300,15),"")</f>
        <v/>
      </c>
    </row>
    <row r="32" spans="1:8" ht="46.5" hidden="1" customHeight="1" x14ac:dyDescent="0.15">
      <c r="B32" s="38"/>
      <c r="C32" s="38"/>
      <c r="D32" s="38"/>
      <c r="E32" s="38"/>
      <c r="F32" s="11"/>
      <c r="G32" s="7"/>
      <c r="H32" s="5"/>
    </row>
    <row r="33" spans="2:8" ht="46.5" hidden="1" customHeight="1" x14ac:dyDescent="0.15">
      <c r="B33" s="38"/>
      <c r="C33" s="38"/>
      <c r="D33" s="38"/>
      <c r="E33" s="38"/>
      <c r="F33" s="11"/>
      <c r="G33" s="7"/>
      <c r="H33" s="5"/>
    </row>
    <row r="34" spans="2:8" ht="46.5" hidden="1" customHeight="1" x14ac:dyDescent="0.15">
      <c r="B34" s="38"/>
      <c r="C34" s="38"/>
      <c r="D34" s="38"/>
      <c r="E34" s="38"/>
      <c r="F34" s="11"/>
      <c r="G34" s="7"/>
      <c r="H34" s="5"/>
    </row>
    <row r="35" spans="2:8" ht="46.5" hidden="1" customHeight="1" x14ac:dyDescent="0.15">
      <c r="B35" s="38"/>
      <c r="C35" s="38"/>
      <c r="D35" s="38"/>
      <c r="E35" s="38"/>
      <c r="F35" s="11"/>
      <c r="G35" s="7"/>
      <c r="H35" s="5"/>
    </row>
    <row r="36" spans="2:8" ht="46.5" hidden="1" customHeight="1" x14ac:dyDescent="0.15">
      <c r="B36" s="38"/>
      <c r="C36" s="38"/>
      <c r="D36" s="38"/>
      <c r="E36" s="38"/>
      <c r="F36" s="11"/>
      <c r="G36" s="7"/>
      <c r="H36" s="5"/>
    </row>
    <row r="37" spans="2:8" ht="46.5" hidden="1" customHeight="1" x14ac:dyDescent="0.15">
      <c r="B37" s="38"/>
      <c r="C37" s="38"/>
      <c r="D37" s="38"/>
      <c r="E37" s="38"/>
      <c r="F37" s="11"/>
      <c r="G37" s="7"/>
      <c r="H37" s="5"/>
    </row>
    <row r="38" spans="2:8" ht="46.5" hidden="1" customHeight="1" x14ac:dyDescent="0.15">
      <c r="B38" s="38"/>
      <c r="C38" s="38"/>
      <c r="D38" s="38"/>
      <c r="E38" s="38"/>
      <c r="F38" s="11"/>
      <c r="G38" s="7"/>
      <c r="H38" s="5"/>
    </row>
    <row r="39" spans="2:8" ht="46.5" hidden="1" customHeight="1" x14ac:dyDescent="0.15">
      <c r="B39" s="38"/>
      <c r="C39" s="38"/>
      <c r="D39" s="38"/>
      <c r="E39" s="38"/>
      <c r="F39" s="11"/>
      <c r="G39" s="7"/>
      <c r="H39" s="5"/>
    </row>
    <row r="40" spans="2:8" ht="46.5" hidden="1" customHeight="1" x14ac:dyDescent="0.15">
      <c r="B40" s="38"/>
      <c r="C40" s="38"/>
      <c r="D40" s="38"/>
      <c r="E40" s="38"/>
      <c r="F40" s="11"/>
      <c r="G40" s="7"/>
      <c r="H40" s="5"/>
    </row>
    <row r="41" spans="2:8" ht="46.5" hidden="1" customHeight="1" x14ac:dyDescent="0.15">
      <c r="B41" s="38"/>
      <c r="C41" s="38"/>
      <c r="D41" s="38"/>
      <c r="E41" s="38"/>
      <c r="F41" s="11"/>
      <c r="G41" s="7"/>
      <c r="H41" s="5"/>
    </row>
    <row r="42" spans="2:8" x14ac:dyDescent="0.15">
      <c r="B42" s="39" t="s">
        <v>458</v>
      </c>
      <c r="C42" s="39"/>
      <c r="D42" s="39"/>
      <c r="E42" s="39"/>
      <c r="F42" s="39"/>
      <c r="G42" s="39"/>
      <c r="H42" s="39"/>
    </row>
    <row r="45" spans="2:8" x14ac:dyDescent="0.15">
      <c r="H45" s="2"/>
    </row>
  </sheetData>
  <mergeCells count="7">
    <mergeCell ref="B1:H1"/>
    <mergeCell ref="B42:H42"/>
    <mergeCell ref="B3:C3"/>
    <mergeCell ref="D3:E3"/>
    <mergeCell ref="F3:F4"/>
    <mergeCell ref="G3:G4"/>
    <mergeCell ref="H3:H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4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view="pageBreakPreview" zoomScaleNormal="100" zoomScaleSheetLayoutView="100" workbookViewId="0">
      <selection activeCell="E9" sqref="E9"/>
    </sheetView>
  </sheetViews>
  <sheetFormatPr defaultColWidth="9" defaultRowHeight="13.5" x14ac:dyDescent="0.15"/>
  <cols>
    <col min="1" max="1" width="32.5" style="2" customWidth="1"/>
    <col min="2" max="2" width="27.75" style="2" customWidth="1"/>
    <col min="3" max="3" width="36" style="2" customWidth="1"/>
    <col min="4" max="4" width="27.75" style="2" customWidth="1"/>
    <col min="5" max="5" width="14.625" style="2" customWidth="1"/>
    <col min="6" max="6" width="22.25" style="2" customWidth="1"/>
    <col min="7" max="7" width="19.875" style="3" customWidth="1"/>
    <col min="8" max="16384" width="9" style="2"/>
  </cols>
  <sheetData>
    <row r="1" spans="1:7" ht="30.75" customHeight="1" x14ac:dyDescent="0.15">
      <c r="A1" s="1" t="s">
        <v>21</v>
      </c>
    </row>
    <row r="2" spans="1:7" ht="9" customHeight="1" x14ac:dyDescent="0.15">
      <c r="A2" s="1"/>
    </row>
    <row r="3" spans="1:7" ht="30" customHeight="1" x14ac:dyDescent="0.15">
      <c r="A3" s="43" t="s">
        <v>6</v>
      </c>
      <c r="B3" s="43"/>
      <c r="C3" s="43" t="s">
        <v>7</v>
      </c>
      <c r="D3" s="43"/>
      <c r="E3" s="41" t="s">
        <v>5</v>
      </c>
      <c r="F3" s="43" t="s">
        <v>1</v>
      </c>
      <c r="G3" s="45" t="s">
        <v>0</v>
      </c>
    </row>
    <row r="4" spans="1:7" ht="30" customHeight="1" thickBot="1" x14ac:dyDescent="0.2">
      <c r="A4" s="24" t="s">
        <v>2</v>
      </c>
      <c r="B4" s="24" t="s">
        <v>3</v>
      </c>
      <c r="C4" s="24" t="s">
        <v>2</v>
      </c>
      <c r="D4" s="24" t="s">
        <v>4</v>
      </c>
      <c r="E4" s="42"/>
      <c r="F4" s="44"/>
      <c r="G4" s="46"/>
    </row>
    <row r="5" spans="1:7" ht="46.5" customHeight="1" thickTop="1" x14ac:dyDescent="0.15">
      <c r="A5" s="25" t="s">
        <v>379</v>
      </c>
      <c r="B5" s="26" t="s">
        <v>380</v>
      </c>
      <c r="C5" s="15" t="s">
        <v>377</v>
      </c>
      <c r="D5" s="15" t="s">
        <v>378</v>
      </c>
      <c r="E5" s="27">
        <v>3550200541</v>
      </c>
      <c r="F5" s="7" t="s">
        <v>413</v>
      </c>
      <c r="G5" s="5">
        <v>44682</v>
      </c>
    </row>
    <row r="6" spans="1:7" ht="46.5" customHeight="1" x14ac:dyDescent="0.15">
      <c r="A6" s="8" t="s">
        <v>383</v>
      </c>
      <c r="B6" s="28" t="s">
        <v>384</v>
      </c>
      <c r="C6" s="15" t="s">
        <v>385</v>
      </c>
      <c r="D6" s="28" t="s">
        <v>386</v>
      </c>
      <c r="E6" s="11">
        <v>3555300122</v>
      </c>
      <c r="F6" s="7" t="s">
        <v>381</v>
      </c>
      <c r="G6" s="5">
        <v>44682</v>
      </c>
    </row>
    <row r="7" spans="1:7" ht="46.5" customHeight="1" x14ac:dyDescent="0.15">
      <c r="A7" s="8" t="s">
        <v>387</v>
      </c>
      <c r="B7" s="29" t="s">
        <v>389</v>
      </c>
      <c r="C7" s="15" t="s">
        <v>388</v>
      </c>
      <c r="D7" s="28" t="s">
        <v>415</v>
      </c>
      <c r="E7" s="11">
        <v>3550100501</v>
      </c>
      <c r="F7" s="7" t="s">
        <v>414</v>
      </c>
      <c r="G7" s="5">
        <v>44682</v>
      </c>
    </row>
    <row r="8" spans="1:7" ht="46.5" customHeight="1" x14ac:dyDescent="0.15">
      <c r="A8" s="8" t="s">
        <v>392</v>
      </c>
      <c r="B8" s="15" t="s">
        <v>393</v>
      </c>
      <c r="C8" s="15" t="s">
        <v>391</v>
      </c>
      <c r="D8" s="8" t="s">
        <v>416</v>
      </c>
      <c r="E8" s="11">
        <v>3550100493</v>
      </c>
      <c r="F8" s="7" t="s">
        <v>382</v>
      </c>
      <c r="G8" s="5">
        <v>44682</v>
      </c>
    </row>
    <row r="9" spans="1:7" ht="46.5" customHeight="1" x14ac:dyDescent="0.15">
      <c r="A9" s="8" t="s">
        <v>184</v>
      </c>
      <c r="B9" s="28" t="s">
        <v>397</v>
      </c>
      <c r="C9" s="15" t="s">
        <v>394</v>
      </c>
      <c r="D9" s="20" t="s">
        <v>395</v>
      </c>
      <c r="E9" s="11">
        <v>355600307</v>
      </c>
      <c r="F9" s="7" t="s">
        <v>382</v>
      </c>
      <c r="G9" s="5">
        <v>44682</v>
      </c>
    </row>
    <row r="10" spans="1:7" ht="46.5" customHeight="1" x14ac:dyDescent="0.15">
      <c r="A10" s="8" t="s">
        <v>399</v>
      </c>
      <c r="B10" s="8" t="s">
        <v>396</v>
      </c>
      <c r="C10" s="15" t="s">
        <v>398</v>
      </c>
      <c r="D10" s="8" t="s">
        <v>400</v>
      </c>
      <c r="E10" s="11">
        <v>3556300261</v>
      </c>
      <c r="F10" s="7" t="s">
        <v>390</v>
      </c>
      <c r="G10" s="5">
        <v>44713</v>
      </c>
    </row>
    <row r="11" spans="1:7" ht="46.5" customHeight="1" x14ac:dyDescent="0.15">
      <c r="A11" s="15" t="s">
        <v>401</v>
      </c>
      <c r="B11" s="8" t="s">
        <v>402</v>
      </c>
      <c r="C11" s="15" t="s">
        <v>403</v>
      </c>
      <c r="D11" s="8" t="s">
        <v>404</v>
      </c>
      <c r="E11" s="11">
        <v>3550100519</v>
      </c>
      <c r="F11" s="7" t="s">
        <v>65</v>
      </c>
      <c r="G11" s="5">
        <v>44743</v>
      </c>
    </row>
    <row r="12" spans="1:7" ht="46.5" customHeight="1" x14ac:dyDescent="0.15">
      <c r="A12" s="8" t="s">
        <v>405</v>
      </c>
      <c r="B12" s="8" t="s">
        <v>406</v>
      </c>
      <c r="C12" s="15" t="s">
        <v>407</v>
      </c>
      <c r="D12" s="20" t="s">
        <v>408</v>
      </c>
      <c r="E12" s="11">
        <v>3555500267</v>
      </c>
      <c r="F12" s="7" t="s">
        <v>390</v>
      </c>
      <c r="G12" s="5">
        <v>44774</v>
      </c>
    </row>
    <row r="13" spans="1:7" ht="46.5" customHeight="1" x14ac:dyDescent="0.15">
      <c r="A13" s="8" t="s">
        <v>409</v>
      </c>
      <c r="B13" s="15" t="s">
        <v>410</v>
      </c>
      <c r="C13" s="8" t="s">
        <v>411</v>
      </c>
      <c r="D13" s="15" t="s">
        <v>412</v>
      </c>
      <c r="E13" s="11">
        <v>3550100527</v>
      </c>
      <c r="F13" s="7" t="s">
        <v>413</v>
      </c>
      <c r="G13" s="5">
        <v>44774</v>
      </c>
    </row>
    <row r="14" spans="1:7" ht="46.5" customHeight="1" x14ac:dyDescent="0.15">
      <c r="A14" s="8" t="s">
        <v>417</v>
      </c>
      <c r="B14" s="15" t="s">
        <v>418</v>
      </c>
      <c r="C14" s="8" t="s">
        <v>419</v>
      </c>
      <c r="D14" s="15" t="s">
        <v>420</v>
      </c>
      <c r="E14" s="11">
        <v>3550100535</v>
      </c>
      <c r="F14" s="7" t="s">
        <v>421</v>
      </c>
      <c r="G14" s="5">
        <v>44805</v>
      </c>
    </row>
    <row r="15" spans="1:7" ht="46.5" customHeight="1" x14ac:dyDescent="0.15">
      <c r="A15" s="8" t="s">
        <v>422</v>
      </c>
      <c r="B15" s="15" t="s">
        <v>423</v>
      </c>
      <c r="C15" s="8" t="s">
        <v>424</v>
      </c>
      <c r="D15" s="15" t="s">
        <v>425</v>
      </c>
      <c r="E15" s="11">
        <v>3556400186</v>
      </c>
      <c r="F15" s="7" t="s">
        <v>426</v>
      </c>
      <c r="G15" s="5">
        <v>44805</v>
      </c>
    </row>
    <row r="16" spans="1:7" ht="46.5" customHeight="1" x14ac:dyDescent="0.15">
      <c r="A16" s="8" t="s">
        <v>427</v>
      </c>
      <c r="B16" s="15" t="s">
        <v>428</v>
      </c>
      <c r="C16" s="8" t="s">
        <v>429</v>
      </c>
      <c r="D16" s="15" t="s">
        <v>430</v>
      </c>
      <c r="E16" s="11">
        <v>3556400194</v>
      </c>
      <c r="F16" s="7" t="s">
        <v>291</v>
      </c>
      <c r="G16" s="5">
        <v>44835</v>
      </c>
    </row>
    <row r="17" spans="1:7" ht="46.5" customHeight="1" x14ac:dyDescent="0.15">
      <c r="A17" s="8" t="s">
        <v>431</v>
      </c>
      <c r="B17" s="15" t="s">
        <v>432</v>
      </c>
      <c r="C17" s="8" t="s">
        <v>433</v>
      </c>
      <c r="D17" s="15" t="s">
        <v>434</v>
      </c>
      <c r="E17" s="11">
        <v>3556400202</v>
      </c>
      <c r="F17" s="7" t="s">
        <v>435</v>
      </c>
      <c r="G17" s="5">
        <v>44896</v>
      </c>
    </row>
    <row r="18" spans="1:7" ht="46.5" customHeight="1" x14ac:dyDescent="0.15">
      <c r="A18" s="8" t="s">
        <v>436</v>
      </c>
      <c r="B18" s="15" t="s">
        <v>437</v>
      </c>
      <c r="C18" s="8" t="s">
        <v>438</v>
      </c>
      <c r="D18" s="15" t="s">
        <v>439</v>
      </c>
      <c r="E18" s="11">
        <v>3550100543</v>
      </c>
      <c r="F18" s="7" t="s">
        <v>440</v>
      </c>
      <c r="G18" s="5">
        <v>44896</v>
      </c>
    </row>
    <row r="19" spans="1:7" ht="46.5" customHeight="1" x14ac:dyDescent="0.15">
      <c r="A19" s="8" t="s">
        <v>441</v>
      </c>
      <c r="B19" s="15" t="s">
        <v>442</v>
      </c>
      <c r="C19" s="8" t="s">
        <v>443</v>
      </c>
      <c r="D19" s="15" t="s">
        <v>444</v>
      </c>
      <c r="E19" s="11">
        <v>3555300130</v>
      </c>
      <c r="F19" s="7" t="s">
        <v>445</v>
      </c>
      <c r="G19" s="5">
        <v>44927</v>
      </c>
    </row>
    <row r="20" spans="1:7" ht="46.5" customHeight="1" x14ac:dyDescent="0.15">
      <c r="A20" s="8" t="s">
        <v>446</v>
      </c>
      <c r="B20" s="15" t="s">
        <v>447</v>
      </c>
      <c r="C20" s="8" t="s">
        <v>448</v>
      </c>
      <c r="D20" s="15" t="s">
        <v>449</v>
      </c>
      <c r="E20" s="11">
        <v>3555600232</v>
      </c>
      <c r="F20" s="7" t="s">
        <v>390</v>
      </c>
      <c r="G20" s="5">
        <v>44927</v>
      </c>
    </row>
    <row r="21" spans="1:7" ht="46.5" customHeight="1" x14ac:dyDescent="0.15">
      <c r="A21" s="30" t="s">
        <v>450</v>
      </c>
      <c r="B21" s="15" t="s">
        <v>451</v>
      </c>
      <c r="C21" s="8" t="s">
        <v>452</v>
      </c>
      <c r="D21" s="15" t="s">
        <v>453</v>
      </c>
      <c r="E21" s="11">
        <v>3550200558</v>
      </c>
      <c r="F21" s="7" t="s">
        <v>291</v>
      </c>
      <c r="G21" s="5">
        <v>44986</v>
      </c>
    </row>
    <row r="22" spans="1:7" ht="46.5" hidden="1" customHeight="1" x14ac:dyDescent="0.15">
      <c r="A22" s="8"/>
      <c r="B22" s="8"/>
      <c r="C22" s="15"/>
      <c r="D22" s="15"/>
      <c r="E22" s="11"/>
      <c r="F22" s="7"/>
      <c r="G22" s="5"/>
    </row>
    <row r="23" spans="1:7" ht="46.5" hidden="1" customHeight="1" x14ac:dyDescent="0.15">
      <c r="A23" s="8"/>
      <c r="B23" s="8"/>
      <c r="C23" s="15"/>
      <c r="D23" s="15"/>
      <c r="E23" s="11"/>
      <c r="F23" s="7"/>
      <c r="G23" s="5"/>
    </row>
    <row r="24" spans="1:7" ht="46.5" hidden="1" customHeight="1" x14ac:dyDescent="0.15">
      <c r="A24" s="8"/>
      <c r="B24" s="15"/>
      <c r="C24" s="15"/>
      <c r="D24" s="8"/>
      <c r="E24" s="11"/>
      <c r="F24" s="7"/>
      <c r="G24" s="5"/>
    </row>
    <row r="25" spans="1:7" ht="46.5" hidden="1" customHeight="1" x14ac:dyDescent="0.15">
      <c r="A25" s="8"/>
      <c r="B25" s="15"/>
      <c r="C25" s="15"/>
      <c r="D25" s="8"/>
      <c r="E25" s="11"/>
      <c r="F25" s="7"/>
      <c r="G25" s="5"/>
    </row>
    <row r="26" spans="1:7" ht="46.5" hidden="1" customHeight="1" x14ac:dyDescent="0.15">
      <c r="A26" s="15"/>
      <c r="B26" s="15"/>
      <c r="C26" s="15"/>
      <c r="D26" s="8"/>
      <c r="E26" s="11"/>
      <c r="F26" s="7"/>
      <c r="G26" s="5"/>
    </row>
    <row r="27" spans="1:7" ht="46.5" hidden="1" customHeight="1" x14ac:dyDescent="0.15">
      <c r="A27" s="15"/>
      <c r="B27" s="15"/>
      <c r="C27" s="15"/>
      <c r="D27" s="8"/>
      <c r="E27" s="11"/>
      <c r="F27" s="7"/>
      <c r="G27" s="5"/>
    </row>
    <row r="28" spans="1:7" ht="46.5" hidden="1" customHeight="1" x14ac:dyDescent="0.15">
      <c r="A28" s="15"/>
      <c r="B28" s="15"/>
      <c r="C28" s="15"/>
      <c r="D28" s="8"/>
      <c r="E28" s="11"/>
      <c r="F28" s="7"/>
      <c r="G28" s="5"/>
    </row>
    <row r="29" spans="1:7" ht="46.5" hidden="1" customHeight="1" x14ac:dyDescent="0.15">
      <c r="A29" s="15"/>
      <c r="B29" s="15"/>
      <c r="C29" s="15"/>
      <c r="D29" s="8"/>
      <c r="E29" s="11"/>
      <c r="F29" s="7"/>
      <c r="G29" s="5"/>
    </row>
    <row r="30" spans="1:7" ht="46.5" hidden="1" customHeight="1" x14ac:dyDescent="0.15">
      <c r="A30" s="15"/>
      <c r="B30" s="15"/>
      <c r="C30" s="15"/>
      <c r="D30" s="8"/>
      <c r="E30" s="11"/>
      <c r="F30" s="7"/>
      <c r="G30" s="5"/>
    </row>
    <row r="31" spans="1:7" ht="46.5" hidden="1" customHeight="1" x14ac:dyDescent="0.15">
      <c r="A31" s="8"/>
      <c r="B31" s="15"/>
      <c r="C31" s="15"/>
      <c r="D31" s="15"/>
      <c r="E31" s="11"/>
      <c r="F31" s="7"/>
      <c r="G31" s="5"/>
    </row>
    <row r="32" spans="1:7" x14ac:dyDescent="0.15">
      <c r="A32" s="2" t="s">
        <v>376</v>
      </c>
      <c r="E32" s="16"/>
    </row>
    <row r="35" spans="7:7" x14ac:dyDescent="0.15">
      <c r="G35" s="2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view="pageBreakPreview" topLeftCell="B22" zoomScaleNormal="100" zoomScaleSheetLayoutView="100" workbookViewId="0">
      <selection activeCell="C25" sqref="C25"/>
    </sheetView>
  </sheetViews>
  <sheetFormatPr defaultColWidth="9" defaultRowHeight="13.5" x14ac:dyDescent="0.15"/>
  <cols>
    <col min="1" max="1" width="29.25" style="2" customWidth="1"/>
    <col min="2" max="2" width="27.75" style="2" customWidth="1"/>
    <col min="3" max="3" width="36" style="2" customWidth="1"/>
    <col min="4" max="4" width="27.75" style="2" customWidth="1"/>
    <col min="5" max="5" width="14.625" style="2" customWidth="1"/>
    <col min="6" max="6" width="22.25" style="2" customWidth="1"/>
    <col min="7" max="7" width="19.875" style="3" customWidth="1"/>
    <col min="8" max="16384" width="9" style="2"/>
  </cols>
  <sheetData>
    <row r="1" spans="1:7" ht="30.75" customHeight="1" x14ac:dyDescent="0.15">
      <c r="A1" s="1" t="s">
        <v>21</v>
      </c>
    </row>
    <row r="2" spans="1:7" ht="9" customHeight="1" x14ac:dyDescent="0.15">
      <c r="A2" s="1"/>
    </row>
    <row r="3" spans="1:7" ht="30" customHeight="1" x14ac:dyDescent="0.15">
      <c r="A3" s="43" t="s">
        <v>6</v>
      </c>
      <c r="B3" s="43"/>
      <c r="C3" s="43" t="s">
        <v>7</v>
      </c>
      <c r="D3" s="43"/>
      <c r="E3" s="41" t="s">
        <v>5</v>
      </c>
      <c r="F3" s="43" t="s">
        <v>1</v>
      </c>
      <c r="G3" s="45" t="s">
        <v>0</v>
      </c>
    </row>
    <row r="4" spans="1:7" ht="30" customHeight="1" thickBot="1" x14ac:dyDescent="0.2">
      <c r="A4" s="23" t="s">
        <v>2</v>
      </c>
      <c r="B4" s="23" t="s">
        <v>3</v>
      </c>
      <c r="C4" s="23" t="s">
        <v>2</v>
      </c>
      <c r="D4" s="23" t="s">
        <v>4</v>
      </c>
      <c r="E4" s="42"/>
      <c r="F4" s="44"/>
      <c r="G4" s="46"/>
    </row>
    <row r="5" spans="1:7" ht="46.5" customHeight="1" thickTop="1" x14ac:dyDescent="0.15">
      <c r="A5" s="8" t="s">
        <v>298</v>
      </c>
      <c r="B5" s="15" t="s">
        <v>295</v>
      </c>
      <c r="C5" s="15" t="s">
        <v>297</v>
      </c>
      <c r="D5" s="15" t="s">
        <v>296</v>
      </c>
      <c r="E5" s="11">
        <v>3555200124</v>
      </c>
      <c r="F5" s="7" t="s">
        <v>303</v>
      </c>
      <c r="G5" s="5">
        <v>44317</v>
      </c>
    </row>
    <row r="6" spans="1:7" ht="46.5" customHeight="1" x14ac:dyDescent="0.15">
      <c r="A6" s="15" t="s">
        <v>300</v>
      </c>
      <c r="B6" s="15" t="s">
        <v>299</v>
      </c>
      <c r="C6" s="8" t="s">
        <v>301</v>
      </c>
      <c r="D6" s="8" t="s">
        <v>302</v>
      </c>
      <c r="E6" s="11">
        <v>3550100477</v>
      </c>
      <c r="F6" s="7" t="s">
        <v>304</v>
      </c>
      <c r="G6" s="5">
        <v>44317</v>
      </c>
    </row>
    <row r="7" spans="1:7" ht="46.5" customHeight="1" x14ac:dyDescent="0.15">
      <c r="A7" s="8" t="s">
        <v>306</v>
      </c>
      <c r="B7" s="15" t="s">
        <v>305</v>
      </c>
      <c r="C7" s="8" t="s">
        <v>307</v>
      </c>
      <c r="D7" s="15" t="s">
        <v>308</v>
      </c>
      <c r="E7" s="11">
        <v>3555900111</v>
      </c>
      <c r="F7" s="7" t="s">
        <v>309</v>
      </c>
      <c r="G7" s="5">
        <v>44317</v>
      </c>
    </row>
    <row r="8" spans="1:7" ht="46.5" customHeight="1" x14ac:dyDescent="0.15">
      <c r="A8" s="15" t="s">
        <v>310</v>
      </c>
      <c r="B8" s="8" t="s">
        <v>311</v>
      </c>
      <c r="C8" s="8" t="s">
        <v>312</v>
      </c>
      <c r="D8" s="8" t="s">
        <v>313</v>
      </c>
      <c r="E8" s="11">
        <v>3550200467</v>
      </c>
      <c r="F8" s="7" t="s">
        <v>304</v>
      </c>
      <c r="G8" s="5">
        <v>44348</v>
      </c>
    </row>
    <row r="9" spans="1:7" ht="46.5" customHeight="1" x14ac:dyDescent="0.15">
      <c r="A9" s="8" t="s">
        <v>314</v>
      </c>
      <c r="B9" s="15" t="s">
        <v>315</v>
      </c>
      <c r="C9" s="15" t="s">
        <v>316</v>
      </c>
      <c r="D9" s="15" t="s">
        <v>317</v>
      </c>
      <c r="E9" s="11">
        <v>3556400152</v>
      </c>
      <c r="F9" s="7" t="s">
        <v>318</v>
      </c>
      <c r="G9" s="5">
        <v>44378</v>
      </c>
    </row>
    <row r="10" spans="1:7" ht="46.5" customHeight="1" x14ac:dyDescent="0.15">
      <c r="A10" s="8" t="s">
        <v>319</v>
      </c>
      <c r="B10" s="15" t="s">
        <v>320</v>
      </c>
      <c r="C10" s="15" t="s">
        <v>321</v>
      </c>
      <c r="D10" s="8" t="s">
        <v>322</v>
      </c>
      <c r="E10" s="11">
        <v>3556300279</v>
      </c>
      <c r="F10" s="7" t="s">
        <v>323</v>
      </c>
      <c r="G10" s="5">
        <v>44378</v>
      </c>
    </row>
    <row r="11" spans="1:7" ht="46.5" customHeight="1" x14ac:dyDescent="0.15">
      <c r="A11" s="15" t="s">
        <v>324</v>
      </c>
      <c r="B11" s="8" t="s">
        <v>325</v>
      </c>
      <c r="C11" s="15" t="s">
        <v>326</v>
      </c>
      <c r="D11" s="8" t="s">
        <v>327</v>
      </c>
      <c r="E11" s="11">
        <v>3555600273</v>
      </c>
      <c r="F11" s="7" t="s">
        <v>303</v>
      </c>
      <c r="G11" s="5">
        <v>44440</v>
      </c>
    </row>
    <row r="12" spans="1:7" ht="46.5" customHeight="1" x14ac:dyDescent="0.15">
      <c r="A12" s="15" t="s">
        <v>329</v>
      </c>
      <c r="B12" s="15" t="s">
        <v>328</v>
      </c>
      <c r="C12" s="15" t="s">
        <v>330</v>
      </c>
      <c r="D12" s="8" t="s">
        <v>331</v>
      </c>
      <c r="E12" s="11">
        <v>3555600281</v>
      </c>
      <c r="F12" s="7" t="s">
        <v>166</v>
      </c>
      <c r="G12" s="5">
        <v>44440</v>
      </c>
    </row>
    <row r="13" spans="1:7" ht="46.5" customHeight="1" x14ac:dyDescent="0.15">
      <c r="A13" s="15" t="s">
        <v>332</v>
      </c>
      <c r="B13" s="8" t="s">
        <v>333</v>
      </c>
      <c r="C13" s="15" t="s">
        <v>335</v>
      </c>
      <c r="D13" s="8" t="s">
        <v>337</v>
      </c>
      <c r="E13" s="11">
        <v>3550200475</v>
      </c>
      <c r="F13" s="7" t="s">
        <v>303</v>
      </c>
      <c r="G13" s="5">
        <v>44470</v>
      </c>
    </row>
    <row r="14" spans="1:7" ht="46.5" customHeight="1" x14ac:dyDescent="0.15">
      <c r="A14" s="8" t="s">
        <v>332</v>
      </c>
      <c r="B14" s="8" t="s">
        <v>334</v>
      </c>
      <c r="C14" s="15" t="s">
        <v>336</v>
      </c>
      <c r="D14" s="20" t="s">
        <v>338</v>
      </c>
      <c r="E14" s="11">
        <v>3550200483</v>
      </c>
      <c r="F14" s="7" t="s">
        <v>303</v>
      </c>
      <c r="G14" s="5">
        <v>44470</v>
      </c>
    </row>
    <row r="15" spans="1:7" ht="46.5" customHeight="1" x14ac:dyDescent="0.15">
      <c r="A15" s="8" t="s">
        <v>339</v>
      </c>
      <c r="B15" s="15" t="s">
        <v>340</v>
      </c>
      <c r="C15" s="8" t="s">
        <v>341</v>
      </c>
      <c r="D15" s="15" t="s">
        <v>340</v>
      </c>
      <c r="E15" s="11">
        <v>3556400160</v>
      </c>
      <c r="F15" s="7" t="s">
        <v>303</v>
      </c>
      <c r="G15" s="5">
        <v>44501</v>
      </c>
    </row>
    <row r="16" spans="1:7" ht="46.5" customHeight="1" x14ac:dyDescent="0.15">
      <c r="A16" s="8" t="s">
        <v>342</v>
      </c>
      <c r="B16" s="8" t="s">
        <v>343</v>
      </c>
      <c r="C16" s="15" t="s">
        <v>344</v>
      </c>
      <c r="D16" s="15" t="s">
        <v>345</v>
      </c>
      <c r="E16" s="11">
        <v>3555500242</v>
      </c>
      <c r="F16" s="7" t="s">
        <v>303</v>
      </c>
      <c r="G16" s="5">
        <v>44501</v>
      </c>
    </row>
    <row r="17" spans="1:7" ht="46.5" customHeight="1" x14ac:dyDescent="0.15">
      <c r="A17" s="8" t="s">
        <v>346</v>
      </c>
      <c r="B17" s="8" t="s">
        <v>348</v>
      </c>
      <c r="C17" s="15" t="s">
        <v>350</v>
      </c>
      <c r="D17" s="15" t="s">
        <v>352</v>
      </c>
      <c r="E17" s="11">
        <v>3550200491</v>
      </c>
      <c r="F17" s="7" t="s">
        <v>303</v>
      </c>
      <c r="G17" s="5">
        <v>44531</v>
      </c>
    </row>
    <row r="18" spans="1:7" ht="46.5" customHeight="1" x14ac:dyDescent="0.15">
      <c r="A18" s="8" t="s">
        <v>347</v>
      </c>
      <c r="B18" s="15" t="s">
        <v>349</v>
      </c>
      <c r="C18" s="15" t="s">
        <v>351</v>
      </c>
      <c r="D18" s="8" t="s">
        <v>349</v>
      </c>
      <c r="E18" s="11">
        <v>3556400178</v>
      </c>
      <c r="F18" s="7" t="s">
        <v>309</v>
      </c>
      <c r="G18" s="5">
        <v>44531</v>
      </c>
    </row>
    <row r="19" spans="1:7" ht="46.5" customHeight="1" x14ac:dyDescent="0.15">
      <c r="A19" s="8" t="s">
        <v>353</v>
      </c>
      <c r="B19" s="15" t="s">
        <v>354</v>
      </c>
      <c r="C19" s="15" t="s">
        <v>355</v>
      </c>
      <c r="D19" s="8" t="s">
        <v>356</v>
      </c>
      <c r="E19" s="11">
        <v>3556300287</v>
      </c>
      <c r="F19" s="7" t="s">
        <v>303</v>
      </c>
      <c r="G19" s="5">
        <v>44562</v>
      </c>
    </row>
    <row r="20" spans="1:7" ht="46.5" customHeight="1" x14ac:dyDescent="0.15">
      <c r="A20" s="15" t="s">
        <v>357</v>
      </c>
      <c r="B20" s="15" t="s">
        <v>358</v>
      </c>
      <c r="C20" s="15" t="s">
        <v>359</v>
      </c>
      <c r="D20" s="8" t="s">
        <v>360</v>
      </c>
      <c r="E20" s="11">
        <v>3556300261</v>
      </c>
      <c r="F20" s="7" t="s">
        <v>166</v>
      </c>
      <c r="G20" s="5">
        <v>44562</v>
      </c>
    </row>
    <row r="21" spans="1:7" ht="46.5" customHeight="1" x14ac:dyDescent="0.15">
      <c r="A21" s="15" t="s">
        <v>361</v>
      </c>
      <c r="B21" s="15" t="s">
        <v>362</v>
      </c>
      <c r="C21" s="15" t="s">
        <v>363</v>
      </c>
      <c r="D21" s="8" t="s">
        <v>364</v>
      </c>
      <c r="E21" s="11">
        <v>3555600299</v>
      </c>
      <c r="F21" s="7" t="s">
        <v>303</v>
      </c>
      <c r="G21" s="5">
        <v>44562</v>
      </c>
    </row>
    <row r="22" spans="1:7" ht="46.5" customHeight="1" x14ac:dyDescent="0.15">
      <c r="A22" s="15" t="s">
        <v>365</v>
      </c>
      <c r="B22" s="15" t="s">
        <v>366</v>
      </c>
      <c r="C22" s="15" t="s">
        <v>367</v>
      </c>
      <c r="D22" s="8" t="s">
        <v>366</v>
      </c>
      <c r="E22" s="11">
        <v>3550200509</v>
      </c>
      <c r="F22" s="7" t="s">
        <v>166</v>
      </c>
      <c r="G22" s="5">
        <v>44593</v>
      </c>
    </row>
    <row r="23" spans="1:7" ht="46.5" customHeight="1" x14ac:dyDescent="0.15">
      <c r="A23" s="15" t="s">
        <v>370</v>
      </c>
      <c r="B23" s="15" t="s">
        <v>372</v>
      </c>
      <c r="C23" s="15" t="s">
        <v>368</v>
      </c>
      <c r="D23" s="8" t="s">
        <v>374</v>
      </c>
      <c r="E23" s="11">
        <v>3550200517</v>
      </c>
      <c r="F23" s="7" t="s">
        <v>166</v>
      </c>
      <c r="G23" s="5">
        <v>44621</v>
      </c>
    </row>
    <row r="24" spans="1:7" ht="46.5" customHeight="1" x14ac:dyDescent="0.15">
      <c r="A24" s="15" t="s">
        <v>371</v>
      </c>
      <c r="B24" s="15" t="s">
        <v>373</v>
      </c>
      <c r="C24" s="15" t="s">
        <v>369</v>
      </c>
      <c r="D24" s="8" t="s">
        <v>375</v>
      </c>
      <c r="E24" s="11">
        <v>3550100485</v>
      </c>
      <c r="F24" s="7" t="s">
        <v>303</v>
      </c>
      <c r="G24" s="5">
        <v>44621</v>
      </c>
    </row>
    <row r="25" spans="1:7" ht="46.5" customHeight="1" x14ac:dyDescent="0.15">
      <c r="A25" s="8"/>
      <c r="B25" s="15"/>
      <c r="C25" s="15"/>
      <c r="D25" s="15"/>
      <c r="E25" s="11"/>
      <c r="F25" s="7"/>
      <c r="G25" s="5"/>
    </row>
    <row r="26" spans="1:7" x14ac:dyDescent="0.15">
      <c r="A26" s="2" t="s">
        <v>294</v>
      </c>
      <c r="E26" s="16"/>
    </row>
    <row r="29" spans="1:7" x14ac:dyDescent="0.15">
      <c r="G29" s="2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3"/>
  <sheetViews>
    <sheetView view="pageBreakPreview" zoomScaleNormal="100" zoomScaleSheetLayoutView="100" workbookViewId="0">
      <selection activeCell="B11" sqref="B11"/>
    </sheetView>
  </sheetViews>
  <sheetFormatPr defaultColWidth="9" defaultRowHeight="13.5" x14ac:dyDescent="0.15"/>
  <cols>
    <col min="1" max="1" width="29.25" style="2" customWidth="1"/>
    <col min="2" max="2" width="27.75" style="2" customWidth="1"/>
    <col min="3" max="3" width="36" style="2" customWidth="1"/>
    <col min="4" max="4" width="27.75" style="2" customWidth="1"/>
    <col min="5" max="5" width="14.625" style="2" customWidth="1"/>
    <col min="6" max="6" width="22.25" style="2" customWidth="1"/>
    <col min="7" max="7" width="19.875" style="3" customWidth="1"/>
    <col min="8" max="16384" width="9" style="2"/>
  </cols>
  <sheetData>
    <row r="1" spans="1:7" ht="30.75" customHeight="1" x14ac:dyDescent="0.15">
      <c r="A1" s="1" t="s">
        <v>21</v>
      </c>
    </row>
    <row r="2" spans="1:7" ht="9" customHeight="1" x14ac:dyDescent="0.15">
      <c r="A2" s="1"/>
    </row>
    <row r="3" spans="1:7" ht="30" customHeight="1" x14ac:dyDescent="0.15">
      <c r="A3" s="43" t="s">
        <v>6</v>
      </c>
      <c r="B3" s="43"/>
      <c r="C3" s="43" t="s">
        <v>7</v>
      </c>
      <c r="D3" s="43"/>
      <c r="E3" s="41" t="s">
        <v>5</v>
      </c>
      <c r="F3" s="43" t="s">
        <v>1</v>
      </c>
      <c r="G3" s="45" t="s">
        <v>0</v>
      </c>
    </row>
    <row r="4" spans="1:7" ht="30" customHeight="1" thickBot="1" x14ac:dyDescent="0.2">
      <c r="A4" s="22" t="s">
        <v>2</v>
      </c>
      <c r="B4" s="22" t="s">
        <v>3</v>
      </c>
      <c r="C4" s="22" t="s">
        <v>2</v>
      </c>
      <c r="D4" s="22" t="s">
        <v>4</v>
      </c>
      <c r="E4" s="42"/>
      <c r="F4" s="44"/>
      <c r="G4" s="46"/>
    </row>
    <row r="5" spans="1:7" ht="46.5" customHeight="1" thickTop="1" x14ac:dyDescent="0.15">
      <c r="A5" s="8" t="s">
        <v>248</v>
      </c>
      <c r="B5" s="15" t="s">
        <v>249</v>
      </c>
      <c r="C5" s="15" t="s">
        <v>250</v>
      </c>
      <c r="D5" s="15" t="s">
        <v>251</v>
      </c>
      <c r="E5" s="11">
        <v>3555200082</v>
      </c>
      <c r="F5" s="7" t="s">
        <v>253</v>
      </c>
      <c r="G5" s="5">
        <v>43952</v>
      </c>
    </row>
    <row r="6" spans="1:7" ht="46.5" customHeight="1" x14ac:dyDescent="0.15">
      <c r="A6" s="15" t="s">
        <v>254</v>
      </c>
      <c r="B6" s="15" t="s">
        <v>255</v>
      </c>
      <c r="C6" s="8" t="s">
        <v>256</v>
      </c>
      <c r="D6" s="8" t="s">
        <v>255</v>
      </c>
      <c r="E6" s="11">
        <v>3556300162</v>
      </c>
      <c r="F6" s="7" t="s">
        <v>252</v>
      </c>
      <c r="G6" s="5">
        <v>43952</v>
      </c>
    </row>
    <row r="7" spans="1:7" ht="46.5" customHeight="1" x14ac:dyDescent="0.15">
      <c r="A7" s="8" t="s">
        <v>257</v>
      </c>
      <c r="B7" s="15" t="s">
        <v>258</v>
      </c>
      <c r="C7" s="8" t="s">
        <v>259</v>
      </c>
      <c r="D7" s="15" t="s">
        <v>260</v>
      </c>
      <c r="E7" s="11">
        <v>3556300253</v>
      </c>
      <c r="F7" s="7" t="s">
        <v>261</v>
      </c>
      <c r="G7" s="5">
        <v>43952</v>
      </c>
    </row>
    <row r="8" spans="1:7" ht="46.5" customHeight="1" x14ac:dyDescent="0.15">
      <c r="A8" s="15" t="s">
        <v>262</v>
      </c>
      <c r="B8" s="8" t="s">
        <v>263</v>
      </c>
      <c r="C8" s="8" t="s">
        <v>264</v>
      </c>
      <c r="D8" s="8" t="s">
        <v>265</v>
      </c>
      <c r="E8" s="11">
        <v>3556300261</v>
      </c>
      <c r="F8" s="7" t="s">
        <v>252</v>
      </c>
      <c r="G8" s="5">
        <v>43983</v>
      </c>
    </row>
    <row r="9" spans="1:7" ht="46.5" customHeight="1" x14ac:dyDescent="0.15">
      <c r="A9" s="8" t="s">
        <v>248</v>
      </c>
      <c r="B9" s="15" t="s">
        <v>249</v>
      </c>
      <c r="C9" s="15" t="s">
        <v>267</v>
      </c>
      <c r="D9" s="15" t="s">
        <v>251</v>
      </c>
      <c r="E9" s="11">
        <v>3555900103</v>
      </c>
      <c r="F9" s="7" t="s">
        <v>253</v>
      </c>
      <c r="G9" s="5">
        <v>44013</v>
      </c>
    </row>
    <row r="10" spans="1:7" ht="46.5" customHeight="1" x14ac:dyDescent="0.15">
      <c r="A10" s="8" t="s">
        <v>271</v>
      </c>
      <c r="B10" s="15" t="s">
        <v>270</v>
      </c>
      <c r="C10" s="8" t="s">
        <v>269</v>
      </c>
      <c r="D10" s="8" t="s">
        <v>268</v>
      </c>
      <c r="E10" s="11">
        <v>3550100428</v>
      </c>
      <c r="F10" s="7" t="s">
        <v>261</v>
      </c>
      <c r="G10" s="5">
        <v>44013</v>
      </c>
    </row>
    <row r="11" spans="1:7" ht="46.5" customHeight="1" x14ac:dyDescent="0.15">
      <c r="A11" s="15" t="s">
        <v>272</v>
      </c>
      <c r="B11" s="8" t="s">
        <v>274</v>
      </c>
      <c r="C11" s="15" t="s">
        <v>273</v>
      </c>
      <c r="D11" s="8" t="s">
        <v>275</v>
      </c>
      <c r="E11" s="11">
        <v>3550100436</v>
      </c>
      <c r="F11" s="7" t="s">
        <v>276</v>
      </c>
      <c r="G11" s="5">
        <v>44044</v>
      </c>
    </row>
    <row r="12" spans="1:7" ht="46.5" customHeight="1" x14ac:dyDescent="0.15">
      <c r="A12" s="15" t="s">
        <v>279</v>
      </c>
      <c r="B12" s="8" t="s">
        <v>277</v>
      </c>
      <c r="C12" s="15" t="s">
        <v>278</v>
      </c>
      <c r="D12" s="8" t="s">
        <v>280</v>
      </c>
      <c r="E12" s="11">
        <v>3550100444</v>
      </c>
      <c r="F12" s="7" t="s">
        <v>253</v>
      </c>
      <c r="G12" s="5">
        <v>44075</v>
      </c>
    </row>
    <row r="13" spans="1:7" ht="46.5" customHeight="1" x14ac:dyDescent="0.15">
      <c r="A13" s="15" t="s">
        <v>281</v>
      </c>
      <c r="B13" s="8" t="s">
        <v>282</v>
      </c>
      <c r="C13" s="15" t="s">
        <v>283</v>
      </c>
      <c r="D13" s="8" t="s">
        <v>284</v>
      </c>
      <c r="E13" s="11">
        <v>3555500226</v>
      </c>
      <c r="F13" s="7" t="s">
        <v>261</v>
      </c>
      <c r="G13" s="5">
        <v>44105</v>
      </c>
    </row>
    <row r="14" spans="1:7" ht="46.5" customHeight="1" x14ac:dyDescent="0.15">
      <c r="A14" s="8" t="s">
        <v>287</v>
      </c>
      <c r="B14" s="8" t="s">
        <v>288</v>
      </c>
      <c r="C14" s="15" t="s">
        <v>286</v>
      </c>
      <c r="D14" s="20" t="s">
        <v>285</v>
      </c>
      <c r="E14" s="11">
        <v>3555600265</v>
      </c>
      <c r="F14" s="7" t="s">
        <v>261</v>
      </c>
      <c r="G14" s="5">
        <v>44105</v>
      </c>
    </row>
    <row r="15" spans="1:7" ht="46.5" customHeight="1" x14ac:dyDescent="0.15">
      <c r="A15" s="8" t="s">
        <v>289</v>
      </c>
      <c r="B15" s="15" t="s">
        <v>293</v>
      </c>
      <c r="C15" s="8" t="s">
        <v>290</v>
      </c>
      <c r="D15" s="15" t="s">
        <v>292</v>
      </c>
      <c r="E15" s="11">
        <v>3555400096</v>
      </c>
      <c r="F15" s="7" t="s">
        <v>291</v>
      </c>
      <c r="G15" s="5">
        <v>44166</v>
      </c>
    </row>
    <row r="16" spans="1:7" ht="46.5" customHeight="1" x14ac:dyDescent="0.15">
      <c r="A16" s="8"/>
      <c r="B16" s="8"/>
      <c r="C16" s="15"/>
      <c r="D16" s="8"/>
      <c r="E16" s="11"/>
      <c r="F16" s="7"/>
      <c r="G16" s="5"/>
    </row>
    <row r="17" spans="1:7" ht="46.5" customHeight="1" x14ac:dyDescent="0.15">
      <c r="A17" s="8"/>
      <c r="B17" s="8"/>
      <c r="C17" s="15"/>
      <c r="D17" s="15"/>
      <c r="E17" s="11"/>
      <c r="F17" s="7"/>
      <c r="G17" s="5"/>
    </row>
    <row r="18" spans="1:7" ht="46.5" customHeight="1" x14ac:dyDescent="0.15">
      <c r="A18" s="8"/>
      <c r="B18" s="15"/>
      <c r="C18" s="15"/>
      <c r="D18" s="8"/>
      <c r="E18" s="11"/>
      <c r="F18" s="7"/>
      <c r="G18" s="5"/>
    </row>
    <row r="19" spans="1:7" ht="46.5" customHeight="1" x14ac:dyDescent="0.15">
      <c r="A19" s="8"/>
      <c r="B19" s="15"/>
      <c r="C19" s="15"/>
      <c r="D19" s="15"/>
      <c r="E19" s="11"/>
      <c r="F19" s="7"/>
      <c r="G19" s="5"/>
    </row>
    <row r="20" spans="1:7" x14ac:dyDescent="0.15">
      <c r="A20" s="2" t="s">
        <v>266</v>
      </c>
      <c r="E20" s="16"/>
    </row>
    <row r="23" spans="1:7" x14ac:dyDescent="0.15">
      <c r="G23" s="2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"/>
  <sheetViews>
    <sheetView view="pageBreakPreview" topLeftCell="A13" zoomScaleNormal="100" zoomScaleSheetLayoutView="100" workbookViewId="0">
      <selection activeCell="B11" sqref="B11"/>
    </sheetView>
  </sheetViews>
  <sheetFormatPr defaultColWidth="9" defaultRowHeight="13.5" x14ac:dyDescent="0.15"/>
  <cols>
    <col min="1" max="1" width="29.25" style="2" customWidth="1"/>
    <col min="2" max="2" width="27.75" style="2" customWidth="1"/>
    <col min="3" max="3" width="36" style="2" customWidth="1"/>
    <col min="4" max="4" width="27.75" style="2" customWidth="1"/>
    <col min="5" max="5" width="14.625" style="2" customWidth="1"/>
    <col min="6" max="6" width="22.25" style="2" customWidth="1"/>
    <col min="7" max="7" width="19.875" style="3" customWidth="1"/>
    <col min="8" max="16384" width="9" style="2"/>
  </cols>
  <sheetData>
    <row r="1" spans="1:7" ht="30.75" customHeight="1" x14ac:dyDescent="0.15">
      <c r="A1" s="1" t="s">
        <v>21</v>
      </c>
    </row>
    <row r="2" spans="1:7" ht="9" customHeight="1" x14ac:dyDescent="0.15">
      <c r="A2" s="1"/>
    </row>
    <row r="3" spans="1:7" ht="30" customHeight="1" x14ac:dyDescent="0.15">
      <c r="A3" s="43" t="s">
        <v>6</v>
      </c>
      <c r="B3" s="43"/>
      <c r="C3" s="43" t="s">
        <v>7</v>
      </c>
      <c r="D3" s="43"/>
      <c r="E3" s="41" t="s">
        <v>5</v>
      </c>
      <c r="F3" s="43" t="s">
        <v>1</v>
      </c>
      <c r="G3" s="45" t="s">
        <v>0</v>
      </c>
    </row>
    <row r="4" spans="1:7" ht="30" customHeight="1" thickBot="1" x14ac:dyDescent="0.2">
      <c r="A4" s="21" t="s">
        <v>2</v>
      </c>
      <c r="B4" s="21" t="s">
        <v>3</v>
      </c>
      <c r="C4" s="21" t="s">
        <v>2</v>
      </c>
      <c r="D4" s="21" t="s">
        <v>4</v>
      </c>
      <c r="E4" s="42"/>
      <c r="F4" s="44"/>
      <c r="G4" s="46"/>
    </row>
    <row r="5" spans="1:7" ht="46.5" customHeight="1" thickTop="1" x14ac:dyDescent="0.15">
      <c r="A5" s="8" t="s">
        <v>216</v>
      </c>
      <c r="B5" s="15" t="s">
        <v>217</v>
      </c>
      <c r="C5" s="15" t="s">
        <v>222</v>
      </c>
      <c r="D5" s="15" t="s">
        <v>218</v>
      </c>
      <c r="E5" s="11">
        <v>3550100055</v>
      </c>
      <c r="F5" s="7" t="s">
        <v>219</v>
      </c>
      <c r="G5" s="5">
        <v>43617</v>
      </c>
    </row>
    <row r="6" spans="1:7" ht="46.5" customHeight="1" x14ac:dyDescent="0.15">
      <c r="A6" s="8" t="s">
        <v>220</v>
      </c>
      <c r="B6" s="15" t="s">
        <v>221</v>
      </c>
      <c r="C6" s="8" t="s">
        <v>223</v>
      </c>
      <c r="D6" s="8" t="s">
        <v>224</v>
      </c>
      <c r="E6" s="11">
        <v>3550200376</v>
      </c>
      <c r="F6" s="7" t="s">
        <v>225</v>
      </c>
      <c r="G6" s="5">
        <v>43617</v>
      </c>
    </row>
    <row r="7" spans="1:7" ht="46.5" customHeight="1" x14ac:dyDescent="0.15">
      <c r="A7" s="8" t="s">
        <v>226</v>
      </c>
      <c r="B7" s="15" t="s">
        <v>227</v>
      </c>
      <c r="C7" s="8" t="s">
        <v>228</v>
      </c>
      <c r="D7" s="15" t="s">
        <v>227</v>
      </c>
      <c r="E7" s="11">
        <v>3550200384</v>
      </c>
      <c r="F7" s="7" t="s">
        <v>229</v>
      </c>
      <c r="G7" s="5">
        <v>43617</v>
      </c>
    </row>
    <row r="8" spans="1:7" ht="46.5" customHeight="1" x14ac:dyDescent="0.15">
      <c r="A8" s="8" t="s">
        <v>230</v>
      </c>
      <c r="B8" s="8" t="s">
        <v>231</v>
      </c>
      <c r="C8" s="8" t="s">
        <v>232</v>
      </c>
      <c r="D8" s="8" t="s">
        <v>233</v>
      </c>
      <c r="E8" s="11">
        <v>3550200392</v>
      </c>
      <c r="F8" s="7" t="s">
        <v>234</v>
      </c>
      <c r="G8" s="5">
        <v>43647</v>
      </c>
    </row>
    <row r="9" spans="1:7" ht="46.5" customHeight="1" x14ac:dyDescent="0.15">
      <c r="A9" s="15" t="s">
        <v>235</v>
      </c>
      <c r="B9" s="8" t="s">
        <v>236</v>
      </c>
      <c r="C9" s="15" t="s">
        <v>237</v>
      </c>
      <c r="D9" s="8" t="s">
        <v>238</v>
      </c>
      <c r="E9" s="11">
        <v>3555900087</v>
      </c>
      <c r="F9" s="7" t="s">
        <v>37</v>
      </c>
      <c r="G9" s="5">
        <v>43709</v>
      </c>
    </row>
    <row r="10" spans="1:7" ht="46.5" customHeight="1" x14ac:dyDescent="0.15">
      <c r="A10" s="8" t="s">
        <v>220</v>
      </c>
      <c r="B10" s="15" t="s">
        <v>221</v>
      </c>
      <c r="C10" s="8" t="s">
        <v>223</v>
      </c>
      <c r="D10" s="8" t="s">
        <v>224</v>
      </c>
      <c r="E10" s="11">
        <v>3550200376</v>
      </c>
      <c r="F10" s="7" t="s">
        <v>14</v>
      </c>
      <c r="G10" s="5">
        <v>43800</v>
      </c>
    </row>
    <row r="11" spans="1:7" ht="46.5" customHeight="1" x14ac:dyDescent="0.15">
      <c r="A11" s="15" t="s">
        <v>239</v>
      </c>
      <c r="B11" s="8" t="s">
        <v>240</v>
      </c>
      <c r="C11" s="15" t="s">
        <v>241</v>
      </c>
      <c r="D11" s="8" t="s">
        <v>242</v>
      </c>
      <c r="E11" s="11">
        <v>3555300106</v>
      </c>
      <c r="F11" s="7" t="s">
        <v>14</v>
      </c>
      <c r="G11" s="5">
        <v>43831</v>
      </c>
    </row>
    <row r="12" spans="1:7" ht="46.5" customHeight="1" x14ac:dyDescent="0.15">
      <c r="A12" s="15" t="s">
        <v>243</v>
      </c>
      <c r="B12" s="8" t="s">
        <v>244</v>
      </c>
      <c r="C12" s="15" t="s">
        <v>245</v>
      </c>
      <c r="D12" s="8" t="s">
        <v>246</v>
      </c>
      <c r="E12" s="11">
        <v>3555500218</v>
      </c>
      <c r="F12" s="7" t="s">
        <v>37</v>
      </c>
      <c r="G12" s="5">
        <v>43862</v>
      </c>
    </row>
    <row r="13" spans="1:7" ht="46.5" customHeight="1" x14ac:dyDescent="0.15">
      <c r="A13" s="15" t="s">
        <v>243</v>
      </c>
      <c r="B13" s="8" t="s">
        <v>244</v>
      </c>
      <c r="C13" s="15" t="s">
        <v>245</v>
      </c>
      <c r="D13" s="8" t="s">
        <v>246</v>
      </c>
      <c r="E13" s="11">
        <v>3555500218</v>
      </c>
      <c r="F13" s="7" t="s">
        <v>14</v>
      </c>
      <c r="G13" s="5" t="s">
        <v>247</v>
      </c>
    </row>
    <row r="14" spans="1:7" ht="46.5" customHeight="1" x14ac:dyDescent="0.15">
      <c r="A14" s="8"/>
      <c r="B14" s="8"/>
      <c r="C14" s="15"/>
      <c r="D14" s="20"/>
      <c r="E14" s="11"/>
      <c r="F14" s="7"/>
      <c r="G14" s="5"/>
    </row>
    <row r="15" spans="1:7" ht="46.5" customHeight="1" x14ac:dyDescent="0.15">
      <c r="A15" s="8"/>
      <c r="B15" s="15"/>
      <c r="C15" s="8"/>
      <c r="D15" s="15"/>
      <c r="E15" s="11"/>
      <c r="F15" s="7"/>
      <c r="G15" s="5"/>
    </row>
    <row r="16" spans="1:7" ht="46.5" customHeight="1" x14ac:dyDescent="0.15">
      <c r="A16" s="8"/>
      <c r="B16" s="8"/>
      <c r="C16" s="15"/>
      <c r="D16" s="8"/>
      <c r="E16" s="11"/>
      <c r="F16" s="7"/>
      <c r="G16" s="5"/>
    </row>
    <row r="17" spans="1:7" ht="46.5" customHeight="1" x14ac:dyDescent="0.15">
      <c r="A17" s="8"/>
      <c r="B17" s="8"/>
      <c r="C17" s="15"/>
      <c r="D17" s="15"/>
      <c r="E17" s="11"/>
      <c r="F17" s="7"/>
      <c r="G17" s="5"/>
    </row>
    <row r="18" spans="1:7" ht="46.5" customHeight="1" x14ac:dyDescent="0.15">
      <c r="A18" s="8"/>
      <c r="B18" s="15"/>
      <c r="C18" s="15"/>
      <c r="D18" s="8"/>
      <c r="E18" s="11"/>
      <c r="F18" s="7"/>
      <c r="G18" s="5"/>
    </row>
    <row r="19" spans="1:7" ht="46.5" customHeight="1" x14ac:dyDescent="0.15">
      <c r="A19" s="8"/>
      <c r="B19" s="15"/>
      <c r="C19" s="15"/>
      <c r="D19" s="15"/>
      <c r="E19" s="11"/>
      <c r="F19" s="7"/>
      <c r="G19" s="5"/>
    </row>
    <row r="20" spans="1:7" x14ac:dyDescent="0.15">
      <c r="A20" s="2" t="s">
        <v>215</v>
      </c>
      <c r="E20" s="16"/>
    </row>
    <row r="23" spans="1:7" x14ac:dyDescent="0.15">
      <c r="G23" s="2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3"/>
  <sheetViews>
    <sheetView view="pageBreakPreview" topLeftCell="A13" zoomScale="80" zoomScaleNormal="100" zoomScaleSheetLayoutView="80" workbookViewId="0">
      <selection activeCell="B11" sqref="B11"/>
    </sheetView>
  </sheetViews>
  <sheetFormatPr defaultColWidth="9" defaultRowHeight="13.5" x14ac:dyDescent="0.15"/>
  <cols>
    <col min="1" max="1" width="29.25" style="2" customWidth="1"/>
    <col min="2" max="2" width="27.75" style="2" customWidth="1"/>
    <col min="3" max="3" width="36" style="2" customWidth="1"/>
    <col min="4" max="4" width="27.75" style="2" customWidth="1"/>
    <col min="5" max="5" width="14.625" style="2" customWidth="1"/>
    <col min="6" max="6" width="22.25" style="2" customWidth="1"/>
    <col min="7" max="7" width="19.875" style="3" customWidth="1"/>
    <col min="8" max="16384" width="9" style="2"/>
  </cols>
  <sheetData>
    <row r="1" spans="1:7" ht="30.75" customHeight="1" x14ac:dyDescent="0.15">
      <c r="A1" s="1" t="s">
        <v>21</v>
      </c>
    </row>
    <row r="2" spans="1:7" ht="9" customHeight="1" x14ac:dyDescent="0.15">
      <c r="A2" s="1"/>
    </row>
    <row r="3" spans="1:7" ht="30" customHeight="1" x14ac:dyDescent="0.15">
      <c r="A3" s="43" t="s">
        <v>6</v>
      </c>
      <c r="B3" s="43"/>
      <c r="C3" s="43" t="s">
        <v>7</v>
      </c>
      <c r="D3" s="43"/>
      <c r="E3" s="41" t="s">
        <v>5</v>
      </c>
      <c r="F3" s="43" t="s">
        <v>1</v>
      </c>
      <c r="G3" s="45" t="s">
        <v>0</v>
      </c>
    </row>
    <row r="4" spans="1:7" ht="30" customHeight="1" thickBot="1" x14ac:dyDescent="0.2">
      <c r="A4" s="19" t="s">
        <v>2</v>
      </c>
      <c r="B4" s="19" t="s">
        <v>3</v>
      </c>
      <c r="C4" s="19" t="s">
        <v>2</v>
      </c>
      <c r="D4" s="19" t="s">
        <v>4</v>
      </c>
      <c r="E4" s="42"/>
      <c r="F4" s="44"/>
      <c r="G4" s="46"/>
    </row>
    <row r="5" spans="1:7" ht="46.5" customHeight="1" thickTop="1" x14ac:dyDescent="0.15">
      <c r="A5" s="8" t="s">
        <v>157</v>
      </c>
      <c r="B5" s="15" t="s">
        <v>188</v>
      </c>
      <c r="C5" s="8" t="s">
        <v>156</v>
      </c>
      <c r="D5" s="8" t="s">
        <v>170</v>
      </c>
      <c r="E5" s="11">
        <v>3553100375</v>
      </c>
      <c r="F5" s="7" t="s">
        <v>166</v>
      </c>
      <c r="G5" s="5">
        <v>43221</v>
      </c>
    </row>
    <row r="6" spans="1:7" ht="46.5" customHeight="1" x14ac:dyDescent="0.15">
      <c r="A6" s="8" t="s">
        <v>159</v>
      </c>
      <c r="B6" s="8" t="s">
        <v>187</v>
      </c>
      <c r="C6" s="8" t="s">
        <v>158</v>
      </c>
      <c r="D6" s="8" t="s">
        <v>191</v>
      </c>
      <c r="E6" s="11">
        <v>3550100378</v>
      </c>
      <c r="F6" s="7" t="s">
        <v>167</v>
      </c>
      <c r="G6" s="5">
        <v>43221</v>
      </c>
    </row>
    <row r="7" spans="1:7" ht="46.5" customHeight="1" x14ac:dyDescent="0.15">
      <c r="A7" s="8" t="s">
        <v>161</v>
      </c>
      <c r="B7" s="15" t="s">
        <v>174</v>
      </c>
      <c r="C7" s="8" t="s">
        <v>160</v>
      </c>
      <c r="D7" s="15" t="s">
        <v>171</v>
      </c>
      <c r="E7" s="11">
        <v>3550200350</v>
      </c>
      <c r="F7" s="7" t="s">
        <v>167</v>
      </c>
      <c r="G7" s="5">
        <v>43221</v>
      </c>
    </row>
    <row r="8" spans="1:7" ht="46.5" customHeight="1" x14ac:dyDescent="0.15">
      <c r="A8" s="8" t="s">
        <v>163</v>
      </c>
      <c r="B8" s="8" t="s">
        <v>189</v>
      </c>
      <c r="C8" s="8" t="s">
        <v>162</v>
      </c>
      <c r="D8" s="8" t="s">
        <v>172</v>
      </c>
      <c r="E8" s="11">
        <v>3553100383</v>
      </c>
      <c r="F8" s="7" t="s">
        <v>168</v>
      </c>
      <c r="G8" s="5">
        <v>43252</v>
      </c>
    </row>
    <row r="9" spans="1:7" ht="46.5" customHeight="1" x14ac:dyDescent="0.15">
      <c r="A9" s="15" t="s">
        <v>165</v>
      </c>
      <c r="B9" s="8" t="s">
        <v>175</v>
      </c>
      <c r="C9" s="15" t="s">
        <v>164</v>
      </c>
      <c r="D9" s="8" t="s">
        <v>173</v>
      </c>
      <c r="E9" s="11">
        <v>3553100409</v>
      </c>
      <c r="F9" s="7" t="s">
        <v>169</v>
      </c>
      <c r="G9" s="5">
        <v>43282</v>
      </c>
    </row>
    <row r="10" spans="1:7" ht="46.5" customHeight="1" x14ac:dyDescent="0.15">
      <c r="A10" s="15" t="s">
        <v>154</v>
      </c>
      <c r="B10" s="9" t="s">
        <v>153</v>
      </c>
      <c r="C10" s="8" t="s">
        <v>152</v>
      </c>
      <c r="D10" s="9" t="s">
        <v>153</v>
      </c>
      <c r="E10" s="11">
        <v>3555600240</v>
      </c>
      <c r="F10" s="7" t="s">
        <v>155</v>
      </c>
      <c r="G10" s="5">
        <v>43313</v>
      </c>
    </row>
    <row r="11" spans="1:7" ht="46.5" customHeight="1" x14ac:dyDescent="0.15">
      <c r="A11" s="15" t="s">
        <v>177</v>
      </c>
      <c r="B11" s="8" t="s">
        <v>190</v>
      </c>
      <c r="C11" s="15" t="s">
        <v>178</v>
      </c>
      <c r="D11" s="8" t="s">
        <v>190</v>
      </c>
      <c r="E11" s="11">
        <v>3550100386</v>
      </c>
      <c r="F11" s="7" t="s">
        <v>176</v>
      </c>
      <c r="G11" s="5">
        <v>43344</v>
      </c>
    </row>
    <row r="12" spans="1:7" ht="46.5" customHeight="1" x14ac:dyDescent="0.15">
      <c r="A12" s="8" t="s">
        <v>180</v>
      </c>
      <c r="B12" s="8" t="s">
        <v>181</v>
      </c>
      <c r="C12" s="15" t="s">
        <v>179</v>
      </c>
      <c r="D12" s="8" t="s">
        <v>192</v>
      </c>
      <c r="E12" s="11">
        <v>3550200368</v>
      </c>
      <c r="F12" s="7" t="s">
        <v>14</v>
      </c>
      <c r="G12" s="5">
        <v>43374</v>
      </c>
    </row>
    <row r="13" spans="1:7" ht="46.5" customHeight="1" x14ac:dyDescent="0.15">
      <c r="A13" s="8" t="s">
        <v>183</v>
      </c>
      <c r="B13" s="8" t="s">
        <v>186</v>
      </c>
      <c r="C13" s="15" t="s">
        <v>182</v>
      </c>
      <c r="D13" s="8" t="s">
        <v>193</v>
      </c>
      <c r="E13" s="11">
        <v>3550100352</v>
      </c>
      <c r="F13" s="7" t="s">
        <v>37</v>
      </c>
      <c r="G13" s="5">
        <v>43374</v>
      </c>
    </row>
    <row r="14" spans="1:7" ht="46.5" customHeight="1" x14ac:dyDescent="0.15">
      <c r="A14" s="8" t="s">
        <v>184</v>
      </c>
      <c r="B14" s="8" t="s">
        <v>185</v>
      </c>
      <c r="C14" s="15" t="s">
        <v>194</v>
      </c>
      <c r="D14" s="20" t="s">
        <v>195</v>
      </c>
      <c r="E14" s="11">
        <v>3555600257</v>
      </c>
      <c r="F14" s="7" t="s">
        <v>14</v>
      </c>
      <c r="G14" s="5">
        <v>43374</v>
      </c>
    </row>
    <row r="15" spans="1:7" ht="46.5" customHeight="1" x14ac:dyDescent="0.15">
      <c r="A15" s="8" t="s">
        <v>196</v>
      </c>
      <c r="B15" s="15" t="s">
        <v>199</v>
      </c>
      <c r="C15" s="8" t="s">
        <v>197</v>
      </c>
      <c r="D15" s="15" t="s">
        <v>198</v>
      </c>
      <c r="E15" s="11">
        <v>3553100417</v>
      </c>
      <c r="F15" s="7" t="s">
        <v>14</v>
      </c>
      <c r="G15" s="5">
        <v>43435</v>
      </c>
    </row>
    <row r="16" spans="1:7" ht="46.5" customHeight="1" x14ac:dyDescent="0.15">
      <c r="A16" s="8" t="s">
        <v>202</v>
      </c>
      <c r="B16" s="8" t="s">
        <v>203</v>
      </c>
      <c r="C16" s="15" t="s">
        <v>200</v>
      </c>
      <c r="D16" s="8" t="s">
        <v>201</v>
      </c>
      <c r="E16" s="11">
        <v>3550100295</v>
      </c>
      <c r="F16" s="7" t="s">
        <v>37</v>
      </c>
      <c r="G16" s="5">
        <v>43466</v>
      </c>
    </row>
    <row r="17" spans="1:7" ht="46.5" customHeight="1" x14ac:dyDescent="0.15">
      <c r="A17" s="8" t="s">
        <v>204</v>
      </c>
      <c r="B17" s="8" t="s">
        <v>205</v>
      </c>
      <c r="C17" s="15" t="s">
        <v>206</v>
      </c>
      <c r="D17" s="15" t="s">
        <v>207</v>
      </c>
      <c r="E17" s="11">
        <v>3556400111</v>
      </c>
      <c r="F17" s="7" t="s">
        <v>14</v>
      </c>
      <c r="G17" s="5">
        <v>43497</v>
      </c>
    </row>
    <row r="18" spans="1:7" ht="46.5" customHeight="1" x14ac:dyDescent="0.15">
      <c r="A18" s="8" t="s">
        <v>208</v>
      </c>
      <c r="B18" s="15" t="s">
        <v>209</v>
      </c>
      <c r="C18" s="15" t="s">
        <v>210</v>
      </c>
      <c r="D18" s="8" t="s">
        <v>211</v>
      </c>
      <c r="E18" s="11">
        <v>3553100425</v>
      </c>
      <c r="F18" s="7" t="s">
        <v>167</v>
      </c>
      <c r="G18" s="5">
        <v>43497</v>
      </c>
    </row>
    <row r="19" spans="1:7" ht="46.5" customHeight="1" x14ac:dyDescent="0.15">
      <c r="A19" s="8" t="s">
        <v>212</v>
      </c>
      <c r="B19" s="15" t="s">
        <v>213</v>
      </c>
      <c r="C19" s="15" t="s">
        <v>214</v>
      </c>
      <c r="D19" s="15" t="s">
        <v>213</v>
      </c>
      <c r="E19" s="11">
        <v>3550100394</v>
      </c>
      <c r="F19" s="7" t="s">
        <v>167</v>
      </c>
      <c r="G19" s="5">
        <v>43525</v>
      </c>
    </row>
    <row r="20" spans="1:7" x14ac:dyDescent="0.15">
      <c r="A20" s="2" t="s">
        <v>151</v>
      </c>
      <c r="E20" s="16"/>
    </row>
    <row r="23" spans="1:7" x14ac:dyDescent="0.15">
      <c r="G23" s="2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6"/>
  <sheetViews>
    <sheetView view="pageBreakPreview" topLeftCell="A10" zoomScale="80" zoomScaleNormal="100" zoomScaleSheetLayoutView="80" workbookViewId="0">
      <selection activeCell="B11" sqref="B11"/>
    </sheetView>
  </sheetViews>
  <sheetFormatPr defaultColWidth="9" defaultRowHeight="13.5" x14ac:dyDescent="0.15"/>
  <cols>
    <col min="1" max="1" width="29.25" style="2" customWidth="1"/>
    <col min="2" max="2" width="27.75" style="2" customWidth="1"/>
    <col min="3" max="3" width="36" style="2" customWidth="1"/>
    <col min="4" max="4" width="27.75" style="2" customWidth="1"/>
    <col min="5" max="5" width="14.625" style="2" customWidth="1"/>
    <col min="6" max="6" width="22.25" style="2" customWidth="1"/>
    <col min="7" max="7" width="19.875" style="3" customWidth="1"/>
    <col min="8" max="16384" width="9" style="2"/>
  </cols>
  <sheetData>
    <row r="1" spans="1:7" ht="30.75" customHeight="1" x14ac:dyDescent="0.15">
      <c r="A1" s="1" t="s">
        <v>21</v>
      </c>
    </row>
    <row r="2" spans="1:7" ht="9" customHeight="1" x14ac:dyDescent="0.15">
      <c r="A2" s="1"/>
    </row>
    <row r="3" spans="1:7" ht="30" customHeight="1" x14ac:dyDescent="0.15">
      <c r="A3" s="43" t="s">
        <v>6</v>
      </c>
      <c r="B3" s="43"/>
      <c r="C3" s="43" t="s">
        <v>7</v>
      </c>
      <c r="D3" s="43"/>
      <c r="E3" s="41" t="s">
        <v>5</v>
      </c>
      <c r="F3" s="43" t="s">
        <v>1</v>
      </c>
      <c r="G3" s="45" t="s">
        <v>0</v>
      </c>
    </row>
    <row r="4" spans="1:7" ht="30" customHeight="1" thickBot="1" x14ac:dyDescent="0.2">
      <c r="A4" s="17" t="s">
        <v>2</v>
      </c>
      <c r="B4" s="17" t="s">
        <v>3</v>
      </c>
      <c r="C4" s="17" t="s">
        <v>2</v>
      </c>
      <c r="D4" s="17" t="s">
        <v>4</v>
      </c>
      <c r="E4" s="42"/>
      <c r="F4" s="44"/>
      <c r="G4" s="46"/>
    </row>
    <row r="5" spans="1:7" ht="46.5" customHeight="1" thickTop="1" x14ac:dyDescent="0.15">
      <c r="A5" s="18" t="s">
        <v>126</v>
      </c>
      <c r="B5" s="9" t="s">
        <v>127</v>
      </c>
      <c r="C5" s="8" t="s">
        <v>128</v>
      </c>
      <c r="D5" s="9" t="s">
        <v>130</v>
      </c>
      <c r="E5" s="11">
        <v>3553100334</v>
      </c>
      <c r="F5" s="7" t="s">
        <v>129</v>
      </c>
      <c r="G5" s="5">
        <v>42856</v>
      </c>
    </row>
    <row r="6" spans="1:7" ht="46.5" customHeight="1" x14ac:dyDescent="0.15">
      <c r="A6" s="8" t="s">
        <v>121</v>
      </c>
      <c r="B6" s="8" t="s">
        <v>122</v>
      </c>
      <c r="C6" s="8" t="s">
        <v>123</v>
      </c>
      <c r="D6" s="8" t="s">
        <v>124</v>
      </c>
      <c r="E6" s="11">
        <v>3555600232</v>
      </c>
      <c r="F6" s="7" t="s">
        <v>125</v>
      </c>
      <c r="G6" s="5">
        <v>42856</v>
      </c>
    </row>
    <row r="7" spans="1:7" ht="46.5" customHeight="1" x14ac:dyDescent="0.15">
      <c r="A7" s="8" t="s">
        <v>119</v>
      </c>
      <c r="B7" s="8" t="s">
        <v>120</v>
      </c>
      <c r="C7" s="15" t="s">
        <v>116</v>
      </c>
      <c r="D7" s="8" t="s">
        <v>117</v>
      </c>
      <c r="E7" s="11">
        <v>3550100311</v>
      </c>
      <c r="F7" s="7" t="s">
        <v>118</v>
      </c>
      <c r="G7" s="5">
        <v>42856</v>
      </c>
    </row>
    <row r="8" spans="1:7" ht="46.5" customHeight="1" x14ac:dyDescent="0.15">
      <c r="A8" s="8" t="s">
        <v>131</v>
      </c>
      <c r="B8" s="15" t="s">
        <v>132</v>
      </c>
      <c r="C8" s="8" t="s">
        <v>133</v>
      </c>
      <c r="D8" s="15" t="s">
        <v>132</v>
      </c>
      <c r="E8" s="11">
        <v>3550100329</v>
      </c>
      <c r="F8" s="7" t="s">
        <v>14</v>
      </c>
      <c r="G8" s="5">
        <v>42917</v>
      </c>
    </row>
    <row r="9" spans="1:7" ht="46.5" customHeight="1" x14ac:dyDescent="0.15">
      <c r="A9" s="8" t="s">
        <v>134</v>
      </c>
      <c r="B9" s="8" t="s">
        <v>135</v>
      </c>
      <c r="C9" s="8" t="s">
        <v>136</v>
      </c>
      <c r="D9" s="8" t="s">
        <v>135</v>
      </c>
      <c r="E9" s="11">
        <v>3555500192</v>
      </c>
      <c r="F9" s="7" t="s">
        <v>14</v>
      </c>
      <c r="G9" s="5">
        <v>42948</v>
      </c>
    </row>
    <row r="10" spans="1:7" ht="46.5" customHeight="1" x14ac:dyDescent="0.15">
      <c r="A10" s="15" t="s">
        <v>137</v>
      </c>
      <c r="B10" s="8" t="s">
        <v>80</v>
      </c>
      <c r="C10" s="15" t="s">
        <v>140</v>
      </c>
      <c r="D10" s="8" t="s">
        <v>139</v>
      </c>
      <c r="E10" s="11">
        <v>3550100337</v>
      </c>
      <c r="F10" s="7" t="s">
        <v>14</v>
      </c>
      <c r="G10" s="5">
        <v>43040</v>
      </c>
    </row>
    <row r="11" spans="1:7" ht="46.5" customHeight="1" x14ac:dyDescent="0.15">
      <c r="A11" s="15" t="s">
        <v>138</v>
      </c>
      <c r="B11" s="8" t="s">
        <v>142</v>
      </c>
      <c r="C11" s="15" t="s">
        <v>141</v>
      </c>
      <c r="D11" s="8" t="s">
        <v>142</v>
      </c>
      <c r="E11" s="11">
        <v>3550100345</v>
      </c>
      <c r="F11" s="7" t="s">
        <v>17</v>
      </c>
      <c r="G11" s="5">
        <v>43040</v>
      </c>
    </row>
    <row r="12" spans="1:7" ht="46.5" customHeight="1" x14ac:dyDescent="0.15">
      <c r="A12" s="8" t="s">
        <v>145</v>
      </c>
      <c r="B12" s="8" t="s">
        <v>144</v>
      </c>
      <c r="C12" s="15" t="s">
        <v>143</v>
      </c>
      <c r="D12" s="8" t="s">
        <v>144</v>
      </c>
      <c r="E12" s="11">
        <v>3550200327</v>
      </c>
      <c r="F12" s="7" t="s">
        <v>17</v>
      </c>
      <c r="G12" s="5">
        <v>43070</v>
      </c>
    </row>
    <row r="13" spans="1:7" ht="46.5" customHeight="1" x14ac:dyDescent="0.15">
      <c r="A13" s="8" t="s">
        <v>147</v>
      </c>
      <c r="B13" s="8" t="s">
        <v>148</v>
      </c>
      <c r="C13" s="15" t="s">
        <v>146</v>
      </c>
      <c r="D13" s="8" t="s">
        <v>149</v>
      </c>
      <c r="E13" s="11">
        <v>3555300098</v>
      </c>
      <c r="F13" s="7" t="s">
        <v>14</v>
      </c>
      <c r="G13" s="5">
        <v>43101</v>
      </c>
    </row>
    <row r="14" spans="1:7" ht="46.5" customHeight="1" x14ac:dyDescent="0.15">
      <c r="A14" s="8" t="s">
        <v>121</v>
      </c>
      <c r="B14" s="8" t="s">
        <v>122</v>
      </c>
      <c r="C14" s="15" t="s">
        <v>150</v>
      </c>
      <c r="D14" s="8" t="s">
        <v>124</v>
      </c>
      <c r="E14" s="11">
        <v>3555600232</v>
      </c>
      <c r="F14" s="7" t="s">
        <v>37</v>
      </c>
      <c r="G14" s="5">
        <v>43132</v>
      </c>
    </row>
    <row r="15" spans="1:7" ht="46.5" customHeight="1" x14ac:dyDescent="0.15">
      <c r="A15" s="8"/>
      <c r="B15" s="8"/>
      <c r="C15" s="8"/>
      <c r="D15" s="8"/>
      <c r="E15" s="11"/>
      <c r="F15" s="7"/>
      <c r="G15" s="5"/>
    </row>
    <row r="16" spans="1:7" x14ac:dyDescent="0.15">
      <c r="A16" s="2" t="s">
        <v>115</v>
      </c>
      <c r="E16" s="16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1"/>
  <sheetViews>
    <sheetView view="pageBreakPreview" topLeftCell="A4" zoomScaleNormal="100" zoomScaleSheetLayoutView="100" workbookViewId="0">
      <selection activeCell="B11" sqref="B11"/>
    </sheetView>
  </sheetViews>
  <sheetFormatPr defaultColWidth="9" defaultRowHeight="13.5" x14ac:dyDescent="0.15"/>
  <cols>
    <col min="1" max="1" width="29.25" style="2" customWidth="1"/>
    <col min="2" max="2" width="27.75" style="2" customWidth="1"/>
    <col min="3" max="3" width="36" style="2" customWidth="1"/>
    <col min="4" max="4" width="27.75" style="2" customWidth="1"/>
    <col min="5" max="5" width="14.625" style="2" customWidth="1"/>
    <col min="6" max="6" width="22.25" style="2" customWidth="1"/>
    <col min="7" max="7" width="19.875" style="3" customWidth="1"/>
    <col min="8" max="16384" width="9" style="2"/>
  </cols>
  <sheetData>
    <row r="1" spans="1:7" ht="30.75" customHeight="1" x14ac:dyDescent="0.15">
      <c r="A1" s="1" t="s">
        <v>21</v>
      </c>
    </row>
    <row r="2" spans="1:7" ht="9" customHeight="1" x14ac:dyDescent="0.15">
      <c r="A2" s="1"/>
    </row>
    <row r="3" spans="1:7" ht="30" customHeight="1" x14ac:dyDescent="0.15">
      <c r="A3" s="43" t="s">
        <v>6</v>
      </c>
      <c r="B3" s="43"/>
      <c r="C3" s="43" t="s">
        <v>7</v>
      </c>
      <c r="D3" s="43"/>
      <c r="E3" s="41" t="s">
        <v>5</v>
      </c>
      <c r="F3" s="43" t="s">
        <v>1</v>
      </c>
      <c r="G3" s="45" t="s">
        <v>0</v>
      </c>
    </row>
    <row r="4" spans="1:7" ht="30" customHeight="1" thickBot="1" x14ac:dyDescent="0.2">
      <c r="A4" s="14" t="s">
        <v>2</v>
      </c>
      <c r="B4" s="14" t="s">
        <v>3</v>
      </c>
      <c r="C4" s="14" t="s">
        <v>2</v>
      </c>
      <c r="D4" s="14" t="s">
        <v>4</v>
      </c>
      <c r="E4" s="42"/>
      <c r="F4" s="44"/>
      <c r="G4" s="46"/>
    </row>
    <row r="5" spans="1:7" ht="46.5" customHeight="1" thickTop="1" x14ac:dyDescent="0.15">
      <c r="A5" s="8" t="s">
        <v>63</v>
      </c>
      <c r="B5" s="9" t="s">
        <v>70</v>
      </c>
      <c r="C5" s="8" t="s">
        <v>64</v>
      </c>
      <c r="D5" s="9" t="s">
        <v>71</v>
      </c>
      <c r="E5" s="11">
        <v>3555400070</v>
      </c>
      <c r="F5" s="7" t="s">
        <v>65</v>
      </c>
      <c r="G5" s="5">
        <v>42583</v>
      </c>
    </row>
    <row r="6" spans="1:7" ht="46.5" customHeight="1" x14ac:dyDescent="0.15">
      <c r="A6" s="9" t="s">
        <v>67</v>
      </c>
      <c r="B6" s="9" t="s">
        <v>72</v>
      </c>
      <c r="C6" s="9" t="s">
        <v>66</v>
      </c>
      <c r="D6" s="9" t="s">
        <v>72</v>
      </c>
      <c r="E6" s="12">
        <v>3556300212</v>
      </c>
      <c r="F6" s="7" t="s">
        <v>65</v>
      </c>
      <c r="G6" s="5">
        <v>42583</v>
      </c>
    </row>
    <row r="7" spans="1:7" ht="46.5" customHeight="1" x14ac:dyDescent="0.15">
      <c r="A7" s="9" t="s">
        <v>68</v>
      </c>
      <c r="B7" s="9" t="s">
        <v>73</v>
      </c>
      <c r="C7" s="9" t="s">
        <v>69</v>
      </c>
      <c r="D7" s="9" t="s">
        <v>74</v>
      </c>
      <c r="E7" s="12">
        <v>3553100284</v>
      </c>
      <c r="F7" s="7" t="s">
        <v>65</v>
      </c>
      <c r="G7" s="5">
        <v>42583</v>
      </c>
    </row>
    <row r="8" spans="1:7" ht="46.5" customHeight="1" x14ac:dyDescent="0.15">
      <c r="A8" s="8" t="s">
        <v>75</v>
      </c>
      <c r="B8" s="8" t="s">
        <v>76</v>
      </c>
      <c r="C8" s="8" t="s">
        <v>77</v>
      </c>
      <c r="D8" s="8" t="s">
        <v>78</v>
      </c>
      <c r="E8" s="11">
        <v>3550200293</v>
      </c>
      <c r="F8" s="7" t="s">
        <v>17</v>
      </c>
      <c r="G8" s="5">
        <v>42644</v>
      </c>
    </row>
    <row r="9" spans="1:7" ht="46.5" customHeight="1" x14ac:dyDescent="0.15">
      <c r="A9" s="15" t="s">
        <v>79</v>
      </c>
      <c r="B9" s="8" t="s">
        <v>80</v>
      </c>
      <c r="C9" s="8" t="s">
        <v>81</v>
      </c>
      <c r="D9" s="8" t="s">
        <v>82</v>
      </c>
      <c r="E9" s="11">
        <v>3553100292</v>
      </c>
      <c r="F9" s="6" t="s">
        <v>14</v>
      </c>
      <c r="G9" s="5">
        <v>42675</v>
      </c>
    </row>
    <row r="10" spans="1:7" ht="46.5" customHeight="1" x14ac:dyDescent="0.15">
      <c r="A10" s="8" t="s">
        <v>83</v>
      </c>
      <c r="B10" s="8" t="s">
        <v>84</v>
      </c>
      <c r="C10" s="8" t="s">
        <v>85</v>
      </c>
      <c r="D10" s="8" t="s">
        <v>86</v>
      </c>
      <c r="E10" s="11">
        <v>3556300220</v>
      </c>
      <c r="F10" s="6" t="s">
        <v>14</v>
      </c>
      <c r="G10" s="5">
        <v>42705</v>
      </c>
    </row>
    <row r="11" spans="1:7" ht="46.5" customHeight="1" x14ac:dyDescent="0.15">
      <c r="A11" s="15" t="s">
        <v>87</v>
      </c>
      <c r="B11" s="8" t="s">
        <v>88</v>
      </c>
      <c r="C11" s="8" t="s">
        <v>89</v>
      </c>
      <c r="D11" s="8" t="s">
        <v>88</v>
      </c>
      <c r="E11" s="11">
        <v>3555500184</v>
      </c>
      <c r="F11" s="7" t="s">
        <v>14</v>
      </c>
      <c r="G11" s="5">
        <v>42705</v>
      </c>
    </row>
    <row r="12" spans="1:7" ht="46.5" customHeight="1" x14ac:dyDescent="0.15">
      <c r="A12" s="8" t="s">
        <v>90</v>
      </c>
      <c r="B12" s="8" t="s">
        <v>91</v>
      </c>
      <c r="C12" s="8" t="s">
        <v>92</v>
      </c>
      <c r="D12" s="8" t="s">
        <v>93</v>
      </c>
      <c r="E12" s="11">
        <v>3555600190</v>
      </c>
      <c r="F12" s="7" t="s">
        <v>17</v>
      </c>
      <c r="G12" s="5">
        <v>42705</v>
      </c>
    </row>
    <row r="13" spans="1:7" ht="46.5" customHeight="1" x14ac:dyDescent="0.15">
      <c r="A13" s="8" t="s">
        <v>94</v>
      </c>
      <c r="B13" s="8" t="s">
        <v>97</v>
      </c>
      <c r="C13" s="8" t="s">
        <v>96</v>
      </c>
      <c r="D13" s="8" t="s">
        <v>95</v>
      </c>
      <c r="E13" s="11">
        <v>3553300082</v>
      </c>
      <c r="F13" s="7" t="s">
        <v>65</v>
      </c>
      <c r="G13" s="5">
        <v>42736</v>
      </c>
    </row>
    <row r="14" spans="1:7" ht="46.5" customHeight="1" x14ac:dyDescent="0.15">
      <c r="A14" s="8" t="s">
        <v>98</v>
      </c>
      <c r="B14" s="8" t="s">
        <v>99</v>
      </c>
      <c r="C14" s="15" t="s">
        <v>100</v>
      </c>
      <c r="D14" s="8" t="s">
        <v>101</v>
      </c>
      <c r="E14" s="11">
        <v>3555600208</v>
      </c>
      <c r="F14" s="7" t="s">
        <v>65</v>
      </c>
      <c r="G14" s="5">
        <v>42736</v>
      </c>
    </row>
    <row r="15" spans="1:7" ht="46.5" customHeight="1" x14ac:dyDescent="0.15">
      <c r="A15" s="8" t="s">
        <v>102</v>
      </c>
      <c r="B15" s="15" t="s">
        <v>103</v>
      </c>
      <c r="C15" s="8" t="s">
        <v>102</v>
      </c>
      <c r="D15" s="15" t="s">
        <v>103</v>
      </c>
      <c r="E15" s="11">
        <v>3553100300</v>
      </c>
      <c r="F15" s="7" t="s">
        <v>65</v>
      </c>
      <c r="G15" s="5">
        <v>42736</v>
      </c>
    </row>
    <row r="16" spans="1:7" ht="46.5" customHeight="1" x14ac:dyDescent="0.15">
      <c r="A16" s="8" t="s">
        <v>104</v>
      </c>
      <c r="B16" s="8" t="s">
        <v>105</v>
      </c>
      <c r="C16" s="8" t="s">
        <v>106</v>
      </c>
      <c r="D16" s="8" t="s">
        <v>105</v>
      </c>
      <c r="E16" s="11">
        <v>3555600216</v>
      </c>
      <c r="F16" s="7" t="s">
        <v>17</v>
      </c>
      <c r="G16" s="5">
        <v>42767</v>
      </c>
    </row>
    <row r="17" spans="1:7" ht="46.5" customHeight="1" x14ac:dyDescent="0.15">
      <c r="A17" s="8" t="s">
        <v>107</v>
      </c>
      <c r="B17" s="15" t="s">
        <v>108</v>
      </c>
      <c r="C17" s="8" t="s">
        <v>109</v>
      </c>
      <c r="D17" s="8" t="s">
        <v>110</v>
      </c>
      <c r="E17" s="11">
        <v>3553100318</v>
      </c>
      <c r="F17" s="7" t="s">
        <v>65</v>
      </c>
      <c r="G17" s="5">
        <v>42795</v>
      </c>
    </row>
    <row r="18" spans="1:7" ht="46.5" customHeight="1" x14ac:dyDescent="0.15">
      <c r="A18" s="8" t="s">
        <v>111</v>
      </c>
      <c r="B18" s="8" t="s">
        <v>112</v>
      </c>
      <c r="C18" s="8" t="s">
        <v>113</v>
      </c>
      <c r="D18" s="8" t="s">
        <v>114</v>
      </c>
      <c r="E18" s="11">
        <v>3555200116</v>
      </c>
      <c r="F18" s="7" t="s">
        <v>65</v>
      </c>
      <c r="G18" s="5">
        <v>42795</v>
      </c>
    </row>
    <row r="19" spans="1:7" ht="46.5" customHeight="1" x14ac:dyDescent="0.15">
      <c r="A19" s="8"/>
      <c r="B19" s="8"/>
      <c r="C19" s="8"/>
      <c r="D19" s="8"/>
      <c r="E19" s="11"/>
      <c r="F19" s="7"/>
      <c r="G19" s="5"/>
    </row>
    <row r="20" spans="1:7" ht="46.5" customHeight="1" x14ac:dyDescent="0.15">
      <c r="A20" s="8"/>
      <c r="B20" s="8"/>
      <c r="C20" s="8"/>
      <c r="D20" s="8"/>
      <c r="E20" s="11"/>
      <c r="F20" s="7"/>
      <c r="G20" s="5"/>
    </row>
    <row r="21" spans="1:7" x14ac:dyDescent="0.15">
      <c r="A21" s="2" t="s">
        <v>62</v>
      </c>
      <c r="E21" s="16"/>
    </row>
  </sheetData>
  <mergeCells count="5">
    <mergeCell ref="A3:B3"/>
    <mergeCell ref="C3:D3"/>
    <mergeCell ref="E3:E4"/>
    <mergeCell ref="F3:F4"/>
    <mergeCell ref="G3:G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7"/>
  <sheetViews>
    <sheetView view="pageBreakPreview" zoomScaleNormal="100" zoomScaleSheetLayoutView="100" workbookViewId="0">
      <selection activeCell="B11" sqref="B11"/>
    </sheetView>
  </sheetViews>
  <sheetFormatPr defaultColWidth="9" defaultRowHeight="13.5" x14ac:dyDescent="0.15"/>
  <cols>
    <col min="1" max="1" width="29.25" style="2" customWidth="1"/>
    <col min="2" max="2" width="27.75" style="2" customWidth="1"/>
    <col min="3" max="3" width="36" style="2" customWidth="1"/>
    <col min="4" max="4" width="27.75" style="2" customWidth="1"/>
    <col min="5" max="5" width="14.625" style="2" customWidth="1"/>
    <col min="6" max="6" width="22.25" style="2" customWidth="1"/>
    <col min="7" max="7" width="19.875" style="3" customWidth="1"/>
    <col min="8" max="16384" width="9" style="2"/>
  </cols>
  <sheetData>
    <row r="1" spans="1:7" ht="30.75" customHeight="1" x14ac:dyDescent="0.15">
      <c r="A1" s="1" t="s">
        <v>21</v>
      </c>
    </row>
    <row r="2" spans="1:7" ht="9" customHeight="1" x14ac:dyDescent="0.15">
      <c r="A2" s="1"/>
    </row>
    <row r="3" spans="1:7" ht="30" customHeight="1" x14ac:dyDescent="0.15">
      <c r="A3" s="43" t="s">
        <v>6</v>
      </c>
      <c r="B3" s="43"/>
      <c r="C3" s="43" t="s">
        <v>7</v>
      </c>
      <c r="D3" s="43"/>
      <c r="E3" s="41" t="s">
        <v>5</v>
      </c>
      <c r="F3" s="43" t="s">
        <v>1</v>
      </c>
      <c r="G3" s="45" t="s">
        <v>0</v>
      </c>
    </row>
    <row r="4" spans="1:7" ht="30" customHeight="1" thickBot="1" x14ac:dyDescent="0.2">
      <c r="A4" s="4" t="s">
        <v>2</v>
      </c>
      <c r="B4" s="4" t="s">
        <v>3</v>
      </c>
      <c r="C4" s="4" t="s">
        <v>2</v>
      </c>
      <c r="D4" s="4" t="s">
        <v>4</v>
      </c>
      <c r="E4" s="42"/>
      <c r="F4" s="44"/>
      <c r="G4" s="46"/>
    </row>
    <row r="5" spans="1:7" ht="46.5" customHeight="1" thickTop="1" x14ac:dyDescent="0.15">
      <c r="A5" s="8" t="s">
        <v>8</v>
      </c>
      <c r="B5" s="9" t="s">
        <v>18</v>
      </c>
      <c r="C5" s="8" t="s">
        <v>11</v>
      </c>
      <c r="D5" s="10" t="s">
        <v>16</v>
      </c>
      <c r="E5" s="11">
        <v>3550100253</v>
      </c>
      <c r="F5" s="7" t="s">
        <v>17</v>
      </c>
      <c r="G5" s="5">
        <v>42125</v>
      </c>
    </row>
    <row r="6" spans="1:7" ht="46.5" customHeight="1" x14ac:dyDescent="0.15">
      <c r="A6" s="9" t="s">
        <v>34</v>
      </c>
      <c r="B6" s="9" t="s">
        <v>35</v>
      </c>
      <c r="C6" s="9" t="s">
        <v>36</v>
      </c>
      <c r="D6" s="9" t="s">
        <v>35</v>
      </c>
      <c r="E6" s="12">
        <v>3555300056</v>
      </c>
      <c r="F6" s="7" t="s">
        <v>37</v>
      </c>
      <c r="G6" s="5">
        <v>42125</v>
      </c>
    </row>
    <row r="7" spans="1:7" ht="46.5" customHeight="1" x14ac:dyDescent="0.15">
      <c r="A7" s="9" t="s">
        <v>38</v>
      </c>
      <c r="B7" s="9" t="s">
        <v>40</v>
      </c>
      <c r="C7" s="9" t="s">
        <v>39</v>
      </c>
      <c r="D7" s="9" t="s">
        <v>40</v>
      </c>
      <c r="E7" s="12">
        <v>3550100089</v>
      </c>
      <c r="F7" s="7" t="s">
        <v>37</v>
      </c>
      <c r="G7" s="5">
        <v>42125</v>
      </c>
    </row>
    <row r="8" spans="1:7" ht="46.5" customHeight="1" x14ac:dyDescent="0.15">
      <c r="A8" s="8" t="s">
        <v>9</v>
      </c>
      <c r="B8" s="8" t="s">
        <v>15</v>
      </c>
      <c r="C8" s="8" t="s">
        <v>12</v>
      </c>
      <c r="D8" s="8" t="s">
        <v>20</v>
      </c>
      <c r="E8" s="11">
        <v>3556300196</v>
      </c>
      <c r="F8" s="6" t="s">
        <v>14</v>
      </c>
      <c r="G8" s="5">
        <v>42156</v>
      </c>
    </row>
    <row r="9" spans="1:7" ht="46.5" customHeight="1" x14ac:dyDescent="0.15">
      <c r="A9" s="8" t="s">
        <v>10</v>
      </c>
      <c r="B9" s="8" t="s">
        <v>19</v>
      </c>
      <c r="C9" s="8" t="s">
        <v>13</v>
      </c>
      <c r="D9" s="8" t="s">
        <v>19</v>
      </c>
      <c r="E9" s="11">
        <v>3553100243</v>
      </c>
      <c r="F9" s="6" t="s">
        <v>14</v>
      </c>
      <c r="G9" s="5">
        <v>42186</v>
      </c>
    </row>
    <row r="10" spans="1:7" ht="46.5" customHeight="1" x14ac:dyDescent="0.15">
      <c r="A10" s="8" t="s">
        <v>22</v>
      </c>
      <c r="B10" s="8" t="s">
        <v>23</v>
      </c>
      <c r="C10" s="8" t="s">
        <v>24</v>
      </c>
      <c r="D10" s="8" t="s">
        <v>25</v>
      </c>
      <c r="E10" s="11">
        <v>3550200251</v>
      </c>
      <c r="F10" s="6" t="s">
        <v>14</v>
      </c>
      <c r="G10" s="5">
        <v>42217</v>
      </c>
    </row>
    <row r="11" spans="1:7" ht="46.5" customHeight="1" x14ac:dyDescent="0.15">
      <c r="A11" s="8" t="s">
        <v>26</v>
      </c>
      <c r="B11" s="8" t="s">
        <v>29</v>
      </c>
      <c r="C11" s="8" t="s">
        <v>28</v>
      </c>
      <c r="D11" s="8" t="s">
        <v>27</v>
      </c>
      <c r="E11" s="11">
        <v>3555900079</v>
      </c>
      <c r="F11" s="7" t="s">
        <v>30</v>
      </c>
      <c r="G11" s="5">
        <v>42217</v>
      </c>
    </row>
    <row r="12" spans="1:7" ht="46.5" customHeight="1" x14ac:dyDescent="0.15">
      <c r="A12" s="8" t="s">
        <v>52</v>
      </c>
      <c r="B12" s="8" t="s">
        <v>31</v>
      </c>
      <c r="C12" s="8" t="s">
        <v>32</v>
      </c>
      <c r="D12" s="8" t="s">
        <v>33</v>
      </c>
      <c r="E12" s="11">
        <v>3555600174</v>
      </c>
      <c r="F12" s="7" t="s">
        <v>17</v>
      </c>
      <c r="G12" s="5">
        <v>42278</v>
      </c>
    </row>
    <row r="13" spans="1:7" ht="46.5" customHeight="1" x14ac:dyDescent="0.15">
      <c r="A13" s="8" t="s">
        <v>41</v>
      </c>
      <c r="B13" s="8" t="s">
        <v>42</v>
      </c>
      <c r="C13" s="8" t="s">
        <v>53</v>
      </c>
      <c r="D13" s="8" t="s">
        <v>43</v>
      </c>
      <c r="E13" s="11">
        <v>3553100250</v>
      </c>
      <c r="F13" s="6" t="s">
        <v>14</v>
      </c>
      <c r="G13" s="5">
        <v>42278</v>
      </c>
    </row>
    <row r="14" spans="1:7" ht="46.5" customHeight="1" x14ac:dyDescent="0.15">
      <c r="A14" s="8" t="s">
        <v>44</v>
      </c>
      <c r="B14" s="8" t="s">
        <v>47</v>
      </c>
      <c r="C14" s="8" t="s">
        <v>46</v>
      </c>
      <c r="D14" s="8" t="s">
        <v>45</v>
      </c>
      <c r="E14" s="11">
        <v>3550200269</v>
      </c>
      <c r="F14" s="7" t="s">
        <v>17</v>
      </c>
      <c r="G14" s="5">
        <v>42309</v>
      </c>
    </row>
    <row r="15" spans="1:7" ht="46.5" customHeight="1" x14ac:dyDescent="0.15">
      <c r="A15" s="9" t="s">
        <v>48</v>
      </c>
      <c r="B15" s="9" t="s">
        <v>51</v>
      </c>
      <c r="C15" s="9" t="s">
        <v>49</v>
      </c>
      <c r="D15" s="9" t="s">
        <v>50</v>
      </c>
      <c r="E15" s="12">
        <v>3555300072</v>
      </c>
      <c r="F15" s="13" t="s">
        <v>14</v>
      </c>
      <c r="G15" s="5">
        <v>42339</v>
      </c>
    </row>
    <row r="16" spans="1:7" ht="46.5" customHeight="1" x14ac:dyDescent="0.15">
      <c r="A16" s="9" t="s">
        <v>54</v>
      </c>
      <c r="B16" s="9" t="s">
        <v>56</v>
      </c>
      <c r="C16" s="9" t="s">
        <v>55</v>
      </c>
      <c r="D16" s="9" t="s">
        <v>57</v>
      </c>
      <c r="E16" s="12">
        <v>3555600182</v>
      </c>
      <c r="F16" s="7" t="s">
        <v>17</v>
      </c>
      <c r="G16" s="5">
        <v>42401</v>
      </c>
    </row>
    <row r="17" spans="1:7" ht="46.5" customHeight="1" x14ac:dyDescent="0.15">
      <c r="A17" s="9" t="s">
        <v>58</v>
      </c>
      <c r="B17" s="9" t="s">
        <v>60</v>
      </c>
      <c r="C17" s="9" t="s">
        <v>59</v>
      </c>
      <c r="D17" s="9" t="s">
        <v>61</v>
      </c>
      <c r="E17" s="12">
        <v>3550100261</v>
      </c>
      <c r="F17" s="7" t="s">
        <v>14</v>
      </c>
      <c r="G17" s="5">
        <v>42430</v>
      </c>
    </row>
  </sheetData>
  <mergeCells count="5">
    <mergeCell ref="A3:B3"/>
    <mergeCell ref="C3:D3"/>
    <mergeCell ref="G3:G4"/>
    <mergeCell ref="F3:F4"/>
    <mergeCell ref="E3:E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5年度</vt:lpstr>
      <vt:lpstr>4年度</vt:lpstr>
      <vt:lpstr>3年度</vt:lpstr>
      <vt:lpstr>2年度</vt:lpstr>
      <vt:lpstr>元年度 </vt:lpstr>
      <vt:lpstr>30年度</vt:lpstr>
      <vt:lpstr>29年度</vt:lpstr>
      <vt:lpstr>28年度</vt:lpstr>
      <vt:lpstr>27年度</vt:lpstr>
      <vt:lpstr>'27年度'!Print_Area</vt:lpstr>
      <vt:lpstr>'28年度'!Print_Area</vt:lpstr>
      <vt:lpstr>'29年度'!Print_Area</vt:lpstr>
      <vt:lpstr>'2年度'!Print_Area</vt:lpstr>
      <vt:lpstr>'30年度'!Print_Area</vt:lpstr>
      <vt:lpstr>'3年度'!Print_Area</vt:lpstr>
      <vt:lpstr>'4年度'!Print_Area</vt:lpstr>
      <vt:lpstr>'5年度'!Print_Area</vt:lpstr>
      <vt:lpstr>'元年度 '!Print_Area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田中　秀典</cp:lastModifiedBy>
  <cp:lastPrinted>2024-03-06T02:56:18Z</cp:lastPrinted>
  <dcterms:created xsi:type="dcterms:W3CDTF">2012-08-10T06:27:31Z</dcterms:created>
  <dcterms:modified xsi:type="dcterms:W3CDTF">2024-03-06T02:56:43Z</dcterms:modified>
</cp:coreProperties>
</file>