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550" activeTab="0"/>
  </bookViews>
  <sheets>
    <sheet name="(別紙2-1)平均利用者数" sheetId="1" r:id="rId1"/>
    <sheet name="(別紙2-1)平均利用者数 (記載例)" sheetId="2" r:id="rId2"/>
  </sheets>
  <definedNames>
    <definedName name="_xlnm.Print_Area" localSheetId="0">'(別紙2-1)平均利用者数'!$A$1:$T$28</definedName>
    <definedName name="_xlnm.Print_Area" localSheetId="1">'(別紙2-1)平均利用者数 (記載例)'!$A$1:$T$29</definedName>
  </definedNames>
  <calcPr fullCalcOnLoad="1"/>
</workbook>
</file>

<file path=xl/sharedStrings.xml><?xml version="1.0" encoding="utf-8"?>
<sst xmlns="http://schemas.openxmlformats.org/spreadsheetml/2006/main" count="108" uniqueCount="57">
  <si>
    <t>事業所(施設)名</t>
  </si>
  <si>
    <t>届出年月日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</si>
  <si>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</si>
  <si>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</si>
  <si>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</si>
  <si>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</si>
  <si>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</si>
  <si>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</si>
  <si>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</si>
  <si>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</si>
  <si>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</si>
  <si>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</si>
  <si>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</si>
  <si>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</si>
  <si>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①</t>
  </si>
  <si>
    <t>②</t>
  </si>
  <si>
    <t>（①÷②：小数点２位以下切り上げ）</t>
  </si>
  <si>
    <t>１月</t>
  </si>
  <si>
    <t>２月</t>
  </si>
  <si>
    <t>３月</t>
  </si>
  <si>
    <t>利用定員（人）</t>
  </si>
  <si>
    <t>利用者延べ人数（人）</t>
  </si>
  <si>
    <t>開所日数（日）</t>
  </si>
  <si>
    <t>平均利用者数（人）</t>
  </si>
  <si>
    <t>項　　目</t>
  </si>
  <si>
    <t>　　 　３　多機能型事業所にあっては実施する各サービス毎に作成すること</t>
  </si>
  <si>
    <t>サービスの種類</t>
  </si>
  <si>
    <t>　　　　　 就労継続支援B型のいずれかを記入すること</t>
  </si>
  <si>
    <t>A</t>
  </si>
  <si>
    <t>B</t>
  </si>
  <si>
    <t>C</t>
  </si>
  <si>
    <t>D</t>
  </si>
  <si>
    <t>E</t>
  </si>
  <si>
    <t>過去3ヶ月間のEの合計</t>
  </si>
  <si>
    <t>F</t>
  </si>
  <si>
    <t>過去３カ月間のBの合計</t>
  </si>
  <si>
    <t>G</t>
  </si>
  <si>
    <t>（別紙２-１）</t>
  </si>
  <si>
    <t>県庁福祉サービス事業所</t>
  </si>
  <si>
    <t>記載例</t>
  </si>
  <si>
    <t>　定員超過判定
(G&gt;Fの場合「○」が表示)</t>
  </si>
  <si>
    <t>A×C×1.25</t>
  </si>
  <si>
    <t>　　　 ６　共生型通所介護の指定を受けている事業所は、当該サービスの利用者（要介護者）数も含めること</t>
  </si>
  <si>
    <r>
      <rPr>
        <sz val="11"/>
        <rFont val="ＭＳ Ｐゴシック"/>
        <family val="3"/>
      </rPr>
      <t>　　　 ５　</t>
    </r>
    <r>
      <rPr>
        <u val="single"/>
        <sz val="11"/>
        <rFont val="ＭＳ Ｐゴシック"/>
        <family val="3"/>
      </rPr>
      <t>「定員超過判定」に「○」が付いた場合、当該月の報酬が減算対象であることを意味します。減算による報酬請求をされていない事業所（施設）は、速やかに</t>
    </r>
  </si>
  <si>
    <r>
      <rPr>
        <sz val="11"/>
        <rFont val="ＭＳ Ｐゴシック"/>
        <family val="3"/>
      </rPr>
      <t xml:space="preserve">　　　　　 </t>
    </r>
    <r>
      <rPr>
        <u val="single"/>
        <sz val="11"/>
        <rFont val="ＭＳ Ｐゴシック"/>
        <family val="3"/>
      </rPr>
      <t>報酬の返還手続きを行ってください。（注　施設外就労を行っている就労系事業所においては、判定が変わる場合があります。）</t>
    </r>
  </si>
  <si>
    <t>令和　　年　　月　　日</t>
  </si>
  <si>
    <t>合計
(前年度）</t>
  </si>
  <si>
    <t>令和５年度平均利用者数に関する届出書</t>
  </si>
  <si>
    <t>令和４年</t>
  </si>
  <si>
    <t>令和５年</t>
  </si>
  <si>
    <t>令和６年</t>
  </si>
  <si>
    <t>　　 　２　令和５年度における事業実績が６月以上１年未満である場合は令和５年１０月から令和６年３月までの期間に係る平均利用者数を算定すること</t>
  </si>
  <si>
    <t>令和５年度平均利用者数に関する届出書</t>
  </si>
  <si>
    <t>　注　１　本届出は、令和５年度における事業実績が「６月以上」である場合に作成すること</t>
  </si>
  <si>
    <t>　　　 ４　「サービスの種類」欄は、自立訓練（機能訓練）、自立訓練（生活訓練）、就労移行支援、就労継続支援A型、</t>
  </si>
  <si>
    <t>就労継続支援Ａ型</t>
  </si>
  <si>
    <t>【共生型生活介護、自立訓練（生活訓練・機能訓練）、就労移行支援、就労継続支援用】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</si>
</sst>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 diagonalUp="1">
      <left style="thin"/>
      <right/>
      <top style="thin"/>
      <bottom style="thin"/>
      <diagonal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2" fillId="0" borderId="0" xfId="63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Protection="1">
      <alignment vertical="center"/>
      <protection/>
    </xf>
    <xf numFmtId="0" fontId="2" fillId="0" borderId="0" xfId="63" applyFont="1" applyAlignment="1" applyProtection="1">
      <alignment horizontal="center" vertical="center"/>
      <protection/>
    </xf>
    <xf numFmtId="0" fontId="2" fillId="0" borderId="0" xfId="63" applyFont="1" applyProtection="1">
      <alignment vertical="center"/>
      <protection/>
    </xf>
    <xf numFmtId="0" fontId="2" fillId="0" borderId="0" xfId="63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shrinkToFit="1"/>
      <protection/>
    </xf>
    <xf numFmtId="0" fontId="2" fillId="33" borderId="10" xfId="63" applyFill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right" vertical="center"/>
      <protection/>
    </xf>
    <xf numFmtId="0" fontId="2" fillId="0" borderId="0" xfId="63" applyAlignment="1" applyProtection="1">
      <alignment horizontal="left" vertical="center"/>
      <protection/>
    </xf>
    <xf numFmtId="0" fontId="2" fillId="0" borderId="0" xfId="63" applyFill="1" applyBorder="1" applyAlignment="1" applyProtection="1">
      <alignment horizontal="left" vertical="center"/>
      <protection/>
    </xf>
    <xf numFmtId="0" fontId="2" fillId="33" borderId="12" xfId="63" applyFill="1" applyBorder="1" applyAlignment="1" applyProtection="1">
      <alignment horizontal="center" vertical="center"/>
      <protection/>
    </xf>
    <xf numFmtId="0" fontId="2" fillId="33" borderId="13" xfId="63" applyFill="1" applyBorder="1" applyAlignment="1" applyProtection="1">
      <alignment horizontal="center" vertical="center"/>
      <protection/>
    </xf>
    <xf numFmtId="0" fontId="2" fillId="0" borderId="14" xfId="63" applyFill="1" applyBorder="1" applyAlignment="1" applyProtection="1">
      <alignment horizontal="left" vertical="center"/>
      <protection/>
    </xf>
    <xf numFmtId="0" fontId="2" fillId="0" borderId="13" xfId="63" applyFill="1" applyBorder="1" applyAlignment="1" applyProtection="1">
      <alignment horizontal="center" vertical="center"/>
      <protection/>
    </xf>
    <xf numFmtId="0" fontId="2" fillId="0" borderId="10" xfId="63" applyFill="1" applyBorder="1" applyAlignment="1" applyProtection="1">
      <alignment horizontal="center" vertical="center"/>
      <protection/>
    </xf>
    <xf numFmtId="0" fontId="2" fillId="0" borderId="12" xfId="63" applyFill="1" applyBorder="1" applyAlignment="1" applyProtection="1">
      <alignment horizontal="center" vertical="center"/>
      <protection/>
    </xf>
    <xf numFmtId="0" fontId="2" fillId="33" borderId="11" xfId="63" applyFill="1" applyBorder="1" applyAlignment="1" applyProtection="1">
      <alignment vertical="center"/>
      <protection/>
    </xf>
    <xf numFmtId="0" fontId="2" fillId="33" borderId="15" xfId="63" applyFill="1" applyBorder="1" applyAlignment="1" applyProtection="1">
      <alignment vertical="center"/>
      <protection/>
    </xf>
    <xf numFmtId="0" fontId="2" fillId="0" borderId="11" xfId="63" applyFill="1" applyBorder="1" applyAlignment="1" applyProtection="1">
      <alignment horizontal="center" vertical="center"/>
      <protection/>
    </xf>
    <xf numFmtId="0" fontId="2" fillId="33" borderId="16" xfId="63" applyFill="1" applyBorder="1" applyAlignment="1" applyProtection="1">
      <alignment vertical="center"/>
      <protection/>
    </xf>
    <xf numFmtId="0" fontId="2" fillId="33" borderId="17" xfId="63" applyFill="1" applyBorder="1" applyAlignment="1" applyProtection="1">
      <alignment vertical="center"/>
      <protection/>
    </xf>
    <xf numFmtId="0" fontId="2" fillId="33" borderId="18" xfId="63" applyFill="1" applyBorder="1" applyAlignment="1" applyProtection="1">
      <alignment horizontal="center" vertical="center"/>
      <protection/>
    </xf>
    <xf numFmtId="0" fontId="2" fillId="0" borderId="19" xfId="63" applyFill="1" applyBorder="1" applyAlignment="1" applyProtection="1">
      <alignment horizontal="center" vertical="center"/>
      <protection/>
    </xf>
    <xf numFmtId="0" fontId="2" fillId="0" borderId="20" xfId="63" applyFill="1" applyBorder="1" applyAlignment="1" applyProtection="1">
      <alignment horizontal="center" vertical="center"/>
      <protection/>
    </xf>
    <xf numFmtId="0" fontId="2" fillId="0" borderId="21" xfId="63" applyBorder="1" applyAlignment="1" applyProtection="1">
      <alignment horizontal="center" vertical="center"/>
      <protection/>
    </xf>
    <xf numFmtId="0" fontId="2" fillId="0" borderId="22" xfId="63" applyBorder="1" applyAlignment="1" applyProtection="1">
      <alignment horizontal="center" vertical="center"/>
      <protection locked="0"/>
    </xf>
    <xf numFmtId="0" fontId="2" fillId="0" borderId="0" xfId="63" applyFill="1" applyBorder="1" applyAlignment="1" applyProtection="1">
      <alignment vertical="center" wrapText="1"/>
      <protection/>
    </xf>
    <xf numFmtId="0" fontId="2" fillId="0" borderId="0" xfId="63" applyFont="1" applyFill="1" applyBorder="1" applyAlignment="1" applyProtection="1">
      <alignment vertical="center"/>
      <protection/>
    </xf>
    <xf numFmtId="0" fontId="2" fillId="7" borderId="23" xfId="63" applyFont="1" applyFill="1" applyBorder="1" applyAlignment="1" applyProtection="1">
      <alignment horizontal="right" vertical="center"/>
      <protection/>
    </xf>
    <xf numFmtId="0" fontId="2" fillId="7" borderId="10" xfId="63" applyFont="1" applyFill="1" applyBorder="1" applyAlignment="1" applyProtection="1">
      <alignment horizontal="center" vertical="center"/>
      <protection/>
    </xf>
    <xf numFmtId="0" fontId="2" fillId="0" borderId="24" xfId="63" applyBorder="1" applyProtection="1">
      <alignment vertical="center"/>
      <protection/>
    </xf>
    <xf numFmtId="0" fontId="2" fillId="0" borderId="25" xfId="63" applyBorder="1" applyProtection="1">
      <alignment vertical="center"/>
      <protection/>
    </xf>
    <xf numFmtId="0" fontId="8" fillId="0" borderId="25" xfId="63" applyFont="1" applyBorder="1" applyAlignment="1" applyProtection="1">
      <alignment vertical="center"/>
      <protection/>
    </xf>
    <xf numFmtId="0" fontId="2" fillId="0" borderId="25" xfId="63" applyBorder="1" applyAlignment="1" applyProtection="1">
      <alignment vertical="center"/>
      <protection/>
    </xf>
    <xf numFmtId="0" fontId="2" fillId="0" borderId="26" xfId="63" applyBorder="1" applyAlignment="1" applyProtection="1">
      <alignment vertical="center"/>
      <protection/>
    </xf>
    <xf numFmtId="0" fontId="2" fillId="0" borderId="18" xfId="63" applyBorder="1" applyAlignment="1" applyProtection="1">
      <alignment horizontal="center" vertical="center"/>
      <protection locked="0"/>
    </xf>
    <xf numFmtId="0" fontId="2" fillId="0" borderId="10" xfId="63" applyBorder="1" applyAlignment="1" applyProtection="1">
      <alignment horizontal="center" vertical="center"/>
      <protection locked="0"/>
    </xf>
    <xf numFmtId="0" fontId="2" fillId="33" borderId="13" xfId="63" applyFill="1" applyBorder="1" applyAlignment="1" applyProtection="1">
      <alignment horizontal="center" vertical="center"/>
      <protection/>
    </xf>
    <xf numFmtId="0" fontId="2" fillId="33" borderId="12" xfId="63" applyFill="1" applyBorder="1" applyAlignment="1" applyProtection="1">
      <alignment horizontal="center" vertical="center"/>
      <protection/>
    </xf>
    <xf numFmtId="0" fontId="2" fillId="0" borderId="0" xfId="63" applyAlignment="1" applyProtection="1">
      <alignment horizontal="right" vertical="center"/>
      <protection/>
    </xf>
    <xf numFmtId="0" fontId="2" fillId="33" borderId="11" xfId="63" applyFill="1" applyBorder="1" applyAlignment="1" applyProtection="1">
      <alignment horizontal="left" vertical="center"/>
      <protection/>
    </xf>
    <xf numFmtId="0" fontId="2" fillId="33" borderId="12" xfId="63" applyFill="1" applyBorder="1" applyAlignment="1" applyProtection="1">
      <alignment horizontal="left" vertical="center"/>
      <protection/>
    </xf>
    <xf numFmtId="0" fontId="2" fillId="7" borderId="11" xfId="63" applyFill="1" applyBorder="1" applyAlignment="1" applyProtection="1">
      <alignment horizontal="left" vertical="center"/>
      <protection/>
    </xf>
    <xf numFmtId="0" fontId="6" fillId="7" borderId="11" xfId="63" applyFont="1" applyFill="1" applyBorder="1" applyAlignment="1" applyProtection="1">
      <alignment horizontal="left" vertical="center" wrapText="1"/>
      <protection/>
    </xf>
    <xf numFmtId="0" fontId="2" fillId="7" borderId="11" xfId="63" applyFill="1" applyBorder="1" applyAlignment="1" applyProtection="1">
      <alignment horizontal="left" vertical="center" wrapText="1"/>
      <protection/>
    </xf>
    <xf numFmtId="0" fontId="2" fillId="33" borderId="27" xfId="63" applyFill="1" applyBorder="1" applyAlignment="1" applyProtection="1">
      <alignment horizontal="center" vertical="center"/>
      <protection/>
    </xf>
    <xf numFmtId="0" fontId="2" fillId="7" borderId="28" xfId="63" applyFill="1" applyBorder="1" applyAlignment="1" applyProtection="1">
      <alignment horizontal="center" vertical="center"/>
      <protection/>
    </xf>
    <xf numFmtId="0" fontId="6" fillId="7" borderId="27" xfId="63" applyFont="1" applyFill="1" applyBorder="1" applyAlignment="1" applyProtection="1">
      <alignment horizontal="center" vertical="center" wrapText="1"/>
      <protection/>
    </xf>
    <xf numFmtId="0" fontId="2" fillId="7" borderId="27" xfId="63" applyFill="1" applyBorder="1" applyAlignment="1" applyProtection="1">
      <alignment horizontal="center" vertical="center" wrapText="1"/>
      <protection/>
    </xf>
    <xf numFmtId="0" fontId="5" fillId="0" borderId="0" xfId="63" applyFont="1" applyProtection="1">
      <alignment vertical="center"/>
      <protection/>
    </xf>
    <xf numFmtId="38" fontId="2" fillId="0" borderId="10" xfId="49" applyFont="1" applyFill="1" applyBorder="1" applyAlignment="1" applyProtection="1">
      <alignment horizontal="center" vertical="center"/>
      <protection/>
    </xf>
    <xf numFmtId="38" fontId="2" fillId="0" borderId="11" xfId="49" applyFont="1" applyFill="1" applyBorder="1" applyAlignment="1" applyProtection="1">
      <alignment horizontal="center" vertical="center"/>
      <protection/>
    </xf>
    <xf numFmtId="38" fontId="2" fillId="0" borderId="18" xfId="49" applyFont="1" applyFill="1" applyBorder="1" applyAlignment="1" applyProtection="1">
      <alignment horizontal="center" vertical="center"/>
      <protection/>
    </xf>
    <xf numFmtId="38" fontId="5" fillId="0" borderId="11" xfId="49" applyFont="1" applyBorder="1" applyAlignment="1" applyProtection="1">
      <alignment horizontal="right" vertical="center"/>
      <protection/>
    </xf>
    <xf numFmtId="38" fontId="2" fillId="7" borderId="13" xfId="49" applyFont="1" applyFill="1" applyBorder="1" applyAlignment="1" applyProtection="1">
      <alignment horizontal="center" vertical="center"/>
      <protection/>
    </xf>
    <xf numFmtId="38" fontId="2" fillId="7" borderId="23" xfId="49" applyFont="1" applyFill="1" applyBorder="1" applyAlignment="1" applyProtection="1">
      <alignment horizontal="right" vertical="center"/>
      <protection/>
    </xf>
    <xf numFmtId="38" fontId="2" fillId="7" borderId="10" xfId="49" applyFont="1" applyFill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2" fillId="33" borderId="29" xfId="63" applyFill="1" applyBorder="1" applyAlignment="1" applyProtection="1">
      <alignment vertical="center" shrinkToFit="1"/>
      <protection/>
    </xf>
    <xf numFmtId="0" fontId="2" fillId="0" borderId="0" xfId="63" applyFont="1" applyAlignment="1" applyProtection="1">
      <alignment vertical="center" shrinkToFit="1"/>
      <protection/>
    </xf>
    <xf numFmtId="0" fontId="2" fillId="0" borderId="0" xfId="63" applyFont="1" applyAlignment="1" applyProtection="1">
      <alignment horizontal="center" vertical="center" shrinkToFit="1"/>
      <protection/>
    </xf>
    <xf numFmtId="0" fontId="2" fillId="0" borderId="0" xfId="63" applyFont="1" applyAlignment="1" applyProtection="1">
      <alignment horizontal="center" vertical="center" wrapText="1" shrinkToFit="1"/>
      <protection/>
    </xf>
    <xf numFmtId="0" fontId="2" fillId="0" borderId="0" xfId="63" applyFont="1" applyFill="1" applyBorder="1" applyAlignment="1" applyProtection="1">
      <alignment horizontal="left" vertical="center"/>
      <protection/>
    </xf>
    <xf numFmtId="0" fontId="2" fillId="0" borderId="11" xfId="63" applyBorder="1" applyAlignment="1" applyProtection="1">
      <alignment horizontal="center" vertical="center"/>
      <protection/>
    </xf>
    <xf numFmtId="0" fontId="2" fillId="0" borderId="30" xfId="63" applyBorder="1" applyAlignment="1" applyProtection="1">
      <alignment horizontal="center" vertical="center"/>
      <protection/>
    </xf>
    <xf numFmtId="0" fontId="2" fillId="0" borderId="11" xfId="63" applyFont="1" applyBorder="1" applyAlignment="1" applyProtection="1">
      <alignment horizontal="center" vertical="center" shrinkToFit="1"/>
      <protection/>
    </xf>
    <xf numFmtId="0" fontId="2" fillId="0" borderId="15" xfId="63" applyFont="1" applyBorder="1" applyAlignment="1" applyProtection="1">
      <alignment horizontal="center" vertical="center" shrinkToFit="1"/>
      <protection/>
    </xf>
    <xf numFmtId="0" fontId="2" fillId="0" borderId="30" xfId="63" applyFont="1" applyBorder="1" applyAlignment="1" applyProtection="1">
      <alignment horizontal="center" vertical="center" shrinkToFit="1"/>
      <protection/>
    </xf>
    <xf numFmtId="0" fontId="2" fillId="33" borderId="10" xfId="63" applyFill="1" applyBorder="1" applyAlignment="1" applyProtection="1">
      <alignment horizontal="center" vertical="center" shrinkToFit="1"/>
      <protection/>
    </xf>
    <xf numFmtId="0" fontId="2" fillId="33" borderId="10" xfId="63" applyFont="1" applyFill="1" applyBorder="1" applyAlignment="1" applyProtection="1">
      <alignment horizontal="center" vertical="center" shrinkToFit="1"/>
      <protection/>
    </xf>
    <xf numFmtId="0" fontId="2" fillId="0" borderId="31" xfId="63" applyBorder="1" applyAlignment="1" applyProtection="1">
      <alignment horizontal="center" vertical="center"/>
      <protection/>
    </xf>
    <xf numFmtId="0" fontId="2" fillId="0" borderId="17" xfId="63" applyBorder="1" applyAlignment="1" applyProtection="1">
      <alignment horizontal="center" vertical="center"/>
      <protection/>
    </xf>
    <xf numFmtId="0" fontId="2" fillId="33" borderId="32" xfId="63" applyFill="1" applyBorder="1" applyAlignment="1" applyProtection="1">
      <alignment horizontal="center" vertical="center"/>
      <protection/>
    </xf>
    <xf numFmtId="0" fontId="2" fillId="33" borderId="33" xfId="63" applyFill="1" applyBorder="1" applyAlignment="1" applyProtection="1">
      <alignment horizontal="center" vertical="center"/>
      <protection/>
    </xf>
    <xf numFmtId="0" fontId="2" fillId="33" borderId="12" xfId="63" applyFill="1" applyBorder="1" applyAlignment="1" applyProtection="1">
      <alignment horizontal="center" vertical="center"/>
      <protection/>
    </xf>
    <xf numFmtId="0" fontId="2" fillId="33" borderId="34" xfId="63" applyFill="1" applyBorder="1" applyAlignment="1" applyProtection="1">
      <alignment horizontal="center" vertical="center"/>
      <protection/>
    </xf>
    <xf numFmtId="0" fontId="2" fillId="7" borderId="11" xfId="63" applyFill="1" applyBorder="1" applyAlignment="1" applyProtection="1">
      <alignment horizontal="center" vertical="center" wrapText="1"/>
      <protection/>
    </xf>
    <xf numFmtId="0" fontId="2" fillId="7" borderId="30" xfId="63" applyFill="1" applyBorder="1" applyAlignment="1" applyProtection="1">
      <alignment horizontal="center" vertical="center" wrapText="1"/>
      <protection/>
    </xf>
    <xf numFmtId="0" fontId="2" fillId="33" borderId="35" xfId="63" applyFill="1" applyBorder="1" applyAlignment="1" applyProtection="1">
      <alignment horizontal="center" vertical="center"/>
      <protection/>
    </xf>
    <xf numFmtId="0" fontId="2" fillId="33" borderId="36" xfId="63" applyFill="1" applyBorder="1" applyAlignment="1" applyProtection="1">
      <alignment horizontal="center" vertical="center" wrapText="1"/>
      <protection/>
    </xf>
    <xf numFmtId="0" fontId="2" fillId="33" borderId="37" xfId="63" applyFill="1" applyBorder="1" applyAlignment="1" applyProtection="1">
      <alignment horizontal="center" vertical="center"/>
      <protection/>
    </xf>
    <xf numFmtId="0" fontId="2" fillId="33" borderId="20" xfId="63" applyFill="1" applyBorder="1" applyAlignment="1" applyProtection="1">
      <alignment horizontal="center" vertical="center"/>
      <protection/>
    </xf>
    <xf numFmtId="0" fontId="8" fillId="0" borderId="38" xfId="63" applyFont="1" applyFill="1" applyBorder="1" applyAlignment="1" applyProtection="1">
      <alignment horizontal="center" vertical="center"/>
      <protection/>
    </xf>
    <xf numFmtId="0" fontId="8" fillId="0" borderId="39" xfId="63" applyFont="1" applyFill="1" applyBorder="1" applyAlignment="1" applyProtection="1">
      <alignment horizontal="center" vertical="center"/>
      <protection/>
    </xf>
    <xf numFmtId="0" fontId="2" fillId="0" borderId="0" xfId="63" applyAlignment="1" applyProtection="1">
      <alignment horizontal="right" vertical="center"/>
      <protection/>
    </xf>
    <xf numFmtId="0" fontId="4" fillId="0" borderId="0" xfId="63" applyFont="1" applyAlignment="1" applyProtection="1">
      <alignment horizontal="center" vertical="center"/>
      <protection/>
    </xf>
    <xf numFmtId="58" fontId="2" fillId="0" borderId="11" xfId="63" applyNumberFormat="1" applyFont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18</xdr:row>
      <xdr:rowOff>314325</xdr:rowOff>
    </xdr:from>
    <xdr:to>
      <xdr:col>17</xdr:col>
      <xdr:colOff>57150</xdr:colOff>
      <xdr:row>20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7648575" y="5848350"/>
          <a:ext cx="1466850" cy="438150"/>
        </a:xfrm>
        <a:prstGeom prst="wedgeRoundRectCallout">
          <a:avLst>
            <a:gd name="adj1" fmla="val -66884"/>
            <a:gd name="adj2" fmla="val -56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定員超過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</a:rPr>
            <a:t>減算対象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view="pageBreakPreview" zoomScale="80" zoomScaleNormal="80" zoomScaleSheetLayoutView="80" workbookViewId="0" topLeftCell="A1">
      <selection activeCell="P6" sqref="P6:S6"/>
    </sheetView>
  </sheetViews>
  <sheetFormatPr defaultColWidth="9.00390625" defaultRowHeight="15"/>
  <cols>
    <col min="1" max="1" width="19.7109375" style="1" customWidth="1"/>
    <col min="2" max="2" width="3.00390625" style="1" customWidth="1"/>
    <col min="3" max="5" width="7.421875" style="1" customWidth="1"/>
    <col min="6" max="17" width="7.57421875" style="1" customWidth="1"/>
    <col min="18" max="18" width="8.28125" style="1" customWidth="1"/>
    <col min="19" max="19" width="3.7109375" style="1" customWidth="1"/>
    <col min="20" max="20" width="1.57421875" style="1" customWidth="1"/>
    <col min="21" max="16384" width="9.00390625" style="1" customWidth="1"/>
  </cols>
  <sheetData>
    <row r="1" spans="1:19" ht="20.25" customHeight="1">
      <c r="A1" s="51" t="s">
        <v>56</v>
      </c>
      <c r="B1" s="3"/>
      <c r="R1" s="87" t="s">
        <v>37</v>
      </c>
      <c r="S1" s="87"/>
    </row>
    <row r="2" spans="1:19" ht="21" customHeight="1">
      <c r="A2" s="5"/>
      <c r="B2" s="3"/>
      <c r="R2" s="41"/>
      <c r="S2" s="41"/>
    </row>
    <row r="3" spans="1:19" s="3" customFormat="1" ht="22.5" customHeight="1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2"/>
    </row>
    <row r="4" spans="1:19" s="3" customFormat="1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5" customFormat="1" ht="20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1" t="s">
        <v>0</v>
      </c>
      <c r="O5" s="72"/>
      <c r="P5" s="68"/>
      <c r="Q5" s="69"/>
      <c r="R5" s="69"/>
      <c r="S5" s="70"/>
    </row>
    <row r="6" spans="1:19" s="5" customFormat="1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1" t="s">
        <v>26</v>
      </c>
      <c r="O6" s="72"/>
      <c r="P6" s="68"/>
      <c r="Q6" s="69"/>
      <c r="R6" s="69"/>
      <c r="S6" s="70"/>
    </row>
    <row r="7" spans="1:19" s="5" customFormat="1" ht="20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1" t="s">
        <v>1</v>
      </c>
      <c r="O7" s="72"/>
      <c r="P7" s="68" t="s">
        <v>45</v>
      </c>
      <c r="Q7" s="69"/>
      <c r="R7" s="69"/>
      <c r="S7" s="70"/>
    </row>
    <row r="8" spans="1:19" ht="20.2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</row>
    <row r="9" spans="1:19" ht="26.25" customHeight="1">
      <c r="A9" s="75" t="s">
        <v>24</v>
      </c>
      <c r="B9" s="76"/>
      <c r="C9" s="18"/>
      <c r="D9" s="19" t="s">
        <v>48</v>
      </c>
      <c r="E9" s="19"/>
      <c r="F9" s="61"/>
      <c r="G9" s="21"/>
      <c r="H9" s="21"/>
      <c r="I9" s="21" t="s">
        <v>49</v>
      </c>
      <c r="J9" s="21"/>
      <c r="K9" s="21"/>
      <c r="L9" s="21"/>
      <c r="M9" s="21"/>
      <c r="N9" s="22"/>
      <c r="O9" s="81" t="s">
        <v>50</v>
      </c>
      <c r="P9" s="81"/>
      <c r="Q9" s="81"/>
      <c r="R9" s="82" t="s">
        <v>46</v>
      </c>
      <c r="S9" s="83"/>
    </row>
    <row r="10" spans="1:19" s="6" customFormat="1" ht="26.25" customHeight="1">
      <c r="A10" s="77"/>
      <c r="B10" s="78"/>
      <c r="C10" s="13" t="s">
        <v>17</v>
      </c>
      <c r="D10" s="13" t="s">
        <v>18</v>
      </c>
      <c r="E10" s="12" t="s">
        <v>19</v>
      </c>
      <c r="F10" s="23" t="s">
        <v>2</v>
      </c>
      <c r="G10" s="8" t="s">
        <v>3</v>
      </c>
      <c r="H10" s="8" t="s">
        <v>4</v>
      </c>
      <c r="I10" s="8" t="s">
        <v>5</v>
      </c>
      <c r="J10" s="8" t="s">
        <v>6</v>
      </c>
      <c r="K10" s="8" t="s">
        <v>7</v>
      </c>
      <c r="L10" s="8" t="s">
        <v>8</v>
      </c>
      <c r="M10" s="8" t="s">
        <v>9</v>
      </c>
      <c r="N10" s="8" t="s">
        <v>10</v>
      </c>
      <c r="O10" s="8" t="s">
        <v>11</v>
      </c>
      <c r="P10" s="8" t="s">
        <v>12</v>
      </c>
      <c r="Q10" s="8" t="s">
        <v>13</v>
      </c>
      <c r="R10" s="77"/>
      <c r="S10" s="84"/>
    </row>
    <row r="11" spans="1:19" s="6" customFormat="1" ht="30" customHeight="1">
      <c r="A11" s="43" t="s">
        <v>20</v>
      </c>
      <c r="B11" s="47" t="s">
        <v>28</v>
      </c>
      <c r="C11" s="15"/>
      <c r="D11" s="15"/>
      <c r="E11" s="17"/>
      <c r="F11" s="24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7"/>
      <c r="S11" s="25"/>
    </row>
    <row r="12" spans="1:19" ht="30" customHeight="1">
      <c r="A12" s="42" t="s">
        <v>21</v>
      </c>
      <c r="B12" s="47" t="s">
        <v>29</v>
      </c>
      <c r="C12" s="52"/>
      <c r="D12" s="52"/>
      <c r="E12" s="53"/>
      <c r="F12" s="54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5">
        <f>SUM(F12:Q12)</f>
        <v>0</v>
      </c>
      <c r="S12" s="26" t="s">
        <v>14</v>
      </c>
    </row>
    <row r="13" spans="1:19" ht="30" customHeight="1" thickBot="1">
      <c r="A13" s="42" t="s">
        <v>22</v>
      </c>
      <c r="B13" s="47" t="s">
        <v>30</v>
      </c>
      <c r="C13" s="16"/>
      <c r="D13" s="16"/>
      <c r="E13" s="20"/>
      <c r="F13" s="37"/>
      <c r="G13" s="38"/>
      <c r="H13" s="38"/>
      <c r="I13" s="38"/>
      <c r="J13" s="27"/>
      <c r="K13" s="27"/>
      <c r="L13" s="38"/>
      <c r="M13" s="38"/>
      <c r="N13" s="38"/>
      <c r="O13" s="38"/>
      <c r="P13" s="38"/>
      <c r="Q13" s="38"/>
      <c r="R13" s="9">
        <f>SUM(F13:Q13)</f>
        <v>0</v>
      </c>
      <c r="S13" s="26" t="s">
        <v>15</v>
      </c>
    </row>
    <row r="14" spans="1:19" ht="30" customHeight="1" thickBot="1">
      <c r="A14" s="42" t="s">
        <v>23</v>
      </c>
      <c r="B14" s="47" t="s">
        <v>31</v>
      </c>
      <c r="C14" s="14"/>
      <c r="D14" s="14"/>
      <c r="E14" s="14"/>
      <c r="F14" s="32"/>
      <c r="G14" s="34"/>
      <c r="H14" s="34"/>
      <c r="I14" s="34"/>
      <c r="J14" s="85" t="e">
        <f>ROUNDUP(R12/R13,1)</f>
        <v>#DIV/0!</v>
      </c>
      <c r="K14" s="86"/>
      <c r="L14" s="35" t="s">
        <v>16</v>
      </c>
      <c r="M14" s="34"/>
      <c r="N14" s="34"/>
      <c r="O14" s="33"/>
      <c r="P14" s="35"/>
      <c r="Q14" s="35"/>
      <c r="R14" s="35"/>
      <c r="S14" s="36"/>
    </row>
    <row r="15" spans="1:19" ht="30" customHeight="1">
      <c r="A15" s="44" t="s">
        <v>41</v>
      </c>
      <c r="B15" s="48" t="s">
        <v>32</v>
      </c>
      <c r="C15" s="56">
        <f>C11*C13*1.25</f>
        <v>0</v>
      </c>
      <c r="D15" s="56">
        <f>D11*D13*1.25</f>
        <v>0</v>
      </c>
      <c r="E15" s="56">
        <f>E11*E13*1.25</f>
        <v>0</v>
      </c>
      <c r="F15" s="56">
        <f>F11*F13*1.25</f>
        <v>0</v>
      </c>
      <c r="G15" s="56">
        <f aca="true" t="shared" si="0" ref="G15:Q15">G11*G13*1.25</f>
        <v>0</v>
      </c>
      <c r="H15" s="56">
        <f t="shared" si="0"/>
        <v>0</v>
      </c>
      <c r="I15" s="56">
        <f t="shared" si="0"/>
        <v>0</v>
      </c>
      <c r="J15" s="56">
        <f t="shared" si="0"/>
        <v>0</v>
      </c>
      <c r="K15" s="56">
        <f t="shared" si="0"/>
        <v>0</v>
      </c>
      <c r="L15" s="56">
        <f t="shared" si="0"/>
        <v>0</v>
      </c>
      <c r="M15" s="56">
        <f t="shared" si="0"/>
        <v>0</v>
      </c>
      <c r="N15" s="56">
        <f t="shared" si="0"/>
        <v>0</v>
      </c>
      <c r="O15" s="56">
        <f t="shared" si="0"/>
        <v>0</v>
      </c>
      <c r="P15" s="56">
        <f t="shared" si="0"/>
        <v>0</v>
      </c>
      <c r="Q15" s="56">
        <f t="shared" si="0"/>
        <v>0</v>
      </c>
      <c r="R15" s="73"/>
      <c r="S15" s="74"/>
    </row>
    <row r="16" spans="1:19" ht="30" customHeight="1">
      <c r="A16" s="45" t="s">
        <v>33</v>
      </c>
      <c r="B16" s="49" t="s">
        <v>34</v>
      </c>
      <c r="C16" s="57"/>
      <c r="D16" s="57"/>
      <c r="E16" s="57"/>
      <c r="F16" s="58">
        <f aca="true" t="shared" si="1" ref="F16:Q16">SUM(C15:E15)</f>
        <v>0</v>
      </c>
      <c r="G16" s="58">
        <f t="shared" si="1"/>
        <v>0</v>
      </c>
      <c r="H16" s="58">
        <f t="shared" si="1"/>
        <v>0</v>
      </c>
      <c r="I16" s="58">
        <f t="shared" si="1"/>
        <v>0</v>
      </c>
      <c r="J16" s="58">
        <f t="shared" si="1"/>
        <v>0</v>
      </c>
      <c r="K16" s="58">
        <f t="shared" si="1"/>
        <v>0</v>
      </c>
      <c r="L16" s="58">
        <f t="shared" si="1"/>
        <v>0</v>
      </c>
      <c r="M16" s="58">
        <f t="shared" si="1"/>
        <v>0</v>
      </c>
      <c r="N16" s="58">
        <f t="shared" si="1"/>
        <v>0</v>
      </c>
      <c r="O16" s="58">
        <f t="shared" si="1"/>
        <v>0</v>
      </c>
      <c r="P16" s="58">
        <f t="shared" si="1"/>
        <v>0</v>
      </c>
      <c r="Q16" s="58">
        <f t="shared" si="1"/>
        <v>0</v>
      </c>
      <c r="R16" s="66"/>
      <c r="S16" s="67"/>
    </row>
    <row r="17" spans="1:19" ht="30" customHeight="1">
      <c r="A17" s="46" t="s">
        <v>35</v>
      </c>
      <c r="B17" s="50" t="s">
        <v>36</v>
      </c>
      <c r="C17" s="57"/>
      <c r="D17" s="57"/>
      <c r="E17" s="57"/>
      <c r="F17" s="58">
        <f>SUM(C12:E12)</f>
        <v>0</v>
      </c>
      <c r="G17" s="58">
        <f aca="true" t="shared" si="2" ref="G17:Q17">SUM(D12:F12)</f>
        <v>0</v>
      </c>
      <c r="H17" s="58">
        <f t="shared" si="2"/>
        <v>0</v>
      </c>
      <c r="I17" s="58">
        <f t="shared" si="2"/>
        <v>0</v>
      </c>
      <c r="J17" s="58">
        <f t="shared" si="2"/>
        <v>0</v>
      </c>
      <c r="K17" s="58">
        <f t="shared" si="2"/>
        <v>0</v>
      </c>
      <c r="L17" s="58">
        <f t="shared" si="2"/>
        <v>0</v>
      </c>
      <c r="M17" s="58">
        <f t="shared" si="2"/>
        <v>0</v>
      </c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t="shared" si="2"/>
        <v>0</v>
      </c>
      <c r="R17" s="66"/>
      <c r="S17" s="67"/>
    </row>
    <row r="18" spans="1:19" ht="30" customHeight="1">
      <c r="A18" s="79" t="s">
        <v>40</v>
      </c>
      <c r="B18" s="80"/>
      <c r="C18" s="30"/>
      <c r="D18" s="30"/>
      <c r="E18" s="30"/>
      <c r="F18" s="31">
        <f aca="true" t="shared" si="3" ref="F18:Q18">IF(F17&gt;F16,"○","")</f>
      </c>
      <c r="G18" s="31">
        <f t="shared" si="3"/>
      </c>
      <c r="H18" s="31">
        <f t="shared" si="3"/>
      </c>
      <c r="I18" s="31">
        <f t="shared" si="3"/>
      </c>
      <c r="J18" s="31">
        <f t="shared" si="3"/>
      </c>
      <c r="K18" s="31">
        <f t="shared" si="3"/>
      </c>
      <c r="L18" s="31">
        <f t="shared" si="3"/>
      </c>
      <c r="M18" s="31">
        <f t="shared" si="3"/>
      </c>
      <c r="N18" s="31">
        <f t="shared" si="3"/>
      </c>
      <c r="O18" s="31">
        <f t="shared" si="3"/>
      </c>
      <c r="P18" s="31">
        <f t="shared" si="3"/>
      </c>
      <c r="Q18" s="31">
        <f t="shared" si="3"/>
      </c>
      <c r="R18" s="66"/>
      <c r="S18" s="67"/>
    </row>
    <row r="19" spans="1:5" ht="10.5" customHeight="1">
      <c r="A19" s="10"/>
      <c r="B19" s="10"/>
      <c r="C19" s="10"/>
      <c r="D19" s="10"/>
      <c r="E19" s="10"/>
    </row>
    <row r="20" spans="1:5" ht="18" customHeight="1">
      <c r="A20" s="10" t="s">
        <v>53</v>
      </c>
      <c r="B20" s="10"/>
      <c r="C20" s="10"/>
      <c r="D20" s="10"/>
      <c r="E20" s="10"/>
    </row>
    <row r="21" spans="1:5" ht="18" customHeight="1">
      <c r="A21" s="65" t="s">
        <v>51</v>
      </c>
      <c r="B21" s="11"/>
      <c r="C21" s="11"/>
      <c r="D21" s="11"/>
      <c r="E21" s="11"/>
    </row>
    <row r="22" spans="1:5" ht="18" customHeight="1">
      <c r="A22" s="11" t="s">
        <v>25</v>
      </c>
      <c r="B22" s="11"/>
      <c r="C22" s="11"/>
      <c r="D22" s="11"/>
      <c r="E22" s="11"/>
    </row>
    <row r="23" spans="1:5" ht="18" customHeight="1">
      <c r="A23" s="11" t="s">
        <v>54</v>
      </c>
      <c r="B23" s="11"/>
      <c r="C23" s="11"/>
      <c r="D23" s="11"/>
      <c r="E23" s="11"/>
    </row>
    <row r="24" spans="1:5" ht="19.5" customHeight="1">
      <c r="A24" s="11" t="s">
        <v>27</v>
      </c>
      <c r="B24" s="11"/>
      <c r="C24" s="11"/>
      <c r="D24" s="11"/>
      <c r="E24" s="11"/>
    </row>
    <row r="25" spans="1:19" ht="18" customHeight="1">
      <c r="A25" s="60" t="s">
        <v>43</v>
      </c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18" customHeight="1">
      <c r="A26" s="60" t="s">
        <v>44</v>
      </c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8" customHeight="1">
      <c r="A27" s="29" t="s">
        <v>42</v>
      </c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ht="10.5" customHeight="1"/>
    <row r="29" ht="19.5" customHeight="1"/>
    <row r="30" ht="19.5" customHeight="1"/>
  </sheetData>
  <sheetProtection selectLockedCells="1"/>
  <mergeCells count="17">
    <mergeCell ref="A9:B10"/>
    <mergeCell ref="A18:B18"/>
    <mergeCell ref="O9:Q9"/>
    <mergeCell ref="R9:S10"/>
    <mergeCell ref="J14:K14"/>
    <mergeCell ref="R1:S1"/>
    <mergeCell ref="A3:R3"/>
    <mergeCell ref="N5:O5"/>
    <mergeCell ref="P5:S5"/>
    <mergeCell ref="N6:O6"/>
    <mergeCell ref="R18:S18"/>
    <mergeCell ref="P6:S6"/>
    <mergeCell ref="N7:O7"/>
    <mergeCell ref="P7:S7"/>
    <mergeCell ref="R15:S15"/>
    <mergeCell ref="R17:S17"/>
    <mergeCell ref="R16:S16"/>
  </mergeCells>
  <conditionalFormatting sqref="C15:Q15">
    <cfRule type="containsErrors" priority="2" dxfId="4">
      <formula>ISERROR(C15)</formula>
    </cfRule>
  </conditionalFormatting>
  <conditionalFormatting sqref="M14:N14 G14:J14">
    <cfRule type="containsErrors" priority="1" dxfId="4">
      <formula>ISERROR(G14)</formula>
    </cfRule>
  </conditionalFormatting>
  <dataValidations count="1">
    <dataValidation type="list" allowBlank="1" showInputMessage="1" showErrorMessage="1" sqref="P6:S6">
      <formula1>"共生型生活介護,自立訓練(生活訓練),自立訓練(機能訓練),就労移行支援,就労継続支援Ａ型,就労継続支援Ｂ型"</formula1>
    </dataValidation>
  </dataValidations>
  <printOptions horizontalCentered="1"/>
  <pageMargins left="0.7480314960629921" right="0.7480314960629921" top="0.984251968503937" bottom="0.7874015748031497" header="0.5118110236220472" footer="0.5118110236220472"/>
  <pageSetup fitToHeight="1" fitToWidth="1" horizontalDpi="300" verticalDpi="300" orientation="landscape" paperSize="9" scale="80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80" zoomScaleNormal="80" zoomScaleSheetLayoutView="80" workbookViewId="0" topLeftCell="A1">
      <selection activeCell="M6" sqref="M6"/>
    </sheetView>
  </sheetViews>
  <sheetFormatPr defaultColWidth="9.00390625" defaultRowHeight="15"/>
  <cols>
    <col min="1" max="1" width="19.7109375" style="1" customWidth="1"/>
    <col min="2" max="2" width="3.00390625" style="1" customWidth="1"/>
    <col min="3" max="5" width="7.421875" style="1" customWidth="1"/>
    <col min="6" max="17" width="7.57421875" style="1" customWidth="1"/>
    <col min="18" max="18" width="8.28125" style="1" customWidth="1"/>
    <col min="19" max="19" width="3.7109375" style="1" customWidth="1"/>
    <col min="20" max="20" width="1.57421875" style="1" customWidth="1"/>
    <col min="21" max="16384" width="9.00390625" style="1" customWidth="1"/>
  </cols>
  <sheetData>
    <row r="1" ht="16.5">
      <c r="A1" s="59" t="s">
        <v>39</v>
      </c>
    </row>
    <row r="2" spans="1:19" ht="20.25" customHeight="1">
      <c r="A2" s="51" t="s">
        <v>56</v>
      </c>
      <c r="B2" s="3"/>
      <c r="R2" s="87" t="s">
        <v>37</v>
      </c>
      <c r="S2" s="87"/>
    </row>
    <row r="3" spans="1:19" ht="21" customHeight="1">
      <c r="A3" s="3"/>
      <c r="B3" s="3"/>
      <c r="R3" s="41"/>
      <c r="S3" s="41"/>
    </row>
    <row r="4" spans="1:19" s="3" customFormat="1" ht="22.5" customHeight="1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2"/>
    </row>
    <row r="5" spans="1:19" s="3" customFormat="1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5" customFormat="1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1" t="s">
        <v>0</v>
      </c>
      <c r="O6" s="72"/>
      <c r="P6" s="68" t="s">
        <v>38</v>
      </c>
      <c r="Q6" s="69"/>
      <c r="R6" s="69"/>
      <c r="S6" s="70"/>
    </row>
    <row r="7" spans="1:19" s="5" customFormat="1" ht="20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1" t="s">
        <v>26</v>
      </c>
      <c r="O7" s="72"/>
      <c r="P7" s="68" t="s">
        <v>55</v>
      </c>
      <c r="Q7" s="69"/>
      <c r="R7" s="69"/>
      <c r="S7" s="70"/>
    </row>
    <row r="8" spans="1:19" s="5" customFormat="1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1" t="s">
        <v>1</v>
      </c>
      <c r="O8" s="72"/>
      <c r="P8" s="89">
        <v>45383</v>
      </c>
      <c r="Q8" s="69"/>
      <c r="R8" s="69"/>
      <c r="S8" s="70"/>
    </row>
    <row r="9" spans="1:19" ht="20.25" customHeight="1" thickBot="1">
      <c r="A9" s="6"/>
      <c r="B9" s="6"/>
      <c r="C9" s="6"/>
      <c r="D9" s="6"/>
      <c r="E9" s="6"/>
      <c r="F9" s="62"/>
      <c r="G9" s="6"/>
      <c r="H9" s="6"/>
      <c r="I9" s="4"/>
      <c r="J9" s="6"/>
      <c r="K9" s="6"/>
      <c r="L9" s="6"/>
      <c r="M9" s="6"/>
      <c r="N9" s="7"/>
      <c r="O9" s="63"/>
      <c r="P9" s="7"/>
      <c r="Q9" s="7"/>
      <c r="R9" s="64"/>
      <c r="S9" s="7"/>
    </row>
    <row r="10" spans="1:19" ht="26.25" customHeight="1">
      <c r="A10" s="75" t="s">
        <v>24</v>
      </c>
      <c r="B10" s="76"/>
      <c r="C10" s="18"/>
      <c r="D10" s="19" t="s">
        <v>48</v>
      </c>
      <c r="E10" s="19"/>
      <c r="F10" s="61"/>
      <c r="G10" s="21"/>
      <c r="H10" s="21"/>
      <c r="I10" s="21" t="s">
        <v>49</v>
      </c>
      <c r="J10" s="21"/>
      <c r="K10" s="21"/>
      <c r="L10" s="21"/>
      <c r="M10" s="21"/>
      <c r="N10" s="22"/>
      <c r="O10" s="81" t="s">
        <v>50</v>
      </c>
      <c r="P10" s="81"/>
      <c r="Q10" s="81"/>
      <c r="R10" s="82" t="s">
        <v>46</v>
      </c>
      <c r="S10" s="83"/>
    </row>
    <row r="11" spans="1:19" s="6" customFormat="1" ht="26.25" customHeight="1">
      <c r="A11" s="77"/>
      <c r="B11" s="78"/>
      <c r="C11" s="39" t="s">
        <v>17</v>
      </c>
      <c r="D11" s="39" t="s">
        <v>18</v>
      </c>
      <c r="E11" s="40" t="s">
        <v>19</v>
      </c>
      <c r="F11" s="23" t="s">
        <v>2</v>
      </c>
      <c r="G11" s="8" t="s">
        <v>3</v>
      </c>
      <c r="H11" s="8" t="s">
        <v>4</v>
      </c>
      <c r="I11" s="8" t="s">
        <v>5</v>
      </c>
      <c r="J11" s="8" t="s">
        <v>6</v>
      </c>
      <c r="K11" s="8" t="s">
        <v>7</v>
      </c>
      <c r="L11" s="8" t="s">
        <v>8</v>
      </c>
      <c r="M11" s="8" t="s">
        <v>9</v>
      </c>
      <c r="N11" s="8" t="s">
        <v>10</v>
      </c>
      <c r="O11" s="8" t="s">
        <v>11</v>
      </c>
      <c r="P11" s="8" t="s">
        <v>12</v>
      </c>
      <c r="Q11" s="8" t="s">
        <v>13</v>
      </c>
      <c r="R11" s="77"/>
      <c r="S11" s="84"/>
    </row>
    <row r="12" spans="1:19" s="6" customFormat="1" ht="30" customHeight="1">
      <c r="A12" s="43" t="s">
        <v>20</v>
      </c>
      <c r="B12" s="47" t="s">
        <v>28</v>
      </c>
      <c r="C12" s="15">
        <v>20</v>
      </c>
      <c r="D12" s="15">
        <v>20</v>
      </c>
      <c r="E12" s="17">
        <v>20</v>
      </c>
      <c r="F12" s="24">
        <v>20</v>
      </c>
      <c r="G12" s="15">
        <v>20</v>
      </c>
      <c r="H12" s="15">
        <v>20</v>
      </c>
      <c r="I12" s="15">
        <v>20</v>
      </c>
      <c r="J12" s="15">
        <v>20</v>
      </c>
      <c r="K12" s="15">
        <v>20</v>
      </c>
      <c r="L12" s="15">
        <v>20</v>
      </c>
      <c r="M12" s="15">
        <v>20</v>
      </c>
      <c r="N12" s="15">
        <v>20</v>
      </c>
      <c r="O12" s="15">
        <v>20</v>
      </c>
      <c r="P12" s="16">
        <v>30</v>
      </c>
      <c r="Q12" s="16">
        <v>30</v>
      </c>
      <c r="R12" s="17"/>
      <c r="S12" s="25"/>
    </row>
    <row r="13" spans="1:19" ht="30" customHeight="1">
      <c r="A13" s="42" t="s">
        <v>21</v>
      </c>
      <c r="B13" s="47" t="s">
        <v>29</v>
      </c>
      <c r="C13" s="52">
        <v>364</v>
      </c>
      <c r="D13" s="52">
        <v>388</v>
      </c>
      <c r="E13" s="53">
        <v>447</v>
      </c>
      <c r="F13" s="54">
        <v>500</v>
      </c>
      <c r="G13" s="52">
        <v>517</v>
      </c>
      <c r="H13" s="52">
        <v>502</v>
      </c>
      <c r="I13" s="52">
        <v>528</v>
      </c>
      <c r="J13" s="52">
        <v>518</v>
      </c>
      <c r="K13" s="52">
        <v>515</v>
      </c>
      <c r="L13" s="52">
        <v>572</v>
      </c>
      <c r="M13" s="52">
        <v>545</v>
      </c>
      <c r="N13" s="52">
        <v>527</v>
      </c>
      <c r="O13" s="52">
        <v>528</v>
      </c>
      <c r="P13" s="52">
        <v>494</v>
      </c>
      <c r="Q13" s="52">
        <v>559</v>
      </c>
      <c r="R13" s="55">
        <f>SUM(F13:Q13)</f>
        <v>6305</v>
      </c>
      <c r="S13" s="26" t="s">
        <v>14</v>
      </c>
    </row>
    <row r="14" spans="1:19" ht="30" customHeight="1" thickBot="1">
      <c r="A14" s="42" t="s">
        <v>22</v>
      </c>
      <c r="B14" s="47" t="s">
        <v>30</v>
      </c>
      <c r="C14" s="16">
        <v>21</v>
      </c>
      <c r="D14" s="16">
        <v>20</v>
      </c>
      <c r="E14" s="20">
        <v>20</v>
      </c>
      <c r="F14" s="37">
        <v>21</v>
      </c>
      <c r="G14" s="38">
        <v>22</v>
      </c>
      <c r="H14" s="38">
        <v>20</v>
      </c>
      <c r="I14" s="38">
        <v>23</v>
      </c>
      <c r="J14" s="27">
        <v>22</v>
      </c>
      <c r="K14" s="27">
        <v>20</v>
      </c>
      <c r="L14" s="38">
        <v>23</v>
      </c>
      <c r="M14" s="38">
        <v>22</v>
      </c>
      <c r="N14" s="38">
        <v>22</v>
      </c>
      <c r="O14" s="38">
        <v>23</v>
      </c>
      <c r="P14" s="38">
        <v>20</v>
      </c>
      <c r="Q14" s="38">
        <v>20</v>
      </c>
      <c r="R14" s="9">
        <f>SUM(F14:Q14)</f>
        <v>258</v>
      </c>
      <c r="S14" s="26" t="s">
        <v>15</v>
      </c>
    </row>
    <row r="15" spans="1:19" ht="30" customHeight="1" thickBot="1">
      <c r="A15" s="42" t="s">
        <v>23</v>
      </c>
      <c r="B15" s="47" t="s">
        <v>31</v>
      </c>
      <c r="C15" s="14"/>
      <c r="D15" s="14"/>
      <c r="E15" s="14"/>
      <c r="F15" s="32"/>
      <c r="G15" s="34"/>
      <c r="H15" s="34"/>
      <c r="I15" s="34"/>
      <c r="J15" s="85">
        <f>ROUNDUP(R13/R14,1)</f>
        <v>24.5</v>
      </c>
      <c r="K15" s="86"/>
      <c r="L15" s="35" t="s">
        <v>16</v>
      </c>
      <c r="M15" s="34"/>
      <c r="N15" s="34"/>
      <c r="O15" s="33"/>
      <c r="P15" s="35"/>
      <c r="Q15" s="35"/>
      <c r="R15" s="35"/>
      <c r="S15" s="36"/>
    </row>
    <row r="16" spans="1:19" ht="30" customHeight="1">
      <c r="A16" s="44" t="s">
        <v>41</v>
      </c>
      <c r="B16" s="48" t="s">
        <v>32</v>
      </c>
      <c r="C16" s="56">
        <f>C12*C14*1.25</f>
        <v>525</v>
      </c>
      <c r="D16" s="56">
        <f>D12*D14*1.25</f>
        <v>500</v>
      </c>
      <c r="E16" s="56">
        <f>E12*E14*1.25</f>
        <v>500</v>
      </c>
      <c r="F16" s="56">
        <f>F12*F14*1.25</f>
        <v>525</v>
      </c>
      <c r="G16" s="56">
        <f aca="true" t="shared" si="0" ref="G16:Q16">G12*G14*1.25</f>
        <v>550</v>
      </c>
      <c r="H16" s="56">
        <f t="shared" si="0"/>
        <v>500</v>
      </c>
      <c r="I16" s="56">
        <f t="shared" si="0"/>
        <v>575</v>
      </c>
      <c r="J16" s="56">
        <f t="shared" si="0"/>
        <v>550</v>
      </c>
      <c r="K16" s="56">
        <f t="shared" si="0"/>
        <v>500</v>
      </c>
      <c r="L16" s="56">
        <f t="shared" si="0"/>
        <v>575</v>
      </c>
      <c r="M16" s="56">
        <f t="shared" si="0"/>
        <v>550</v>
      </c>
      <c r="N16" s="56">
        <f t="shared" si="0"/>
        <v>550</v>
      </c>
      <c r="O16" s="56">
        <f t="shared" si="0"/>
        <v>575</v>
      </c>
      <c r="P16" s="56">
        <f t="shared" si="0"/>
        <v>750</v>
      </c>
      <c r="Q16" s="56">
        <f t="shared" si="0"/>
        <v>750</v>
      </c>
      <c r="R16" s="73"/>
      <c r="S16" s="74"/>
    </row>
    <row r="17" spans="1:19" ht="30" customHeight="1">
      <c r="A17" s="45" t="s">
        <v>33</v>
      </c>
      <c r="B17" s="49" t="s">
        <v>34</v>
      </c>
      <c r="C17" s="57"/>
      <c r="D17" s="57"/>
      <c r="E17" s="57"/>
      <c r="F17" s="58">
        <f aca="true" t="shared" si="1" ref="F17:Q17">SUM(C16:E16)</f>
        <v>1525</v>
      </c>
      <c r="G17" s="58">
        <f t="shared" si="1"/>
        <v>1525</v>
      </c>
      <c r="H17" s="58">
        <f t="shared" si="1"/>
        <v>1575</v>
      </c>
      <c r="I17" s="58">
        <f t="shared" si="1"/>
        <v>1575</v>
      </c>
      <c r="J17" s="58">
        <f t="shared" si="1"/>
        <v>1625</v>
      </c>
      <c r="K17" s="58">
        <f t="shared" si="1"/>
        <v>1625</v>
      </c>
      <c r="L17" s="58">
        <f t="shared" si="1"/>
        <v>1625</v>
      </c>
      <c r="M17" s="58">
        <f t="shared" si="1"/>
        <v>1625</v>
      </c>
      <c r="N17" s="58">
        <f t="shared" si="1"/>
        <v>1625</v>
      </c>
      <c r="O17" s="58">
        <f t="shared" si="1"/>
        <v>1675</v>
      </c>
      <c r="P17" s="58">
        <f t="shared" si="1"/>
        <v>1675</v>
      </c>
      <c r="Q17" s="58">
        <f t="shared" si="1"/>
        <v>1875</v>
      </c>
      <c r="R17" s="66"/>
      <c r="S17" s="67"/>
    </row>
    <row r="18" spans="1:19" ht="30" customHeight="1">
      <c r="A18" s="46" t="s">
        <v>35</v>
      </c>
      <c r="B18" s="50" t="s">
        <v>36</v>
      </c>
      <c r="C18" s="57"/>
      <c r="D18" s="57"/>
      <c r="E18" s="57"/>
      <c r="F18" s="58">
        <f>SUM(C13:E13)</f>
        <v>1199</v>
      </c>
      <c r="G18" s="58">
        <f aca="true" t="shared" si="2" ref="G18:Q18">SUM(D13:F13)</f>
        <v>1335</v>
      </c>
      <c r="H18" s="58">
        <f t="shared" si="2"/>
        <v>1464</v>
      </c>
      <c r="I18" s="58">
        <f t="shared" si="2"/>
        <v>1519</v>
      </c>
      <c r="J18" s="58">
        <f t="shared" si="2"/>
        <v>1547</v>
      </c>
      <c r="K18" s="58">
        <f t="shared" si="2"/>
        <v>1548</v>
      </c>
      <c r="L18" s="58">
        <f t="shared" si="2"/>
        <v>1561</v>
      </c>
      <c r="M18" s="58">
        <f t="shared" si="2"/>
        <v>1605</v>
      </c>
      <c r="N18" s="58">
        <f t="shared" si="2"/>
        <v>1632</v>
      </c>
      <c r="O18" s="58">
        <f t="shared" si="2"/>
        <v>1644</v>
      </c>
      <c r="P18" s="58">
        <f t="shared" si="2"/>
        <v>1600</v>
      </c>
      <c r="Q18" s="58">
        <f t="shared" si="2"/>
        <v>1549</v>
      </c>
      <c r="R18" s="66"/>
      <c r="S18" s="67"/>
    </row>
    <row r="19" spans="1:19" ht="30" customHeight="1">
      <c r="A19" s="79" t="s">
        <v>40</v>
      </c>
      <c r="B19" s="80"/>
      <c r="C19" s="30"/>
      <c r="D19" s="30"/>
      <c r="E19" s="30"/>
      <c r="F19" s="31">
        <f aca="true" t="shared" si="3" ref="F19:Q19">IF(F18&gt;F17,"○","")</f>
      </c>
      <c r="G19" s="31">
        <f t="shared" si="3"/>
      </c>
      <c r="H19" s="31">
        <f t="shared" si="3"/>
      </c>
      <c r="I19" s="31">
        <f t="shared" si="3"/>
      </c>
      <c r="J19" s="31">
        <f t="shared" si="3"/>
      </c>
      <c r="K19" s="31">
        <f t="shared" si="3"/>
      </c>
      <c r="L19" s="31">
        <f t="shared" si="3"/>
      </c>
      <c r="M19" s="31">
        <f t="shared" si="3"/>
      </c>
      <c r="N19" s="31" t="str">
        <f t="shared" si="3"/>
        <v>○</v>
      </c>
      <c r="O19" s="31">
        <f t="shared" si="3"/>
      </c>
      <c r="P19" s="31">
        <f t="shared" si="3"/>
      </c>
      <c r="Q19" s="31">
        <f t="shared" si="3"/>
      </c>
      <c r="R19" s="66"/>
      <c r="S19" s="67"/>
    </row>
    <row r="20" spans="1:5" ht="18" customHeight="1">
      <c r="A20" s="10" t="s">
        <v>53</v>
      </c>
      <c r="B20" s="10"/>
      <c r="C20" s="10"/>
      <c r="D20" s="10"/>
      <c r="E20" s="10"/>
    </row>
    <row r="21" spans="1:5" ht="18" customHeight="1">
      <c r="A21" s="65" t="s">
        <v>51</v>
      </c>
      <c r="B21" s="11"/>
      <c r="C21" s="11"/>
      <c r="D21" s="11"/>
      <c r="E21" s="11"/>
    </row>
    <row r="22" spans="1:5" ht="18" customHeight="1">
      <c r="A22" s="11" t="s">
        <v>25</v>
      </c>
      <c r="B22" s="11"/>
      <c r="C22" s="11"/>
      <c r="D22" s="11"/>
      <c r="E22" s="11"/>
    </row>
    <row r="23" spans="1:5" ht="18" customHeight="1">
      <c r="A23" s="11" t="s">
        <v>54</v>
      </c>
      <c r="B23" s="11"/>
      <c r="C23" s="11"/>
      <c r="D23" s="11"/>
      <c r="E23" s="11"/>
    </row>
    <row r="24" spans="1:5" ht="19.5" customHeight="1">
      <c r="A24" s="11" t="s">
        <v>27</v>
      </c>
      <c r="B24" s="11"/>
      <c r="C24" s="11"/>
      <c r="D24" s="11"/>
      <c r="E24" s="11"/>
    </row>
    <row r="25" spans="1:19" ht="18" customHeight="1">
      <c r="A25" s="60" t="s">
        <v>43</v>
      </c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18" customHeight="1">
      <c r="A26" s="60" t="s">
        <v>44</v>
      </c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8" customHeight="1">
      <c r="A27" s="29" t="s">
        <v>42</v>
      </c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8" customHeight="1">
      <c r="A28" s="29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ht="10.5" customHeight="1"/>
    <row r="30" ht="19.5" customHeight="1"/>
    <row r="31" ht="19.5" customHeight="1"/>
  </sheetData>
  <sheetProtection selectLockedCells="1"/>
  <mergeCells count="17">
    <mergeCell ref="R16:S16"/>
    <mergeCell ref="R17:S17"/>
    <mergeCell ref="R18:S18"/>
    <mergeCell ref="A19:B19"/>
    <mergeCell ref="R19:S19"/>
    <mergeCell ref="N8:O8"/>
    <mergeCell ref="P8:S8"/>
    <mergeCell ref="A10:B11"/>
    <mergeCell ref="O10:Q10"/>
    <mergeCell ref="R10:S11"/>
    <mergeCell ref="J15:K15"/>
    <mergeCell ref="R2:S2"/>
    <mergeCell ref="A4:R4"/>
    <mergeCell ref="N6:O6"/>
    <mergeCell ref="P6:S6"/>
    <mergeCell ref="N7:O7"/>
    <mergeCell ref="P7:S7"/>
  </mergeCells>
  <conditionalFormatting sqref="C16:Q16">
    <cfRule type="containsErrors" priority="2" dxfId="4">
      <formula>ISERROR(C16)</formula>
    </cfRule>
  </conditionalFormatting>
  <conditionalFormatting sqref="M15:N15 G15:J15">
    <cfRule type="containsErrors" priority="1" dxfId="4">
      <formula>ISERROR(G15)</formula>
    </cfRule>
  </conditionalFormatting>
  <dataValidations count="1">
    <dataValidation type="list" allowBlank="1" showInputMessage="1" showErrorMessage="1" sqref="P7:S7">
      <formula1>"共生型生活介護,自立訓練(生活訓練),自立訓練(機能訓練),就労移行支援,就労継続支援Ａ型,就労継続支援Ｂ型"</formula1>
    </dataValidation>
  </dataValidations>
  <printOptions horizontalCentered="1"/>
  <pageMargins left="0.7480314960629921" right="0.7480314960629921" top="0.984251968503937" bottom="0.7874015748031497" header="0.5118110236220472" footer="0.5118110236220472"/>
  <pageSetup fitToHeight="1" fitToWidth="1" horizontalDpi="600" verticalDpi="600" orientation="landscape" paperSize="9" scale="77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泰志</dc:creator>
  <cp:keywords/>
  <dc:description/>
  <cp:lastModifiedBy>岡野　祥大</cp:lastModifiedBy>
  <cp:lastPrinted>2024-04-01T12:17:49Z</cp:lastPrinted>
  <dcterms:created xsi:type="dcterms:W3CDTF">2014-03-19T14:08:30Z</dcterms:created>
  <dcterms:modified xsi:type="dcterms:W3CDTF">2024-04-07T10:23:40Z</dcterms:modified>
  <cp:category/>
  <cp:version/>
  <cp:contentType/>
  <cp:contentStatus/>
</cp:coreProperties>
</file>