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2835" yWindow="570" windowWidth="28830" windowHeight="174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l="1"/>
  <c r="AM36" i="10" s="1"/>
  <c r="BW34" i="10"/>
  <c r="BW35" i="10" s="1"/>
  <c r="BW36" i="10" s="1"/>
  <c r="BW37" i="10" s="1"/>
  <c r="BW38"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<sst xmlns="http://schemas.openxmlformats.org/spreadsheetml/2006/main" count="1159" uniqueCount="622">
  <si>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</si>
  <si>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</si>
  <si>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</si>
  <si>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</si>
  <si>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</si>
  <si>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</si>
  <si>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</si>
  <si>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</si>
  <si>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</si>
  <si>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</si>
  <si>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</si>
  <si>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</si>
  <si>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</si>
  <si>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</si>
  <si>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</si>
  <si>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</si>
  <si>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</si>
  <si>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</si>
  <si>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</si>
  <si>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</si>
  <si>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</si>
  <si>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</si>
  <si>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</si>
  <si>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</si>
  <si>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</si>
  <si>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</si>
  <si>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</si>
  <si>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</si>
  <si>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</si>
  <si>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</si>
  <si>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</si>
  <si>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</si>
  <si>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</si>
  <si>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</si>
  <si>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</si>
  <si>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</si>
  <si>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</si>
  <si>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</si>
  <si>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</si>
  <si>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</si>
  <si>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</si>
  <si>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</si>
  <si>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</si>
  <si>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</si>
  <si>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</si>
  <si>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</si>
  <si>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</si>
  <si>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</si>
  <si>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</si>
  <si>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</si>
  <si>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</si>
  <si>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</si>
  <si>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</si>
  <si>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</si>
  <si>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</si>
  <si>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</si>
  <si>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</si>
  <si>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</si>
  <si>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</si>
  <si>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</si>
  <si>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</si>
  <si>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</si>
  <si>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</si>
  <si>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</si>
  <si>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</si>
  <si>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</si>
  <si>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</si>
  <si>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</si>
  <si>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</si>
  <si>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</si>
  <si>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</si>
  <si>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</si>
  <si>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</si>
  <si>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</si>
  <si>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</si>
  <si>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</si>
  <si>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</si>
  <si>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</si>
  <si>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</si>
  <si>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</si>
  <si>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</si>
  <si>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</si>
  <si>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</si>
  <si>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</si>
  <si>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</si>
  <si>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</si>
  <si>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</si>
  <si>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</si>
  <si>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</si>
  <si>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</si>
  <si>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</si>
  <si>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</si>
  <si>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</si>
  <si>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</si>
  <si>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</si>
  <si>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</si>
  <si>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</si>
  <si>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</si>
  <si>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</si>
  <si>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</si>
  <si>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</si>
  <si>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</si>
  <si>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</si>
  <si>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</si>
  <si>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</si>
  <si>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</si>
  <si>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</si>
  <si>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</si>
  <si>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</si>
  <si>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</si>
  <si>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</si>
  <si>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</si>
  <si>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</si>
  <si>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</si>
  <si>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</si>
  <si>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</si>
  <si>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</si>
  <si>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</si>
  <si>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</si>
  <si>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</si>
  <si>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</si>
  <si>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</si>
  <si>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</si>
  <si>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</si>
  <si>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</si>
  <si>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</si>
  <si>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</si>
  <si>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</si>
  <si>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</si>
  <si>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</si>
  <si>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</si>
  <si>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</si>
  <si>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</si>
  <si>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</si>
  <si>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</si>
  <si>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</si>
  <si>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</si>
  <si>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</si>
  <si>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</si>
  <si>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</si>
  <si>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</si>
  <si>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</si>
  <si>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</si>
  <si>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</si>
  <si>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</si>
  <si>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</si>
  <si>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</si>
  <si>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</si>
  <si>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</si>
  <si>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</si>
  <si>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</si>
  <si>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</si>
  <si>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</si>
  <si>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</si>
  <si>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</si>
  <si>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</si>
  <si>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</si>
  <si>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</si>
  <si>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</si>
  <si>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</si>
  <si>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</si>
  <si>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</si>
  <si>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</si>
  <si>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</si>
  <si>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</si>
  <si>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</si>
  <si>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</si>
  <si>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</si>
  <si>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</si>
  <si>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</si>
  <si>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</si>
  <si>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</si>
  <si>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</si>
  <si>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</si>
  <si>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</si>
  <si>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</si>
  <si>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</si>
  <si>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</si>
  <si>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</si>
  <si>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</si>
  <si>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</si>
  <si>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</si>
  <si>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</si>
  <si>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</si>
  <si>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</si>
  <si>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</si>
  <si>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</si>
  <si>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</si>
  <si>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</si>
  <si>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</si>
  <si>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</si>
  <si>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</si>
  <si>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</si>
  <si>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</si>
  <si>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</si>
  <si>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</si>
  <si>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</si>
  <si>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</si>
  <si>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</si>
  <si>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</si>
  <si>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</si>
  <si>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</si>
  <si>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</si>
  <si>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</si>
  <si>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</si>
  <si>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</si>
  <si>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</si>
  <si>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</si>
  <si>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</si>
  <si>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</si>
  <si>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</si>
  <si>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</si>
  <si>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</si>
  <si>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</si>
  <si>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</si>
  <si>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</si>
  <si>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</si>
  <si>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</si>
  <si>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</si>
  <si>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</si>
  <si>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</si>
  <si>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</si>
  <si>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</si>
  <si>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</si>
  <si>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</si>
  <si>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</si>
  <si>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</si>
  <si>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</si>
  <si>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</si>
  <si>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</si>
  <si>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</si>
  <si>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</si>
  <si>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</si>
  <si>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</si>
  <si>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</si>
  <si>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</si>
  <si>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</si>
  <si>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</si>
  <si>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</si>
  <si>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</si>
  <si>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</si>
  <si>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</si>
  <si>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</si>
  <si>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</si>
  <si>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</si>
  <si>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</si>
  <si>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</si>
  <si>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</si>
  <si>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</si>
  <si>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</si>
  <si>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</si>
  <si>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</si>
  <si>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</si>
  <si>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</si>
  <si>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</si>
  <si>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</si>
  <si>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</si>
  <si>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</si>
  <si>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</si>
  <si>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</si>
  <si>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</si>
  <si>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</si>
  <si>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</si>
  <si>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</si>
  <si>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</si>
  <si>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</si>
  <si>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</si>
  <si>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</si>
  <si>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</si>
  <si>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</si>
  <si>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</si>
  <si>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</si>
  <si>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</si>
  <si>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</si>
  <si>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</si>
  <si>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</si>
  <si>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</si>
  <si>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</si>
  <si>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</si>
  <si>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</si>
  <si>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</si>
  <si>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</si>
  <si>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</si>
  <si>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</si>
  <si>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</si>
  <si>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</si>
  <si>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</si>
  <si>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</si>
  <si>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</si>
  <si>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</si>
  <si>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</si>
  <si>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</si>
  <si>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</si>
  <si>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</si>
  <si>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</si>
  <si>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</si>
  <si>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</si>
  <si>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</si>
  <si>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</si>
  <si>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</si>
  <si>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</si>
  <si>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</si>
  <si>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</si>
  <si>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</si>
  <si>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</si>
  <si>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</si>
  <si>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</si>
  <si>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</si>
  <si>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</si>
  <si>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</si>
  <si>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</si>
  <si>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</si>
  <si>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</si>
  <si>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</si>
  <si>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</si>
  <si>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</si>
  <si>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</si>
  <si>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</si>
  <si>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</si>
  <si>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</si>
  <si>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</si>
  <si>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</si>
  <si>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</si>
  <si>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</si>
  <si>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</si>
  <si>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</si>
  <si>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</si>
  <si>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</si>
  <si>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</si>
  <si>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</si>
  <si>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</si>
  <si>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</si>
  <si>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</si>
  <si>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</si>
  <si>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</si>
  <si>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</si>
  <si>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</si>
  <si>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</si>
  <si>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</si>
  <si>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</si>
  <si>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</si>
  <si>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</si>
  <si>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</si>
  <si>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</si>
  <si>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</si>
  <si>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</si>
  <si>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</si>
  <si>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</si>
  <si>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</si>
  <si>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</si>
  <si>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</si>
  <si>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</si>
  <si>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</si>
  <si>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</si>
  <si>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</si>
  <si>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</si>
  <si>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</si>
  <si>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</si>
  <si>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</si>
  <si>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</si>
  <si>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</si>
  <si>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</si>
  <si>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</si>
  <si>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</si>
  <si>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</si>
  <si>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</si>
  <si>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</si>
  <si>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</si>
  <si>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</si>
  <si>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</si>
  <si>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</si>
  <si>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</si>
  <si>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</si>
  <si>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</si>
  <si>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</si>
  <si>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</si>
  <si>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</si>
  <si>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</si>
  <si>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</si>
  <si>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</si>
  <si>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</si>
  <si>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</si>
  <si>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</si>
  <si>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</si>
  <si>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</si>
  <si>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</si>
  <si>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</si>
  <si>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</si>
  <si>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</si>
  <si>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</si>
  <si>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</si>
  <si>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</si>
  <si>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</si>
  <si>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</si>
  <si>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</si>
  <si>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</si>
  <si>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</si>
  <si>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</si>
  <si>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</si>
  <si>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</si>
  <si>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</si>
  <si>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</si>
  <si>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</si>
  <si>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</si>
  <si>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</si>
  <si>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</si>
  <si>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</si>
  <si>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</si>
  <si>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</si>
  <si>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</si>
  <si>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</si>
  <si>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</si>
  <si>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</si>
  <si>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</si>
  <si>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</si>
  <si>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</si>
  <si>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</si>
  <si>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</si>
  <si>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</si>
  <si>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</si>
  <si>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</si>
  <si>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</si>
  <si>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</si>
  <si>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</si>
  <si>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</si>
  <si>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</si>
  <si>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</si>
  <si>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</si>
  <si>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</si>
  <si>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</si>
  <si>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</si>
  <si>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</si>
  <si>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</si>
  <si>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</si>
  <si>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</si>
  <si>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</si>
  <si>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</si>
  <si>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</si>
  <si>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</si>
  <si>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</si>
  <si>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</si>
  <si>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</si>
  <si>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</si>
  <si>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</si>
  <si>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</si>
  <si>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</si>
  <si>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</si>
  <si>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</si>
  <si>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</si>
  <si>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</si>
  <si>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</si>
  <si>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</si>
  <si>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</si>
  <si>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</si>
  <si>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</si>
  <si>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</si>
  <si>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</si>
  <si>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</si>
  <si>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</si>
  <si>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</si>
  <si>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</si>
  <si>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</si>
  <si>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</si>
  <si>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</si>
  <si>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</si>
  <si>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</si>
  <si>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</si>
  <si>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</si>
  <si>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</si>
  <si>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</si>
  <si>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</si>
  <si>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</si>
  <si>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</si>
  <si>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</si>
  <si>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</si>
  <si>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</si>
  <si>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</si>
  <si>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</si>
  <si>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</si>
  <si>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</si>
  <si>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</si>
  <si>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国民健康保険事業（直診勘定）特別会計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</si>
  <si>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</si>
  <si>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</si>
  <si>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</si>
  <si>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</si>
  <si>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</si>
  <si>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</si>
  <si>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</si>
  <si>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</si>
  <si>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</si>
  <si>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</si>
  <si>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</si>
  <si>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</si>
  <si>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</si>
  <si>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</si>
  <si>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</si>
  <si>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</si>
  <si>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</si>
  <si>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</si>
  <si>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</si>
  <si>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</si>
  <si>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</si>
  <si>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</si>
  <si>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</si>
  <si>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</si>
  <si>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</si>
  <si>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</si>
  <si>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</si>
  <si>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</si>
  <si>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</si>
  <si>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</si>
  <si>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</si>
  <si>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</si>
  <si>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</si>
  <si>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</si>
  <si>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</si>
  <si>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</si>
  <si>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</si>
  <si>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</si>
  <si>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</si>
  <si>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</si>
  <si>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</si>
  <si>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</si>
  <si>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</si>
  <si>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</si>
  <si>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</si>
  <si>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</si>
  <si>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</si>
  <si>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</si>
  <si>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</si>
  <si>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</si>
  <si>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</si>
  <si>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</si>
  <si>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</si>
  <si>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</si>
  <si>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</si>
  <si>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</si>
  <si>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</si>
  <si>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</si>
  <si>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</si>
  <si>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</si>
  <si>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</si>
  <si>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</si>
  <si>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</si>
  <si>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</si>
  <si>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</si>
  <si>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</si>
  <si>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</si>
  <si>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</si>
  <si>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</si>
  <si>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</si>
  <si>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</si>
  <si>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</si>
  <si>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</si>
  <si>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</si>
  <si>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</si>
  <si>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</si>
  <si>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</si>
  <si>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</si>
  <si>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</si>
  <si>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</si>
  <si>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</si>
  <si>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</si>
  <si>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</si>
  <si>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</si>
  <si>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</si>
  <si>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1.32</t>
  </si>
  <si>
    <t>▲ 0.16</t>
  </si>
  <si>
    <t>▲ 0.79</t>
  </si>
  <si>
    <t>水道事業会計</t>
  </si>
  <si>
    <t>病院事業会計</t>
  </si>
  <si>
    <t>一般会計</t>
  </si>
  <si>
    <t>下水道事業会計</t>
  </si>
  <si>
    <t>介護保険事業特別会計</t>
  </si>
  <si>
    <t>国民健康保険事業（事業勘定）特別会計</t>
  </si>
  <si>
    <t>土地取得事業特別会計</t>
  </si>
  <si>
    <t>休日急患診療事業特別会計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</si>
  <si>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</si>
  <si>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</si>
  <si>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</si>
  <si>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</si>
  <si>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</si>
  <si>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</si>
  <si>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</si>
  <si>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</si>
  <si>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</si>
  <si>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</si>
  <si>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</si>
  <si>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</si>
  <si>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</si>
  <si>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phoneticPr fontId="2"/>
  </si>
  <si>
    <t>アスクむつみ</t>
    <phoneticPr fontId="2"/>
  </si>
  <si>
    <t>旭開発</t>
    <rPh sb="0" eb="1">
      <t>アサヒ</t>
    </rPh>
    <rPh sb="1" eb="3">
      <t>カイハツ</t>
    </rPh>
    <phoneticPr fontId="2"/>
  </si>
  <si>
    <t>グリンファーム旭</t>
    <rPh sb="7" eb="8">
      <t>アサヒ</t>
    </rPh>
    <phoneticPr fontId="2"/>
  </si>
  <si>
    <t>ハピネスふくえ</t>
    <phoneticPr fontId="2"/>
  </si>
  <si>
    <t>広域市町村型CATVネットワーク</t>
    <rPh sb="0" eb="2">
      <t>コウイキ</t>
    </rPh>
    <rPh sb="2" eb="5">
      <t>シチョウソン</t>
    </rPh>
    <rPh sb="5" eb="6">
      <t>カタ</t>
    </rPh>
    <phoneticPr fontId="2"/>
  </si>
  <si>
    <t>萩八景遊覧船</t>
    <rPh sb="0" eb="1">
      <t>ハギ</t>
    </rPh>
    <rPh sb="1" eb="3">
      <t>ハッケイ</t>
    </rPh>
    <rPh sb="3" eb="6">
      <t>ユウランセン</t>
    </rPh>
    <phoneticPr fontId="2"/>
  </si>
  <si>
    <t>-</t>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</si>
  <si>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</si>
  <si>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</si>
  <si>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</si>
  <si>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</si>
  <si>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萩・長門一部事務組合（一般会計）</t>
    <rPh sb="0" eb="1">
      <t>ハギ</t>
    </rPh>
    <rPh sb="2" eb="4">
      <t>ナガト</t>
    </rPh>
    <rPh sb="4" eb="10">
      <t>イチブジムクミアイ</t>
    </rPh>
    <rPh sb="11" eb="15">
      <t>イッパンカイケイ</t>
    </rPh>
    <phoneticPr fontId="2"/>
  </si>
  <si>
    <t>-</t>
    <phoneticPr fontId="2"/>
  </si>
  <si>
    <t>萩市合併特例基金</t>
    <phoneticPr fontId="2"/>
  </si>
  <si>
    <t>萩市民病院基金</t>
    <phoneticPr fontId="2"/>
  </si>
  <si>
    <t>市庁舎建設基金</t>
    <phoneticPr fontId="2"/>
  </si>
  <si>
    <t>あなたのふるさと萩応援基金</t>
    <phoneticPr fontId="2"/>
  </si>
  <si>
    <t>萩市職員退職手当基金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</si>
  <si>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</si>
  <si>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</si>
  <si>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</si>
  <si>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の抑制や職員数の適正化により将来負担比率が改善する一方、有形固定資産の形成に比べ、減価償却費が高いことから、有形固定資産減価償却率は上昇している。このことから、今後の維持更新費用の増加が予想され、財政負担への影響が懸念されることから、公共施設等総合管理計画に基づき、適正化を図る必要がある。</t>
    <rPh sb="1" eb="4">
      <t>チホウサイ</t>
    </rPh>
    <rPh sb="4" eb="6">
      <t>ハッコウ</t>
    </rPh>
    <rPh sb="7" eb="9">
      <t>ヨクセイ</t>
    </rPh>
    <rPh sb="10" eb="13">
      <t>ショクインスウ</t>
    </rPh>
    <rPh sb="14" eb="17">
      <t>テキセイカ</t>
    </rPh>
    <rPh sb="20" eb="22">
      <t>ショウライ</t>
    </rPh>
    <rPh sb="22" eb="24">
      <t>フタン</t>
    </rPh>
    <rPh sb="24" eb="26">
      <t>ヒリツ</t>
    </rPh>
    <rPh sb="27" eb="29">
      <t>カイゼン</t>
    </rPh>
    <rPh sb="31" eb="33">
      <t>イッポウ</t>
    </rPh>
    <rPh sb="34" eb="36">
      <t>ユウケイ</t>
    </rPh>
    <rPh sb="36" eb="38">
      <t>コテイ</t>
    </rPh>
    <rPh sb="38" eb="40">
      <t>シサン</t>
    </rPh>
    <rPh sb="41" eb="43">
      <t>ケイセイ</t>
    </rPh>
    <rPh sb="44" eb="45">
      <t>クラ</t>
    </rPh>
    <rPh sb="47" eb="49">
      <t>ゲンカ</t>
    </rPh>
    <rPh sb="49" eb="51">
      <t>ショウキャク</t>
    </rPh>
    <rPh sb="51" eb="52">
      <t>ヒ</t>
    </rPh>
    <rPh sb="53" eb="54">
      <t>タカ</t>
    </rPh>
    <rPh sb="60" eb="62">
      <t>ユウケイ</t>
    </rPh>
    <rPh sb="62" eb="64">
      <t>コテイ</t>
    </rPh>
    <rPh sb="64" eb="66">
      <t>シサン</t>
    </rPh>
    <rPh sb="66" eb="68">
      <t>ゲンカ</t>
    </rPh>
    <rPh sb="68" eb="70">
      <t>ショウキャク</t>
    </rPh>
    <rPh sb="70" eb="71">
      <t>リツ</t>
    </rPh>
    <rPh sb="72" eb="74">
      <t>ジョウショウ</t>
    </rPh>
    <rPh sb="86" eb="88">
      <t>コンゴ</t>
    </rPh>
    <rPh sb="89" eb="91">
      <t>イジ</t>
    </rPh>
    <rPh sb="91" eb="93">
      <t>コウシン</t>
    </rPh>
    <rPh sb="93" eb="95">
      <t>ヒヨウ</t>
    </rPh>
    <rPh sb="96" eb="98">
      <t>ゾウカ</t>
    </rPh>
    <rPh sb="99" eb="101">
      <t>ヨソウ</t>
    </rPh>
    <rPh sb="104" eb="106">
      <t>ザイセイ</t>
    </rPh>
    <rPh sb="106" eb="108">
      <t>フタン</t>
    </rPh>
    <rPh sb="110" eb="112">
      <t>エイキョウ</t>
    </rPh>
    <rPh sb="113" eb="115">
      <t>ケネン</t>
    </rPh>
    <rPh sb="123" eb="125">
      <t>コウキョウ</t>
    </rPh>
    <rPh sb="125" eb="128">
      <t>シセツナド</t>
    </rPh>
    <rPh sb="128" eb="130">
      <t>ソウゴウ</t>
    </rPh>
    <rPh sb="130" eb="132">
      <t>カンリ</t>
    </rPh>
    <rPh sb="132" eb="134">
      <t>ケイカク</t>
    </rPh>
    <rPh sb="135" eb="136">
      <t>モト</t>
    </rPh>
    <rPh sb="139" eb="142">
      <t>テキセイカ</t>
    </rPh>
    <rPh sb="143" eb="144">
      <t>ハカ</t>
    </rPh>
    <rPh sb="145" eb="14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</si>
  <si>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</si>
  <si>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</si>
  <si>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</si>
  <si>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</si>
  <si>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</si>
  <si>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</si>
  <si>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については、地方債発行の抑制や職員数の適正化等により改善傾向にある。しかしながら、普通交付税の合併特例期間が終了し、交付額が漸減していることから、今後、指標の悪化が懸念される。</t>
    <rPh sb="1" eb="3">
      <t>ショウライ</t>
    </rPh>
    <rPh sb="3" eb="5">
      <t>フタン</t>
    </rPh>
    <rPh sb="5" eb="7">
      <t>ヒリツ</t>
    </rPh>
    <rPh sb="8" eb="10">
      <t>ジッシツ</t>
    </rPh>
    <rPh sb="10" eb="13">
      <t>コウサイヒ</t>
    </rPh>
    <rPh sb="13" eb="15">
      <t>ヒリツ</t>
    </rPh>
    <rPh sb="21" eb="24">
      <t>チホウサイ</t>
    </rPh>
    <rPh sb="24" eb="26">
      <t>ハッコウ</t>
    </rPh>
    <rPh sb="27" eb="29">
      <t>ヨクセイ</t>
    </rPh>
    <rPh sb="30" eb="33">
      <t>ショクインスウ</t>
    </rPh>
    <rPh sb="34" eb="37">
      <t>テキセイカ</t>
    </rPh>
    <rPh sb="37" eb="38">
      <t>ナド</t>
    </rPh>
    <rPh sb="41" eb="43">
      <t>カイゼン</t>
    </rPh>
    <rPh sb="43" eb="45">
      <t>ケイコウ</t>
    </rPh>
    <rPh sb="56" eb="58">
      <t>フツウ</t>
    </rPh>
    <rPh sb="58" eb="61">
      <t>コウフゼイ</t>
    </rPh>
    <rPh sb="62" eb="64">
      <t>ガッペイ</t>
    </rPh>
    <rPh sb="64" eb="66">
      <t>トクレイ</t>
    </rPh>
    <rPh sb="66" eb="68">
      <t>キカン</t>
    </rPh>
    <rPh sb="69" eb="71">
      <t>シュウリョウ</t>
    </rPh>
    <rPh sb="73" eb="75">
      <t>コウフ</t>
    </rPh>
    <rPh sb="75" eb="76">
      <t>ガク</t>
    </rPh>
    <rPh sb="77" eb="79">
      <t>ゼンゲン</t>
    </rPh>
    <rPh sb="88" eb="90">
      <t>コンゴ</t>
    </rPh>
    <rPh sb="91" eb="93">
      <t>シヒョウ</t>
    </rPh>
    <rPh sb="94" eb="96">
      <t>アッカ</t>
    </rPh>
    <rPh sb="97" eb="99">
      <t>ケネン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</si>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</sst>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418F-4228-934C-A06F485F94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91606</c:v>
                </c:pt>
                <c:pt idx="1">
                  <c:v>70914</c:v>
                </c:pt>
                <c:pt idx="2">
                  <c:v>76495</c:v>
                </c:pt>
                <c:pt idx="3">
                  <c:v>54068</c:v>
                </c:pt>
                <c:pt idx="4">
                  <c:v>71187</c:v>
                </c:pt>
              </c:numCache>
            </c:numRef>
          </c:val>
          <c:smooth val="0"/>
          <c:extLst xmlns:c16r2="http://schemas.microsoft.com/office/drawing/2015/06/chart">
            <c:ext xmlns:c16="http://schemas.microsoft.com/office/drawing/2014/chart" uri="{C3380CC4-5D6E-409C-BE32-E72D297353CC}">
              <c16:uniqueId val="{00000001-418F-4228-934C-A06F485F945F}"/>
            </c:ext>
          </c:extLst>
        </c:ser>
        <c:dLbls>
          <c:showLegendKey val="0"/>
          <c:showVal val="0"/>
          <c:showCatName val="0"/>
          <c:showSerName val="0"/>
          <c:showPercent val="0"/>
          <c:showBubbleSize val="0"/>
        </c:dLbls>
        <c:marker val="1"/>
        <c:smooth val="0"/>
        <c:axId val="125661096"/>
        <c:axId val="125661880"/>
      </c:lineChart>
      <c:catAx>
        <c:axId val="125661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61880"/>
        <c:crosses val="autoZero"/>
        <c:auto val="1"/>
        <c:lblAlgn val="ctr"/>
        <c:lblOffset val="100"/>
        <c:tickLblSkip val="1"/>
        <c:tickMarkSkip val="1"/>
        <c:noMultiLvlLbl val="0"/>
      </c:catAx>
      <c:valAx>
        <c:axId val="125661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61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1.62</c:v>
                </c:pt>
                <c:pt idx="1">
                  <c:v>3.9</c:v>
                </c:pt>
                <c:pt idx="2">
                  <c:v>3.41</c:v>
                </c:pt>
                <c:pt idx="3">
                  <c:v>3.27</c:v>
                </c:pt>
                <c:pt idx="4">
                  <c:v>3.15</c:v>
                </c:pt>
              </c:numCache>
            </c:numRef>
          </c:val>
          <c:extLst xmlns:c16r2="http://schemas.microsoft.com/office/drawing/2015/06/chart">
            <c:ext xmlns:c16="http://schemas.microsoft.com/office/drawing/2014/chart" uri="{C3380CC4-5D6E-409C-BE32-E72D297353CC}">
              <c16:uniqueId val="{00000000-EB45-4F92-A1F0-DB44B10D45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c:v>
                </c:pt>
                <c:pt idx="1">
                  <c:v>23.34</c:v>
                </c:pt>
                <c:pt idx="2">
                  <c:v>23.26</c:v>
                </c:pt>
                <c:pt idx="3">
                  <c:v>24.02</c:v>
                </c:pt>
                <c:pt idx="4">
                  <c:v>23.83</c:v>
                </c:pt>
              </c:numCache>
            </c:numRef>
          </c:val>
          <c:extLst xmlns:c16r2="http://schemas.microsoft.com/office/drawing/2015/06/chart">
            <c:ext xmlns:c16="http://schemas.microsoft.com/office/drawing/2014/chart" uri="{C3380CC4-5D6E-409C-BE32-E72D297353CC}">
              <c16:uniqueId val="{00000001-EB45-4F92-A1F0-DB44B10D4590}"/>
            </c:ext>
          </c:extLst>
        </c:ser>
        <c:dLbls>
          <c:showLegendKey val="0"/>
          <c:showVal val="0"/>
          <c:showCatName val="0"/>
          <c:showSerName val="0"/>
          <c:showPercent val="0"/>
          <c:showBubbleSize val="0"/>
        </c:dLbls>
        <c:gapWidth val="250"/>
        <c:overlap val="100"/>
        <c:axId val="125662272"/>
        <c:axId val="12566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2</c:v>
                </c:pt>
                <c:pt idx="2">
                  <c:v>-1.32</c:v>
                </c:pt>
                <c:pt idx="3">
                  <c:v>-0.16</c:v>
                </c:pt>
                <c:pt idx="4">
                  <c:v>-0.79</c:v>
                </c:pt>
              </c:numCache>
            </c:numRef>
          </c:val>
          <c:smooth val="0"/>
          <c:extLst xmlns:c16r2="http://schemas.microsoft.com/office/drawing/2015/06/chart">
            <c:ext xmlns:c16="http://schemas.microsoft.com/office/drawing/2014/chart" uri="{C3380CC4-5D6E-409C-BE32-E72D297353CC}">
              <c16:uniqueId val="{00000002-EB45-4F92-A1F0-DB44B10D4590}"/>
            </c:ext>
          </c:extLst>
        </c:ser>
        <c:dLbls>
          <c:showLegendKey val="0"/>
          <c:showVal val="0"/>
          <c:showCatName val="0"/>
          <c:showSerName val="0"/>
          <c:showPercent val="0"/>
          <c:showBubbleSize val="0"/>
        </c:dLbls>
        <c:marker val="1"/>
        <c:smooth val="0"/>
        <c:axId val="125662272"/>
        <c:axId val="125663056"/>
      </c:lineChart>
      <c:catAx>
        <c:axId val="1256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663056"/>
        <c:crosses val="autoZero"/>
        <c:auto val="1"/>
        <c:lblAlgn val="ctr"/>
        <c:lblOffset val="100"/>
        <c:tickLblSkip val="1"/>
        <c:tickMarkSkip val="1"/>
        <c:noMultiLvlLbl val="0"/>
      </c:catAx>
      <c:valAx>
        <c:axId val="12566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0.08</c:v>
                </c:pt>
                <c:pt idx="4">
                  <c:v>#N/A</c:v>
                </c:pt>
                <c:pt idx="5">
                  <c:v>0.08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6FB-4BA3-B35A-5598E3CFBC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FB-4BA3-B35A-5598E3CFBC59}"/>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6FB-4BA3-B35A-5598E3CFBC5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6FB-4BA3-B35A-5598E3CFBC59}"/>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0.79</c:v>
                </c:pt>
                <c:pt idx="4">
                  <c:v>#N/A</c:v>
                </c:pt>
                <c:pt idx="5">
                  <c:v>1.39</c:v>
                </c:pt>
                <c:pt idx="6">
                  <c:v>#N/A</c:v>
                </c:pt>
                <c:pt idx="7">
                  <c:v>0.75</c:v>
                </c:pt>
                <c:pt idx="8">
                  <c:v>#N/A</c:v>
                </c:pt>
                <c:pt idx="9">
                  <c:v>0.32</c:v>
                </c:pt>
              </c:numCache>
            </c:numRef>
          </c:val>
          <c:extLst xmlns:c16r2="http://schemas.microsoft.com/office/drawing/2015/06/chart">
            <c:ext xmlns:c16="http://schemas.microsoft.com/office/drawing/2014/chart" uri="{C3380CC4-5D6E-409C-BE32-E72D297353CC}">
              <c16:uniqueId val="{00000004-36FB-4BA3-B35A-5598E3CFBC5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0.86</c:v>
                </c:pt>
                <c:pt idx="4">
                  <c:v>#N/A</c:v>
                </c:pt>
                <c:pt idx="5">
                  <c:v>0.84</c:v>
                </c:pt>
                <c:pt idx="6">
                  <c:v>#N/A</c:v>
                </c:pt>
                <c:pt idx="7">
                  <c:v>1.03</c:v>
                </c:pt>
                <c:pt idx="8">
                  <c:v>#N/A</c:v>
                </c:pt>
                <c:pt idx="9">
                  <c:v>0.86</c:v>
                </c:pt>
              </c:numCache>
            </c:numRef>
          </c:val>
          <c:extLst xmlns:c16r2="http://schemas.microsoft.com/office/drawing/2015/06/chart">
            <c:ext xmlns:c16="http://schemas.microsoft.com/office/drawing/2014/chart" uri="{C3380CC4-5D6E-409C-BE32-E72D297353CC}">
              <c16:uniqueId val="{00000005-36FB-4BA3-B35A-5598E3CFBC5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0.12</c:v>
                </c:pt>
                <c:pt idx="6">
                  <c:v>#N/A</c:v>
                </c:pt>
                <c:pt idx="7">
                  <c:v>0.67</c:v>
                </c:pt>
                <c:pt idx="8">
                  <c:v>#N/A</c:v>
                </c:pt>
                <c:pt idx="9">
                  <c:v>1.24</c:v>
                </c:pt>
              </c:numCache>
            </c:numRef>
          </c:val>
          <c:extLst xmlns:c16r2="http://schemas.microsoft.com/office/drawing/2015/06/chart">
            <c:ext xmlns:c16="http://schemas.microsoft.com/office/drawing/2014/chart" uri="{C3380CC4-5D6E-409C-BE32-E72D297353CC}">
              <c16:uniqueId val="{00000006-36FB-4BA3-B35A-5598E3CFBC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1.61</c:v>
                </c:pt>
                <c:pt idx="2">
                  <c:v>#N/A</c:v>
                </c:pt>
                <c:pt idx="3">
                  <c:v>3.89</c:v>
                </c:pt>
                <c:pt idx="4">
                  <c:v>#N/A</c:v>
                </c:pt>
                <c:pt idx="5">
                  <c:v>3.41</c:v>
                </c:pt>
                <c:pt idx="6">
                  <c:v>#N/A</c:v>
                </c:pt>
                <c:pt idx="7">
                  <c:v>3.27</c:v>
                </c:pt>
                <c:pt idx="8">
                  <c:v>#N/A</c:v>
                </c:pt>
                <c:pt idx="9">
                  <c:v>3.16</c:v>
                </c:pt>
              </c:numCache>
            </c:numRef>
          </c:val>
          <c:extLst xmlns:c16r2="http://schemas.microsoft.com/office/drawing/2015/06/chart">
            <c:ext xmlns:c16="http://schemas.microsoft.com/office/drawing/2014/chart" uri="{C3380CC4-5D6E-409C-BE32-E72D297353CC}">
              <c16:uniqueId val="{00000007-36FB-4BA3-B35A-5598E3CFBC5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6.76</c:v>
                </c:pt>
                <c:pt idx="2">
                  <c:v>#N/A</c:v>
                </c:pt>
                <c:pt idx="3">
                  <c:v>6.47</c:v>
                </c:pt>
                <c:pt idx="4">
                  <c:v>#N/A</c:v>
                </c:pt>
                <c:pt idx="5">
                  <c:v>5.49</c:v>
                </c:pt>
                <c:pt idx="6">
                  <c:v>#N/A</c:v>
                </c:pt>
                <c:pt idx="7">
                  <c:v>5.01</c:v>
                </c:pt>
                <c:pt idx="8">
                  <c:v>#N/A</c:v>
                </c:pt>
                <c:pt idx="9">
                  <c:v>4.34</c:v>
                </c:pt>
              </c:numCache>
            </c:numRef>
          </c:val>
          <c:extLst xmlns:c16r2="http://schemas.microsoft.com/office/drawing/2015/06/chart">
            <c:ext xmlns:c16="http://schemas.microsoft.com/office/drawing/2014/chart" uri="{C3380CC4-5D6E-409C-BE32-E72D297353CC}">
              <c16:uniqueId val="{00000008-36FB-4BA3-B35A-5598E3CFBC5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5.84</c:v>
                </c:pt>
                <c:pt idx="2">
                  <c:v>#N/A</c:v>
                </c:pt>
                <c:pt idx="3">
                  <c:v>6.91</c:v>
                </c:pt>
                <c:pt idx="4">
                  <c:v>#N/A</c:v>
                </c:pt>
                <c:pt idx="5">
                  <c:v>8.4700000000000006</c:v>
                </c:pt>
                <c:pt idx="6">
                  <c:v>#N/A</c:v>
                </c:pt>
                <c:pt idx="7">
                  <c:v>9.41</c:v>
                </c:pt>
                <c:pt idx="8">
                  <c:v>#N/A</c:v>
                </c:pt>
                <c:pt idx="9">
                  <c:v>10.36</c:v>
                </c:pt>
              </c:numCache>
            </c:numRef>
          </c:val>
          <c:extLst xmlns:c16r2="http://schemas.microsoft.com/office/drawing/2015/06/chart">
            <c:ext xmlns:c16="http://schemas.microsoft.com/office/drawing/2014/chart" uri="{C3380CC4-5D6E-409C-BE32-E72D297353CC}">
              <c16:uniqueId val="{00000009-36FB-4BA3-B35A-5598E3CFBC59}"/>
            </c:ext>
          </c:extLst>
        </c:ser>
        <c:dLbls>
          <c:showLegendKey val="0"/>
          <c:showVal val="0"/>
          <c:showCatName val="0"/>
          <c:showSerName val="0"/>
          <c:showPercent val="0"/>
          <c:showBubbleSize val="0"/>
        </c:dLbls>
        <c:gapWidth val="150"/>
        <c:overlap val="100"/>
        <c:axId val="125663840"/>
        <c:axId val="125664232"/>
      </c:barChart>
      <c:catAx>
        <c:axId val="12566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64232"/>
        <c:crosses val="autoZero"/>
        <c:auto val="1"/>
        <c:lblAlgn val="ctr"/>
        <c:lblOffset val="100"/>
        <c:tickLblSkip val="1"/>
        <c:tickMarkSkip val="1"/>
        <c:noMultiLvlLbl val="0"/>
      </c:catAx>
      <c:valAx>
        <c:axId val="12566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6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4172</c:v>
                </c:pt>
                <c:pt idx="5">
                  <c:v>3989</c:v>
                </c:pt>
                <c:pt idx="8">
                  <c:v>4109</c:v>
                </c:pt>
                <c:pt idx="11">
                  <c:v>3860</c:v>
                </c:pt>
                <c:pt idx="14">
                  <c:v>3758</c:v>
                </c:pt>
              </c:numCache>
            </c:numRef>
          </c:val>
          <c:extLst xmlns:c16r2="http://schemas.microsoft.com/office/drawing/2015/06/chart">
            <c:ext xmlns:c16="http://schemas.microsoft.com/office/drawing/2014/chart" uri="{C3380CC4-5D6E-409C-BE32-E72D297353CC}">
              <c16:uniqueId val="{00000000-D678-4770-BA2E-82863065F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678-4770-BA2E-82863065F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c:v>
                </c:pt>
                <c:pt idx="3">
                  <c:v>13</c:v>
                </c:pt>
                <c:pt idx="6">
                  <c:v>11</c:v>
                </c:pt>
                <c:pt idx="9">
                  <c:v>11</c:v>
                </c:pt>
                <c:pt idx="12">
                  <c:v>10</c:v>
                </c:pt>
              </c:numCache>
            </c:numRef>
          </c:val>
          <c:extLst xmlns:c16r2="http://schemas.microsoft.com/office/drawing/2015/06/chart">
            <c:ext xmlns:c16="http://schemas.microsoft.com/office/drawing/2014/chart" uri="{C3380CC4-5D6E-409C-BE32-E72D297353CC}">
              <c16:uniqueId val="{00000002-D678-4770-BA2E-82863065F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78-4770-BA2E-82863065F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1156</c:v>
                </c:pt>
                <c:pt idx="3">
                  <c:v>1235</c:v>
                </c:pt>
                <c:pt idx="6">
                  <c:v>1185</c:v>
                </c:pt>
                <c:pt idx="9">
                  <c:v>1126</c:v>
                </c:pt>
                <c:pt idx="12">
                  <c:v>1100</c:v>
                </c:pt>
              </c:numCache>
            </c:numRef>
          </c:val>
          <c:extLst xmlns:c16r2="http://schemas.microsoft.com/office/drawing/2015/06/chart">
            <c:ext xmlns:c16="http://schemas.microsoft.com/office/drawing/2014/chart" uri="{C3380CC4-5D6E-409C-BE32-E72D297353CC}">
              <c16:uniqueId val="{00000004-D678-4770-BA2E-82863065F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78-4770-BA2E-82863065F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78-4770-BA2E-82863065F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4199</c:v>
                </c:pt>
                <c:pt idx="3">
                  <c:v>3924</c:v>
                </c:pt>
                <c:pt idx="6">
                  <c:v>3942</c:v>
                </c:pt>
                <c:pt idx="9">
                  <c:v>3648</c:v>
                </c:pt>
                <c:pt idx="12">
                  <c:v>3398</c:v>
                </c:pt>
              </c:numCache>
            </c:numRef>
          </c:val>
          <c:extLst xmlns:c16r2="http://schemas.microsoft.com/office/drawing/2015/06/chart">
            <c:ext xmlns:c16="http://schemas.microsoft.com/office/drawing/2014/chart" uri="{C3380CC4-5D6E-409C-BE32-E72D297353CC}">
              <c16:uniqueId val="{00000007-D678-4770-BA2E-82863065F12F}"/>
            </c:ext>
          </c:extLst>
        </c:ser>
        <c:dLbls>
          <c:showLegendKey val="0"/>
          <c:showVal val="0"/>
          <c:showCatName val="0"/>
          <c:showSerName val="0"/>
          <c:showPercent val="0"/>
          <c:showBubbleSize val="0"/>
        </c:dLbls>
        <c:gapWidth val="100"/>
        <c:overlap val="100"/>
        <c:axId val="125666192"/>
        <c:axId val="125665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1267</c:v>
                </c:pt>
                <c:pt idx="2">
                  <c:v>#N/A</c:v>
                </c:pt>
                <c:pt idx="3">
                  <c:v>#N/A</c:v>
                </c:pt>
                <c:pt idx="4">
                  <c:v>1183</c:v>
                </c:pt>
                <c:pt idx="5">
                  <c:v>#N/A</c:v>
                </c:pt>
                <c:pt idx="6">
                  <c:v>#N/A</c:v>
                </c:pt>
                <c:pt idx="7">
                  <c:v>1029</c:v>
                </c:pt>
                <c:pt idx="8">
                  <c:v>#N/A</c:v>
                </c:pt>
                <c:pt idx="9">
                  <c:v>#N/A</c:v>
                </c:pt>
                <c:pt idx="10">
                  <c:v>925</c:v>
                </c:pt>
                <c:pt idx="11">
                  <c:v>#N/A</c:v>
                </c:pt>
                <c:pt idx="12">
                  <c:v>#N/A</c:v>
                </c:pt>
                <c:pt idx="13">
                  <c:v>750</c:v>
                </c:pt>
                <c:pt idx="14">
                  <c:v>#N/A</c:v>
                </c:pt>
              </c:numCache>
            </c:numRef>
          </c:val>
          <c:smooth val="0"/>
          <c:extLst xmlns:c16r2="http://schemas.microsoft.com/office/drawing/2015/06/chart">
            <c:ext xmlns:c16="http://schemas.microsoft.com/office/drawing/2014/chart" uri="{C3380CC4-5D6E-409C-BE32-E72D297353CC}">
              <c16:uniqueId val="{00000008-D678-4770-BA2E-82863065F12F}"/>
            </c:ext>
          </c:extLst>
        </c:ser>
        <c:dLbls>
          <c:showLegendKey val="0"/>
          <c:showVal val="0"/>
          <c:showCatName val="0"/>
          <c:showSerName val="0"/>
          <c:showPercent val="0"/>
          <c:showBubbleSize val="0"/>
        </c:dLbls>
        <c:marker val="1"/>
        <c:smooth val="0"/>
        <c:axId val="125666192"/>
        <c:axId val="125665016"/>
      </c:lineChart>
      <c:catAx>
        <c:axId val="12566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65016"/>
        <c:crosses val="autoZero"/>
        <c:auto val="1"/>
        <c:lblAlgn val="ctr"/>
        <c:lblOffset val="100"/>
        <c:tickLblSkip val="1"/>
        <c:tickMarkSkip val="1"/>
        <c:noMultiLvlLbl val="0"/>
      </c:catAx>
      <c:valAx>
        <c:axId val="12566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6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33196</c:v>
                </c:pt>
                <c:pt idx="5">
                  <c:v>31977</c:v>
                </c:pt>
                <c:pt idx="8">
                  <c:v>31579</c:v>
                </c:pt>
                <c:pt idx="11">
                  <c:v>30028</c:v>
                </c:pt>
                <c:pt idx="14">
                  <c:v>29608</c:v>
                </c:pt>
              </c:numCache>
            </c:numRef>
          </c:val>
          <c:extLst xmlns:c16r2="http://schemas.microsoft.com/office/drawing/2015/06/chart">
            <c:ext xmlns:c16="http://schemas.microsoft.com/office/drawing/2014/chart" uri="{C3380CC4-5D6E-409C-BE32-E72D297353CC}">
              <c16:uniqueId val="{00000000-B303-4B7D-84DF-5E102D3B4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4836</c:v>
                </c:pt>
                <c:pt idx="5">
                  <c:v>4644</c:v>
                </c:pt>
                <c:pt idx="8">
                  <c:v>4291</c:v>
                </c:pt>
                <c:pt idx="11">
                  <c:v>4349</c:v>
                </c:pt>
                <c:pt idx="14">
                  <c:v>4545</c:v>
                </c:pt>
              </c:numCache>
            </c:numRef>
          </c:val>
          <c:extLst xmlns:c16r2="http://schemas.microsoft.com/office/drawing/2015/06/chart">
            <c:ext xmlns:c16="http://schemas.microsoft.com/office/drawing/2014/chart" uri="{C3380CC4-5D6E-409C-BE32-E72D297353CC}">
              <c16:uniqueId val="{00000001-B303-4B7D-84DF-5E102D3B4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10304</c:v>
                </c:pt>
                <c:pt idx="5">
                  <c:v>10000</c:v>
                </c:pt>
                <c:pt idx="8">
                  <c:v>10053</c:v>
                </c:pt>
                <c:pt idx="11">
                  <c:v>10702</c:v>
                </c:pt>
                <c:pt idx="14">
                  <c:v>10819</c:v>
                </c:pt>
              </c:numCache>
            </c:numRef>
          </c:val>
          <c:extLst xmlns:c16r2="http://schemas.microsoft.com/office/drawing/2015/06/chart">
            <c:ext xmlns:c16="http://schemas.microsoft.com/office/drawing/2014/chart" uri="{C3380CC4-5D6E-409C-BE32-E72D297353CC}">
              <c16:uniqueId val="{00000002-B303-4B7D-84DF-5E102D3B4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303-4B7D-84DF-5E102D3B4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303-4B7D-84DF-5E102D3B4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271</c:v>
                </c:pt>
                <c:pt idx="3">
                  <c:v>271</c:v>
                </c:pt>
                <c:pt idx="6">
                  <c:v>289</c:v>
                </c:pt>
                <c:pt idx="9">
                  <c:v>270</c:v>
                </c:pt>
                <c:pt idx="12">
                  <c:v>360</c:v>
                </c:pt>
              </c:numCache>
            </c:numRef>
          </c:val>
          <c:extLst xmlns:c16r2="http://schemas.microsoft.com/office/drawing/2015/06/chart">
            <c:ext xmlns:c16="http://schemas.microsoft.com/office/drawing/2014/chart" uri="{C3380CC4-5D6E-409C-BE32-E72D297353CC}">
              <c16:uniqueId val="{00000005-B303-4B7D-84DF-5E102D3B4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6381</c:v>
                </c:pt>
                <c:pt idx="3">
                  <c:v>5844</c:v>
                </c:pt>
                <c:pt idx="6">
                  <c:v>5595</c:v>
                </c:pt>
                <c:pt idx="9">
                  <c:v>5532</c:v>
                </c:pt>
                <c:pt idx="12">
                  <c:v>5367</c:v>
                </c:pt>
              </c:numCache>
            </c:numRef>
          </c:val>
          <c:extLst xmlns:c16r2="http://schemas.microsoft.com/office/drawing/2015/06/chart">
            <c:ext xmlns:c16="http://schemas.microsoft.com/office/drawing/2014/chart" uri="{C3380CC4-5D6E-409C-BE32-E72D297353CC}">
              <c16:uniqueId val="{00000006-B303-4B7D-84DF-5E102D3B4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303-4B7D-84DF-5E102D3B4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13090</c:v>
                </c:pt>
                <c:pt idx="3">
                  <c:v>13286</c:v>
                </c:pt>
                <c:pt idx="6">
                  <c:v>12552</c:v>
                </c:pt>
                <c:pt idx="9">
                  <c:v>12745</c:v>
                </c:pt>
                <c:pt idx="12">
                  <c:v>13873</c:v>
                </c:pt>
              </c:numCache>
            </c:numRef>
          </c:val>
          <c:extLst xmlns:c16r2="http://schemas.microsoft.com/office/drawing/2015/06/chart">
            <c:ext xmlns:c16="http://schemas.microsoft.com/office/drawing/2014/chart" uri="{C3380CC4-5D6E-409C-BE32-E72D297353CC}">
              <c16:uniqueId val="{00000008-B303-4B7D-84DF-5E102D3B4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59</c:v>
                </c:pt>
                <c:pt idx="3">
                  <c:v>53</c:v>
                </c:pt>
                <c:pt idx="6">
                  <c:v>48</c:v>
                </c:pt>
                <c:pt idx="9">
                  <c:v>43</c:v>
                </c:pt>
                <c:pt idx="12">
                  <c:v>38</c:v>
                </c:pt>
              </c:numCache>
            </c:numRef>
          </c:val>
          <c:extLst xmlns:c16r2="http://schemas.microsoft.com/office/drawing/2015/06/chart">
            <c:ext xmlns:c16="http://schemas.microsoft.com/office/drawing/2014/chart" uri="{C3380CC4-5D6E-409C-BE32-E72D297353CC}">
              <c16:uniqueId val="{00000009-B303-4B7D-84DF-5E102D3B4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29594</c:v>
                </c:pt>
                <c:pt idx="3">
                  <c:v>27966</c:v>
                </c:pt>
                <c:pt idx="6">
                  <c:v>26678</c:v>
                </c:pt>
                <c:pt idx="9">
                  <c:v>25447</c:v>
                </c:pt>
                <c:pt idx="12">
                  <c:v>25190</c:v>
                </c:pt>
              </c:numCache>
            </c:numRef>
          </c:val>
          <c:extLst xmlns:c16r2="http://schemas.microsoft.com/office/drawing/2015/06/chart">
            <c:ext xmlns:c16="http://schemas.microsoft.com/office/drawing/2014/chart" uri="{C3380CC4-5D6E-409C-BE32-E72D297353CC}">
              <c16:uniqueId val="{0000000A-B303-4B7D-84DF-5E102D3B44CB}"/>
            </c:ext>
          </c:extLst>
        </c:ser>
        <c:dLbls>
          <c:showLegendKey val="0"/>
          <c:showVal val="0"/>
          <c:showCatName val="0"/>
          <c:showSerName val="0"/>
          <c:showPercent val="0"/>
          <c:showBubbleSize val="0"/>
        </c:dLbls>
        <c:gapWidth val="100"/>
        <c:overlap val="100"/>
        <c:axId val="125668152"/>
        <c:axId val="41138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1058</c:v>
                </c:pt>
                <c:pt idx="2">
                  <c:v>#N/A</c:v>
                </c:pt>
                <c:pt idx="3">
                  <c:v>#N/A</c:v>
                </c:pt>
                <c:pt idx="4">
                  <c:v>800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303-4B7D-84DF-5E102D3B44CB}"/>
            </c:ext>
          </c:extLst>
        </c:ser>
        <c:dLbls>
          <c:showLegendKey val="0"/>
          <c:showVal val="0"/>
          <c:showCatName val="0"/>
          <c:showSerName val="0"/>
          <c:showPercent val="0"/>
          <c:showBubbleSize val="0"/>
        </c:dLbls>
        <c:marker val="1"/>
        <c:smooth val="0"/>
        <c:axId val="125668152"/>
        <c:axId val="411381040"/>
      </c:lineChart>
      <c:catAx>
        <c:axId val="12566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381040"/>
        <c:crosses val="autoZero"/>
        <c:auto val="1"/>
        <c:lblAlgn val="ctr"/>
        <c:lblOffset val="100"/>
        <c:tickLblSkip val="1"/>
        <c:tickMarkSkip val="1"/>
        <c:noMultiLvlLbl val="0"/>
      </c:catAx>
      <c:valAx>
        <c:axId val="41138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68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4227</c:v>
                </c:pt>
                <c:pt idx="1">
                  <c:v>4242</c:v>
                </c:pt>
                <c:pt idx="2">
                  <c:v>4135</c:v>
                </c:pt>
              </c:numCache>
            </c:numRef>
          </c:val>
          <c:extLst xmlns:c16r2="http://schemas.microsoft.com/office/drawing/2015/06/chart">
            <c:ext xmlns:c16="http://schemas.microsoft.com/office/drawing/2014/chart" uri="{C3380CC4-5D6E-409C-BE32-E72D297353CC}">
              <c16:uniqueId val="{00000000-B648-4C1D-B645-C45AD1D5CF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883</c:v>
                </c:pt>
                <c:pt idx="1">
                  <c:v>884</c:v>
                </c:pt>
                <c:pt idx="2">
                  <c:v>885</c:v>
                </c:pt>
              </c:numCache>
            </c:numRef>
          </c:val>
          <c:extLst xmlns:c16r2="http://schemas.microsoft.com/office/drawing/2015/06/chart">
            <c:ext xmlns:c16="http://schemas.microsoft.com/office/drawing/2014/chart" uri="{C3380CC4-5D6E-409C-BE32-E72D297353CC}">
              <c16:uniqueId val="{00000001-B648-4C1D-B645-C45AD1D5CF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6435</c:v>
                </c:pt>
                <c:pt idx="1">
                  <c:v>6758</c:v>
                </c:pt>
                <c:pt idx="2">
                  <c:v>6493</c:v>
                </c:pt>
              </c:numCache>
            </c:numRef>
          </c:val>
          <c:extLst xmlns:c16r2="http://schemas.microsoft.com/office/drawing/2015/06/chart">
            <c:ext xmlns:c16="http://schemas.microsoft.com/office/drawing/2014/chart" uri="{C3380CC4-5D6E-409C-BE32-E72D297353CC}">
              <c16:uniqueId val="{00000002-B648-4C1D-B645-C45AD1D5CF0E}"/>
            </c:ext>
          </c:extLst>
        </c:ser>
        <c:dLbls>
          <c:showLegendKey val="0"/>
          <c:showVal val="0"/>
          <c:showCatName val="0"/>
          <c:showSerName val="0"/>
          <c:showPercent val="0"/>
          <c:showBubbleSize val="0"/>
        </c:dLbls>
        <c:gapWidth val="120"/>
        <c:overlap val="100"/>
        <c:axId val="411379080"/>
        <c:axId val="411379472"/>
      </c:barChart>
      <c:catAx>
        <c:axId val="41137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379472"/>
        <c:crosses val="autoZero"/>
        <c:auto val="1"/>
        <c:lblAlgn val="ctr"/>
        <c:lblOffset val="100"/>
        <c:tickLblSkip val="1"/>
        <c:tickMarkSkip val="1"/>
        <c:noMultiLvlLbl val="0"/>
      </c:catAx>
      <c:valAx>
        <c:axId val="41137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37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1A-40FC-B5C6-7C1DDBF1AC71}"/>
                </c:ext>
                <c:ext xmlns:c15="http://schemas.microsoft.com/office/drawing/2012/chart" uri="{CE6537A1-D6FC-4f65-9D91-7224C49458BB}">
                  <c15:dlblFieldTable>
                    <c15:dlblFTEntry>
                      <c15:txfldGUID>{0588ED3C-93A8-4C28-8198-2F47AE197335}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1A-40FC-B5C6-7C1DDBF1AC71}"/>
                </c:ext>
                <c:ext xmlns:c15="http://schemas.microsoft.com/office/drawing/2012/chart" uri="{CE6537A1-D6FC-4f65-9D91-7224C49458BB}">
                  <c15:dlblFieldTable>
                    <c15:dlblFTEntry>
                      <c15:txfldGUID>{27011F22-0926-4644-8BB2-11988D98094F}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1A-40FC-B5C6-7C1DDBF1AC71}"/>
                </c:ext>
                <c:ext xmlns:c15="http://schemas.microsoft.com/office/drawing/2012/chart" uri="{CE6537A1-D6FC-4f65-9D91-7224C49458BB}">
                  <c15:dlblFieldTable>
                    <c15:dlblFTEntry>
                      <c15:txfldGUID>{A313F31E-3291-4863-9936-B9B072FBAA17}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1A-40FC-B5C6-7C1DDBF1AC71}"/>
                </c:ext>
                <c:ext xmlns:c15="http://schemas.microsoft.com/office/drawing/2012/chart" uri="{CE6537A1-D6FC-4f65-9D91-7224C49458BB}">
                  <c15:dlblFieldTable>
                    <c15:dlblFTEntry>
                      <c15:txfldGUID>{BD11BF4C-3BD8-436B-89D5-1D035ADF88A1}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1A-40FC-B5C6-7C1DDBF1AC71}"/>
                </c:ext>
                <c:ext xmlns:c15="http://schemas.microsoft.com/office/drawing/2012/chart" uri="{CE6537A1-D6FC-4f65-9D91-7224C49458BB}">
                  <c15:dlblFieldTable>
                    <c15:dlblFTEntry>
                      <c15:txfldGUID>{D6260B2F-8116-493C-A10C-87086114E9E4}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1A-40FC-B5C6-7C1DDBF1AC71}"/>
                </c:ext>
                <c:ext xmlns:c15="http://schemas.microsoft.com/office/drawing/2012/chart" uri="{CE6537A1-D6FC-4f65-9D91-7224C49458BB}">
                  <c15:dlblFieldTable>
                    <c15:dlblFTEntry>
                      <c15:txfldGUID>{B3AD1501-E0D0-4184-A5A8-A6ACC764D05D}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1A-40FC-B5C6-7C1DDBF1AC71}"/>
                </c:ext>
                <c:ext xmlns:c15="http://schemas.microsoft.com/office/drawing/2012/chart" uri="{CE6537A1-D6FC-4f65-9D91-7224C49458BB}">
                  <c15:dlblFieldTable>
                    <c15:dlblFTEntry>
                      <c15:txfldGUID>{405A4429-E3D4-43DC-A6EC-3306A9422B7A}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1A-40FC-B5C6-7C1DDBF1AC71}"/>
                </c:ext>
                <c:ext xmlns:c15="http://schemas.microsoft.com/office/drawing/2012/chart" uri="{CE6537A1-D6FC-4f65-9D91-7224C49458BB}">
                  <c15:dlblFieldTable>
                    <c15:dlblFTEntry>
                      <c15:txfldGUID>{C30B97CE-45D8-4B83-A118-9B80AA0234AE}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1A-40FC-B5C6-7C1DDBF1AC71}"/>
                </c:ext>
                <c:ext xmlns:c15="http://schemas.microsoft.com/office/drawing/2012/chart" uri="{CE6537A1-D6FC-4f65-9D91-7224C49458BB}">
                  <c15:dlblFieldTable>
                    <c15:dlblFTEntry>
                      <c15:txfldGUID>{D9D9FCEF-E54E-454F-9244-8E2EF29C8CEB}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63.9</c:v>
                </c:pt>
                <c:pt idx="16">
                  <c:v>65.7</c:v>
                </c:pt>
                <c:pt idx="24">
                  <c:v>67.2</c:v>
                </c:pt>
                <c:pt idx="32">
                  <c:v>68.400000000000006</c:v>
                </c:pt>
              </c:numCache>
            </c:numRef>
          </c:xVal>
          <c:yVal>
            <c:numRef>
              <c:f>公会計指標分析・財政指標組合せ分析表!$BP$51:$DC$51</c:f>
              <c:numCache>
                <c:formatCode>#,##0.0;"▲ "#,##0.0</c:formatCode>
                <c:ptCount val="40"/>
                <c:pt idx="0">
                  <c:v>6.6</c:v>
                </c:pt>
                <c:pt idx="8">
                  <c:v>5.2</c:v>
                </c:pt>
              </c:numCache>
            </c:numRef>
          </c:yVal>
          <c:smooth val="0"/>
          <c:extLst xmlns:c16r2="http://schemas.microsoft.com/office/drawing/2015/06/chart">
            <c:ext xmlns:c16="http://schemas.microsoft.com/office/drawing/2014/chart" uri="{C3380CC4-5D6E-409C-BE32-E72D297353CC}">
              <c16:uniqueId val="{00000009-761A-40FC-B5C6-7C1DDBF1AC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1A-40FC-B5C6-7C1DDBF1AC71}"/>
                </c:ext>
                <c:ext xmlns:c15="http://schemas.microsoft.com/office/drawing/2012/chart" uri="{CE6537A1-D6FC-4f65-9D91-7224C49458BB}">
                  <c15:dlblFieldTable>
                    <c15:dlblFTEntry>
                      <c15:txfldGUID>{1235E51A-E3AF-4CF2-9907-3E89F3CC934B}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1A-40FC-B5C6-7C1DDBF1AC71}"/>
                </c:ext>
                <c:ext xmlns:c15="http://schemas.microsoft.com/office/drawing/2012/chart" uri="{CE6537A1-D6FC-4f65-9D91-7224C49458BB}">
                  <c15:dlblFieldTable>
                    <c15:dlblFTEntry>
                      <c15:txfldGUID>{AEC49CBC-DBD9-4626-BB49-9ED449E8F80D}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1A-40FC-B5C6-7C1DDBF1AC71}"/>
                </c:ext>
                <c:ext xmlns:c15="http://schemas.microsoft.com/office/drawing/2012/chart" uri="{CE6537A1-D6FC-4f65-9D91-7224C49458BB}">
                  <c15:dlblFieldTable>
                    <c15:dlblFTEntry>
                      <c15:txfldGUID>{7CF697F9-A3F8-4E47-A818-3845CC0A4561}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1A-40FC-B5C6-7C1DDBF1AC71}"/>
                </c:ext>
                <c:ext xmlns:c15="http://schemas.microsoft.com/office/drawing/2012/chart" uri="{CE6537A1-D6FC-4f65-9D91-7224C49458BB}">
                  <c15:dlblFieldTable>
                    <c15:dlblFTEntry>
                      <c15:txfldGUID>{0B0C0669-93F6-443F-8759-3405570B7ECD}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1A-40FC-B5C6-7C1DDBF1AC71}"/>
                </c:ext>
                <c:ext xmlns:c15="http://schemas.microsoft.com/office/drawing/2012/chart" uri="{CE6537A1-D6FC-4f65-9D91-7224C49458BB}">
                  <c15:dlblFieldTable>
                    <c15:dlblFTEntry>
                      <c15:txfldGUID>{D3D77E70-A2FD-4652-8FBE-DE22BBE85223}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1A-40FC-B5C6-7C1DDBF1AC71}"/>
                </c:ext>
                <c:ext xmlns:c15="http://schemas.microsoft.com/office/drawing/2012/chart" uri="{CE6537A1-D6FC-4f65-9D91-7224C49458BB}">
                  <c15:dlblFieldTable>
                    <c15:dlblFTEntry>
                      <c15:txfldGUID>{6C29E402-1C44-4D68-B025-21F2E1B938C8}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1A-40FC-B5C6-7C1DDBF1AC71}"/>
                </c:ext>
                <c:ext xmlns:c15="http://schemas.microsoft.com/office/drawing/2012/chart" uri="{CE6537A1-D6FC-4f65-9D91-7224C49458BB}">
                  <c15:dlblFieldTable>
                    <c15:dlblFTEntry>
                      <c15:txfldGUID>{CAB80F0F-A53E-47CE-B4BC-CA6B0269292F}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1A-40FC-B5C6-7C1DDBF1AC71}"/>
                </c:ext>
                <c:ext xmlns:c15="http://schemas.microsoft.com/office/drawing/2012/chart" uri="{CE6537A1-D6FC-4f65-9D91-7224C49458BB}">
                  <c15:dlblFieldTable>
                    <c15:dlblFTEntry>
                      <c15:txfldGUID>{93F05D01-7008-4540-8D75-E4581B82B46D}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1A-40FC-B5C6-7C1DDBF1AC71}"/>
                </c:ext>
                <c:ext xmlns:c15="http://schemas.microsoft.com/office/drawing/2012/chart" uri="{CE6537A1-D6FC-4f65-9D91-7224C49458BB}">
                  <c15:dlblFieldTable>
                    <c15:dlblFTEntry>
                      <c15:txfldGUID>{4DE0BAB4-BB9D-42A5-AE61-B9F4CC6287A8}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761A-40FC-B5C6-7C1DDBF1AC71}"/>
            </c:ext>
          </c:extLst>
        </c:ser>
        <c:dLbls>
          <c:showLegendKey val="0"/>
          <c:showVal val="1"/>
          <c:showCatName val="0"/>
          <c:showSerName val="0"/>
          <c:showPercent val="0"/>
          <c:showBubbleSize val="0"/>
        </c:dLbls>
        <c:axId val="411376336"/>
        <c:axId val="411382216"/>
      </c:scatterChart>
      <c:valAx>
        <c:axId val="411376336"/>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382216"/>
        <c:crosses val="autoZero"/>
        <c:crossBetween val="midCat"/>
      </c:valAx>
      <c:valAx>
        <c:axId val="411382216"/>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376336"/>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4EF-4E84-B415-34EC2DCE7AE7}"/>
                </c:ext>
                <c:ext xmlns:c15="http://schemas.microsoft.com/office/drawing/2012/chart" uri="{CE6537A1-D6FC-4f65-9D91-7224C49458BB}">
                  <c15:dlblFieldTable>
                    <c15:dlblFTEntry>
                      <c15:txfldGUID>{52869417-78FB-41C7-97B3-661DA38A5CC4}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4EF-4E84-B415-34EC2DCE7AE7}"/>
                </c:ext>
                <c:ext xmlns:c15="http://schemas.microsoft.com/office/drawing/2012/chart" uri="{CE6537A1-D6FC-4f65-9D91-7224C49458BB}">
                  <c15:dlblFieldTable>
                    <c15:dlblFTEntry>
                      <c15:txfldGUID>{89BA383E-EBC5-4A32-B029-07900DEE5B80}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4EF-4E84-B415-34EC2DCE7AE7}"/>
                </c:ext>
                <c:ext xmlns:c15="http://schemas.microsoft.com/office/drawing/2012/chart" uri="{CE6537A1-D6FC-4f65-9D91-7224C49458BB}">
                  <c15:dlblFieldTable>
                    <c15:dlblFTEntry>
                      <c15:txfldGUID>{A7E4E36C-4A03-489E-B633-673C22FC3EAD}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4EF-4E84-B415-34EC2DCE7AE7}"/>
                </c:ext>
                <c:ext xmlns:c15="http://schemas.microsoft.com/office/drawing/2012/chart" uri="{CE6537A1-D6FC-4f65-9D91-7224C49458BB}">
                  <c15:dlblFieldTable>
                    <c15:dlblFTEntry>
                      <c15:txfldGUID>{D01C905B-188B-4D14-8626-82E824A18D34}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4EF-4E84-B415-34EC2DCE7AE7}"/>
                </c:ext>
                <c:ext xmlns:c15="http://schemas.microsoft.com/office/drawing/2012/chart" uri="{CE6537A1-D6FC-4f65-9D91-7224C49458BB}">
                  <c15:dlblFieldTable>
                    <c15:dlblFTEntry>
                      <c15:txfldGUID>{CCB8C9F9-2057-42F4-A735-6831F00FC60E}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4EF-4E84-B415-34EC2DCE7AE7}"/>
                </c:ext>
                <c:ext xmlns:c15="http://schemas.microsoft.com/office/drawing/2012/chart" uri="{CE6537A1-D6FC-4f65-9D91-7224C49458BB}">
                  <c15:dlblFieldTable>
                    <c15:dlblFTEntry>
                      <c15:txfldGUID>{BCE57F27-E4D4-43B5-A265-24F5EEADAFE8}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4EF-4E84-B415-34EC2DCE7AE7}"/>
                </c:ext>
                <c:ext xmlns:c15="http://schemas.microsoft.com/office/drawing/2012/chart" uri="{CE6537A1-D6FC-4f65-9D91-7224C49458BB}">
                  <c15:dlblFieldTable>
                    <c15:dlblFTEntry>
                      <c15:txfldGUID>{95AD60D9-4B03-4D55-AAF9-4454526C783E}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4EF-4E84-B415-34EC2DCE7AE7}"/>
                </c:ext>
                <c:ext xmlns:c15="http://schemas.microsoft.com/office/drawing/2012/chart" uri="{CE6537A1-D6FC-4f65-9D91-7224C49458BB}">
                  <c15:dlblFieldTable>
                    <c15:dlblFTEntry>
                      <c15:txfldGUID>{128292EE-37D8-4765-BDD3-BE1FDDD33AC9}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4EF-4E84-B415-34EC2DCE7AE7}"/>
                </c:ext>
                <c:ext xmlns:c15="http://schemas.microsoft.com/office/drawing/2012/chart" uri="{CE6537A1-D6FC-4f65-9D91-7224C49458BB}">
                  <c15:dlblFieldTable>
                    <c15:dlblFTEntry>
                      <c15:txfldGUID>{CDD1093B-32E5-4B91-AC7F-60AC69D3029F}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8.3000000000000007</c:v>
                </c:pt>
                <c:pt idx="16">
                  <c:v>7.6</c:v>
                </c:pt>
                <c:pt idx="24">
                  <c:v>7.1</c:v>
                </c:pt>
                <c:pt idx="32">
                  <c:v>6.3</c:v>
                </c:pt>
              </c:numCache>
            </c:numRef>
          </c:xVal>
          <c:yVal>
            <c:numRef>
              <c:f>公会計指標分析・財政指標組合せ分析表!$BP$73:$DC$73</c:f>
              <c:numCache>
                <c:formatCode>#,##0.0;"▲ "#,##0.0</c:formatCode>
                <c:ptCount val="40"/>
                <c:pt idx="0">
                  <c:v>6.6</c:v>
                </c:pt>
                <c:pt idx="8">
                  <c:v>5.2</c:v>
                </c:pt>
              </c:numCache>
            </c:numRef>
          </c:yVal>
          <c:smooth val="0"/>
          <c:extLst xmlns:c16r2="http://schemas.microsoft.com/office/drawing/2015/06/chart">
            <c:ext xmlns:c16="http://schemas.microsoft.com/office/drawing/2014/chart" uri="{C3380CC4-5D6E-409C-BE32-E72D297353CC}">
              <c16:uniqueId val="{00000009-B4EF-4E84-B415-34EC2DCE7A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4EF-4E84-B415-34EC2DCE7AE7}"/>
                </c:ext>
                <c:ext xmlns:c15="http://schemas.microsoft.com/office/drawing/2012/chart" uri="{CE6537A1-D6FC-4f65-9D91-7224C49458BB}">
                  <c15:dlblFieldTable>
                    <c15:dlblFTEntry>
                      <c15:txfldGUID>{B672D9CF-3DB0-4175-8022-72E7E019043A}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4EF-4E84-B415-34EC2DCE7AE7}"/>
                </c:ext>
                <c:ext xmlns:c15="http://schemas.microsoft.com/office/drawing/2012/chart" uri="{CE6537A1-D6FC-4f65-9D91-7224C49458BB}">
                  <c15:dlblFieldTable>
                    <c15:dlblFTEntry>
                      <c15:txfldGUID>{A0A13855-D672-43DC-A4D1-C5E8573EE286}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4EF-4E84-B415-34EC2DCE7AE7}"/>
                </c:ext>
                <c:ext xmlns:c15="http://schemas.microsoft.com/office/drawing/2012/chart" uri="{CE6537A1-D6FC-4f65-9D91-7224C49458BB}">
                  <c15:dlblFieldTable>
                    <c15:dlblFTEntry>
                      <c15:txfldGUID>{E8109551-166F-42C0-A51E-43B0962F35AF}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4EF-4E84-B415-34EC2DCE7AE7}"/>
                </c:ext>
                <c:ext xmlns:c15="http://schemas.microsoft.com/office/drawing/2012/chart" uri="{CE6537A1-D6FC-4f65-9D91-7224C49458BB}">
                  <c15:dlblFieldTable>
                    <c15:dlblFTEntry>
                      <c15:txfldGUID>{BC6DB7AF-EF69-4512-8172-B8B5D3648B5A}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4EF-4E84-B415-34EC2DCE7AE7}"/>
                </c:ext>
                <c:ext xmlns:c15="http://schemas.microsoft.com/office/drawing/2012/chart" uri="{CE6537A1-D6FC-4f65-9D91-7224C49458BB}">
                  <c15:dlblFieldTable>
                    <c15:dlblFTEntry>
                      <c15:txfldGUID>{3ADB812E-83B7-4914-9771-2F2530A52A5E}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4EF-4E84-B415-34EC2DCE7AE7}"/>
                </c:ext>
                <c:ext xmlns:c15="http://schemas.microsoft.com/office/drawing/2012/chart" uri="{CE6537A1-D6FC-4f65-9D91-7224C49458BB}">
                  <c15:dlblFieldTable>
                    <c15:dlblFTEntry>
                      <c15:txfldGUID>{64BE01EF-78ED-4613-88DB-BA4677F98129}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4EF-4E84-B415-34EC2DCE7AE7}"/>
                </c:ext>
                <c:ext xmlns:c15="http://schemas.microsoft.com/office/drawing/2012/chart" uri="{CE6537A1-D6FC-4f65-9D91-7224C49458BB}">
                  <c15:dlblFieldTable>
                    <c15:dlblFTEntry>
                      <c15:txfldGUID>{3BDDCDB4-F5F0-4703-ADF7-C6ADFA9584DC}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4EF-4E84-B415-34EC2DCE7AE7}"/>
                </c:ext>
                <c:ext xmlns:c15="http://schemas.microsoft.com/office/drawing/2012/chart" uri="{CE6537A1-D6FC-4f65-9D91-7224C49458BB}">
                  <c15:dlblFieldTable>
                    <c15:dlblFTEntry>
                      <c15:txfldGUID>{556B4EF7-D7F6-46DE-9F83-FA0AE0BF5EE3}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4EF-4E84-B415-34EC2DCE7AE7}"/>
                </c:ext>
                <c:ext xmlns:c15="http://schemas.microsoft.com/office/drawing/2012/chart" uri="{CE6537A1-D6FC-4f65-9D91-7224C49458BB}">
                  <c15:dlblFieldTable>
                    <c15:dlblFTEntry>
                      <c15:txfldGUID>{DB94E9EA-8B55-44F6-9485-333E4A026E35}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B4EF-4E84-B415-34EC2DCE7AE7}"/>
            </c:ext>
          </c:extLst>
        </c:ser>
        <c:dLbls>
          <c:showLegendKey val="0"/>
          <c:showVal val="1"/>
          <c:showCatName val="0"/>
          <c:showSerName val="0"/>
          <c:showPercent val="0"/>
          <c:showBubbleSize val="0"/>
        </c:dLbls>
        <c:axId val="411382608"/>
        <c:axId val="411380648"/>
      </c:scatterChart>
      <c:valAx>
        <c:axId val="411382608"/>
        <c:scaling>
          <c:orientation val="minMax"/>
          <c:max val="10.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380648"/>
        <c:crosses val="autoZero"/>
        <c:crossBetween val="midCat"/>
      </c:valAx>
      <c:valAx>
        <c:axId val="411380648"/>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382608"/>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年度からの普通交付税の縮減開始に備え、償還年限を調整してきたことから、平成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年度は、前年度と比べて減少となっている。平成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年度災害に係る災害復旧債の元金償還が開始し、前年度より僅かに増加している。平成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年度、令和元年度は前年度と比べて減少となっている。今後も引き続き公債費負担の軽減を図っていく。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〇実質公債費比率の分子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元利償還金は、前年度に比べて減少傾向にあり、加えて過疎対策事業債や合併特例事業債、臨時財政対策債など、交付税算入率の高い地方債の占める割合が増加傾向にあるため分子としては年々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〇今後に対応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早期健全化基準未満であるが、計画的かつ効率的に事後湯を実施することにより地方債発行額を抑え、更なる財政健全化に努める。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○一般会計等に係る地方債残高</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継続的に地方債発行の抑制に取り組んできたこと、普通交付税の減少に備え償還ペースを調整したことから減少傾向にある。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公営企業債等繰入見込額が増加しているものの、定員適正化による退職手当負担見込額は減少し、その他の負担も減少傾向にある。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や次年度以降も多額の地方債発行による地方債残高の増加が見込まれており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将来負担額の増加要因はあるものの、地方債残高の減少等により、将来負担額が減少したこともあり、将来負担比率の分子は結果として減少した。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合併特例期間の終了による普通交付税の減少が続くことから、今後も地方債発行額の抑制等に努める。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億円、退職手当基金を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百万円等を取り崩したが、ふるさと寄付が増加し、あなたのふるさと萩応援基金への積み立てが増加したことにより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を占めている合併特例基金は、利子分のみ積み立てを行っており、毎年度基金の目的に沿った事業に充当していく予定のため、徐々に減少していく見込み。財政調整基金も普通交付税の減少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に対応するため、更なる減少が見込まれるため、基金全体としては減少していく見込み。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・萩市合併特例基金：市民の連帯強化および地域振興に資するため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・市庁舎建設基金：市庁舎建設の資金に充てるため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・萩市民病院基金：市民病院の整備充実および運営に資するため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・あなたのふるさと萩応援基金：まちづくりに賛同する人々の寄附金を財源として、多様な人々の参加による個性あるまちづくりを推進するため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・萩市職員退職手当基金：退職手当の財源に充てるため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・市庁舎建設基金：毎年度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億円積み立てを行っていることによる増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・萩市職員退職手当基金：退職手当の財源として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・あなたのふるさと萩応援基金：ふるさと寄附の増加により、積立額が増加したことにより、結果として基金残高は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・萩市退職手当基金：当面の間、退職手当が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千万円を超える場合には取り崩しを行い、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千万円を下回る場合にはその差額を積み立てる予定。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・市庁舎建設基金：将来の市庁舎建替えに備え、毎年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億円程度積み立てを行う予定。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・その他基金：それぞれの基金の設置に沿った事業に必要に応じて充当する。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合併算定替の縮減等による普通交付税の減少により、交付税総額が前年度から減少（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や人口減少等による税収の減少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、資金不足に対応するため、財政調整基金の取り崩し（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億円）を行ったことにより、残高は減少した。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災害への備え等のため、過去の実績等を踏まえ、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億円程度の積立額は必要と考えている。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毎年、利子分のみ積立を行っている。財源が不足する場合において、市債の償還に充てるため取り崩しを行う。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51A6F9D1-C9D4-428F-AD06-AFCDEB360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E01172B-2F5D-4D45-AFEA-5FC62C214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xmlns="" id="{D1D3293C-9DFF-428E-AD24-998F30C67AB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xmlns="" id="{D90BD43B-1F7A-44A7-9293-E96B969749D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xmlns="" id="{48030FAC-1AE6-43DF-9BC6-11245569F7B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A0095FD5-AE07-404B-B616-53489F48C0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4B1572DB-73AA-413F-9D2F-995381F1223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595418BD-D41A-4C17-AFA4-44D51795F09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1890EA91-882A-4E8A-8529-F59225B78C6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212041E7-ACE4-4015-8B8A-55315DD37E5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079FC928-6D8F-49CB-9F4B-7483801BFA3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76DD8805-ED50-43BA-A8C8-5A90A466D7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EA1BBB94-3F45-460D-B2E2-2F3B0042863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2B25A0DF-9A94-462C-BD93-8D49A3DAFA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836B2970-04D0-4E5A-A266-0A18A35F1E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0265EF8F-72CB-4ADF-B3F8-B11A90C56D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A0639087-4F5C-43FD-A5CB-D2EAF4A3DA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6DBFB27C-7593-4853-8E31-3DB782B53A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731278CE-E540-4FA0-BF39-C998079A61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A820C949-281F-436A-B7FE-7980E1DD18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CD654B2B-174B-4451-862A-8B87D931FC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E530CD66-C2FB-4895-8884-8AB41BC863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58AD900A-1B02-4F54-962E-03E3AA8300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47B0FE25-883A-4E88-BC1E-473DA350E2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BAD9E04C-2A97-463C-A4CE-C518EC3834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F1DF2225-828A-492C-AD16-5D6FEE4587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810A5E31-CC87-4FCF-806D-CA36C8D7D90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BCAE336D-70C2-44A3-91AA-3DB2AC7B78D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EB0AB18B-C637-44FC-B3AF-9B59C88E65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795AA939-16AB-4695-8FA4-2BC482F940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43F6E445-B599-4193-B8AB-975FF8AB8C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DB344956-18F4-4C3C-960A-6C6669392F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77DF5185-A666-41E5-92A6-46A85F6DCF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56BF8DEA-2F9E-4106-A8CF-DC5ECB3893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8F105892-334A-4DD0-9359-01AD1CB2B7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xmlns="" id="{553C9484-8A0C-4F50-B048-1DB870B8FC0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xmlns="" id="{E0A9E58C-BCAE-48E7-8619-A470160F6B2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xmlns="" id="{F830A791-568D-47C6-A743-F6A51203490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xmlns="" id="{064D7299-803F-41CF-A84A-AA1CFD0020E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xmlns="" id="{20C300F5-9DB1-41FC-96B8-E199C1425D8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7FF1BA68-FE7E-4396-8B8C-8F145B3424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3E7C8035-52FD-4677-9864-B43701ED98F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60B58171-8FC0-4500-B505-5CA0B63F0D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F261FD0E-8910-4C35-8237-688A7FBA376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A3F20C4E-1755-40C3-8A36-3E521E4E135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FE0C34E6-EDE8-46FF-8C4B-ED240C832F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3F08DAC7-F9EE-4ACF-AB6C-050A3AA861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FFDEDEB8-6354-4053-BFC3-62855400B3E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BCCFF4F4-D3AA-4750-AF6C-FC2EC3DDE83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A544E777-E5C3-41A4-A62A-A5B5CF94DF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63DA01BF-A466-44E6-97BA-E96D10CD62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5E094C0-8D06-4C40-A81C-E284CF8391B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20F073FC-D571-4456-B74D-8E82DA1A272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有形固定資産減価償却率は、類似団体平均、全国平均、山口県平均に比べ高い比率となっており、上昇傾向が続いている。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団体が合併した本市では、</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を超える施設を保有しており、今後、これらの施設の老朽化が顕著となることなどが予想されるため、公共施設等総合管理計画に基づき、施設の集約化や長寿命化に取り組むなど施設総量の適正化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7CE57889-D554-4D35-B950-B107B3EC9E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7181D99E-1261-4DD9-AE72-50573D87445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xmlns="" id="{41391EF7-4688-4252-AEB4-3664E98F5F9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xmlns="" id="{8BC9F290-5929-41A0-BDD9-7ACB220A40D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xmlns="" id="{E6BCA197-48E0-433A-983A-F89372F05AE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xmlns="" id="{B010C81E-7227-4CE1-84AB-77CB643B657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xmlns="" id="{373858EE-8789-4F30-A66F-41540245AA7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xmlns="" id="{143D5818-D318-4E92-BF20-15D68C2736A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xmlns="" id="{4C236D57-08EC-4D6D-AF70-57300E8EA08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xmlns="" id="{3577B85F-0CD1-4CCE-A906-7E0E711678F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xmlns="" id="{FBFC4906-399B-4EF7-94F3-0CF79070E55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977F6053-973B-4A9C-93F8-0BDAED1A27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328FDD08-5050-4C78-BA49-4F9A8CAB243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494000B1-5FF7-42BC-B63F-35EDA00082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9" name="直線コネクタ 68">
          <a:extLst>
            <a:ext uri="{FF2B5EF4-FFF2-40B4-BE49-F238E27FC236}">
              <a16:creationId xmlns:a16="http://schemas.microsoft.com/office/drawing/2014/main" xmlns="" id="{2FD391B4-9327-417B-AAC6-2DC53BF9B1A5}"/>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0" name="有形固定資産減価償却率最小値テキスト">
          <a:extLst>
            <a:ext uri="{FF2B5EF4-FFF2-40B4-BE49-F238E27FC236}">
              <a16:creationId xmlns:a16="http://schemas.microsoft.com/office/drawing/2014/main" xmlns="" id="{078EED95-B3ED-4CA9-A8FE-6F5D8EFA37C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1" name="直線コネクタ 70">
          <a:extLst>
            <a:ext uri="{FF2B5EF4-FFF2-40B4-BE49-F238E27FC236}">
              <a16:creationId xmlns:a16="http://schemas.microsoft.com/office/drawing/2014/main" xmlns="" id="{B5D5D35C-56FB-43A9-AFC0-0A0F21CACF49}"/>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2" name="有形固定資産減価償却率最大値テキスト">
          <a:extLst>
            <a:ext uri="{FF2B5EF4-FFF2-40B4-BE49-F238E27FC236}">
              <a16:creationId xmlns:a16="http://schemas.microsoft.com/office/drawing/2014/main" xmlns="" id="{C6D2BBC3-B80B-47B7-AEFF-EF02ED56D9FF}"/>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3" name="直線コネクタ 72">
          <a:extLst>
            <a:ext uri="{FF2B5EF4-FFF2-40B4-BE49-F238E27FC236}">
              <a16:creationId xmlns:a16="http://schemas.microsoft.com/office/drawing/2014/main" xmlns="" id="{E87F0769-4F66-4AF6-BFBB-0E6A16196C85}"/>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4" name="有形固定資産減価償却率平均値テキスト">
          <a:extLst>
            <a:ext uri="{FF2B5EF4-FFF2-40B4-BE49-F238E27FC236}">
              <a16:creationId xmlns:a16="http://schemas.microsoft.com/office/drawing/2014/main" xmlns="" id="{E8EDA40B-3A89-47B4-8316-BE13E78D5891}"/>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5" name="フローチャート: 判断 74">
          <a:extLst>
            <a:ext uri="{FF2B5EF4-FFF2-40B4-BE49-F238E27FC236}">
              <a16:creationId xmlns:a16="http://schemas.microsoft.com/office/drawing/2014/main" xmlns="" id="{AE5D6D12-0A48-49FD-8C59-2B75A971A83F}"/>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6" name="フローチャート: 判断 75">
          <a:extLst>
            <a:ext uri="{FF2B5EF4-FFF2-40B4-BE49-F238E27FC236}">
              <a16:creationId xmlns:a16="http://schemas.microsoft.com/office/drawing/2014/main" xmlns="" id="{1B12B071-566C-4023-9BD9-77C687E65F53}"/>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7" name="フローチャート: 判断 76">
          <a:extLst>
            <a:ext uri="{FF2B5EF4-FFF2-40B4-BE49-F238E27FC236}">
              <a16:creationId xmlns:a16="http://schemas.microsoft.com/office/drawing/2014/main" xmlns="" id="{3D98295C-8448-4387-829D-53FFAE1180F4}"/>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8" name="フローチャート: 判断 77">
          <a:extLst>
            <a:ext uri="{FF2B5EF4-FFF2-40B4-BE49-F238E27FC236}">
              <a16:creationId xmlns:a16="http://schemas.microsoft.com/office/drawing/2014/main" xmlns="" id="{885D4E54-F5D0-4999-AFA3-31C0C614BE3B}"/>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9" name="フローチャート: 判断 78">
          <a:extLst>
            <a:ext uri="{FF2B5EF4-FFF2-40B4-BE49-F238E27FC236}">
              <a16:creationId xmlns:a16="http://schemas.microsoft.com/office/drawing/2014/main" xmlns="" id="{37538CD5-331A-4159-9295-7BACE219FB69}"/>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2CB387F5-28BB-4685-B4D2-2809E6F86B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E0C2E54C-7999-4B94-9D1D-9D12B394751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B23FB649-6106-49E7-B19E-CB0E844452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20514B88-B6D8-4743-9FF5-ABA2995D2FC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855AADED-49A8-49AE-9A72-312568890A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85" name="楕円 84">
          <a:extLst>
            <a:ext uri="{FF2B5EF4-FFF2-40B4-BE49-F238E27FC236}">
              <a16:creationId xmlns:a16="http://schemas.microsoft.com/office/drawing/2014/main" xmlns="" id="{25B9E320-2FEC-412E-9D2C-28DADE1A8FF2}"/>
            </a:ext>
          </a:extLst>
        </xdr:cNvPr>
        <xdr:cNvSpPr/>
      </xdr:nvSpPr>
      <xdr:spPr>
        <a:xfrm>
          <a:off x="4711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10558</xdr:rowOff>
    </xdr:from>
    <xdr:ext cx="405111" cy="259045"/>
    <xdr:sp macro="" textlink="">
      <xdr:nvSpPr>
        <xdr:cNvPr id="86" name="有形固定資産減価償却率該当値テキスト">
          <a:extLst>
            <a:ext uri="{FF2B5EF4-FFF2-40B4-BE49-F238E27FC236}">
              <a16:creationId xmlns:a16="http://schemas.microsoft.com/office/drawing/2014/main" xmlns="" id="{7AF07B79-5D7A-4DED-B918-16EAC0D41081}"/>
            </a:ext>
          </a:extLst>
        </xdr:cNvPr>
        <xdr:cNvSpPr txBox="1"/>
      </xdr:nvSpPr>
      <xdr:spPr>
        <a:xfrm>
          <a:off x="48133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7" name="楕円 86">
          <a:extLst>
            <a:ext uri="{FF2B5EF4-FFF2-40B4-BE49-F238E27FC236}">
              <a16:creationId xmlns:a16="http://schemas.microsoft.com/office/drawing/2014/main" xmlns="" id="{989699B8-0267-410C-A6AD-3AA13067EA48}"/>
            </a:ext>
          </a:extLst>
        </xdr:cNvPr>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57023</xdr:rowOff>
    </xdr:from>
    <xdr:to>
      <xdr:col>23</xdr:col>
      <xdr:colOff>85725</xdr:colOff>
      <xdr:row>30</xdr:row>
      <xdr:rowOff>82931</xdr:rowOff>
    </xdr:to>
    <xdr:cxnSp macro="">
      <xdr:nvCxnSpPr>
        <xdr:cNvPr id="88" name="直線コネクタ 87">
          <a:extLst>
            <a:ext uri="{FF2B5EF4-FFF2-40B4-BE49-F238E27FC236}">
              <a16:creationId xmlns:a16="http://schemas.microsoft.com/office/drawing/2014/main" xmlns="" id="{E4DCE097-D6ED-4D8A-9472-A5FEEBB39F5C}"/>
            </a:ext>
          </a:extLst>
        </xdr:cNvPr>
        <xdr:cNvCxnSpPr/>
      </xdr:nvCxnSpPr>
      <xdr:spPr>
        <a:xfrm>
          <a:off x="4051300" y="597204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145288</xdr:rowOff>
    </xdr:from>
    <xdr:to>
      <xdr:col>15</xdr:col>
      <xdr:colOff>187325</xdr:colOff>
      <xdr:row>30</xdr:row>
      <xdr:rowOff>75438</xdr:rowOff>
    </xdr:to>
    <xdr:sp macro="" textlink="">
      <xdr:nvSpPr>
        <xdr:cNvPr id="89" name="楕円 88">
          <a:extLst>
            <a:ext uri="{FF2B5EF4-FFF2-40B4-BE49-F238E27FC236}">
              <a16:creationId xmlns:a16="http://schemas.microsoft.com/office/drawing/2014/main" xmlns="" id="{E8C067DB-3B3F-45B1-8EAE-FC4D060491FF}"/>
            </a:ext>
          </a:extLst>
        </xdr:cNvPr>
        <xdr:cNvSpPr/>
      </xdr:nvSpPr>
      <xdr:spPr>
        <a:xfrm>
          <a:off x="3238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24638</xdr:rowOff>
    </xdr:from>
    <xdr:to>
      <xdr:col>19</xdr:col>
      <xdr:colOff>136525</xdr:colOff>
      <xdr:row>30</xdr:row>
      <xdr:rowOff>57023</xdr:rowOff>
    </xdr:to>
    <xdr:cxnSp macro="">
      <xdr:nvCxnSpPr>
        <xdr:cNvPr id="90" name="直線コネクタ 89">
          <a:extLst>
            <a:ext uri="{FF2B5EF4-FFF2-40B4-BE49-F238E27FC236}">
              <a16:creationId xmlns:a16="http://schemas.microsoft.com/office/drawing/2014/main" xmlns="" id="{94A2423E-62E2-41C0-990A-381A1A51C220}"/>
            </a:ext>
          </a:extLst>
        </xdr:cNvPr>
        <xdr:cNvCxnSpPr/>
      </xdr:nvCxnSpPr>
      <xdr:spPr>
        <a:xfrm>
          <a:off x="3289300" y="59396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106426</xdr:rowOff>
    </xdr:from>
    <xdr:to>
      <xdr:col>11</xdr:col>
      <xdr:colOff>187325</xdr:colOff>
      <xdr:row>30</xdr:row>
      <xdr:rowOff>36576</xdr:rowOff>
    </xdr:to>
    <xdr:sp macro="" textlink="">
      <xdr:nvSpPr>
        <xdr:cNvPr id="91" name="楕円 90">
          <a:extLst>
            <a:ext uri="{FF2B5EF4-FFF2-40B4-BE49-F238E27FC236}">
              <a16:creationId xmlns:a16="http://schemas.microsoft.com/office/drawing/2014/main" xmlns="" id="{8E1B067B-D5AB-4DF6-877D-12F4CD78BBFF}"/>
            </a:ext>
          </a:extLst>
        </xdr:cNvPr>
        <xdr:cNvSpPr/>
      </xdr:nvSpPr>
      <xdr:spPr>
        <a:xfrm>
          <a:off x="2476500" y="58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157226</xdr:rowOff>
    </xdr:from>
    <xdr:to>
      <xdr:col>15</xdr:col>
      <xdr:colOff>136525</xdr:colOff>
      <xdr:row>30</xdr:row>
      <xdr:rowOff>24638</xdr:rowOff>
    </xdr:to>
    <xdr:cxnSp macro="">
      <xdr:nvCxnSpPr>
        <xdr:cNvPr id="92" name="直線コネクタ 91">
          <a:extLst>
            <a:ext uri="{FF2B5EF4-FFF2-40B4-BE49-F238E27FC236}">
              <a16:creationId xmlns:a16="http://schemas.microsoft.com/office/drawing/2014/main" xmlns="" id="{6F41BF0D-E39D-4C92-9E56-E0D708047A9D}"/>
            </a:ext>
          </a:extLst>
        </xdr:cNvPr>
        <xdr:cNvCxnSpPr/>
      </xdr:nvCxnSpPr>
      <xdr:spPr>
        <a:xfrm>
          <a:off x="2527300" y="590080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80518</xdr:rowOff>
    </xdr:from>
    <xdr:to>
      <xdr:col>7</xdr:col>
      <xdr:colOff>187325</xdr:colOff>
      <xdr:row>30</xdr:row>
      <xdr:rowOff>10668</xdr:rowOff>
    </xdr:to>
    <xdr:sp macro="" textlink="">
      <xdr:nvSpPr>
        <xdr:cNvPr id="93" name="楕円 92">
          <a:extLst>
            <a:ext uri="{FF2B5EF4-FFF2-40B4-BE49-F238E27FC236}">
              <a16:creationId xmlns:a16="http://schemas.microsoft.com/office/drawing/2014/main" xmlns="" id="{8CF9076A-D75F-411D-B16C-BADFAADEE511}"/>
            </a:ext>
          </a:extLst>
        </xdr:cNvPr>
        <xdr:cNvSpPr/>
      </xdr:nvSpPr>
      <xdr:spPr>
        <a:xfrm>
          <a:off x="1714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131318</xdr:rowOff>
    </xdr:from>
    <xdr:to>
      <xdr:col>11</xdr:col>
      <xdr:colOff>136525</xdr:colOff>
      <xdr:row>29</xdr:row>
      <xdr:rowOff>157226</xdr:rowOff>
    </xdr:to>
    <xdr:cxnSp macro="">
      <xdr:nvCxnSpPr>
        <xdr:cNvPr id="94" name="直線コネクタ 93">
          <a:extLst>
            <a:ext uri="{FF2B5EF4-FFF2-40B4-BE49-F238E27FC236}">
              <a16:creationId xmlns:a16="http://schemas.microsoft.com/office/drawing/2014/main" xmlns="" id="{2E3B776C-354F-4F5A-B684-2935E1ED8B63}"/>
            </a:ext>
          </a:extLst>
        </xdr:cNvPr>
        <xdr:cNvCxnSpPr/>
      </xdr:nvCxnSpPr>
      <xdr:spPr>
        <a:xfrm>
          <a:off x="1765300" y="587489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5" name="n_1aveValue有形固定資産減価償却率">
          <a:extLst>
            <a:ext uri="{FF2B5EF4-FFF2-40B4-BE49-F238E27FC236}">
              <a16:creationId xmlns:a16="http://schemas.microsoft.com/office/drawing/2014/main" xmlns="" id="{E06C15D7-04D6-46C0-94D5-2A506321C40F}"/>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6" name="n_2aveValue有形固定資産減価償却率">
          <a:extLst>
            <a:ext uri="{FF2B5EF4-FFF2-40B4-BE49-F238E27FC236}">
              <a16:creationId xmlns:a16="http://schemas.microsoft.com/office/drawing/2014/main" xmlns="" id="{492BD202-084E-41A0-AD5E-CB7A24571796}"/>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7" name="n_3aveValue有形固定資産減価償却率">
          <a:extLst>
            <a:ext uri="{FF2B5EF4-FFF2-40B4-BE49-F238E27FC236}">
              <a16:creationId xmlns:a16="http://schemas.microsoft.com/office/drawing/2014/main" xmlns="" id="{597084EE-8B9C-4AF3-A55E-D84DF9426223}"/>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8" name="n_4aveValue有形固定資産減価償却率">
          <a:extLst>
            <a:ext uri="{FF2B5EF4-FFF2-40B4-BE49-F238E27FC236}">
              <a16:creationId xmlns:a16="http://schemas.microsoft.com/office/drawing/2014/main" xmlns="" id="{37DB286E-1FDF-497E-A28F-66989156607C}"/>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99" name="n_1mainValue有形固定資産減価償却率">
          <a:extLst>
            <a:ext uri="{FF2B5EF4-FFF2-40B4-BE49-F238E27FC236}">
              <a16:creationId xmlns:a16="http://schemas.microsoft.com/office/drawing/2014/main" xmlns="" id="{486B1119-5458-4C30-A85E-AB204557EE9C}"/>
            </a:ext>
          </a:extLst>
        </xdr:cNvPr>
        <xdr:cNvSpPr txBox="1"/>
      </xdr:nvSpPr>
      <xdr:spPr>
        <a:xfrm>
          <a:off x="3836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66565</xdr:rowOff>
    </xdr:from>
    <xdr:ext cx="405111" cy="259045"/>
    <xdr:sp macro="" textlink="">
      <xdr:nvSpPr>
        <xdr:cNvPr id="100" name="n_2mainValue有形固定資産減価償却率">
          <a:extLst>
            <a:ext uri="{FF2B5EF4-FFF2-40B4-BE49-F238E27FC236}">
              <a16:creationId xmlns:a16="http://schemas.microsoft.com/office/drawing/2014/main" xmlns="" id="{B7402CE7-7E93-4EA6-BA13-E155959BBF4D}"/>
            </a:ext>
          </a:extLst>
        </xdr:cNvPr>
        <xdr:cNvSpPr txBox="1"/>
      </xdr:nvSpPr>
      <xdr:spPr>
        <a:xfrm>
          <a:off x="3086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27703</xdr:rowOff>
    </xdr:from>
    <xdr:ext cx="405111" cy="259045"/>
    <xdr:sp macro="" textlink="">
      <xdr:nvSpPr>
        <xdr:cNvPr id="101" name="n_3mainValue有形固定資産減価償却率">
          <a:extLst>
            <a:ext uri="{FF2B5EF4-FFF2-40B4-BE49-F238E27FC236}">
              <a16:creationId xmlns:a16="http://schemas.microsoft.com/office/drawing/2014/main" xmlns="" id="{EA9D9DBF-6436-4CFB-9142-EE583B6B8271}"/>
            </a:ext>
          </a:extLst>
        </xdr:cNvPr>
        <xdr:cNvSpPr txBox="1"/>
      </xdr:nvSpPr>
      <xdr:spPr>
        <a:xfrm>
          <a:off x="23247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1795</xdr:rowOff>
    </xdr:from>
    <xdr:ext cx="405111" cy="259045"/>
    <xdr:sp macro="" textlink="">
      <xdr:nvSpPr>
        <xdr:cNvPr id="102" name="n_4mainValue有形固定資産減価償却率">
          <a:extLst>
            <a:ext uri="{FF2B5EF4-FFF2-40B4-BE49-F238E27FC236}">
              <a16:creationId xmlns:a16="http://schemas.microsoft.com/office/drawing/2014/main" xmlns="" id="{0FCE6908-17B9-40DC-8D1C-A3A921BAD0DA}"/>
            </a:ext>
          </a:extLst>
        </xdr:cNvPr>
        <xdr:cNvSpPr txBox="1"/>
      </xdr:nvSpPr>
      <xdr:spPr>
        <a:xfrm>
          <a:off x="1562744"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xmlns="" id="{E4899E2E-1F79-4F0C-B9D4-606326B684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xmlns="" id="{86A21986-99BC-4BD9-8549-29D767107A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xmlns="" id="{BE6FA1E5-4364-465C-8629-651BADF6552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xmlns="" id="{27FEEA15-690E-48A2-AC7D-1DAC9807ACE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xmlns="" id="{F6E81AD0-5DEE-4EEE-86B4-9E6C86A26AE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xmlns="" id="{0E90A2F6-DFD4-4E17-AD65-FD594D26480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xmlns="" id="{1F5028F9-8006-4DC4-BA5B-C3A06A2370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xmlns="" id="{45068BCD-4024-4BFD-8BAB-6E35FAE334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xmlns="" id="{15B6ABEA-6FB5-484B-9EF9-195A5E76E21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xmlns="" id="{1D73B89E-C4FF-486A-A501-9D656B292F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xmlns="" id="{B1EDAE71-531F-4F95-AC6A-B2B74611033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xmlns="" id="{AC93096B-D1B6-4DCE-B1EC-8E0C537D11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xmlns="" id="{970DCBA7-037B-4138-862D-F6969EA9656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団体が合併した本市では、市町村合併時点の地方債残高が多額であったことから、合併以後地方債の借入れの抑制を図っている。</a:t>
          </a:r>
        </a:p>
        <a:p>
          <a:r>
            <a:rPr kumimoji="1" lang="ja-JP" altLang="en-US" sz="1100">
              <a:latin typeface="ＭＳ Ｐゴシック" panose="020B0600070205080204" pitchFamily="50" charset="-128"/>
              <a:ea typeface="ＭＳ Ｐゴシック" panose="020B0600070205080204" pitchFamily="50" charset="-128"/>
            </a:rPr>
            <a:t>　また、合併団体が多いことから、合併特例基金等の基金を造成しており、全国平均に比べて指標が低い状況となっている。しかしながら、普通交付税の合併特例期間が終了し、交付額が漸減していることから、今後、指標の悪化が懸念され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xmlns="" id="{3B33792C-768C-4DA7-865C-27528D66E8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xmlns="" id="{70918090-CDCA-43C3-9022-6FA2C9D110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xmlns="" id="{30964108-5968-4E0C-B9E2-99F30E1E0A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xmlns="" id="{D431E159-88A4-4707-8C5B-3FD05E230A3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xmlns="" id="{6AC3AAAB-6B59-4FEA-B485-9E03B180E93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xmlns="" id="{A18C466F-C5A0-4B14-97CE-F7EC8072A56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xmlns="" id="{89026F2B-B5C1-4087-B91E-D5DDB780C26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xmlns="" id="{465724A1-B92D-4009-9503-24100D5A069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xmlns="" id="{62E4CCE7-B977-46DB-B113-AB0B186FD9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xmlns="" id="{45BB7039-F691-4005-8A03-379075C1F4C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xmlns="" id="{C3AA5E1C-F425-4101-8EE3-C45C8AD6F62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xmlns="" id="{73768540-A23A-4750-A5D8-D8B31F1DEA9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xmlns="" id="{CBF844E3-9385-43E4-9C1D-78BBB82D582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xmlns="" id="{8ACE3C0B-84A6-4F43-9506-43213791911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xmlns="" id="{ECE2B63A-9E33-4D43-9F80-52542C6F39C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FB90D852-3CB6-4079-BCEA-8C5B4E20021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xmlns="" id="{5D2C3AA2-F732-4C35-AC57-A847A321DE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3" name="直線コネクタ 132">
          <a:extLst>
            <a:ext uri="{FF2B5EF4-FFF2-40B4-BE49-F238E27FC236}">
              <a16:creationId xmlns:a16="http://schemas.microsoft.com/office/drawing/2014/main" xmlns="" id="{B1F51E0D-ED6A-4572-9CB3-BC06F36B6547}"/>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4" name="債務償還比率最小値テキスト">
          <a:extLst>
            <a:ext uri="{FF2B5EF4-FFF2-40B4-BE49-F238E27FC236}">
              <a16:creationId xmlns:a16="http://schemas.microsoft.com/office/drawing/2014/main" xmlns="" id="{BDF73A5E-DB81-4E9A-B318-193CFB2AC9E8}"/>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5" name="直線コネクタ 134">
          <a:extLst>
            <a:ext uri="{FF2B5EF4-FFF2-40B4-BE49-F238E27FC236}">
              <a16:creationId xmlns:a16="http://schemas.microsoft.com/office/drawing/2014/main" xmlns="" id="{9EA1731F-22D6-4B1C-A253-8C26D638D358}"/>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6" name="債務償還比率最大値テキスト">
          <a:extLst>
            <a:ext uri="{FF2B5EF4-FFF2-40B4-BE49-F238E27FC236}">
              <a16:creationId xmlns:a16="http://schemas.microsoft.com/office/drawing/2014/main" xmlns="" id="{D97E6797-4729-4BD6-AA17-13B05988EC2D}"/>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7" name="直線コネクタ 136">
          <a:extLst>
            <a:ext uri="{FF2B5EF4-FFF2-40B4-BE49-F238E27FC236}">
              <a16:creationId xmlns:a16="http://schemas.microsoft.com/office/drawing/2014/main" xmlns="" id="{C69979F8-3B90-48FF-ADAD-256A67D07053}"/>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8" name="債務償還比率平均値テキスト">
          <a:extLst>
            <a:ext uri="{FF2B5EF4-FFF2-40B4-BE49-F238E27FC236}">
              <a16:creationId xmlns:a16="http://schemas.microsoft.com/office/drawing/2014/main" xmlns="" id="{29C152D3-9C63-4D50-9BFF-E2D0029E6DCC}"/>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9" name="フローチャート: 判断 138">
          <a:extLst>
            <a:ext uri="{FF2B5EF4-FFF2-40B4-BE49-F238E27FC236}">
              <a16:creationId xmlns:a16="http://schemas.microsoft.com/office/drawing/2014/main" xmlns="" id="{222D21F0-207B-4810-B5D4-6F9123C17C66}"/>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0" name="フローチャート: 判断 139">
          <a:extLst>
            <a:ext uri="{FF2B5EF4-FFF2-40B4-BE49-F238E27FC236}">
              <a16:creationId xmlns:a16="http://schemas.microsoft.com/office/drawing/2014/main" xmlns="" id="{F8A34EEA-0681-4F22-A998-E4213D0129A7}"/>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1" name="フローチャート: 判断 140">
          <a:extLst>
            <a:ext uri="{FF2B5EF4-FFF2-40B4-BE49-F238E27FC236}">
              <a16:creationId xmlns:a16="http://schemas.microsoft.com/office/drawing/2014/main" xmlns="" id="{8305B3D9-939C-4600-8D44-F542969BEEB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2" name="フローチャート: 判断 141">
          <a:extLst>
            <a:ext uri="{FF2B5EF4-FFF2-40B4-BE49-F238E27FC236}">
              <a16:creationId xmlns:a16="http://schemas.microsoft.com/office/drawing/2014/main" xmlns="" id="{BEEC4970-EC1D-4BF1-B84C-30579E3E3879}"/>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3" name="フローチャート: 判断 142">
          <a:extLst>
            <a:ext uri="{FF2B5EF4-FFF2-40B4-BE49-F238E27FC236}">
              <a16:creationId xmlns:a16="http://schemas.microsoft.com/office/drawing/2014/main" xmlns="" id="{563FCEF7-D362-46EC-90CD-098F6785E81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138F828C-740E-48A0-BF23-1ECD43ADBBF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82C31FF4-12A5-46FE-99A2-27AC0D9EBF3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C527FECC-E151-40AE-8EC1-5DE875B39C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A923F6D5-A8F5-4254-9457-21ADBCF350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5BCEC759-E903-446E-96AC-843FF3D4AEB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68181</xdr:rowOff>
    </xdr:from>
    <xdr:to>
      <xdr:col>76</xdr:col>
      <xdr:colOff>73025</xdr:colOff>
      <xdr:row>29</xdr:row>
      <xdr:rowOff>169781</xdr:rowOff>
    </xdr:to>
    <xdr:sp macro="" textlink="">
      <xdr:nvSpPr>
        <xdr:cNvPr id="149" name="楕円 148">
          <a:extLst>
            <a:ext uri="{FF2B5EF4-FFF2-40B4-BE49-F238E27FC236}">
              <a16:creationId xmlns:a16="http://schemas.microsoft.com/office/drawing/2014/main" xmlns="" id="{FCBBE462-499F-4D60-90E3-717ED0DB501A}"/>
            </a:ext>
          </a:extLst>
        </xdr:cNvPr>
        <xdr:cNvSpPr/>
      </xdr:nvSpPr>
      <xdr:spPr>
        <a:xfrm>
          <a:off x="14744700" y="58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91058</xdr:rowOff>
    </xdr:from>
    <xdr:ext cx="469744" cy="259045"/>
    <xdr:sp macro="" textlink="">
      <xdr:nvSpPr>
        <xdr:cNvPr id="150" name="債務償還比率該当値テキスト">
          <a:extLst>
            <a:ext uri="{FF2B5EF4-FFF2-40B4-BE49-F238E27FC236}">
              <a16:creationId xmlns:a16="http://schemas.microsoft.com/office/drawing/2014/main" xmlns="" id="{EB701A86-1296-448D-AB91-CBE8A130103E}"/>
            </a:ext>
          </a:extLst>
        </xdr:cNvPr>
        <xdr:cNvSpPr txBox="1"/>
      </xdr:nvSpPr>
      <xdr:spPr>
        <a:xfrm>
          <a:off x="14846300" y="5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7729</xdr:rowOff>
    </xdr:from>
    <xdr:to>
      <xdr:col>72</xdr:col>
      <xdr:colOff>123825</xdr:colOff>
      <xdr:row>29</xdr:row>
      <xdr:rowOff>109329</xdr:rowOff>
    </xdr:to>
    <xdr:sp macro="" textlink="">
      <xdr:nvSpPr>
        <xdr:cNvPr id="151" name="楕円 150">
          <a:extLst>
            <a:ext uri="{FF2B5EF4-FFF2-40B4-BE49-F238E27FC236}">
              <a16:creationId xmlns:a16="http://schemas.microsoft.com/office/drawing/2014/main" xmlns="" id="{AAA32324-58ED-41BB-93E3-B626811EFF10}"/>
            </a:ext>
          </a:extLst>
        </xdr:cNvPr>
        <xdr:cNvSpPr/>
      </xdr:nvSpPr>
      <xdr:spPr>
        <a:xfrm>
          <a:off x="14033500" y="57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58529</xdr:rowOff>
    </xdr:from>
    <xdr:to>
      <xdr:col>76</xdr:col>
      <xdr:colOff>22225</xdr:colOff>
      <xdr:row>29</xdr:row>
      <xdr:rowOff>118981</xdr:rowOff>
    </xdr:to>
    <xdr:cxnSp macro="">
      <xdr:nvCxnSpPr>
        <xdr:cNvPr id="152" name="直線コネクタ 151">
          <a:extLst>
            <a:ext uri="{FF2B5EF4-FFF2-40B4-BE49-F238E27FC236}">
              <a16:creationId xmlns:a16="http://schemas.microsoft.com/office/drawing/2014/main" xmlns="" id="{A92A480F-6A05-4E62-9889-FD0FFD870F73}"/>
            </a:ext>
          </a:extLst>
        </xdr:cNvPr>
        <xdr:cNvCxnSpPr/>
      </xdr:nvCxnSpPr>
      <xdr:spPr>
        <a:xfrm>
          <a:off x="14084300" y="5802104"/>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144635</xdr:rowOff>
    </xdr:from>
    <xdr:to>
      <xdr:col>68</xdr:col>
      <xdr:colOff>123825</xdr:colOff>
      <xdr:row>29</xdr:row>
      <xdr:rowOff>74785</xdr:rowOff>
    </xdr:to>
    <xdr:sp macro="" textlink="">
      <xdr:nvSpPr>
        <xdr:cNvPr id="153" name="楕円 152">
          <a:extLst>
            <a:ext uri="{FF2B5EF4-FFF2-40B4-BE49-F238E27FC236}">
              <a16:creationId xmlns:a16="http://schemas.microsoft.com/office/drawing/2014/main" xmlns="" id="{BDEC9700-38B6-42B3-98B7-F40C9959E8BC}"/>
            </a:ext>
          </a:extLst>
        </xdr:cNvPr>
        <xdr:cNvSpPr/>
      </xdr:nvSpPr>
      <xdr:spPr>
        <a:xfrm>
          <a:off x="13271500" y="5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23985</xdr:rowOff>
    </xdr:from>
    <xdr:to>
      <xdr:col>72</xdr:col>
      <xdr:colOff>73025</xdr:colOff>
      <xdr:row>29</xdr:row>
      <xdr:rowOff>58529</xdr:rowOff>
    </xdr:to>
    <xdr:cxnSp macro="">
      <xdr:nvCxnSpPr>
        <xdr:cNvPr id="154" name="直線コネクタ 153">
          <a:extLst>
            <a:ext uri="{FF2B5EF4-FFF2-40B4-BE49-F238E27FC236}">
              <a16:creationId xmlns:a16="http://schemas.microsoft.com/office/drawing/2014/main" xmlns="" id="{EAE2BA6C-BDC9-4820-9BFB-5287918DC846}"/>
            </a:ext>
          </a:extLst>
        </xdr:cNvPr>
        <xdr:cNvCxnSpPr/>
      </xdr:nvCxnSpPr>
      <xdr:spPr>
        <a:xfrm>
          <a:off x="13322300" y="576756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156766</xdr:rowOff>
    </xdr:from>
    <xdr:to>
      <xdr:col>64</xdr:col>
      <xdr:colOff>123825</xdr:colOff>
      <xdr:row>29</xdr:row>
      <xdr:rowOff>86916</xdr:rowOff>
    </xdr:to>
    <xdr:sp macro="" textlink="">
      <xdr:nvSpPr>
        <xdr:cNvPr id="155" name="楕円 154">
          <a:extLst>
            <a:ext uri="{FF2B5EF4-FFF2-40B4-BE49-F238E27FC236}">
              <a16:creationId xmlns:a16="http://schemas.microsoft.com/office/drawing/2014/main" xmlns="" id="{43B11F70-ABF3-466A-BC66-995DCA2C079F}"/>
            </a:ext>
          </a:extLst>
        </xdr:cNvPr>
        <xdr:cNvSpPr/>
      </xdr:nvSpPr>
      <xdr:spPr>
        <a:xfrm>
          <a:off x="12509500" y="5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23985</xdr:rowOff>
    </xdr:from>
    <xdr:to>
      <xdr:col>68</xdr:col>
      <xdr:colOff>73025</xdr:colOff>
      <xdr:row>29</xdr:row>
      <xdr:rowOff>36116</xdr:rowOff>
    </xdr:to>
    <xdr:cxnSp macro="">
      <xdr:nvCxnSpPr>
        <xdr:cNvPr id="156" name="直線コネクタ 155">
          <a:extLst>
            <a:ext uri="{FF2B5EF4-FFF2-40B4-BE49-F238E27FC236}">
              <a16:creationId xmlns:a16="http://schemas.microsoft.com/office/drawing/2014/main" xmlns="" id="{973388C1-18D2-4848-A589-E21D70B41580}"/>
            </a:ext>
          </a:extLst>
        </xdr:cNvPr>
        <xdr:cNvCxnSpPr/>
      </xdr:nvCxnSpPr>
      <xdr:spPr>
        <a:xfrm flipV="1">
          <a:off x="12560300" y="5767560"/>
          <a:ext cx="762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131475</xdr:rowOff>
    </xdr:from>
    <xdr:to>
      <xdr:col>60</xdr:col>
      <xdr:colOff>123825</xdr:colOff>
      <xdr:row>29</xdr:row>
      <xdr:rowOff>61625</xdr:rowOff>
    </xdr:to>
    <xdr:sp macro="" textlink="">
      <xdr:nvSpPr>
        <xdr:cNvPr id="157" name="楕円 156">
          <a:extLst>
            <a:ext uri="{FF2B5EF4-FFF2-40B4-BE49-F238E27FC236}">
              <a16:creationId xmlns:a16="http://schemas.microsoft.com/office/drawing/2014/main" xmlns="" id="{46E0C766-AB4A-44E8-B8AF-8F65FB7052A2}"/>
            </a:ext>
          </a:extLst>
        </xdr:cNvPr>
        <xdr:cNvSpPr/>
      </xdr:nvSpPr>
      <xdr:spPr>
        <a:xfrm>
          <a:off x="11747500" y="57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10825</xdr:rowOff>
    </xdr:from>
    <xdr:to>
      <xdr:col>64</xdr:col>
      <xdr:colOff>73025</xdr:colOff>
      <xdr:row>29</xdr:row>
      <xdr:rowOff>36116</xdr:rowOff>
    </xdr:to>
    <xdr:cxnSp macro="">
      <xdr:nvCxnSpPr>
        <xdr:cNvPr id="158" name="直線コネクタ 157">
          <a:extLst>
            <a:ext uri="{FF2B5EF4-FFF2-40B4-BE49-F238E27FC236}">
              <a16:creationId xmlns:a16="http://schemas.microsoft.com/office/drawing/2014/main" xmlns="" id="{D42F4986-9F6B-4233-809A-66D8CF583D52}"/>
            </a:ext>
          </a:extLst>
        </xdr:cNvPr>
        <xdr:cNvCxnSpPr/>
      </xdr:nvCxnSpPr>
      <xdr:spPr>
        <a:xfrm>
          <a:off x="11798300" y="5754400"/>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9" name="n_1aveValue債務償還比率">
          <a:extLst>
            <a:ext uri="{FF2B5EF4-FFF2-40B4-BE49-F238E27FC236}">
              <a16:creationId xmlns:a16="http://schemas.microsoft.com/office/drawing/2014/main" xmlns="" id="{20891A39-30CA-4101-AACD-AEA21560F307}"/>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0" name="n_2aveValue債務償還比率">
          <a:extLst>
            <a:ext uri="{FF2B5EF4-FFF2-40B4-BE49-F238E27FC236}">
              <a16:creationId xmlns:a16="http://schemas.microsoft.com/office/drawing/2014/main" xmlns="" id="{0EA18F16-5B16-480D-B357-DC1D0A512266}"/>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1" name="n_3aveValue債務償還比率">
          <a:extLst>
            <a:ext uri="{FF2B5EF4-FFF2-40B4-BE49-F238E27FC236}">
              <a16:creationId xmlns:a16="http://schemas.microsoft.com/office/drawing/2014/main" xmlns="" id="{671FF6F5-870A-4572-A1AA-DF418D0D0C08}"/>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2" name="n_4aveValue債務償還比率">
          <a:extLst>
            <a:ext uri="{FF2B5EF4-FFF2-40B4-BE49-F238E27FC236}">
              <a16:creationId xmlns:a16="http://schemas.microsoft.com/office/drawing/2014/main" xmlns="" id="{5DEB97A8-E6D5-41BD-B64A-D3CF3BA76663}"/>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125856</xdr:rowOff>
    </xdr:from>
    <xdr:ext cx="469744" cy="259045"/>
    <xdr:sp macro="" textlink="">
      <xdr:nvSpPr>
        <xdr:cNvPr id="163" name="n_1mainValue債務償還比率">
          <a:extLst>
            <a:ext uri="{FF2B5EF4-FFF2-40B4-BE49-F238E27FC236}">
              <a16:creationId xmlns:a16="http://schemas.microsoft.com/office/drawing/2014/main" xmlns="" id="{6DAB5A32-FDC8-4FB9-BF08-B897B01F0613}"/>
            </a:ext>
          </a:extLst>
        </xdr:cNvPr>
        <xdr:cNvSpPr txBox="1"/>
      </xdr:nvSpPr>
      <xdr:spPr>
        <a:xfrm>
          <a:off x="13836727" y="55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91312</xdr:rowOff>
    </xdr:from>
    <xdr:ext cx="469744" cy="259045"/>
    <xdr:sp macro="" textlink="">
      <xdr:nvSpPr>
        <xdr:cNvPr id="164" name="n_2mainValue債務償還比率">
          <a:extLst>
            <a:ext uri="{FF2B5EF4-FFF2-40B4-BE49-F238E27FC236}">
              <a16:creationId xmlns:a16="http://schemas.microsoft.com/office/drawing/2014/main" xmlns="" id="{941355D0-0476-4BE5-832C-9A5294E181A2}"/>
            </a:ext>
          </a:extLst>
        </xdr:cNvPr>
        <xdr:cNvSpPr txBox="1"/>
      </xdr:nvSpPr>
      <xdr:spPr>
        <a:xfrm>
          <a:off x="13087427" y="54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103443</xdr:rowOff>
    </xdr:from>
    <xdr:ext cx="469744" cy="259045"/>
    <xdr:sp macro="" textlink="">
      <xdr:nvSpPr>
        <xdr:cNvPr id="165" name="n_3mainValue債務償還比率">
          <a:extLst>
            <a:ext uri="{FF2B5EF4-FFF2-40B4-BE49-F238E27FC236}">
              <a16:creationId xmlns:a16="http://schemas.microsoft.com/office/drawing/2014/main" xmlns="" id="{C9D7FEFF-9E58-42BA-AED6-0B5A6FEC7579}"/>
            </a:ext>
          </a:extLst>
        </xdr:cNvPr>
        <xdr:cNvSpPr txBox="1"/>
      </xdr:nvSpPr>
      <xdr:spPr>
        <a:xfrm>
          <a:off x="12325427" y="550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78152</xdr:rowOff>
    </xdr:from>
    <xdr:ext cx="469744" cy="259045"/>
    <xdr:sp macro="" textlink="">
      <xdr:nvSpPr>
        <xdr:cNvPr id="166" name="n_4mainValue債務償還比率">
          <a:extLst>
            <a:ext uri="{FF2B5EF4-FFF2-40B4-BE49-F238E27FC236}">
              <a16:creationId xmlns:a16="http://schemas.microsoft.com/office/drawing/2014/main" xmlns="" id="{DE24E1F9-3B47-4832-88E1-48DCF008C2B2}"/>
            </a:ext>
          </a:extLst>
        </xdr:cNvPr>
        <xdr:cNvSpPr txBox="1"/>
      </xdr:nvSpPr>
      <xdr:spPr>
        <a:xfrm>
          <a:off x="11563427" y="547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xmlns="" id="{383E6284-E49F-4B91-80CC-8F3923761C1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xmlns="" id="{47FC9DF9-1639-4DDA-BC6A-DAAE5659FE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xmlns="" id="{287636F0-69AD-4A44-A8E9-FDE7898942C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xmlns="" id="{9D23E422-F11A-4955-9B90-BA74B5AE65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xmlns="" id="{F701F904-BBE5-4A3F-B3C0-6F8CFB736E6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xmlns="" id="{CF050CA2-8C5A-43CB-8E06-45758A96AA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0133673-E32C-4933-85EA-40798F82C5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59C5893-52C1-484C-BCCE-519B1A4786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41B904A-B2E3-4FD4-83DE-D744DD449A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B97D93C-5210-430E-B830-C8A49E5040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572AE59-9CA1-4AE2-9716-CF746755A0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125ADC8-428F-4467-BE19-714352BF61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84C865A-2D83-47BE-A852-DF2F2EBA58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D63B2A7-51C8-4390-B729-36B6C52EE3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8945ECA-2C9E-41C5-9194-872CD137E6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E69F7F8-64C0-42D8-8C65-0D530C7CAF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EAC532F-4735-4E4E-8D7A-FFA4293E3C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C407C40-FBDD-4875-A795-ABBEDB55C2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B48AF22-A994-4CC7-A0CE-60CF938F71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FD2B9D0-6068-4DDE-9489-B3B0B1B6C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3223548-81EC-434D-8E19-DA4183E42B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CD1FBFA-C2FE-48F2-BE52-EE1A485257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508C468-665A-4FA0-B9C2-D9D265BF84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9755469-0583-4733-8CF6-76A6CC920E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6BAC504-C67D-4211-85C1-F9E784DFCC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5E41AED-04D2-44E7-8C4B-6D73F024EE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832D224-2B83-4AFD-A0C6-DC762FD07B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0DC2A9A-DED7-4121-BEA1-3B296323FF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2BC9C24-1A18-4ED4-B616-0E7FB4DCA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94A8F14-D9E9-4938-BBFF-B4112F255C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D05BA6C-B1DE-4304-8514-322CB2FEB5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A042A6E-C4E7-4778-A2E4-1A1A130976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F77BF17-1F8B-4869-AD34-E841C11044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4F951EA-4DAA-4C0C-8303-F4FBCEA16C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E6339BD-7A52-45AC-B164-CC4B829FB3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440C2FD-E59D-4B5B-98F5-3A4A98D33A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8671269-5971-4C37-B47E-3BA3C4EFD3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D4A4C88-55C7-48FF-BEF1-9DE8327B9F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923432F-BBEB-4BF6-B637-156B89CAF1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691F227-DD27-4FB1-842D-F09BBE8BD1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A382566-C76B-420E-ADE9-1070986E6B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799D8C1-D28B-4050-92E5-8061CDE64A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8B0577F-05DD-48F7-B137-B2CDD74EF4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D7A0D83-E26D-4008-8402-33BC8EC31D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B38493F-65DA-4D5C-A7C8-696BB3F1CC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A0B89A26-A6DC-4AFF-8A22-10B863EFD3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25EBE4D-44C0-4E49-842D-E8FE05657C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2FD754A-6047-4C6E-9B87-F48A034EFF6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8BF39C4D-5CC1-4F70-8EF6-D0DBFD631D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B1811CF3-A813-456A-9A4C-15E30F12BE1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60B5C59-D404-47B7-96F2-BB06CA081B3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504F4287-1D46-40A8-B8D5-023091CA635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A1A7A5EC-9404-4AA0-973F-E2C7F13BFC2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2D94B39-9940-4A27-98DA-200B6C9A79C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4AFACD2F-DAD1-4C9D-8345-D0466A9D44C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FF850FE6-310B-492D-86EE-44174739B2E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4687F2A8-F760-4C34-80B2-3AF27FFD1E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743E40C-0AE9-4474-BF09-14EFFB90711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63E16DE1-4415-438C-B33F-DAAF417791F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BADA0AD-6AFB-4577-8392-F3E3EB528C6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B7514EC-4A63-4103-B4BC-1B451F1FB1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E2B005CB-9F2F-490D-BD65-FAD61287A8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xmlns="" id="{6BA902A0-A253-409C-B2B4-1454166BC3EA}"/>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A131D230-6088-48D2-8F1F-46DA1E895298}"/>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xmlns="" id="{41B36DAB-9362-425C-834D-A8B1F99734F1}"/>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xmlns="" id="{6A9707AA-E7F5-4EE0-819B-0897C1DA5D1F}"/>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xmlns="" id="{35C89250-45DB-4BF6-B793-EB8D5B77CDAD}"/>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5AB84FD2-C7F3-466D-B704-E3EBB2C53BE1}"/>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xmlns="" id="{FAF8BB5A-A49F-4762-9189-0BB0C204125E}"/>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xmlns="" id="{C026E04C-7E93-4E17-8C82-B9F6C4E51595}"/>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xmlns="" id="{CA38C6C5-3FCD-4D13-A3D3-B95EF19CD625}"/>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xmlns="" id="{ADA4E479-7919-4F3A-9FC6-4DD242883003}"/>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xmlns="" id="{DE9F32F8-24DC-4C75-9422-DAE3813B94F4}"/>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61F0EB1-A4D0-4A1F-862A-02392CF8BE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CEC7598-19E2-4DAD-B039-E249ADE209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E98CC58-35C0-4701-A5F6-9D6434DEA7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B96DDF81-55D5-4F91-829D-01A284704F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3EB9E8A4-72F6-4CEE-A585-5B59882B75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a:extLst>
            <a:ext uri="{FF2B5EF4-FFF2-40B4-BE49-F238E27FC236}">
              <a16:creationId xmlns:a16="http://schemas.microsoft.com/office/drawing/2014/main" xmlns="" id="{DD53FAC3-39FB-42FF-80D9-FD2112DA06FB}"/>
            </a:ext>
          </a:extLst>
        </xdr:cNvPr>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道路】&#10;有形固定資産減価償却率該当値テキスト">
          <a:extLst>
            <a:ext uri="{FF2B5EF4-FFF2-40B4-BE49-F238E27FC236}">
              <a16:creationId xmlns:a16="http://schemas.microsoft.com/office/drawing/2014/main" xmlns="" id="{86B0A87D-63CA-4CCF-B822-B1FA6131C103}"/>
            </a:ext>
          </a:extLst>
        </xdr:cNvPr>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xmlns="" id="{EBDC849E-9ACF-4467-8810-B1299FD8562B}"/>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40277</xdr:rowOff>
    </xdr:to>
    <xdr:cxnSp macro="">
      <xdr:nvCxnSpPr>
        <xdr:cNvPr id="77" name="直線コネクタ 76">
          <a:extLst>
            <a:ext uri="{FF2B5EF4-FFF2-40B4-BE49-F238E27FC236}">
              <a16:creationId xmlns:a16="http://schemas.microsoft.com/office/drawing/2014/main" xmlns="" id="{E85F681A-8820-4F3D-ABC2-6FD613A0E39D}"/>
            </a:ext>
          </a:extLst>
        </xdr:cNvPr>
        <xdr:cNvCxnSpPr/>
      </xdr:nvCxnSpPr>
      <xdr:spPr>
        <a:xfrm>
          <a:off x="3797300" y="66974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xmlns="" id="{FFCB79D7-2B43-4D01-A309-5611BE132A0D}"/>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xmlns="" id="{3E826F87-FEA0-413D-B35E-4DB0B605689A}"/>
            </a:ext>
          </a:extLst>
        </xdr:cNvPr>
        <xdr:cNvCxnSpPr/>
      </xdr:nvCxnSpPr>
      <xdr:spPr>
        <a:xfrm>
          <a:off x="2908300" y="66680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xmlns="" id="{D07FBB61-4106-46D5-9AED-C8F5D2259ABF}"/>
            </a:ext>
          </a:extLst>
        </xdr:cNvPr>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xmlns="" id="{6F70FBF6-656A-4A9E-8280-A9C54629F272}"/>
            </a:ext>
          </a:extLst>
        </xdr:cNvPr>
        <xdr:cNvCxnSpPr/>
      </xdr:nvCxnSpPr>
      <xdr:spPr>
        <a:xfrm>
          <a:off x="2019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a:extLst>
            <a:ext uri="{FF2B5EF4-FFF2-40B4-BE49-F238E27FC236}">
              <a16:creationId xmlns:a16="http://schemas.microsoft.com/office/drawing/2014/main" xmlns="" id="{5C44ABD7-643E-4EB1-9B04-4745AEC571B6}"/>
            </a:ext>
          </a:extLst>
        </xdr:cNvPr>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123553</xdr:rowOff>
    </xdr:to>
    <xdr:cxnSp macro="">
      <xdr:nvCxnSpPr>
        <xdr:cNvPr id="83" name="直線コネクタ 82">
          <a:extLst>
            <a:ext uri="{FF2B5EF4-FFF2-40B4-BE49-F238E27FC236}">
              <a16:creationId xmlns:a16="http://schemas.microsoft.com/office/drawing/2014/main" xmlns="" id="{8427E9D1-B621-4CE9-9DA5-C24035322494}"/>
            </a:ext>
          </a:extLst>
        </xdr:cNvPr>
        <xdr:cNvCxnSpPr/>
      </xdr:nvCxnSpPr>
      <xdr:spPr>
        <a:xfrm>
          <a:off x="1130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xmlns="" id="{F8FA774D-6C26-4CB6-8E3D-C91429BA381D}"/>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xmlns="" id="{9B58439D-C7BB-46A1-A2F5-379AED0982EE}"/>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xmlns="" id="{45E89C19-3084-442E-A526-555868FF90F4}"/>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xmlns="" id="{35BF9AB1-98DA-4494-9F86-1870B193CE6A}"/>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道路】&#10;有形固定資産減価償却率">
          <a:extLst>
            <a:ext uri="{FF2B5EF4-FFF2-40B4-BE49-F238E27FC236}">
              <a16:creationId xmlns:a16="http://schemas.microsoft.com/office/drawing/2014/main" xmlns="" id="{8F8AF3A8-96D4-4356-8486-DDEBAA92A32E}"/>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xmlns="" id="{F4E467B7-5B70-4EA0-9FCA-EAFF28369A0E}"/>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xmlns="" id="{26D91B6B-FF17-4765-AC31-4A4E56BD3DA5}"/>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道路】&#10;有形固定資産減価償却率">
          <a:extLst>
            <a:ext uri="{FF2B5EF4-FFF2-40B4-BE49-F238E27FC236}">
              <a16:creationId xmlns:a16="http://schemas.microsoft.com/office/drawing/2014/main" xmlns="" id="{5B5D4C46-5F73-4804-832C-51BEB998C7E8}"/>
            </a:ext>
          </a:extLst>
        </xdr:cNvPr>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EACA7D23-A32A-4012-9567-41226A13A6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58F57E14-9B0A-4025-821E-EA288DB790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EA750734-E26E-4B63-9858-F12C05C7F9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3D43A97B-1023-4A5E-94EE-3ED9F617CB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6DE939E5-C664-4FB8-8D51-1872B708B6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7D8B88AB-B17D-4495-A0FC-21044502FB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82AA45B3-51A0-46F4-97C7-E9E82808DC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3507EED-61B8-4678-B58F-0BFC817EFF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3AFAA818-374B-4CE3-B620-151C3745D67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B7ADDFB9-271D-4C2D-AA0D-18B18013744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2568A9E7-9D83-453F-8912-F938B5ABEEF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9F0CC6E2-A015-44C0-ABE3-8FC7D961761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6EAC21CF-6BA3-4744-BD3F-4188373C43D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0CB0E0F5-BAED-466C-93D6-401A1C2BED5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2EC256DC-F082-4642-BD64-3EF2BF0EA3F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332C9EEE-E538-4994-8DCA-05D10075AAF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A16C78F2-5AAF-4BB0-8959-D2203DBEBF4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715AED5A-2354-4EA1-955E-2158BD15706B}"/>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712D7F45-5465-416D-8B0E-4BDCCC78D82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5FCC88B9-2F3D-415E-83EA-9B4F6E65E9D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A1870786-D564-4A36-812B-63989AE700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xmlns="" id="{3B05FA5D-CC15-4AE6-AA8D-BD5042045F8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xmlns="" id="{BFFBF8E8-F6CB-4082-AB39-77459F02A11B}"/>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xmlns="" id="{41D1E800-DE47-485C-8998-2E1EBB64F2F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xmlns="" id="{F31B305E-C723-4D85-8DE6-7EFE04C4D9E8}"/>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xmlns="" id="{BDA48881-33B2-46B5-A747-59B3E5C7406F}"/>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xmlns="" id="{3C28F9FB-D0A6-4C11-AE3F-DF13A36494BF}"/>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xmlns="" id="{57EAF129-75F1-4500-987D-D7D5EEDF18C3}"/>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xmlns="" id="{D596FBC0-08FC-4370-A51F-481834B0465A}"/>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xmlns="" id="{D09BEDB3-2644-49B7-8B0E-675AB35F999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xmlns="" id="{14E3A59B-0E4A-4438-8E0B-73A704EA836D}"/>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xmlns="" id="{1FFE5A11-B9F0-4825-91B8-AD7EE862C496}"/>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D5AC54F7-909A-4338-8119-11CDE13E0F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A106DBA-9ADA-4BDF-AE86-E67C02409F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6FB94ECA-F04C-453E-8316-1EB7EDD584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C13EF74-1620-43D1-8582-3B9F4F1DDA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4FE36B4F-727A-45DE-A748-1B2A9A937C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34013</xdr:rowOff>
    </xdr:from>
    <xdr:to>
      <xdr:col>55</xdr:col>
      <xdr:colOff>50800</xdr:colOff>
      <xdr:row>40</xdr:row>
      <xdr:rowOff>135613</xdr:rowOff>
    </xdr:to>
    <xdr:sp macro="" textlink="">
      <xdr:nvSpPr>
        <xdr:cNvPr id="129" name="楕円 128">
          <a:extLst>
            <a:ext uri="{FF2B5EF4-FFF2-40B4-BE49-F238E27FC236}">
              <a16:creationId xmlns:a16="http://schemas.microsoft.com/office/drawing/2014/main" xmlns="" id="{C3B73D3E-A890-4CDB-8893-16186C610792}"/>
            </a:ext>
          </a:extLst>
        </xdr:cNvPr>
        <xdr:cNvSpPr/>
      </xdr:nvSpPr>
      <xdr:spPr>
        <a:xfrm>
          <a:off x="10426700" y="68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12440</xdr:rowOff>
    </xdr:from>
    <xdr:ext cx="534377" cy="259045"/>
    <xdr:sp macro="" textlink="">
      <xdr:nvSpPr>
        <xdr:cNvPr id="130" name="【道路】&#10;一人当たり延長該当値テキスト">
          <a:extLst>
            <a:ext uri="{FF2B5EF4-FFF2-40B4-BE49-F238E27FC236}">
              <a16:creationId xmlns:a16="http://schemas.microsoft.com/office/drawing/2014/main" xmlns="" id="{4BE4C05F-EA47-4FD8-B247-92E49F318CE1}"/>
            </a:ext>
          </a:extLst>
        </xdr:cNvPr>
        <xdr:cNvSpPr txBox="1"/>
      </xdr:nvSpPr>
      <xdr:spPr>
        <a:xfrm>
          <a:off x="10515600" y="687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39500</xdr:rowOff>
    </xdr:from>
    <xdr:to>
      <xdr:col>50</xdr:col>
      <xdr:colOff>165100</xdr:colOff>
      <xdr:row>40</xdr:row>
      <xdr:rowOff>141100</xdr:rowOff>
    </xdr:to>
    <xdr:sp macro="" textlink="">
      <xdr:nvSpPr>
        <xdr:cNvPr id="131" name="楕円 130">
          <a:extLst>
            <a:ext uri="{FF2B5EF4-FFF2-40B4-BE49-F238E27FC236}">
              <a16:creationId xmlns:a16="http://schemas.microsoft.com/office/drawing/2014/main" xmlns="" id="{1ABCD4DF-FE3C-4FE4-B359-E6B5760AA4B1}"/>
            </a:ext>
          </a:extLst>
        </xdr:cNvPr>
        <xdr:cNvSpPr/>
      </xdr:nvSpPr>
      <xdr:spPr>
        <a:xfrm>
          <a:off x="9588500" y="68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84813</xdr:rowOff>
    </xdr:from>
    <xdr:to>
      <xdr:col>55</xdr:col>
      <xdr:colOff>0</xdr:colOff>
      <xdr:row>40</xdr:row>
      <xdr:rowOff>90300</xdr:rowOff>
    </xdr:to>
    <xdr:cxnSp macro="">
      <xdr:nvCxnSpPr>
        <xdr:cNvPr id="132" name="直線コネクタ 131">
          <a:extLst>
            <a:ext uri="{FF2B5EF4-FFF2-40B4-BE49-F238E27FC236}">
              <a16:creationId xmlns:a16="http://schemas.microsoft.com/office/drawing/2014/main" xmlns="" id="{FAB14E3A-7046-49FD-82A4-FAB616032907}"/>
            </a:ext>
          </a:extLst>
        </xdr:cNvPr>
        <xdr:cNvCxnSpPr/>
      </xdr:nvCxnSpPr>
      <xdr:spPr>
        <a:xfrm flipV="1">
          <a:off x="9639300" y="694281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44328</xdr:rowOff>
    </xdr:from>
    <xdr:to>
      <xdr:col>46</xdr:col>
      <xdr:colOff>38100</xdr:colOff>
      <xdr:row>40</xdr:row>
      <xdr:rowOff>145928</xdr:rowOff>
    </xdr:to>
    <xdr:sp macro="" textlink="">
      <xdr:nvSpPr>
        <xdr:cNvPr id="133" name="楕円 132">
          <a:extLst>
            <a:ext uri="{FF2B5EF4-FFF2-40B4-BE49-F238E27FC236}">
              <a16:creationId xmlns:a16="http://schemas.microsoft.com/office/drawing/2014/main" xmlns="" id="{1B8C49A8-581C-4364-8D80-3299EDC60020}"/>
            </a:ext>
          </a:extLst>
        </xdr:cNvPr>
        <xdr:cNvSpPr/>
      </xdr:nvSpPr>
      <xdr:spPr>
        <a:xfrm>
          <a:off x="8699500" y="69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90300</xdr:rowOff>
    </xdr:from>
    <xdr:to>
      <xdr:col>50</xdr:col>
      <xdr:colOff>114300</xdr:colOff>
      <xdr:row>40</xdr:row>
      <xdr:rowOff>95128</xdr:rowOff>
    </xdr:to>
    <xdr:cxnSp macro="">
      <xdr:nvCxnSpPr>
        <xdr:cNvPr id="134" name="直線コネクタ 133">
          <a:extLst>
            <a:ext uri="{FF2B5EF4-FFF2-40B4-BE49-F238E27FC236}">
              <a16:creationId xmlns:a16="http://schemas.microsoft.com/office/drawing/2014/main" xmlns="" id="{F3312B33-C517-4FAA-99CF-6F18EF0C8CA1}"/>
            </a:ext>
          </a:extLst>
        </xdr:cNvPr>
        <xdr:cNvCxnSpPr/>
      </xdr:nvCxnSpPr>
      <xdr:spPr>
        <a:xfrm flipV="1">
          <a:off x="8750300" y="6948300"/>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48744</xdr:rowOff>
    </xdr:from>
    <xdr:to>
      <xdr:col>41</xdr:col>
      <xdr:colOff>101600</xdr:colOff>
      <xdr:row>40</xdr:row>
      <xdr:rowOff>150344</xdr:rowOff>
    </xdr:to>
    <xdr:sp macro="" textlink="">
      <xdr:nvSpPr>
        <xdr:cNvPr id="135" name="楕円 134">
          <a:extLst>
            <a:ext uri="{FF2B5EF4-FFF2-40B4-BE49-F238E27FC236}">
              <a16:creationId xmlns:a16="http://schemas.microsoft.com/office/drawing/2014/main" xmlns="" id="{8CA421A1-10B1-40B9-8749-5997BE834B1F}"/>
            </a:ext>
          </a:extLst>
        </xdr:cNvPr>
        <xdr:cNvSpPr/>
      </xdr:nvSpPr>
      <xdr:spPr>
        <a:xfrm>
          <a:off x="7810500" y="69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95128</xdr:rowOff>
    </xdr:from>
    <xdr:to>
      <xdr:col>45</xdr:col>
      <xdr:colOff>177800</xdr:colOff>
      <xdr:row>40</xdr:row>
      <xdr:rowOff>99544</xdr:rowOff>
    </xdr:to>
    <xdr:cxnSp macro="">
      <xdr:nvCxnSpPr>
        <xdr:cNvPr id="136" name="直線コネクタ 135">
          <a:extLst>
            <a:ext uri="{FF2B5EF4-FFF2-40B4-BE49-F238E27FC236}">
              <a16:creationId xmlns:a16="http://schemas.microsoft.com/office/drawing/2014/main" xmlns="" id="{0D6F167F-CC0A-4CBF-BE02-5A5D5CE75217}"/>
            </a:ext>
          </a:extLst>
        </xdr:cNvPr>
        <xdr:cNvCxnSpPr/>
      </xdr:nvCxnSpPr>
      <xdr:spPr>
        <a:xfrm flipV="1">
          <a:off x="7861300" y="6953128"/>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52229</xdr:rowOff>
    </xdr:from>
    <xdr:to>
      <xdr:col>36</xdr:col>
      <xdr:colOff>165100</xdr:colOff>
      <xdr:row>40</xdr:row>
      <xdr:rowOff>153829</xdr:rowOff>
    </xdr:to>
    <xdr:sp macro="" textlink="">
      <xdr:nvSpPr>
        <xdr:cNvPr id="137" name="楕円 136">
          <a:extLst>
            <a:ext uri="{FF2B5EF4-FFF2-40B4-BE49-F238E27FC236}">
              <a16:creationId xmlns:a16="http://schemas.microsoft.com/office/drawing/2014/main" xmlns="" id="{710EDC91-80EC-4858-B515-25FADCA85FFE}"/>
            </a:ext>
          </a:extLst>
        </xdr:cNvPr>
        <xdr:cNvSpPr/>
      </xdr:nvSpPr>
      <xdr:spPr>
        <a:xfrm>
          <a:off x="6921500" y="69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99544</xdr:rowOff>
    </xdr:from>
    <xdr:to>
      <xdr:col>41</xdr:col>
      <xdr:colOff>50800</xdr:colOff>
      <xdr:row>40</xdr:row>
      <xdr:rowOff>103029</xdr:rowOff>
    </xdr:to>
    <xdr:cxnSp macro="">
      <xdr:nvCxnSpPr>
        <xdr:cNvPr id="138" name="直線コネクタ 137">
          <a:extLst>
            <a:ext uri="{FF2B5EF4-FFF2-40B4-BE49-F238E27FC236}">
              <a16:creationId xmlns:a16="http://schemas.microsoft.com/office/drawing/2014/main" xmlns="" id="{B9B2D6EE-E24F-4D84-8CF9-1AE2E0B407D2}"/>
            </a:ext>
          </a:extLst>
        </xdr:cNvPr>
        <xdr:cNvCxnSpPr/>
      </xdr:nvCxnSpPr>
      <xdr:spPr>
        <a:xfrm flipV="1">
          <a:off x="6972300" y="6957544"/>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xmlns="" id="{EC84FA76-81C6-4BDA-9EBE-1B46033B7831}"/>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xmlns="" id="{10B54C2D-DFD3-40CC-93A1-8A03AF4A710B}"/>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xmlns="" id="{AB19034A-4997-4D03-820A-33C67A021863}"/>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xmlns="" id="{FD71BAF6-D806-49CD-9A7E-5D01EE5C981B}"/>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132227</xdr:rowOff>
    </xdr:from>
    <xdr:ext cx="534377" cy="259045"/>
    <xdr:sp macro="" textlink="">
      <xdr:nvSpPr>
        <xdr:cNvPr id="143" name="n_1mainValue【道路】&#10;一人当たり延長">
          <a:extLst>
            <a:ext uri="{FF2B5EF4-FFF2-40B4-BE49-F238E27FC236}">
              <a16:creationId xmlns:a16="http://schemas.microsoft.com/office/drawing/2014/main" xmlns="" id="{DF0BA2C8-5519-4662-96E5-25D6007780C7}"/>
            </a:ext>
          </a:extLst>
        </xdr:cNvPr>
        <xdr:cNvSpPr txBox="1"/>
      </xdr:nvSpPr>
      <xdr:spPr>
        <a:xfrm>
          <a:off x="9359411" y="69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137055</xdr:rowOff>
    </xdr:from>
    <xdr:ext cx="534377" cy="259045"/>
    <xdr:sp macro="" textlink="">
      <xdr:nvSpPr>
        <xdr:cNvPr id="144" name="n_2mainValue【道路】&#10;一人当たり延長">
          <a:extLst>
            <a:ext uri="{FF2B5EF4-FFF2-40B4-BE49-F238E27FC236}">
              <a16:creationId xmlns:a16="http://schemas.microsoft.com/office/drawing/2014/main" xmlns="" id="{D58E94EB-B301-4B99-9FBB-0E727E07C472}"/>
            </a:ext>
          </a:extLst>
        </xdr:cNvPr>
        <xdr:cNvSpPr txBox="1"/>
      </xdr:nvSpPr>
      <xdr:spPr>
        <a:xfrm>
          <a:off x="8483111" y="69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141471</xdr:rowOff>
    </xdr:from>
    <xdr:ext cx="534377" cy="259045"/>
    <xdr:sp macro="" textlink="">
      <xdr:nvSpPr>
        <xdr:cNvPr id="145" name="n_3mainValue【道路】&#10;一人当たり延長">
          <a:extLst>
            <a:ext uri="{FF2B5EF4-FFF2-40B4-BE49-F238E27FC236}">
              <a16:creationId xmlns:a16="http://schemas.microsoft.com/office/drawing/2014/main" xmlns="" id="{1FC88ED6-59C1-4845-B554-662FA31E2150}"/>
            </a:ext>
          </a:extLst>
        </xdr:cNvPr>
        <xdr:cNvSpPr txBox="1"/>
      </xdr:nvSpPr>
      <xdr:spPr>
        <a:xfrm>
          <a:off x="7594111" y="69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170356</xdr:rowOff>
    </xdr:from>
    <xdr:ext cx="534377" cy="259045"/>
    <xdr:sp macro="" textlink="">
      <xdr:nvSpPr>
        <xdr:cNvPr id="146" name="n_4mainValue【道路】&#10;一人当たり延長">
          <a:extLst>
            <a:ext uri="{FF2B5EF4-FFF2-40B4-BE49-F238E27FC236}">
              <a16:creationId xmlns:a16="http://schemas.microsoft.com/office/drawing/2014/main" xmlns="" id="{31AE90C7-E9B1-4743-9B53-57E1E298EBC6}"/>
            </a:ext>
          </a:extLst>
        </xdr:cNvPr>
        <xdr:cNvSpPr txBox="1"/>
      </xdr:nvSpPr>
      <xdr:spPr>
        <a:xfrm>
          <a:off x="6705111" y="66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F8AAECB2-3840-4040-B079-1891623AF0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E869CE34-0516-498A-9195-B395112F28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E0CE9065-B096-4E7F-A01F-C3C2EFEEC4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D32F2CEC-418D-4634-BACF-33DA147004F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1DEF5A6B-C610-4A8A-A90A-AB0937E079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C84E4C57-AA0A-46EF-8E73-F00494909C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4ADB8953-76C8-4779-B58E-397F9235E0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102D5EE6-A1A6-488D-BB15-55FE37E3C2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8AD46545-CE6B-4E8A-8A69-EE70BF639C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E67B15E7-39B9-4A18-B2F1-450B897992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31B6F474-0813-41E2-A622-0FA540A67C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9C42ADD9-E522-4FE3-B8AB-55E9EA182CF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xmlns="" id="{F8B4185C-14E2-403A-A364-8F2875C9266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1233ED73-1787-44F9-AFD2-6A3FD86413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E08C803A-DFA9-4FEC-A0FC-4832CD12A2C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F48C6C94-3A93-4374-8C13-BCCD3B9A416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F74BC69E-C830-4BFE-A0D5-C191D813E7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93AB63BD-F015-4C99-A6CC-645E250081E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A3500D1F-B2AB-468D-AD11-7D6E6FC95A2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9521EEA8-3A8B-45F6-B86C-6D216E858E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xmlns="" id="{0D8FBB82-38C6-484E-804B-95DCBA8750D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4BB1D9D9-5346-4AFA-A0C5-F142DB2800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BA2556BF-D6A1-4262-ABA4-710419200D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xmlns="" id="{7D00B322-78FC-43D3-A6D1-B6CA905B08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9089C29F-EEF3-4841-949E-7EEA7CD795CF}"/>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xmlns="" id="{B33276FF-B7A5-431F-B58D-6E18111564CD}"/>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xmlns="" id="{0C5442B6-A1F1-4864-83CE-C20ED2D77696}"/>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xmlns="" id="{CDD52467-90E3-41D4-A1B4-0DD54875514F}"/>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1D1598E2-2221-4C43-9B1A-F8421210F6FA}"/>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xmlns="" id="{553AF3FA-C2FA-47E9-A46C-133F11A0D9A4}"/>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xmlns="" id="{B35942CE-94BC-4828-8937-E2E4958D190E}"/>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xmlns="" id="{84E32D46-EB25-4B15-8850-33BF923DC7C3}"/>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xmlns="" id="{EB417264-53F2-4812-BA70-F8E8A8C177B7}"/>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xmlns="" id="{AE387FFC-A00D-484A-85EA-714CB8EA5DE4}"/>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ED145176-CF50-4E6C-9003-12BD1F8B0A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C218F307-282C-42EC-ADB6-87BA2223CF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1BBECFE1-45F7-41C3-A7CD-30C9F2B739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F33C3AB-499B-4780-B72A-B926FA6D28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E5AAA0BC-8BD0-4C2F-940C-1B889E3982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86" name="楕円 185">
          <a:extLst>
            <a:ext uri="{FF2B5EF4-FFF2-40B4-BE49-F238E27FC236}">
              <a16:creationId xmlns:a16="http://schemas.microsoft.com/office/drawing/2014/main" xmlns="" id="{B0EAACEE-FA51-4B6F-8E7D-E5F0065BE701}"/>
            </a:ext>
          </a:extLst>
        </xdr:cNvPr>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5157EA26-B84E-4B4F-BC77-16975E2F624C}"/>
            </a:ext>
          </a:extLst>
        </xdr:cNvPr>
        <xdr:cNvSpPr txBox="1"/>
      </xdr:nvSpPr>
      <xdr:spPr>
        <a:xfrm>
          <a:off x="4673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40640</xdr:rowOff>
    </xdr:from>
    <xdr:to>
      <xdr:col>20</xdr:col>
      <xdr:colOff>38100</xdr:colOff>
      <xdr:row>63</xdr:row>
      <xdr:rowOff>142240</xdr:rowOff>
    </xdr:to>
    <xdr:sp macro="" textlink="">
      <xdr:nvSpPr>
        <xdr:cNvPr id="188" name="楕円 187">
          <a:extLst>
            <a:ext uri="{FF2B5EF4-FFF2-40B4-BE49-F238E27FC236}">
              <a16:creationId xmlns:a16="http://schemas.microsoft.com/office/drawing/2014/main" xmlns="" id="{006F2E7E-480D-4EE7-8B2F-373BBD9F32E7}"/>
            </a:ext>
          </a:extLst>
        </xdr:cNvPr>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114300</xdr:rowOff>
    </xdr:to>
    <xdr:cxnSp macro="">
      <xdr:nvCxnSpPr>
        <xdr:cNvPr id="189" name="直線コネクタ 188">
          <a:extLst>
            <a:ext uri="{FF2B5EF4-FFF2-40B4-BE49-F238E27FC236}">
              <a16:creationId xmlns:a16="http://schemas.microsoft.com/office/drawing/2014/main" xmlns="" id="{4CBBAF80-C989-45E5-B53F-0FF5AAE043E7}"/>
            </a:ext>
          </a:extLst>
        </xdr:cNvPr>
        <xdr:cNvCxnSpPr/>
      </xdr:nvCxnSpPr>
      <xdr:spPr>
        <a:xfrm>
          <a:off x="3797300" y="10892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xdr:rowOff>
    </xdr:from>
    <xdr:to>
      <xdr:col>15</xdr:col>
      <xdr:colOff>101600</xdr:colOff>
      <xdr:row>63</xdr:row>
      <xdr:rowOff>117475</xdr:rowOff>
    </xdr:to>
    <xdr:sp macro="" textlink="">
      <xdr:nvSpPr>
        <xdr:cNvPr id="190" name="楕円 189">
          <a:extLst>
            <a:ext uri="{FF2B5EF4-FFF2-40B4-BE49-F238E27FC236}">
              <a16:creationId xmlns:a16="http://schemas.microsoft.com/office/drawing/2014/main" xmlns="" id="{514C08A3-C605-400A-9C5A-5C5493FE1AE9}"/>
            </a:ext>
          </a:extLst>
        </xdr:cNvPr>
        <xdr:cNvSpPr/>
      </xdr:nvSpPr>
      <xdr:spPr>
        <a:xfrm>
          <a:off x="2857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66675</xdr:rowOff>
    </xdr:from>
    <xdr:to>
      <xdr:col>19</xdr:col>
      <xdr:colOff>177800</xdr:colOff>
      <xdr:row>63</xdr:row>
      <xdr:rowOff>91440</xdr:rowOff>
    </xdr:to>
    <xdr:cxnSp macro="">
      <xdr:nvCxnSpPr>
        <xdr:cNvPr id="191" name="直線コネクタ 190">
          <a:extLst>
            <a:ext uri="{FF2B5EF4-FFF2-40B4-BE49-F238E27FC236}">
              <a16:creationId xmlns:a16="http://schemas.microsoft.com/office/drawing/2014/main" xmlns="" id="{282549C8-D686-42B5-9566-F9CADA3042B1}"/>
            </a:ext>
          </a:extLst>
        </xdr:cNvPr>
        <xdr:cNvCxnSpPr/>
      </xdr:nvCxnSpPr>
      <xdr:spPr>
        <a:xfrm>
          <a:off x="2908300" y="10868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162560</xdr:rowOff>
    </xdr:from>
    <xdr:to>
      <xdr:col>10</xdr:col>
      <xdr:colOff>165100</xdr:colOff>
      <xdr:row>63</xdr:row>
      <xdr:rowOff>92710</xdr:rowOff>
    </xdr:to>
    <xdr:sp macro="" textlink="">
      <xdr:nvSpPr>
        <xdr:cNvPr id="192" name="楕円 191">
          <a:extLst>
            <a:ext uri="{FF2B5EF4-FFF2-40B4-BE49-F238E27FC236}">
              <a16:creationId xmlns:a16="http://schemas.microsoft.com/office/drawing/2014/main" xmlns="" id="{A3027342-05D3-4681-B246-3DBD9BEEEFB1}"/>
            </a:ext>
          </a:extLst>
        </xdr:cNvPr>
        <xdr:cNvSpPr/>
      </xdr:nvSpPr>
      <xdr:spPr>
        <a:xfrm>
          <a:off x="196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41910</xdr:rowOff>
    </xdr:from>
    <xdr:to>
      <xdr:col>15</xdr:col>
      <xdr:colOff>50800</xdr:colOff>
      <xdr:row>63</xdr:row>
      <xdr:rowOff>66675</xdr:rowOff>
    </xdr:to>
    <xdr:cxnSp macro="">
      <xdr:nvCxnSpPr>
        <xdr:cNvPr id="193" name="直線コネクタ 192">
          <a:extLst>
            <a:ext uri="{FF2B5EF4-FFF2-40B4-BE49-F238E27FC236}">
              <a16:creationId xmlns:a16="http://schemas.microsoft.com/office/drawing/2014/main" xmlns="" id="{D9C78931-9F80-4B5B-B727-F87D93E6EC08}"/>
            </a:ext>
          </a:extLst>
        </xdr:cNvPr>
        <xdr:cNvCxnSpPr/>
      </xdr:nvCxnSpPr>
      <xdr:spPr>
        <a:xfrm>
          <a:off x="2019300" y="108432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137795</xdr:rowOff>
    </xdr:from>
    <xdr:to>
      <xdr:col>6</xdr:col>
      <xdr:colOff>38100</xdr:colOff>
      <xdr:row>63</xdr:row>
      <xdr:rowOff>67945</xdr:rowOff>
    </xdr:to>
    <xdr:sp macro="" textlink="">
      <xdr:nvSpPr>
        <xdr:cNvPr id="194" name="楕円 193">
          <a:extLst>
            <a:ext uri="{FF2B5EF4-FFF2-40B4-BE49-F238E27FC236}">
              <a16:creationId xmlns:a16="http://schemas.microsoft.com/office/drawing/2014/main" xmlns="" id="{7D9808AA-0A10-4F8B-98EA-425633FD0E37}"/>
            </a:ext>
          </a:extLst>
        </xdr:cNvPr>
        <xdr:cNvSpPr/>
      </xdr:nvSpPr>
      <xdr:spPr>
        <a:xfrm>
          <a:off x="107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17145</xdr:rowOff>
    </xdr:from>
    <xdr:to>
      <xdr:col>10</xdr:col>
      <xdr:colOff>114300</xdr:colOff>
      <xdr:row>63</xdr:row>
      <xdr:rowOff>41910</xdr:rowOff>
    </xdr:to>
    <xdr:cxnSp macro="">
      <xdr:nvCxnSpPr>
        <xdr:cNvPr id="195" name="直線コネクタ 194">
          <a:extLst>
            <a:ext uri="{FF2B5EF4-FFF2-40B4-BE49-F238E27FC236}">
              <a16:creationId xmlns:a16="http://schemas.microsoft.com/office/drawing/2014/main" xmlns="" id="{8C2D2D9C-8F6C-428F-89DA-208D01A996C1}"/>
            </a:ext>
          </a:extLst>
        </xdr:cNvPr>
        <xdr:cNvCxnSpPr/>
      </xdr:nvCxnSpPr>
      <xdr:spPr>
        <a:xfrm>
          <a:off x="1130300" y="108184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4AA3637C-3611-444A-9AA9-983BD3A16804}"/>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D5927DC9-8CE3-49A9-82F2-EB76FB61945E}"/>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805A2232-993B-45E4-AF28-35CA01657398}"/>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E01C4EA3-5799-4FA8-9E35-FE974961EFDE}"/>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133367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92D048B2-3466-41D0-92F6-EB672D0B343A}"/>
            </a:ext>
          </a:extLst>
        </xdr:cNvPr>
        <xdr:cNvSpPr txBox="1"/>
      </xdr:nvSpPr>
      <xdr:spPr>
        <a:xfrm>
          <a:off x="35820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108602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55814C4A-8EA2-4D8F-BF01-62523C61B28E}"/>
            </a:ext>
          </a:extLst>
        </xdr:cNvPr>
        <xdr:cNvSpPr txBox="1"/>
      </xdr:nvSpPr>
      <xdr:spPr>
        <a:xfrm>
          <a:off x="2705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83837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4BD3FDEF-4551-40AD-ABA7-14369423D5CD}"/>
            </a:ext>
          </a:extLst>
        </xdr:cNvPr>
        <xdr:cNvSpPr txBox="1"/>
      </xdr:nvSpPr>
      <xdr:spPr>
        <a:xfrm>
          <a:off x="1816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59072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92C1FB5D-7ADF-44A5-8467-D08799B7499F}"/>
            </a:ext>
          </a:extLst>
        </xdr:cNvPr>
        <xdr:cNvSpPr txBox="1"/>
      </xdr:nvSpPr>
      <xdr:spPr>
        <a:xfrm>
          <a:off x="927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ACF59A30-2C0E-440A-9CA3-5DF95612019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9E2CAB7C-2FB7-4468-8505-AB97B9ABA9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113D67F8-A498-46B3-A859-C586F00E3B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F2491586-1B66-475E-819F-4CAF6415FE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F034AC80-0967-4AF6-93C8-310BE89CAD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C9C36A16-445E-489F-B7A3-6F5C5B798D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3240CF09-8654-40A0-8C0D-2DE19C7DD5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84E462ED-312C-4ED1-8323-1A69FF2D4D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C0878FE6-7082-48F8-B774-3340904FFC4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2F709BD2-6B93-4A5A-A3F4-1CF984C588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83C581DC-ACA5-4613-A183-C16768AC150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54E05804-BE81-498A-BA1D-BF6757981C2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8F2F5489-17DE-491A-AA56-BFA3548522E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xmlns="" id="{EC7B1880-20DF-4EE3-A0BF-296D6E037A8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B2035CAA-AC49-48D2-A202-D65217C5921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xmlns="" id="{14E725E4-2706-4EC7-85B5-576657992CF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95F06386-A5F2-4259-BD40-D29E4D119DB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xmlns="" id="{9EF72B96-E20E-4210-803D-D1BF3A82E08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1771A40A-A352-4969-BBA2-27CEC77719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xmlns="" id="{35DB9D37-3D64-40BA-88AF-338DEB0ACE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0FE358B6-2A52-4D6B-AC7E-BC06115051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xmlns="" id="{326BBA34-FB04-466B-B369-B3A1910B9963}"/>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28F17E21-569F-4B45-94C1-CAFAF71A771C}"/>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xmlns="" id="{FD4C8F92-449D-4C1B-9902-34545F388B5A}"/>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BDAA7969-C8E5-423E-9BF6-14FE6F3034E6}"/>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xmlns="" id="{DC7D4666-FF3E-40A6-AF32-CE037461A10D}"/>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F2724277-02A7-4985-8A3E-FB848C1DDB59}"/>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xmlns="" id="{119F6BCC-7CF8-482A-8F8B-77340FF451F1}"/>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xmlns="" id="{8778379C-C76B-437F-BFF0-86A8A353546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xmlns="" id="{C4EEDFC3-62FA-4B7A-970D-138A5C9CA3E3}"/>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xmlns="" id="{13524A5B-053A-4EC7-B5D7-D027791B61A5}"/>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xmlns="" id="{056A5FBF-2EEF-4B4D-B55F-EC6903A0462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7AC2842A-70BE-426C-BEB9-EA3947D765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DC632382-51CF-4FFD-AD12-BBEE13B72D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74D41EDD-2C25-4D51-98AE-224CFED0BE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1D4B404A-E3CB-41DE-B0FD-E2F08A897D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C18BBF8-7D67-4D19-8364-A092D4BDF2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4697</xdr:rowOff>
    </xdr:from>
    <xdr:to>
      <xdr:col>55</xdr:col>
      <xdr:colOff>50800</xdr:colOff>
      <xdr:row>61</xdr:row>
      <xdr:rowOff>106297</xdr:rowOff>
    </xdr:to>
    <xdr:sp macro="" textlink="">
      <xdr:nvSpPr>
        <xdr:cNvPr id="241" name="楕円 240">
          <a:extLst>
            <a:ext uri="{FF2B5EF4-FFF2-40B4-BE49-F238E27FC236}">
              <a16:creationId xmlns:a16="http://schemas.microsoft.com/office/drawing/2014/main" xmlns="" id="{9FCFE1CE-ED05-4154-8945-383BFEAB0295}"/>
            </a:ext>
          </a:extLst>
        </xdr:cNvPr>
        <xdr:cNvSpPr/>
      </xdr:nvSpPr>
      <xdr:spPr>
        <a:xfrm>
          <a:off x="10426700" y="104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27574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302E3BCC-16A5-4A13-8961-9CA7AEC71928}"/>
            </a:ext>
          </a:extLst>
        </xdr:cNvPr>
        <xdr:cNvSpPr txBox="1"/>
      </xdr:nvSpPr>
      <xdr:spPr>
        <a:xfrm>
          <a:off x="10515600" y="1031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16125</xdr:rowOff>
    </xdr:from>
    <xdr:to>
      <xdr:col>50</xdr:col>
      <xdr:colOff>165100</xdr:colOff>
      <xdr:row>61</xdr:row>
      <xdr:rowOff>117725</xdr:rowOff>
    </xdr:to>
    <xdr:sp macro="" textlink="">
      <xdr:nvSpPr>
        <xdr:cNvPr id="243" name="楕円 242">
          <a:extLst>
            <a:ext uri="{FF2B5EF4-FFF2-40B4-BE49-F238E27FC236}">
              <a16:creationId xmlns:a16="http://schemas.microsoft.com/office/drawing/2014/main" xmlns="" id="{2BEB9D63-74AC-4B1A-A803-5B1BD0F6EC72}"/>
            </a:ext>
          </a:extLst>
        </xdr:cNvPr>
        <xdr:cNvSpPr/>
      </xdr:nvSpPr>
      <xdr:spPr>
        <a:xfrm>
          <a:off x="9588500" y="104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55497</xdr:rowOff>
    </xdr:from>
    <xdr:to>
      <xdr:col>55</xdr:col>
      <xdr:colOff>0</xdr:colOff>
      <xdr:row>61</xdr:row>
      <xdr:rowOff>66925</xdr:rowOff>
    </xdr:to>
    <xdr:cxnSp macro="">
      <xdr:nvCxnSpPr>
        <xdr:cNvPr id="244" name="直線コネクタ 243">
          <a:extLst>
            <a:ext uri="{FF2B5EF4-FFF2-40B4-BE49-F238E27FC236}">
              <a16:creationId xmlns:a16="http://schemas.microsoft.com/office/drawing/2014/main" xmlns="" id="{BB64C987-ABD7-488A-8BC7-BD27DB5703E1}"/>
            </a:ext>
          </a:extLst>
        </xdr:cNvPr>
        <xdr:cNvCxnSpPr/>
      </xdr:nvCxnSpPr>
      <xdr:spPr>
        <a:xfrm flipV="1">
          <a:off x="9639300" y="1051394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26199</xdr:rowOff>
    </xdr:from>
    <xdr:to>
      <xdr:col>46</xdr:col>
      <xdr:colOff>38100</xdr:colOff>
      <xdr:row>61</xdr:row>
      <xdr:rowOff>127799</xdr:rowOff>
    </xdr:to>
    <xdr:sp macro="" textlink="">
      <xdr:nvSpPr>
        <xdr:cNvPr id="245" name="楕円 244">
          <a:extLst>
            <a:ext uri="{FF2B5EF4-FFF2-40B4-BE49-F238E27FC236}">
              <a16:creationId xmlns:a16="http://schemas.microsoft.com/office/drawing/2014/main" xmlns="" id="{7581F05B-6A6D-479D-85E5-5C03EC513A80}"/>
            </a:ext>
          </a:extLst>
        </xdr:cNvPr>
        <xdr:cNvSpPr/>
      </xdr:nvSpPr>
      <xdr:spPr>
        <a:xfrm>
          <a:off x="8699500" y="1048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66925</xdr:rowOff>
    </xdr:from>
    <xdr:to>
      <xdr:col>50</xdr:col>
      <xdr:colOff>114300</xdr:colOff>
      <xdr:row>61</xdr:row>
      <xdr:rowOff>76999</xdr:rowOff>
    </xdr:to>
    <xdr:cxnSp macro="">
      <xdr:nvCxnSpPr>
        <xdr:cNvPr id="246" name="直線コネクタ 245">
          <a:extLst>
            <a:ext uri="{FF2B5EF4-FFF2-40B4-BE49-F238E27FC236}">
              <a16:creationId xmlns:a16="http://schemas.microsoft.com/office/drawing/2014/main" xmlns="" id="{53452950-9F3C-409A-AC4F-BDE368FC9CA7}"/>
            </a:ext>
          </a:extLst>
        </xdr:cNvPr>
        <xdr:cNvCxnSpPr/>
      </xdr:nvCxnSpPr>
      <xdr:spPr>
        <a:xfrm flipV="1">
          <a:off x="8750300" y="10525375"/>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35425</xdr:rowOff>
    </xdr:from>
    <xdr:to>
      <xdr:col>41</xdr:col>
      <xdr:colOff>101600</xdr:colOff>
      <xdr:row>61</xdr:row>
      <xdr:rowOff>137025</xdr:rowOff>
    </xdr:to>
    <xdr:sp macro="" textlink="">
      <xdr:nvSpPr>
        <xdr:cNvPr id="247" name="楕円 246">
          <a:extLst>
            <a:ext uri="{FF2B5EF4-FFF2-40B4-BE49-F238E27FC236}">
              <a16:creationId xmlns:a16="http://schemas.microsoft.com/office/drawing/2014/main" xmlns="" id="{09188F05-ED11-41E7-A7E2-950A656E0007}"/>
            </a:ext>
          </a:extLst>
        </xdr:cNvPr>
        <xdr:cNvSpPr/>
      </xdr:nvSpPr>
      <xdr:spPr>
        <a:xfrm>
          <a:off x="7810500" y="10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76999</xdr:rowOff>
    </xdr:from>
    <xdr:to>
      <xdr:col>45</xdr:col>
      <xdr:colOff>177800</xdr:colOff>
      <xdr:row>61</xdr:row>
      <xdr:rowOff>86225</xdr:rowOff>
    </xdr:to>
    <xdr:cxnSp macro="">
      <xdr:nvCxnSpPr>
        <xdr:cNvPr id="248" name="直線コネクタ 247">
          <a:extLst>
            <a:ext uri="{FF2B5EF4-FFF2-40B4-BE49-F238E27FC236}">
              <a16:creationId xmlns:a16="http://schemas.microsoft.com/office/drawing/2014/main" xmlns="" id="{BEFA059D-DAB0-4362-8D85-4336948065CD}"/>
            </a:ext>
          </a:extLst>
        </xdr:cNvPr>
        <xdr:cNvCxnSpPr/>
      </xdr:nvCxnSpPr>
      <xdr:spPr>
        <a:xfrm flipV="1">
          <a:off x="7861300" y="10535449"/>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42680</xdr:rowOff>
    </xdr:from>
    <xdr:to>
      <xdr:col>36</xdr:col>
      <xdr:colOff>165100</xdr:colOff>
      <xdr:row>61</xdr:row>
      <xdr:rowOff>144280</xdr:rowOff>
    </xdr:to>
    <xdr:sp macro="" textlink="">
      <xdr:nvSpPr>
        <xdr:cNvPr id="249" name="楕円 248">
          <a:extLst>
            <a:ext uri="{FF2B5EF4-FFF2-40B4-BE49-F238E27FC236}">
              <a16:creationId xmlns:a16="http://schemas.microsoft.com/office/drawing/2014/main" xmlns="" id="{DE288F22-2A0E-4D3D-B9DB-8084C52D4856}"/>
            </a:ext>
          </a:extLst>
        </xdr:cNvPr>
        <xdr:cNvSpPr/>
      </xdr:nvSpPr>
      <xdr:spPr>
        <a:xfrm>
          <a:off x="6921500" y="10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86225</xdr:rowOff>
    </xdr:from>
    <xdr:to>
      <xdr:col>41</xdr:col>
      <xdr:colOff>50800</xdr:colOff>
      <xdr:row>61</xdr:row>
      <xdr:rowOff>93480</xdr:rowOff>
    </xdr:to>
    <xdr:cxnSp macro="">
      <xdr:nvCxnSpPr>
        <xdr:cNvPr id="250" name="直線コネクタ 249">
          <a:extLst>
            <a:ext uri="{FF2B5EF4-FFF2-40B4-BE49-F238E27FC236}">
              <a16:creationId xmlns:a16="http://schemas.microsoft.com/office/drawing/2014/main" xmlns="" id="{94460BEC-B81D-49E4-A497-9A979236CC51}"/>
            </a:ext>
          </a:extLst>
        </xdr:cNvPr>
        <xdr:cNvCxnSpPr/>
      </xdr:nvCxnSpPr>
      <xdr:spPr>
        <a:xfrm flipV="1">
          <a:off x="6972300" y="10544675"/>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xmlns="" id="{0E50F489-BFA7-4E9F-9CC3-38264011ADD9}"/>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xmlns="" id="{7D01A7DF-CE29-4BB0-BDAD-1516782F4E16}"/>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xmlns="" id="{C20870CA-0F2A-43FE-BEC3-410B9C2878D2}"/>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xmlns="" id="{A7287831-56F0-474B-A075-8FA3405EF16E}"/>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134252</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5167744D-0D9C-4B5F-9A45-2CE8FDA89E1C}"/>
            </a:ext>
          </a:extLst>
        </xdr:cNvPr>
        <xdr:cNvSpPr txBox="1"/>
      </xdr:nvSpPr>
      <xdr:spPr>
        <a:xfrm>
          <a:off x="9327095" y="1024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144326</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27177492-81A7-4784-8B1E-4FCFA9DB7FDE}"/>
            </a:ext>
          </a:extLst>
        </xdr:cNvPr>
        <xdr:cNvSpPr txBox="1"/>
      </xdr:nvSpPr>
      <xdr:spPr>
        <a:xfrm>
          <a:off x="8450795" y="1025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153552</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865B8047-AD37-4E16-A34D-A6F9BD3FB018}"/>
            </a:ext>
          </a:extLst>
        </xdr:cNvPr>
        <xdr:cNvSpPr txBox="1"/>
      </xdr:nvSpPr>
      <xdr:spPr>
        <a:xfrm>
          <a:off x="7561795" y="1026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160807</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xmlns="" id="{08536A54-F65C-4369-ABAA-FFF64F77B86B}"/>
            </a:ext>
          </a:extLst>
        </xdr:cNvPr>
        <xdr:cNvSpPr txBox="1"/>
      </xdr:nvSpPr>
      <xdr:spPr>
        <a:xfrm>
          <a:off x="6672795" y="102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6853BD5F-E9EB-4FE4-99BD-794F273FBE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6882A561-970A-4525-B75A-45BB5EE880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B57CE572-1657-491D-8B06-177331B004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46668C8E-559C-4DD7-839B-148FD4F767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7CA68542-C5B5-4605-B62E-62FC6D7750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D6760C62-FC12-4A0A-953A-5895DE7298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6545124F-B10D-4BC7-919A-17B00EF4AE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E27CC324-02F1-49A3-8274-C50E50B6B2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51357C2E-309D-4F8E-BBE8-17D5D6C0D9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3C1CB962-0E75-4A05-86B2-F4FA61B18B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E7674755-CA72-468C-8BCF-984AA63E1C3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8D3AA23F-C368-466A-8CE2-7B16801A17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C28E2DDA-26F5-4F3A-A438-69490F1270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876643DF-6270-4542-A082-1F10F5A6BED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C77DF944-86DE-4DDD-B12F-6CCA7A5866A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FC5AA534-5A1B-48DD-ACB3-D128014ED2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8156A4E9-75B1-4410-988D-55C0E5E3D7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B0B505C4-E773-4159-A8C1-1DFAD2B59C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3FE64ABB-CBD5-4CE1-A9E7-EB8AC862F9F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16DFF138-EC14-46EF-8234-0284C6D2A9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C01086B7-E689-4242-92F7-3A68D83D51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17377974-7611-4C75-B5DE-8C48D170D1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15F9A5F1-6CD1-41F1-92AB-FF3AD64AAF9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7E6430A8-B073-4C31-8F6E-26142F8829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6AAF79AA-D3C3-4676-9A35-64BD5FF3BA69}"/>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xmlns="" id="{76911D9E-B413-42EC-A41E-687CF88C767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D48E2615-3875-4809-AF72-349329FC778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7B61CE00-8664-4D2F-89BF-B783306519F4}"/>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xmlns="" id="{76D5881D-1105-4D04-93E1-4B560B83D3E5}"/>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2E66A938-C94A-476B-8A0E-D4B77F3B829E}"/>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xmlns="" id="{78919633-568C-4757-8F04-8071C9A95E99}"/>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xmlns="" id="{2538AEF9-F30F-4A4D-A2A9-7245BEC320F7}"/>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xmlns="" id="{3A0C80F2-0704-4F79-A759-FCC88EC70F87}"/>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xmlns="" id="{BEC94B15-91E5-4A72-90A9-34D99E6A8C59}"/>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xmlns="" id="{B7EDC980-E0B8-4CDD-9BED-A0DAF7AB3157}"/>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D1F9C266-6104-44F8-8ED1-AD80A43A0C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9C808431-3889-4090-9BEB-C6214CA019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42F43B2C-1BEA-45BE-ACF4-732ADE8888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1E01EF85-DAF9-4526-8675-C56612C6F9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2F5CEE69-013B-42AF-B97C-05C41A3F53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99" name="楕円 298">
          <a:extLst>
            <a:ext uri="{FF2B5EF4-FFF2-40B4-BE49-F238E27FC236}">
              <a16:creationId xmlns:a16="http://schemas.microsoft.com/office/drawing/2014/main" xmlns="" id="{70425F12-3002-44A6-BD5A-CC1C9E65E16D}"/>
            </a:ext>
          </a:extLst>
        </xdr:cNvPr>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5462ECD0-BE6E-4347-807E-D173F678AE21}"/>
            </a:ext>
          </a:extLst>
        </xdr:cNvPr>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1" name="楕円 300">
          <a:extLst>
            <a:ext uri="{FF2B5EF4-FFF2-40B4-BE49-F238E27FC236}">
              <a16:creationId xmlns:a16="http://schemas.microsoft.com/office/drawing/2014/main" xmlns="" id="{443C06DE-7F9E-4BE4-9280-91679D27F855}"/>
            </a:ext>
          </a:extLst>
        </xdr:cNvPr>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165736</xdr:rowOff>
    </xdr:to>
    <xdr:cxnSp macro="">
      <xdr:nvCxnSpPr>
        <xdr:cNvPr id="302" name="直線コネクタ 301">
          <a:extLst>
            <a:ext uri="{FF2B5EF4-FFF2-40B4-BE49-F238E27FC236}">
              <a16:creationId xmlns:a16="http://schemas.microsoft.com/office/drawing/2014/main" xmlns="" id="{5B510D49-5FF9-452B-8860-56EEC67B1C98}"/>
            </a:ext>
          </a:extLst>
        </xdr:cNvPr>
        <xdr:cNvCxnSpPr/>
      </xdr:nvCxnSpPr>
      <xdr:spPr>
        <a:xfrm>
          <a:off x="3797300" y="14188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303" name="楕円 302">
          <a:extLst>
            <a:ext uri="{FF2B5EF4-FFF2-40B4-BE49-F238E27FC236}">
              <a16:creationId xmlns:a16="http://schemas.microsoft.com/office/drawing/2014/main" xmlns="" id="{4EBF43B4-AD05-450D-8DE8-55B85B2A0D60}"/>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129539</xdr:rowOff>
    </xdr:to>
    <xdr:cxnSp macro="">
      <xdr:nvCxnSpPr>
        <xdr:cNvPr id="304" name="直線コネクタ 303">
          <a:extLst>
            <a:ext uri="{FF2B5EF4-FFF2-40B4-BE49-F238E27FC236}">
              <a16:creationId xmlns:a16="http://schemas.microsoft.com/office/drawing/2014/main" xmlns="" id="{A80324F1-E7EF-4519-9A6A-F5DE9DB4FCAE}"/>
            </a:ext>
          </a:extLst>
        </xdr:cNvPr>
        <xdr:cNvCxnSpPr/>
      </xdr:nvCxnSpPr>
      <xdr:spPr>
        <a:xfrm>
          <a:off x="2908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05" name="楕円 304">
          <a:extLst>
            <a:ext uri="{FF2B5EF4-FFF2-40B4-BE49-F238E27FC236}">
              <a16:creationId xmlns:a16="http://schemas.microsoft.com/office/drawing/2014/main" xmlns="" id="{7FCDC1E2-D49E-4092-8E9A-9527089C7A11}"/>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89536</xdr:rowOff>
    </xdr:to>
    <xdr:cxnSp macro="">
      <xdr:nvCxnSpPr>
        <xdr:cNvPr id="306" name="直線コネクタ 305">
          <a:extLst>
            <a:ext uri="{FF2B5EF4-FFF2-40B4-BE49-F238E27FC236}">
              <a16:creationId xmlns:a16="http://schemas.microsoft.com/office/drawing/2014/main" xmlns="" id="{5307459D-B0F0-4DA2-AD2A-CD38632717CA}"/>
            </a:ext>
          </a:extLst>
        </xdr:cNvPr>
        <xdr:cNvCxnSpPr/>
      </xdr:nvCxnSpPr>
      <xdr:spPr>
        <a:xfrm>
          <a:off x="2019300" y="141084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307" name="楕円 306">
          <a:extLst>
            <a:ext uri="{FF2B5EF4-FFF2-40B4-BE49-F238E27FC236}">
              <a16:creationId xmlns:a16="http://schemas.microsoft.com/office/drawing/2014/main" xmlns="" id="{877A8ED4-7C52-4A15-B031-89E162458BA9}"/>
            </a:ext>
          </a:extLst>
        </xdr:cNvPr>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49530</xdr:rowOff>
    </xdr:to>
    <xdr:cxnSp macro="">
      <xdr:nvCxnSpPr>
        <xdr:cNvPr id="308" name="直線コネクタ 307">
          <a:extLst>
            <a:ext uri="{FF2B5EF4-FFF2-40B4-BE49-F238E27FC236}">
              <a16:creationId xmlns:a16="http://schemas.microsoft.com/office/drawing/2014/main" xmlns="" id="{0873D117-FEB2-48D5-BA7F-CD76041FD229}"/>
            </a:ext>
          </a:extLst>
        </xdr:cNvPr>
        <xdr:cNvCxnSpPr/>
      </xdr:nvCxnSpPr>
      <xdr:spPr>
        <a:xfrm>
          <a:off x="1130300" y="14068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xmlns="" id="{E299D664-74FE-4103-8D78-FD700FEC089C}"/>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xmlns="" id="{6896DE23-DFCE-448F-A3A8-8987BDF2998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xmlns="" id="{E1A6DB0A-6612-446B-849C-7B26B468BC65}"/>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a:extLst>
            <a:ext uri="{FF2B5EF4-FFF2-40B4-BE49-F238E27FC236}">
              <a16:creationId xmlns:a16="http://schemas.microsoft.com/office/drawing/2014/main" xmlns="" id="{FCF205E6-8064-444F-A595-4BB44EB640BE}"/>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313" name="n_1mainValue【公営住宅】&#10;有形固定資産減価償却率">
          <a:extLst>
            <a:ext uri="{FF2B5EF4-FFF2-40B4-BE49-F238E27FC236}">
              <a16:creationId xmlns:a16="http://schemas.microsoft.com/office/drawing/2014/main" xmlns="" id="{A7797CD7-C8FC-43FD-A6F5-BFBE2B9D9766}"/>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156863</xdr:rowOff>
    </xdr:from>
    <xdr:ext cx="405111" cy="259045"/>
    <xdr:sp macro="" textlink="">
      <xdr:nvSpPr>
        <xdr:cNvPr id="314" name="n_2mainValue【公営住宅】&#10;有形固定資産減価償却率">
          <a:extLst>
            <a:ext uri="{FF2B5EF4-FFF2-40B4-BE49-F238E27FC236}">
              <a16:creationId xmlns:a16="http://schemas.microsoft.com/office/drawing/2014/main" xmlns="" id="{77E9643D-1164-4949-93BA-75ECB7E2B397}"/>
            </a:ext>
          </a:extLst>
        </xdr:cNvPr>
        <xdr:cNvSpPr txBox="1"/>
      </xdr:nvSpPr>
      <xdr:spPr>
        <a:xfrm>
          <a:off x="2705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5" name="n_3mainValue【公営住宅】&#10;有形固定資産減価償却率">
          <a:extLst>
            <a:ext uri="{FF2B5EF4-FFF2-40B4-BE49-F238E27FC236}">
              <a16:creationId xmlns:a16="http://schemas.microsoft.com/office/drawing/2014/main" xmlns="" id="{CE1E331C-543A-49D3-A053-6CFEF94E1FCE}"/>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6" name="n_4mainValue【公営住宅】&#10;有形固定資産減価償却率">
          <a:extLst>
            <a:ext uri="{FF2B5EF4-FFF2-40B4-BE49-F238E27FC236}">
              <a16:creationId xmlns:a16="http://schemas.microsoft.com/office/drawing/2014/main" xmlns="" id="{3A3299C4-E58E-44A2-A3EF-421956D966E4}"/>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5321202F-725D-471C-B9CB-2EA09E03F2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FAA21930-29F0-4CF9-8E41-F9EE250896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91296E46-0D29-4167-B4A8-04D29051B4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AA787667-3CA7-4A4E-A3C6-547DD58D24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7B6DAB55-AD76-4E6D-BCDD-DD26B7D6A8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CD4498A4-FFD7-49F1-943F-D76351DEAD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EE69A306-EC0F-4165-8083-EA1473B0FE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E46CFC3A-8E6B-4B8B-B02B-809F37A764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91645FB3-0D63-4B33-8AAE-C70511E407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639B1E28-8C4E-4EE4-B2F2-7F4969EC7C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0EB5F47F-95B6-4D8D-BC2D-E864A365223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6CF78056-901E-4C07-8577-DA8055DA0AF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C87370D3-9733-4387-AD3D-5D7A6098AF6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xmlns="" id="{E2933600-33D6-4984-B0C7-87B155EC337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107B64DB-83FD-4ABB-9D46-DE75A6010D5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xmlns="" id="{1F65230A-962F-432D-A877-D8A8416B5BC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120969CD-1577-41CF-94FB-23A293B536D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xmlns="" id="{3DA8A171-59A6-48C1-85AB-884D2281F7B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AD527EF6-1230-40E3-85CC-8060A72815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xmlns="" id="{3E819080-C2D5-44B9-821D-070A2B619E4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xmlns="" id="{A0ACA69B-BC03-4543-A2B9-B16668E8F7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xmlns="" id="{C68540BD-409D-4F43-B2CF-4BF85BD5F19B}"/>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xmlns="" id="{98D987E6-ED1B-4208-A139-ADE380F82174}"/>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xmlns="" id="{F0A4E458-7E92-4A69-AF1E-42E5D09446D7}"/>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xmlns="" id="{2734ADFD-52F3-4D16-A559-5EE55854BCB6}"/>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xmlns="" id="{54405D93-9A06-4DAE-9746-FCD8353995EF}"/>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a:extLst>
            <a:ext uri="{FF2B5EF4-FFF2-40B4-BE49-F238E27FC236}">
              <a16:creationId xmlns:a16="http://schemas.microsoft.com/office/drawing/2014/main" xmlns="" id="{8934E7BE-48B9-487F-BDB5-B5AAE3DA31D8}"/>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xmlns="" id="{AF978082-7BB7-48D4-87B8-04D9DF8EAAF7}"/>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xmlns="" id="{7E679457-BE4B-4CC9-AC93-4C27CF82AA1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xmlns="" id="{9CAF13FA-354C-454A-9DA4-6F922A46E324}"/>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xmlns="" id="{53803115-16D7-4DF6-B701-32DCF04813E6}"/>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xmlns="" id="{1A8E66F7-0955-491A-ABF4-CD85ABE4FE4C}"/>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011D5582-01FC-456A-82AC-4E6B1B1E00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93C80697-3ACB-4F23-ADD0-A03D6E1E36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A3CE3177-2F1C-4AEC-AA23-9A9D34D1C1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21EDB487-9577-41AA-ADA3-5B16B32A32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BB8CFA50-2C7E-4185-B737-235C81F219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91131</xdr:rowOff>
    </xdr:from>
    <xdr:to>
      <xdr:col>55</xdr:col>
      <xdr:colOff>50800</xdr:colOff>
      <xdr:row>86</xdr:row>
      <xdr:rowOff>21281</xdr:rowOff>
    </xdr:to>
    <xdr:sp macro="" textlink="">
      <xdr:nvSpPr>
        <xdr:cNvPr id="354" name="楕円 353">
          <a:extLst>
            <a:ext uri="{FF2B5EF4-FFF2-40B4-BE49-F238E27FC236}">
              <a16:creationId xmlns:a16="http://schemas.microsoft.com/office/drawing/2014/main" xmlns="" id="{8CCB1D9E-7313-4099-8F9F-FDFD772BF27B}"/>
            </a:ext>
          </a:extLst>
        </xdr:cNvPr>
        <xdr:cNvSpPr/>
      </xdr:nvSpPr>
      <xdr:spPr>
        <a:xfrm>
          <a:off x="10426700" y="14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50508</xdr:rowOff>
    </xdr:from>
    <xdr:ext cx="469744" cy="259045"/>
    <xdr:sp macro="" textlink="">
      <xdr:nvSpPr>
        <xdr:cNvPr id="355" name="【公営住宅】&#10;一人当たり面積該当値テキスト">
          <a:extLst>
            <a:ext uri="{FF2B5EF4-FFF2-40B4-BE49-F238E27FC236}">
              <a16:creationId xmlns:a16="http://schemas.microsoft.com/office/drawing/2014/main" xmlns="" id="{A5BD46F9-0C2B-402E-BB74-07F50556D085}"/>
            </a:ext>
          </a:extLst>
        </xdr:cNvPr>
        <xdr:cNvSpPr txBox="1"/>
      </xdr:nvSpPr>
      <xdr:spPr>
        <a:xfrm>
          <a:off x="10515600" y="144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92731</xdr:rowOff>
    </xdr:from>
    <xdr:to>
      <xdr:col>50</xdr:col>
      <xdr:colOff>165100</xdr:colOff>
      <xdr:row>86</xdr:row>
      <xdr:rowOff>22881</xdr:rowOff>
    </xdr:to>
    <xdr:sp macro="" textlink="">
      <xdr:nvSpPr>
        <xdr:cNvPr id="356" name="楕円 355">
          <a:extLst>
            <a:ext uri="{FF2B5EF4-FFF2-40B4-BE49-F238E27FC236}">
              <a16:creationId xmlns:a16="http://schemas.microsoft.com/office/drawing/2014/main" xmlns="" id="{13290990-F99A-4EE6-A75C-97016687424F}"/>
            </a:ext>
          </a:extLst>
        </xdr:cNvPr>
        <xdr:cNvSpPr/>
      </xdr:nvSpPr>
      <xdr:spPr>
        <a:xfrm>
          <a:off x="9588500" y="146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141931</xdr:rowOff>
    </xdr:from>
    <xdr:to>
      <xdr:col>55</xdr:col>
      <xdr:colOff>0</xdr:colOff>
      <xdr:row>85</xdr:row>
      <xdr:rowOff>143531</xdr:rowOff>
    </xdr:to>
    <xdr:cxnSp macro="">
      <xdr:nvCxnSpPr>
        <xdr:cNvPr id="357" name="直線コネクタ 356">
          <a:extLst>
            <a:ext uri="{FF2B5EF4-FFF2-40B4-BE49-F238E27FC236}">
              <a16:creationId xmlns:a16="http://schemas.microsoft.com/office/drawing/2014/main" xmlns="" id="{F64FEF14-9C2D-4BE4-A5D4-F79D5D9C9959}"/>
            </a:ext>
          </a:extLst>
        </xdr:cNvPr>
        <xdr:cNvCxnSpPr/>
      </xdr:nvCxnSpPr>
      <xdr:spPr>
        <a:xfrm flipV="1">
          <a:off x="9639300" y="147151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94193</xdr:rowOff>
    </xdr:from>
    <xdr:to>
      <xdr:col>46</xdr:col>
      <xdr:colOff>38100</xdr:colOff>
      <xdr:row>86</xdr:row>
      <xdr:rowOff>24343</xdr:rowOff>
    </xdr:to>
    <xdr:sp macro="" textlink="">
      <xdr:nvSpPr>
        <xdr:cNvPr id="358" name="楕円 357">
          <a:extLst>
            <a:ext uri="{FF2B5EF4-FFF2-40B4-BE49-F238E27FC236}">
              <a16:creationId xmlns:a16="http://schemas.microsoft.com/office/drawing/2014/main" xmlns="" id="{2AB138E7-784F-468A-A148-72675D62A1EB}"/>
            </a:ext>
          </a:extLst>
        </xdr:cNvPr>
        <xdr:cNvSpPr/>
      </xdr:nvSpPr>
      <xdr:spPr>
        <a:xfrm>
          <a:off x="8699500" y="146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143531</xdr:rowOff>
    </xdr:from>
    <xdr:to>
      <xdr:col>50</xdr:col>
      <xdr:colOff>114300</xdr:colOff>
      <xdr:row>85</xdr:row>
      <xdr:rowOff>144993</xdr:rowOff>
    </xdr:to>
    <xdr:cxnSp macro="">
      <xdr:nvCxnSpPr>
        <xdr:cNvPr id="359" name="直線コネクタ 358">
          <a:extLst>
            <a:ext uri="{FF2B5EF4-FFF2-40B4-BE49-F238E27FC236}">
              <a16:creationId xmlns:a16="http://schemas.microsoft.com/office/drawing/2014/main" xmlns="" id="{22C09AE1-743D-40A3-B3C4-BE340CA78577}"/>
            </a:ext>
          </a:extLst>
        </xdr:cNvPr>
        <xdr:cNvCxnSpPr/>
      </xdr:nvCxnSpPr>
      <xdr:spPr>
        <a:xfrm flipV="1">
          <a:off x="8750300" y="1471678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95428</xdr:rowOff>
    </xdr:from>
    <xdr:to>
      <xdr:col>41</xdr:col>
      <xdr:colOff>101600</xdr:colOff>
      <xdr:row>86</xdr:row>
      <xdr:rowOff>25578</xdr:rowOff>
    </xdr:to>
    <xdr:sp macro="" textlink="">
      <xdr:nvSpPr>
        <xdr:cNvPr id="360" name="楕円 359">
          <a:extLst>
            <a:ext uri="{FF2B5EF4-FFF2-40B4-BE49-F238E27FC236}">
              <a16:creationId xmlns:a16="http://schemas.microsoft.com/office/drawing/2014/main" xmlns="" id="{A342B7B1-1C0B-4E2A-A9C2-283FDCCE772E}"/>
            </a:ext>
          </a:extLst>
        </xdr:cNvPr>
        <xdr:cNvSpPr/>
      </xdr:nvSpPr>
      <xdr:spPr>
        <a:xfrm>
          <a:off x="7810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144993</xdr:rowOff>
    </xdr:from>
    <xdr:to>
      <xdr:col>45</xdr:col>
      <xdr:colOff>177800</xdr:colOff>
      <xdr:row>85</xdr:row>
      <xdr:rowOff>146228</xdr:rowOff>
    </xdr:to>
    <xdr:cxnSp macro="">
      <xdr:nvCxnSpPr>
        <xdr:cNvPr id="361" name="直線コネクタ 360">
          <a:extLst>
            <a:ext uri="{FF2B5EF4-FFF2-40B4-BE49-F238E27FC236}">
              <a16:creationId xmlns:a16="http://schemas.microsoft.com/office/drawing/2014/main" xmlns="" id="{5A200E5C-56FE-4441-9F0C-7ECB86AF260E}"/>
            </a:ext>
          </a:extLst>
        </xdr:cNvPr>
        <xdr:cNvCxnSpPr/>
      </xdr:nvCxnSpPr>
      <xdr:spPr>
        <a:xfrm flipV="1">
          <a:off x="7861300" y="1471824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96343</xdr:rowOff>
    </xdr:from>
    <xdr:to>
      <xdr:col>36</xdr:col>
      <xdr:colOff>165100</xdr:colOff>
      <xdr:row>86</xdr:row>
      <xdr:rowOff>26493</xdr:rowOff>
    </xdr:to>
    <xdr:sp macro="" textlink="">
      <xdr:nvSpPr>
        <xdr:cNvPr id="362" name="楕円 361">
          <a:extLst>
            <a:ext uri="{FF2B5EF4-FFF2-40B4-BE49-F238E27FC236}">
              <a16:creationId xmlns:a16="http://schemas.microsoft.com/office/drawing/2014/main" xmlns="" id="{705A4D99-F001-4FDD-8DEE-478AA8DD5A85}"/>
            </a:ext>
          </a:extLst>
        </xdr:cNvPr>
        <xdr:cNvSpPr/>
      </xdr:nvSpPr>
      <xdr:spPr>
        <a:xfrm>
          <a:off x="6921500" y="1466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146228</xdr:rowOff>
    </xdr:from>
    <xdr:to>
      <xdr:col>41</xdr:col>
      <xdr:colOff>50800</xdr:colOff>
      <xdr:row>85</xdr:row>
      <xdr:rowOff>147143</xdr:rowOff>
    </xdr:to>
    <xdr:cxnSp macro="">
      <xdr:nvCxnSpPr>
        <xdr:cNvPr id="363" name="直線コネクタ 362">
          <a:extLst>
            <a:ext uri="{FF2B5EF4-FFF2-40B4-BE49-F238E27FC236}">
              <a16:creationId xmlns:a16="http://schemas.microsoft.com/office/drawing/2014/main" xmlns="" id="{592823B0-7838-4220-9EE5-5D9C828E58FB}"/>
            </a:ext>
          </a:extLst>
        </xdr:cNvPr>
        <xdr:cNvCxnSpPr/>
      </xdr:nvCxnSpPr>
      <xdr:spPr>
        <a:xfrm flipV="1">
          <a:off x="6972300" y="1471947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a:extLst>
            <a:ext uri="{FF2B5EF4-FFF2-40B4-BE49-F238E27FC236}">
              <a16:creationId xmlns:a16="http://schemas.microsoft.com/office/drawing/2014/main" xmlns="" id="{1BB53868-28C7-4E6E-B940-104781271423}"/>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xmlns="" id="{542132ED-B95C-4279-9D41-837CC6FF908B}"/>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a:extLst>
            <a:ext uri="{FF2B5EF4-FFF2-40B4-BE49-F238E27FC236}">
              <a16:creationId xmlns:a16="http://schemas.microsoft.com/office/drawing/2014/main" xmlns="" id="{D97F86D7-9923-4751-AA87-167C2FC4456C}"/>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a:extLst>
            <a:ext uri="{FF2B5EF4-FFF2-40B4-BE49-F238E27FC236}">
              <a16:creationId xmlns:a16="http://schemas.microsoft.com/office/drawing/2014/main" xmlns="" id="{8F224DC2-86FB-42DB-A928-A358C37C2DF6}"/>
            </a:ext>
          </a:extLst>
        </xdr:cNvPr>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39408</xdr:rowOff>
    </xdr:from>
    <xdr:ext cx="469744" cy="259045"/>
    <xdr:sp macro="" textlink="">
      <xdr:nvSpPr>
        <xdr:cNvPr id="368" name="n_1mainValue【公営住宅】&#10;一人当たり面積">
          <a:extLst>
            <a:ext uri="{FF2B5EF4-FFF2-40B4-BE49-F238E27FC236}">
              <a16:creationId xmlns:a16="http://schemas.microsoft.com/office/drawing/2014/main" xmlns="" id="{3CBBBB8E-6913-4BE5-BC95-18001EC327B1}"/>
            </a:ext>
          </a:extLst>
        </xdr:cNvPr>
        <xdr:cNvSpPr txBox="1"/>
      </xdr:nvSpPr>
      <xdr:spPr>
        <a:xfrm>
          <a:off x="9391727" y="1444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40870</xdr:rowOff>
    </xdr:from>
    <xdr:ext cx="469744" cy="259045"/>
    <xdr:sp macro="" textlink="">
      <xdr:nvSpPr>
        <xdr:cNvPr id="369" name="n_2mainValue【公営住宅】&#10;一人当たり面積">
          <a:extLst>
            <a:ext uri="{FF2B5EF4-FFF2-40B4-BE49-F238E27FC236}">
              <a16:creationId xmlns:a16="http://schemas.microsoft.com/office/drawing/2014/main" xmlns="" id="{9DD08126-F316-43CB-B8F9-3C80BF1D6983}"/>
            </a:ext>
          </a:extLst>
        </xdr:cNvPr>
        <xdr:cNvSpPr txBox="1"/>
      </xdr:nvSpPr>
      <xdr:spPr>
        <a:xfrm>
          <a:off x="8515427" y="144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42105</xdr:rowOff>
    </xdr:from>
    <xdr:ext cx="469744" cy="259045"/>
    <xdr:sp macro="" textlink="">
      <xdr:nvSpPr>
        <xdr:cNvPr id="370" name="n_3mainValue【公営住宅】&#10;一人当たり面積">
          <a:extLst>
            <a:ext uri="{FF2B5EF4-FFF2-40B4-BE49-F238E27FC236}">
              <a16:creationId xmlns:a16="http://schemas.microsoft.com/office/drawing/2014/main" xmlns="" id="{65F06B00-416B-457F-9D84-7AFDDAD35D9D}"/>
            </a:ext>
          </a:extLst>
        </xdr:cNvPr>
        <xdr:cNvSpPr txBox="1"/>
      </xdr:nvSpPr>
      <xdr:spPr>
        <a:xfrm>
          <a:off x="7626427"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43020</xdr:rowOff>
    </xdr:from>
    <xdr:ext cx="469744" cy="259045"/>
    <xdr:sp macro="" textlink="">
      <xdr:nvSpPr>
        <xdr:cNvPr id="371" name="n_4mainValue【公営住宅】&#10;一人当たり面積">
          <a:extLst>
            <a:ext uri="{FF2B5EF4-FFF2-40B4-BE49-F238E27FC236}">
              <a16:creationId xmlns:a16="http://schemas.microsoft.com/office/drawing/2014/main" xmlns="" id="{CE6436D5-9634-4A58-922D-8CB57941AA88}"/>
            </a:ext>
          </a:extLst>
        </xdr:cNvPr>
        <xdr:cNvSpPr txBox="1"/>
      </xdr:nvSpPr>
      <xdr:spPr>
        <a:xfrm>
          <a:off x="6737427" y="144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867C2B60-958D-4D96-9AF5-4F26AF633E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8C6BFC71-074C-4339-A112-D2951EEE6B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060C17A4-CFBE-462D-9168-A151299B7B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2893E0D5-8434-436C-B916-0763265AE0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5F62884A-13DD-414F-ADB1-51F371AEA8B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C262719D-B430-42D8-BC71-DE49AAF79B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52F72D75-5173-4D11-A1FD-B40F3BB48B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ED3A9648-F7FC-4616-A03D-1CB5564B0E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xmlns="" id="{98281E2C-EF27-4B7F-A9C0-3C14ACE73BE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xmlns="" id="{48C1C35D-9015-4347-AA0B-7C17D8850C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xmlns="" id="{6D2A04AB-3806-49F0-B38A-D8CF61F01F5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xmlns="" id="{C0B0486E-7261-4E06-857C-CB6AD7DFEA4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xmlns="" id="{15A881E8-180E-4B1E-BB3F-9ED59B067ED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xmlns="" id="{F51DCB02-3837-4D5F-935A-F4466FF4565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xmlns="" id="{2483725E-29DF-4604-953E-C277687530D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xmlns="" id="{51F2826D-6E46-40B4-A110-4B264469DCB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xmlns="" id="{F6789CDD-6A27-4750-A4B6-78B9337AD1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xmlns="" id="{22FB3F81-F1DA-4E52-BA18-EEF4BEE377B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xmlns="" id="{C1ED1F57-6A82-4E9E-B700-E70D62D0FF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xmlns="" id="{8624C559-C575-4A19-AC79-3D761AD47F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xmlns="" id="{BA4A58E9-D9F1-44D8-A24D-8B8254945BC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xmlns="" id="{A79A4D38-109F-439E-B7FD-F6B05FCDB65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xmlns="" id="{7E08BB9A-80A8-4151-8C6C-E9A0B92B88C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1164520E-D265-42BE-B77A-857F78FD2FD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xmlns="" id="{603E7DC3-9ACF-47F5-9B30-7CAB1BA156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F1426558-CD1C-4763-8A40-FA9F8EDB841C}"/>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xmlns="" id="{728907D4-8256-43B6-8E06-E069A0F2CA0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58665184-364B-4F2F-80A3-D7E4EF3196A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xmlns="" id="{361DDED8-DE92-4D7D-80B2-53417DCC3642}"/>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xmlns="" id="{FD03ECF0-9ED6-44BD-B998-A843995AE9B5}"/>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xmlns="" id="{BD545238-C14E-40E3-8DEF-8542C62496CE}"/>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xmlns="" id="{6C20F760-BBAF-4B6E-A3EB-42E25BD38F7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xmlns="" id="{623363D1-284E-444B-9A7F-36BD47F4E681}"/>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xmlns="" id="{5E5B8594-CEE3-45A7-A32D-BFC9ADD6E062}"/>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xmlns="" id="{AB85307D-2D30-4112-BD6D-68B099E3C889}"/>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xmlns="" id="{385A5149-05E9-40A0-8049-A4201055683D}"/>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8EEF7BA2-33BD-4BA0-9587-4BE57963ACD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6AFA3DF6-47DD-4871-967A-7BDC550686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4A873545-F921-46E2-834F-BA4F092E1CC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CFCCD1E-9BD9-4A66-8954-7F1EAD62A9F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3260285F-2016-4331-8251-E794424A04E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31931</xdr:rowOff>
    </xdr:from>
    <xdr:to>
      <xdr:col>24</xdr:col>
      <xdr:colOff>114300</xdr:colOff>
      <xdr:row>107</xdr:row>
      <xdr:rowOff>133531</xdr:rowOff>
    </xdr:to>
    <xdr:sp macro="" textlink="">
      <xdr:nvSpPr>
        <xdr:cNvPr id="413" name="楕円 412">
          <a:extLst>
            <a:ext uri="{FF2B5EF4-FFF2-40B4-BE49-F238E27FC236}">
              <a16:creationId xmlns:a16="http://schemas.microsoft.com/office/drawing/2014/main" xmlns="" id="{65AE94B4-9B7A-4D65-83E4-1BFDD75B9A6A}"/>
            </a:ext>
          </a:extLst>
        </xdr:cNvPr>
        <xdr:cNvSpPr/>
      </xdr:nvSpPr>
      <xdr:spPr>
        <a:xfrm>
          <a:off x="4584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10358</xdr:rowOff>
    </xdr:from>
    <xdr:ext cx="405111" cy="259045"/>
    <xdr:sp macro="" textlink="">
      <xdr:nvSpPr>
        <xdr:cNvPr id="414" name="【港湾・漁港】&#10;有形固定資産減価償却率該当値テキスト">
          <a:extLst>
            <a:ext uri="{FF2B5EF4-FFF2-40B4-BE49-F238E27FC236}">
              <a16:creationId xmlns:a16="http://schemas.microsoft.com/office/drawing/2014/main" xmlns="" id="{8EB6B754-E192-4E6C-8620-C71CDB876A81}"/>
            </a:ext>
          </a:extLst>
        </xdr:cNvPr>
        <xdr:cNvSpPr txBox="1"/>
      </xdr:nvSpPr>
      <xdr:spPr>
        <a:xfrm>
          <a:off x="4673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12337</xdr:rowOff>
    </xdr:from>
    <xdr:to>
      <xdr:col>20</xdr:col>
      <xdr:colOff>38100</xdr:colOff>
      <xdr:row>107</xdr:row>
      <xdr:rowOff>113937</xdr:rowOff>
    </xdr:to>
    <xdr:sp macro="" textlink="">
      <xdr:nvSpPr>
        <xdr:cNvPr id="415" name="楕円 414">
          <a:extLst>
            <a:ext uri="{FF2B5EF4-FFF2-40B4-BE49-F238E27FC236}">
              <a16:creationId xmlns:a16="http://schemas.microsoft.com/office/drawing/2014/main" xmlns="" id="{6C76EFF5-6299-4F7A-9B7A-527F2B90908E}"/>
            </a:ext>
          </a:extLst>
        </xdr:cNvPr>
        <xdr:cNvSpPr/>
      </xdr:nvSpPr>
      <xdr:spPr>
        <a:xfrm>
          <a:off x="3746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63137</xdr:rowOff>
    </xdr:from>
    <xdr:to>
      <xdr:col>24</xdr:col>
      <xdr:colOff>63500</xdr:colOff>
      <xdr:row>107</xdr:row>
      <xdr:rowOff>82731</xdr:rowOff>
    </xdr:to>
    <xdr:cxnSp macro="">
      <xdr:nvCxnSpPr>
        <xdr:cNvPr id="416" name="直線コネクタ 415">
          <a:extLst>
            <a:ext uri="{FF2B5EF4-FFF2-40B4-BE49-F238E27FC236}">
              <a16:creationId xmlns:a16="http://schemas.microsoft.com/office/drawing/2014/main" xmlns="" id="{E4BE8030-D63C-42BF-9088-1696B91FF959}"/>
            </a:ext>
          </a:extLst>
        </xdr:cNvPr>
        <xdr:cNvCxnSpPr/>
      </xdr:nvCxnSpPr>
      <xdr:spPr>
        <a:xfrm>
          <a:off x="3797300" y="184082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160927</xdr:rowOff>
    </xdr:from>
    <xdr:to>
      <xdr:col>15</xdr:col>
      <xdr:colOff>101600</xdr:colOff>
      <xdr:row>107</xdr:row>
      <xdr:rowOff>91077</xdr:rowOff>
    </xdr:to>
    <xdr:sp macro="" textlink="">
      <xdr:nvSpPr>
        <xdr:cNvPr id="417" name="楕円 416">
          <a:extLst>
            <a:ext uri="{FF2B5EF4-FFF2-40B4-BE49-F238E27FC236}">
              <a16:creationId xmlns:a16="http://schemas.microsoft.com/office/drawing/2014/main" xmlns="" id="{0EA9B941-5908-4952-B2FB-01C27FE09EED}"/>
            </a:ext>
          </a:extLst>
        </xdr:cNvPr>
        <xdr:cNvSpPr/>
      </xdr:nvSpPr>
      <xdr:spPr>
        <a:xfrm>
          <a:off x="2857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40277</xdr:rowOff>
    </xdr:from>
    <xdr:to>
      <xdr:col>19</xdr:col>
      <xdr:colOff>177800</xdr:colOff>
      <xdr:row>107</xdr:row>
      <xdr:rowOff>63137</xdr:rowOff>
    </xdr:to>
    <xdr:cxnSp macro="">
      <xdr:nvCxnSpPr>
        <xdr:cNvPr id="418" name="直線コネクタ 417">
          <a:extLst>
            <a:ext uri="{FF2B5EF4-FFF2-40B4-BE49-F238E27FC236}">
              <a16:creationId xmlns:a16="http://schemas.microsoft.com/office/drawing/2014/main" xmlns="" id="{95FAFEAE-6F19-47DF-935D-F9B478100803}"/>
            </a:ext>
          </a:extLst>
        </xdr:cNvPr>
        <xdr:cNvCxnSpPr/>
      </xdr:nvCxnSpPr>
      <xdr:spPr>
        <a:xfrm>
          <a:off x="2908300" y="183854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138068</xdr:rowOff>
    </xdr:from>
    <xdr:to>
      <xdr:col>10</xdr:col>
      <xdr:colOff>165100</xdr:colOff>
      <xdr:row>107</xdr:row>
      <xdr:rowOff>68218</xdr:rowOff>
    </xdr:to>
    <xdr:sp macro="" textlink="">
      <xdr:nvSpPr>
        <xdr:cNvPr id="419" name="楕円 418">
          <a:extLst>
            <a:ext uri="{FF2B5EF4-FFF2-40B4-BE49-F238E27FC236}">
              <a16:creationId xmlns:a16="http://schemas.microsoft.com/office/drawing/2014/main" xmlns="" id="{75534847-F5F7-40DB-86D7-2D7FEF71201E}"/>
            </a:ext>
          </a:extLst>
        </xdr:cNvPr>
        <xdr:cNvSpPr/>
      </xdr:nvSpPr>
      <xdr:spPr>
        <a:xfrm>
          <a:off x="1968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17418</xdr:rowOff>
    </xdr:from>
    <xdr:to>
      <xdr:col>15</xdr:col>
      <xdr:colOff>50800</xdr:colOff>
      <xdr:row>107</xdr:row>
      <xdr:rowOff>40277</xdr:rowOff>
    </xdr:to>
    <xdr:cxnSp macro="">
      <xdr:nvCxnSpPr>
        <xdr:cNvPr id="420" name="直線コネクタ 419">
          <a:extLst>
            <a:ext uri="{FF2B5EF4-FFF2-40B4-BE49-F238E27FC236}">
              <a16:creationId xmlns:a16="http://schemas.microsoft.com/office/drawing/2014/main" xmlns="" id="{A8A084D6-7B7C-489F-ACAC-374BD4B9B27C}"/>
            </a:ext>
          </a:extLst>
        </xdr:cNvPr>
        <xdr:cNvCxnSpPr/>
      </xdr:nvCxnSpPr>
      <xdr:spPr>
        <a:xfrm>
          <a:off x="2019300" y="183625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113574</xdr:rowOff>
    </xdr:from>
    <xdr:to>
      <xdr:col>6</xdr:col>
      <xdr:colOff>38100</xdr:colOff>
      <xdr:row>107</xdr:row>
      <xdr:rowOff>43724</xdr:rowOff>
    </xdr:to>
    <xdr:sp macro="" textlink="">
      <xdr:nvSpPr>
        <xdr:cNvPr id="421" name="楕円 420">
          <a:extLst>
            <a:ext uri="{FF2B5EF4-FFF2-40B4-BE49-F238E27FC236}">
              <a16:creationId xmlns:a16="http://schemas.microsoft.com/office/drawing/2014/main" xmlns="" id="{FFF9775B-E310-4BA3-AB9A-8E176A929FF4}"/>
            </a:ext>
          </a:extLst>
        </xdr:cNvPr>
        <xdr:cNvSpPr/>
      </xdr:nvSpPr>
      <xdr:spPr>
        <a:xfrm>
          <a:off x="1079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164374</xdr:rowOff>
    </xdr:from>
    <xdr:to>
      <xdr:col>10</xdr:col>
      <xdr:colOff>114300</xdr:colOff>
      <xdr:row>107</xdr:row>
      <xdr:rowOff>17418</xdr:rowOff>
    </xdr:to>
    <xdr:cxnSp macro="">
      <xdr:nvCxnSpPr>
        <xdr:cNvPr id="422" name="直線コネクタ 421">
          <a:extLst>
            <a:ext uri="{FF2B5EF4-FFF2-40B4-BE49-F238E27FC236}">
              <a16:creationId xmlns:a16="http://schemas.microsoft.com/office/drawing/2014/main" xmlns="" id="{A5D2C9F2-C81A-4058-98A7-9270783CF554}"/>
            </a:ext>
          </a:extLst>
        </xdr:cNvPr>
        <xdr:cNvCxnSpPr/>
      </xdr:nvCxnSpPr>
      <xdr:spPr>
        <a:xfrm>
          <a:off x="1130300" y="183380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xmlns="" id="{2BCEF2A9-FE9C-4E84-95E3-7265E6136CF1}"/>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xmlns="" id="{BA08D001-1197-4D27-8A9B-23EE94670D5D}"/>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xmlns="" id="{EDCE8466-1B83-40DB-97C7-29A60E7A0381}"/>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xmlns="" id="{94D54B0C-D4FB-4F89-B876-4F2B03289428}"/>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105064</xdr:rowOff>
    </xdr:from>
    <xdr:ext cx="405111" cy="259045"/>
    <xdr:sp macro="" textlink="">
      <xdr:nvSpPr>
        <xdr:cNvPr id="427" name="n_1mainValue【港湾・漁港】&#10;有形固定資産減価償却率">
          <a:extLst>
            <a:ext uri="{FF2B5EF4-FFF2-40B4-BE49-F238E27FC236}">
              <a16:creationId xmlns:a16="http://schemas.microsoft.com/office/drawing/2014/main" xmlns="" id="{CEF2E32F-C26E-48DB-A3E6-D30C18959609}"/>
            </a:ext>
          </a:extLst>
        </xdr:cNvPr>
        <xdr:cNvSpPr txBox="1"/>
      </xdr:nvSpPr>
      <xdr:spPr>
        <a:xfrm>
          <a:off x="3582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82204</xdr:rowOff>
    </xdr:from>
    <xdr:ext cx="405111" cy="259045"/>
    <xdr:sp macro="" textlink="">
      <xdr:nvSpPr>
        <xdr:cNvPr id="428" name="n_2mainValue【港湾・漁港】&#10;有形固定資産減価償却率">
          <a:extLst>
            <a:ext uri="{FF2B5EF4-FFF2-40B4-BE49-F238E27FC236}">
              <a16:creationId xmlns:a16="http://schemas.microsoft.com/office/drawing/2014/main" xmlns="" id="{A78F4C64-3098-4E44-A098-23CF1D550816}"/>
            </a:ext>
          </a:extLst>
        </xdr:cNvPr>
        <xdr:cNvSpPr txBox="1"/>
      </xdr:nvSpPr>
      <xdr:spPr>
        <a:xfrm>
          <a:off x="2705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59345</xdr:rowOff>
    </xdr:from>
    <xdr:ext cx="405111" cy="259045"/>
    <xdr:sp macro="" textlink="">
      <xdr:nvSpPr>
        <xdr:cNvPr id="429" name="n_3mainValue【港湾・漁港】&#10;有形固定資産減価償却率">
          <a:extLst>
            <a:ext uri="{FF2B5EF4-FFF2-40B4-BE49-F238E27FC236}">
              <a16:creationId xmlns:a16="http://schemas.microsoft.com/office/drawing/2014/main" xmlns="" id="{94791B13-C489-4BCE-B9D0-D435D3744F9F}"/>
            </a:ext>
          </a:extLst>
        </xdr:cNvPr>
        <xdr:cNvSpPr txBox="1"/>
      </xdr:nvSpPr>
      <xdr:spPr>
        <a:xfrm>
          <a:off x="1816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34851</xdr:rowOff>
    </xdr:from>
    <xdr:ext cx="405111" cy="259045"/>
    <xdr:sp macro="" textlink="">
      <xdr:nvSpPr>
        <xdr:cNvPr id="430" name="n_4mainValue【港湾・漁港】&#10;有形固定資産減価償却率">
          <a:extLst>
            <a:ext uri="{FF2B5EF4-FFF2-40B4-BE49-F238E27FC236}">
              <a16:creationId xmlns:a16="http://schemas.microsoft.com/office/drawing/2014/main" xmlns="" id="{5BCE2D08-5F92-4008-BDD6-1C1B07C45F96}"/>
            </a:ext>
          </a:extLst>
        </xdr:cNvPr>
        <xdr:cNvSpPr txBox="1"/>
      </xdr:nvSpPr>
      <xdr:spPr>
        <a:xfrm>
          <a:off x="927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xmlns="" id="{5E072BBB-2046-4DD4-BAE6-BA1B06298F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xmlns="" id="{AD80C04D-25DD-4DA8-9BB3-FCB5E81167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xmlns="" id="{FC86B761-ECDE-4F25-BC31-C909C2EE74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xmlns="" id="{7588212E-46DB-4883-A621-1FC7459FB2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xmlns="" id="{B67786D4-F3B3-4F33-8CF1-9593778ACC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xmlns="" id="{25B5E21E-8E22-4EC9-8073-7AE0720152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xmlns="" id="{4FB92603-89D1-4591-B67C-5050572520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xmlns="" id="{7F7B8131-AAAD-43FF-A7A0-3846E841E99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7168E300-C780-411C-9C7F-BDCD8B95B5A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xmlns="" id="{3A2E4B9D-B225-45DE-B508-5B0D697034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xmlns="" id="{5C2574B1-4CFD-49DA-9151-1162A38EB4C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xmlns="" id="{2E458AD9-2416-42AF-88DF-8ADC24CE478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xmlns="" id="{86292CE1-D00C-4AA0-8104-AD29568437B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xmlns="" id="{388B8010-902A-493C-9C77-9B7E991420E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xmlns="" id="{C8281225-F5E4-48F3-BF35-9193D32A4518}"/>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xmlns="" id="{28F2C37A-52E7-41D5-B0E2-BD9B7AEA959B}"/>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xmlns="" id="{2BF531C8-6CE6-40D9-A990-03EE46C06FA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xmlns="" id="{9EE23241-9470-4BA4-96C8-17F3AD1ADC3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xmlns="" id="{3AD0CDBA-89F0-41AC-901D-D49C113781D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xmlns="" id="{8733D2F8-65A7-4E9A-91D7-0A1D6521C18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xmlns="" id="{09746C69-2A5E-4E2E-ADF0-99B43D2933A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xmlns="" id="{C22C5BD4-26E1-4A4A-AAD8-EE60285C4E7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xmlns="" id="{0EDF839E-D3BB-4CF6-870F-12A251D2931C}"/>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xmlns="" id="{F3A53BAB-9F51-4A81-815F-93494D13F7ED}"/>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xmlns="" id="{E0EA8FEC-3EC6-4FD4-8106-3656673CF6D1}"/>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xmlns="" id="{B82837D3-CC28-4412-ADE9-466698AC396F}"/>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xmlns="" id="{66F379F4-C22C-4B2D-B50C-FB9E36AF07C5}"/>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xmlns="" id="{3AF6FB87-7D25-4BC6-B218-3F264D7AB64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xmlns="" id="{7B19CB53-E1EE-4EBC-9190-CCF625DC8761}"/>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xmlns="" id="{D962B05F-0BAC-4088-802C-6CD457ACDFCA}"/>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xmlns="" id="{4D568360-DE8B-4046-A89B-D712BACE3F37}"/>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xmlns="" id="{CCE2ACAD-442F-41EB-BFAE-4CC99BE33B43}"/>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ABF261CB-90D5-4DD1-96FA-316D99EC07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57B7C033-1464-45AA-8B7C-BE7A9F1C3B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8DF39654-C214-4512-B098-CBA2E4C367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99DB2F9-B63F-45AF-BC93-72B63473543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E33BAAB6-572E-434B-97D9-62A427BBC8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15611</xdr:rowOff>
    </xdr:from>
    <xdr:to>
      <xdr:col>55</xdr:col>
      <xdr:colOff>50800</xdr:colOff>
      <xdr:row>107</xdr:row>
      <xdr:rowOff>117211</xdr:rowOff>
    </xdr:to>
    <xdr:sp macro="" textlink="">
      <xdr:nvSpPr>
        <xdr:cNvPr id="468" name="楕円 467">
          <a:extLst>
            <a:ext uri="{FF2B5EF4-FFF2-40B4-BE49-F238E27FC236}">
              <a16:creationId xmlns:a16="http://schemas.microsoft.com/office/drawing/2014/main" xmlns="" id="{258BEEA2-856A-4B66-9A47-E9554DEA2F3A}"/>
            </a:ext>
          </a:extLst>
        </xdr:cNvPr>
        <xdr:cNvSpPr/>
      </xdr:nvSpPr>
      <xdr:spPr>
        <a:xfrm>
          <a:off x="10426700" y="183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38488</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xmlns="" id="{07423F90-F1EF-46A9-BFFE-532F22E818CA}"/>
            </a:ext>
          </a:extLst>
        </xdr:cNvPr>
        <xdr:cNvSpPr txBox="1"/>
      </xdr:nvSpPr>
      <xdr:spPr>
        <a:xfrm>
          <a:off x="10515600" y="1821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20124</xdr:rowOff>
    </xdr:from>
    <xdr:to>
      <xdr:col>50</xdr:col>
      <xdr:colOff>165100</xdr:colOff>
      <xdr:row>107</xdr:row>
      <xdr:rowOff>121724</xdr:rowOff>
    </xdr:to>
    <xdr:sp macro="" textlink="">
      <xdr:nvSpPr>
        <xdr:cNvPr id="470" name="楕円 469">
          <a:extLst>
            <a:ext uri="{FF2B5EF4-FFF2-40B4-BE49-F238E27FC236}">
              <a16:creationId xmlns:a16="http://schemas.microsoft.com/office/drawing/2014/main" xmlns="" id="{E2F03E8E-DC62-4BEA-B2CA-5955D2AA398D}"/>
            </a:ext>
          </a:extLst>
        </xdr:cNvPr>
        <xdr:cNvSpPr/>
      </xdr:nvSpPr>
      <xdr:spPr>
        <a:xfrm>
          <a:off x="9588500" y="183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66411</xdr:rowOff>
    </xdr:from>
    <xdr:to>
      <xdr:col>55</xdr:col>
      <xdr:colOff>0</xdr:colOff>
      <xdr:row>107</xdr:row>
      <xdr:rowOff>70924</xdr:rowOff>
    </xdr:to>
    <xdr:cxnSp macro="">
      <xdr:nvCxnSpPr>
        <xdr:cNvPr id="471" name="直線コネクタ 470">
          <a:extLst>
            <a:ext uri="{FF2B5EF4-FFF2-40B4-BE49-F238E27FC236}">
              <a16:creationId xmlns:a16="http://schemas.microsoft.com/office/drawing/2014/main" xmlns="" id="{A78AC393-0349-424B-8783-E8B08CADAB16}"/>
            </a:ext>
          </a:extLst>
        </xdr:cNvPr>
        <xdr:cNvCxnSpPr/>
      </xdr:nvCxnSpPr>
      <xdr:spPr>
        <a:xfrm flipV="1">
          <a:off x="9639300" y="18411561"/>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24104</xdr:rowOff>
    </xdr:from>
    <xdr:to>
      <xdr:col>46</xdr:col>
      <xdr:colOff>38100</xdr:colOff>
      <xdr:row>107</xdr:row>
      <xdr:rowOff>125704</xdr:rowOff>
    </xdr:to>
    <xdr:sp macro="" textlink="">
      <xdr:nvSpPr>
        <xdr:cNvPr id="472" name="楕円 471">
          <a:extLst>
            <a:ext uri="{FF2B5EF4-FFF2-40B4-BE49-F238E27FC236}">
              <a16:creationId xmlns:a16="http://schemas.microsoft.com/office/drawing/2014/main" xmlns="" id="{2F12B63D-A2A6-4E84-A78F-092E000EA7BD}"/>
            </a:ext>
          </a:extLst>
        </xdr:cNvPr>
        <xdr:cNvSpPr/>
      </xdr:nvSpPr>
      <xdr:spPr>
        <a:xfrm>
          <a:off x="8699500" y="18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70924</xdr:rowOff>
    </xdr:from>
    <xdr:to>
      <xdr:col>50</xdr:col>
      <xdr:colOff>114300</xdr:colOff>
      <xdr:row>107</xdr:row>
      <xdr:rowOff>74904</xdr:rowOff>
    </xdr:to>
    <xdr:cxnSp macro="">
      <xdr:nvCxnSpPr>
        <xdr:cNvPr id="473" name="直線コネクタ 472">
          <a:extLst>
            <a:ext uri="{FF2B5EF4-FFF2-40B4-BE49-F238E27FC236}">
              <a16:creationId xmlns:a16="http://schemas.microsoft.com/office/drawing/2014/main" xmlns="" id="{0B11F2BE-A6D2-42C0-9982-3DFAD72AD3A2}"/>
            </a:ext>
          </a:extLst>
        </xdr:cNvPr>
        <xdr:cNvCxnSpPr/>
      </xdr:nvCxnSpPr>
      <xdr:spPr>
        <a:xfrm flipV="1">
          <a:off x="8750300" y="18416074"/>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27749</xdr:rowOff>
    </xdr:from>
    <xdr:to>
      <xdr:col>41</xdr:col>
      <xdr:colOff>101600</xdr:colOff>
      <xdr:row>107</xdr:row>
      <xdr:rowOff>129349</xdr:rowOff>
    </xdr:to>
    <xdr:sp macro="" textlink="">
      <xdr:nvSpPr>
        <xdr:cNvPr id="474" name="楕円 473">
          <a:extLst>
            <a:ext uri="{FF2B5EF4-FFF2-40B4-BE49-F238E27FC236}">
              <a16:creationId xmlns:a16="http://schemas.microsoft.com/office/drawing/2014/main" xmlns="" id="{FDE497BE-2D37-4B75-BD93-430DF61C0872}"/>
            </a:ext>
          </a:extLst>
        </xdr:cNvPr>
        <xdr:cNvSpPr/>
      </xdr:nvSpPr>
      <xdr:spPr>
        <a:xfrm>
          <a:off x="7810500" y="183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74904</xdr:rowOff>
    </xdr:from>
    <xdr:to>
      <xdr:col>45</xdr:col>
      <xdr:colOff>177800</xdr:colOff>
      <xdr:row>107</xdr:row>
      <xdr:rowOff>78549</xdr:rowOff>
    </xdr:to>
    <xdr:cxnSp macro="">
      <xdr:nvCxnSpPr>
        <xdr:cNvPr id="475" name="直線コネクタ 474">
          <a:extLst>
            <a:ext uri="{FF2B5EF4-FFF2-40B4-BE49-F238E27FC236}">
              <a16:creationId xmlns:a16="http://schemas.microsoft.com/office/drawing/2014/main" xmlns="" id="{08FE865B-492C-4A75-A69A-7D76C74FD4CF}"/>
            </a:ext>
          </a:extLst>
        </xdr:cNvPr>
        <xdr:cNvCxnSpPr/>
      </xdr:nvCxnSpPr>
      <xdr:spPr>
        <a:xfrm flipV="1">
          <a:off x="7861300" y="1842005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30614</xdr:rowOff>
    </xdr:from>
    <xdr:to>
      <xdr:col>36</xdr:col>
      <xdr:colOff>165100</xdr:colOff>
      <xdr:row>107</xdr:row>
      <xdr:rowOff>132214</xdr:rowOff>
    </xdr:to>
    <xdr:sp macro="" textlink="">
      <xdr:nvSpPr>
        <xdr:cNvPr id="476" name="楕円 475">
          <a:extLst>
            <a:ext uri="{FF2B5EF4-FFF2-40B4-BE49-F238E27FC236}">
              <a16:creationId xmlns:a16="http://schemas.microsoft.com/office/drawing/2014/main" xmlns="" id="{B8285CD2-6F44-4485-B641-8D64AA07D01B}"/>
            </a:ext>
          </a:extLst>
        </xdr:cNvPr>
        <xdr:cNvSpPr/>
      </xdr:nvSpPr>
      <xdr:spPr>
        <a:xfrm>
          <a:off x="6921500" y="18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78549</xdr:rowOff>
    </xdr:from>
    <xdr:to>
      <xdr:col>41</xdr:col>
      <xdr:colOff>50800</xdr:colOff>
      <xdr:row>107</xdr:row>
      <xdr:rowOff>81414</xdr:rowOff>
    </xdr:to>
    <xdr:cxnSp macro="">
      <xdr:nvCxnSpPr>
        <xdr:cNvPr id="477" name="直線コネクタ 476">
          <a:extLst>
            <a:ext uri="{FF2B5EF4-FFF2-40B4-BE49-F238E27FC236}">
              <a16:creationId xmlns:a16="http://schemas.microsoft.com/office/drawing/2014/main" xmlns="" id="{CDA6CCF0-FF2D-4C58-A5F3-0649FC5B0774}"/>
            </a:ext>
          </a:extLst>
        </xdr:cNvPr>
        <xdr:cNvCxnSpPr/>
      </xdr:nvCxnSpPr>
      <xdr:spPr>
        <a:xfrm flipV="1">
          <a:off x="6972300" y="18423699"/>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xmlns="" id="{68F0120B-8156-47AA-9D37-C8E6FA764E1C}"/>
            </a:ext>
          </a:extLst>
        </xdr:cNvPr>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xmlns="" id="{42DA2130-52E1-4C52-8940-36A8E37512DD}"/>
            </a:ext>
          </a:extLst>
        </xdr:cNvPr>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xmlns="" id="{36880760-0CBF-4F61-A251-CA4B90C92B86}"/>
            </a:ext>
          </a:extLst>
        </xdr:cNvPr>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xmlns="" id="{1DB56925-161E-460C-B9CA-E56053638F61}"/>
            </a:ext>
          </a:extLst>
        </xdr:cNvPr>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138251</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xmlns="" id="{17285012-DFED-40DA-BF21-E436CD1ECDC5}"/>
            </a:ext>
          </a:extLst>
        </xdr:cNvPr>
        <xdr:cNvSpPr txBox="1"/>
      </xdr:nvSpPr>
      <xdr:spPr>
        <a:xfrm>
          <a:off x="9327095" y="1814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142231</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xmlns="" id="{037D8731-1C74-4B12-83AC-A1E3C8153935}"/>
            </a:ext>
          </a:extLst>
        </xdr:cNvPr>
        <xdr:cNvSpPr txBox="1"/>
      </xdr:nvSpPr>
      <xdr:spPr>
        <a:xfrm>
          <a:off x="8450795" y="1814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145876</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xmlns="" id="{30CBBF05-00AC-4AE0-8659-021AE15DBBCE}"/>
            </a:ext>
          </a:extLst>
        </xdr:cNvPr>
        <xdr:cNvSpPr txBox="1"/>
      </xdr:nvSpPr>
      <xdr:spPr>
        <a:xfrm>
          <a:off x="7561795" y="181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148741</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xmlns="" id="{6259AD3B-4372-4A5D-B5E2-C1AA97A2EB3E}"/>
            </a:ext>
          </a:extLst>
        </xdr:cNvPr>
        <xdr:cNvSpPr txBox="1"/>
      </xdr:nvSpPr>
      <xdr:spPr>
        <a:xfrm>
          <a:off x="6672795" y="181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xmlns="" id="{FA48AF98-C447-4D2A-B8B7-9A28883AB5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xmlns="" id="{E535D83E-1C0F-4748-BEFA-28570C9095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xmlns="" id="{55446D75-4105-4606-9AB0-71C26ABA84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xmlns="" id="{24C755AD-404C-42BE-9DFC-C3E5F39154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xmlns="" id="{468CA118-10C0-4A48-B413-5979CC45CB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xmlns="" id="{AA0283B7-8C38-4DEB-B8DF-23862ACD63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xmlns="" id="{8FD86B17-C8DD-47B0-A570-B244422C45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xmlns="" id="{82749C4B-5D9B-4E14-A776-F6D94D516E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xmlns="" id="{51D71824-C397-4106-95FE-E6A78DA53D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xmlns="" id="{C7FBCEFC-0B22-481D-8F43-9D156543DA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xmlns="" id="{943A5F14-03F2-40C0-980B-59CF57A5C1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xmlns="" id="{A17120A5-C9D2-4245-8280-8F3A844EDB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xmlns="" id="{86E1A91A-4D0B-458B-87A7-51894368387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xmlns="" id="{0710AC22-8387-42C4-B1E6-90FCF1F9DF6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xmlns="" id="{42313EE3-A40C-47C8-894F-A2E5037A74D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xmlns="" id="{3AB5542E-6970-4D71-9F29-7AFBCD0C675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xmlns="" id="{CB72E271-0308-41AC-9741-5965130A17A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xmlns="" id="{1776F3EC-F78E-4638-B3A9-E3E80B15554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xmlns="" id="{7BB85CA1-B624-4275-B3CE-977A5B2B940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xmlns="" id="{7AFA93B8-BF4A-4D71-A0CE-0A02DFAEEA9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a:extLst>
            <a:ext uri="{FF2B5EF4-FFF2-40B4-BE49-F238E27FC236}">
              <a16:creationId xmlns:a16="http://schemas.microsoft.com/office/drawing/2014/main" xmlns="" id="{F975D49F-788F-4048-AA62-9697E695EEA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xmlns="" id="{BF23501B-B8D3-4BD9-8D43-3FD38C0085B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xmlns="" id="{18F991D4-4025-490F-9CA5-2E5F68BCE4B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xmlns="" id="{68A777C1-99DE-4DC0-9EDB-69C54D5E70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a:extLst>
            <a:ext uri="{FF2B5EF4-FFF2-40B4-BE49-F238E27FC236}">
              <a16:creationId xmlns:a16="http://schemas.microsoft.com/office/drawing/2014/main" xmlns="" id="{BA2ED127-6E75-4B5C-A5CA-A15A91DEB275}"/>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xmlns="" id="{1766C928-9481-4D64-93B3-9C9A03FA9E5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a:extLst>
            <a:ext uri="{FF2B5EF4-FFF2-40B4-BE49-F238E27FC236}">
              <a16:creationId xmlns:a16="http://schemas.microsoft.com/office/drawing/2014/main" xmlns="" id="{81CEBBFE-0C41-4833-B9AA-6424B6A5C54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xmlns="" id="{E3C86E8A-1FB9-4865-8DA8-287ACA73C2B2}"/>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a:extLst>
            <a:ext uri="{FF2B5EF4-FFF2-40B4-BE49-F238E27FC236}">
              <a16:creationId xmlns:a16="http://schemas.microsoft.com/office/drawing/2014/main" xmlns="" id="{4697D707-D11D-4295-A72E-DBA6A78AC77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xmlns="" id="{5AC1C824-4316-4131-931E-7707A53D643D}"/>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a:extLst>
            <a:ext uri="{FF2B5EF4-FFF2-40B4-BE49-F238E27FC236}">
              <a16:creationId xmlns:a16="http://schemas.microsoft.com/office/drawing/2014/main" xmlns="" id="{08463C63-4B80-46EE-99C8-253BEA4A884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a:extLst>
            <a:ext uri="{FF2B5EF4-FFF2-40B4-BE49-F238E27FC236}">
              <a16:creationId xmlns:a16="http://schemas.microsoft.com/office/drawing/2014/main" xmlns="" id="{E111F86F-86ED-46EB-B9B0-F48A10629EB3}"/>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a:extLst>
            <a:ext uri="{FF2B5EF4-FFF2-40B4-BE49-F238E27FC236}">
              <a16:creationId xmlns:a16="http://schemas.microsoft.com/office/drawing/2014/main" xmlns="" id="{03DB24DF-A394-4B95-84ED-B1805F5F2B42}"/>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a:extLst>
            <a:ext uri="{FF2B5EF4-FFF2-40B4-BE49-F238E27FC236}">
              <a16:creationId xmlns:a16="http://schemas.microsoft.com/office/drawing/2014/main" xmlns="" id="{6EB58AC0-B325-4AE4-99B8-268EE9C3C583}"/>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a:extLst>
            <a:ext uri="{FF2B5EF4-FFF2-40B4-BE49-F238E27FC236}">
              <a16:creationId xmlns:a16="http://schemas.microsoft.com/office/drawing/2014/main" xmlns="" id="{BF2DCDAF-EEA1-42B8-8B57-109A6215ECD6}"/>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9804D531-3213-4089-A137-0C3456BDF2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95198806-E804-4819-8380-DD6C68DF44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CBAF3363-1893-476A-978F-CF41DB6B03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73C93A48-75C4-4E95-A942-5C1BE5DEA0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4160BF57-1119-4A6E-8EC5-50D809EE75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526" name="楕円 525">
          <a:extLst>
            <a:ext uri="{FF2B5EF4-FFF2-40B4-BE49-F238E27FC236}">
              <a16:creationId xmlns:a16="http://schemas.microsoft.com/office/drawing/2014/main" xmlns="" id="{194D2D8C-445E-465E-8C98-6C6344A132AF}"/>
            </a:ext>
          </a:extLst>
        </xdr:cNvPr>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xmlns="" id="{084E6282-9994-47C1-AF92-645E996C017F}"/>
            </a:ext>
          </a:extLst>
        </xdr:cNvPr>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528" name="楕円 527">
          <a:extLst>
            <a:ext uri="{FF2B5EF4-FFF2-40B4-BE49-F238E27FC236}">
              <a16:creationId xmlns:a16="http://schemas.microsoft.com/office/drawing/2014/main" xmlns="" id="{E5D22480-512D-43C8-9165-F4D7729D4DBA}"/>
            </a:ext>
          </a:extLst>
        </xdr:cNvPr>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39</xdr:row>
      <xdr:rowOff>142875</xdr:rowOff>
    </xdr:to>
    <xdr:cxnSp macro="">
      <xdr:nvCxnSpPr>
        <xdr:cNvPr id="529" name="直線コネクタ 528">
          <a:extLst>
            <a:ext uri="{FF2B5EF4-FFF2-40B4-BE49-F238E27FC236}">
              <a16:creationId xmlns:a16="http://schemas.microsoft.com/office/drawing/2014/main" xmlns="" id="{6B268230-934C-4F95-84CD-CF045AB9D685}"/>
            </a:ext>
          </a:extLst>
        </xdr:cNvPr>
        <xdr:cNvCxnSpPr/>
      </xdr:nvCxnSpPr>
      <xdr:spPr>
        <a:xfrm>
          <a:off x="15481300" y="67989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530" name="楕円 529">
          <a:extLst>
            <a:ext uri="{FF2B5EF4-FFF2-40B4-BE49-F238E27FC236}">
              <a16:creationId xmlns:a16="http://schemas.microsoft.com/office/drawing/2014/main" xmlns="" id="{2FE4C4A1-EADC-48F6-9B2F-18C555B2F579}"/>
            </a:ext>
          </a:extLst>
        </xdr:cNvPr>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39</xdr:row>
      <xdr:rowOff>112395</xdr:rowOff>
    </xdr:to>
    <xdr:cxnSp macro="">
      <xdr:nvCxnSpPr>
        <xdr:cNvPr id="531" name="直線コネクタ 530">
          <a:extLst>
            <a:ext uri="{FF2B5EF4-FFF2-40B4-BE49-F238E27FC236}">
              <a16:creationId xmlns:a16="http://schemas.microsoft.com/office/drawing/2014/main" xmlns="" id="{075F69F6-FF4A-40DF-90E9-CB83FEDB3C93}"/>
            </a:ext>
          </a:extLst>
        </xdr:cNvPr>
        <xdr:cNvCxnSpPr/>
      </xdr:nvCxnSpPr>
      <xdr:spPr>
        <a:xfrm>
          <a:off x="14592300" y="676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532" name="楕円 531">
          <a:extLst>
            <a:ext uri="{FF2B5EF4-FFF2-40B4-BE49-F238E27FC236}">
              <a16:creationId xmlns:a16="http://schemas.microsoft.com/office/drawing/2014/main" xmlns="" id="{B1067986-FC6A-4AA9-984B-B0F0A48D22B4}"/>
            </a:ext>
          </a:extLst>
        </xdr:cNvPr>
        <xdr:cNvSpPr/>
      </xdr:nvSpPr>
      <xdr:spPr>
        <a:xfrm>
          <a:off x="13652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47625</xdr:rowOff>
    </xdr:from>
    <xdr:to>
      <xdr:col>76</xdr:col>
      <xdr:colOff>114300</xdr:colOff>
      <xdr:row>39</xdr:row>
      <xdr:rowOff>81915</xdr:rowOff>
    </xdr:to>
    <xdr:cxnSp macro="">
      <xdr:nvCxnSpPr>
        <xdr:cNvPr id="533" name="直線コネクタ 532">
          <a:extLst>
            <a:ext uri="{FF2B5EF4-FFF2-40B4-BE49-F238E27FC236}">
              <a16:creationId xmlns:a16="http://schemas.microsoft.com/office/drawing/2014/main" xmlns="" id="{804DDB6F-B6CF-4336-B93A-7DC9ECE4216F}"/>
            </a:ext>
          </a:extLst>
        </xdr:cNvPr>
        <xdr:cNvCxnSpPr/>
      </xdr:nvCxnSpPr>
      <xdr:spPr>
        <a:xfrm>
          <a:off x="13703300" y="6734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130175</xdr:rowOff>
    </xdr:from>
    <xdr:to>
      <xdr:col>67</xdr:col>
      <xdr:colOff>101600</xdr:colOff>
      <xdr:row>39</xdr:row>
      <xdr:rowOff>60325</xdr:rowOff>
    </xdr:to>
    <xdr:sp macro="" textlink="">
      <xdr:nvSpPr>
        <xdr:cNvPr id="534" name="楕円 533">
          <a:extLst>
            <a:ext uri="{FF2B5EF4-FFF2-40B4-BE49-F238E27FC236}">
              <a16:creationId xmlns:a16="http://schemas.microsoft.com/office/drawing/2014/main" xmlns="" id="{DB422CB1-B0A3-4B00-A9E3-33AD97861E43}"/>
            </a:ext>
          </a:extLst>
        </xdr:cNvPr>
        <xdr:cNvSpPr/>
      </xdr:nvSpPr>
      <xdr:spPr>
        <a:xfrm>
          <a:off x="1276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9525</xdr:rowOff>
    </xdr:from>
    <xdr:to>
      <xdr:col>71</xdr:col>
      <xdr:colOff>177800</xdr:colOff>
      <xdr:row>39</xdr:row>
      <xdr:rowOff>47625</xdr:rowOff>
    </xdr:to>
    <xdr:cxnSp macro="">
      <xdr:nvCxnSpPr>
        <xdr:cNvPr id="535" name="直線コネクタ 534">
          <a:extLst>
            <a:ext uri="{FF2B5EF4-FFF2-40B4-BE49-F238E27FC236}">
              <a16:creationId xmlns:a16="http://schemas.microsoft.com/office/drawing/2014/main" xmlns="" id="{E5F763BA-ADF6-40BE-BFE2-91617202CC18}"/>
            </a:ext>
          </a:extLst>
        </xdr:cNvPr>
        <xdr:cNvCxnSpPr/>
      </xdr:nvCxnSpPr>
      <xdr:spPr>
        <a:xfrm>
          <a:off x="12814300" y="669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xmlns="" id="{376AFDA8-14BC-44DE-ABFE-8E7389BBF729}"/>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xmlns="" id="{8C001765-3A2B-4FB4-9B40-935C14BC1B95}"/>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xmlns="" id="{52D6E3F5-747D-4B96-953F-527D40F844D1}"/>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xmlns="" id="{1D58E35D-B451-4DA7-9376-2055524816CC}"/>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xmlns="" id="{776F1F2A-4B47-4CE3-9B69-EBCC278DA5B2}"/>
            </a:ext>
          </a:extLst>
        </xdr:cNvPr>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xmlns="" id="{F14C0064-666F-44A0-BE2F-D4369A20DEF4}"/>
            </a:ext>
          </a:extLst>
        </xdr:cNvPr>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xmlns="" id="{A349006B-865D-431C-8979-A33B960CBB64}"/>
            </a:ext>
          </a:extLst>
        </xdr:cNvPr>
        <xdr:cNvSpPr txBox="1"/>
      </xdr:nvSpPr>
      <xdr:spPr>
        <a:xfrm>
          <a:off x="13500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51452</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xmlns="" id="{9B846BA8-A960-4547-9806-003BF52D4EE7}"/>
            </a:ext>
          </a:extLst>
        </xdr:cNvPr>
        <xdr:cNvSpPr txBox="1"/>
      </xdr:nvSpPr>
      <xdr:spPr>
        <a:xfrm>
          <a:off x="12611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xmlns="" id="{0310F00A-9F65-4569-A532-C11D546DFF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xmlns="" id="{D16F5746-DE56-4AA2-A839-73C0B6E59E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xmlns="" id="{C309FA81-3AF9-4E8A-9FA4-28A2BCFE46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xmlns="" id="{397BA273-69F7-4B42-AED7-02136CFA3A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xmlns="" id="{674458AD-75F2-46A8-80F6-6B9166805D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xmlns="" id="{DC772989-412D-4B56-8103-3A673B77B6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xmlns="" id="{9F5CC8CC-F545-413E-BC0B-0FF75B677F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xmlns="" id="{C9922534-8D5B-4FB4-8D14-C73436D83A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xmlns="" id="{C136B8B3-ACF9-489A-B8B5-FE0490F2FC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xmlns="" id="{D818AA49-3526-466C-BD5F-711039DDAD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xmlns="" id="{6393B2E3-0A69-493C-B0F6-C135F61B689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xmlns="" id="{021DA26C-A5C3-4577-81DA-A20FEABD580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xmlns="" id="{CBE189B7-0048-49D2-80BE-2E08ADD59EB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xmlns="" id="{008256D9-261C-4E66-B4A7-4992280A9B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xmlns="" id="{02AC4F08-7276-49A9-B181-4E64209395D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xmlns="" id="{9208F3AD-2211-47D0-8384-2DBEF6C2B0F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xmlns="" id="{718E670B-6B82-4811-A2A9-97694CCDA7E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xmlns="" id="{6F40C17A-3FEA-42B8-8E91-6D731E87F5D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xmlns="" id="{C43AA20D-EFC7-4F85-B18D-8A00ED5A07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xmlns="" id="{8A0CC84A-D052-416E-AEE9-72B35C5EBF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xmlns="" id="{C76601B4-0362-4223-A82A-7290F77D0F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a:extLst>
            <a:ext uri="{FF2B5EF4-FFF2-40B4-BE49-F238E27FC236}">
              <a16:creationId xmlns:a16="http://schemas.microsoft.com/office/drawing/2014/main" xmlns="" id="{8967F7B0-C629-43E5-80BF-11B37F4547EF}"/>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xmlns="" id="{0D4FA91D-73DB-4E01-8BE6-41F7CBD82B0F}"/>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a:extLst>
            <a:ext uri="{FF2B5EF4-FFF2-40B4-BE49-F238E27FC236}">
              <a16:creationId xmlns:a16="http://schemas.microsoft.com/office/drawing/2014/main" xmlns="" id="{B84995C4-26A2-4D3C-80B3-C9090AF5729D}"/>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xmlns="" id="{883B0B8A-C968-4CCC-9F84-9BA72456AB8E}"/>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a:extLst>
            <a:ext uri="{FF2B5EF4-FFF2-40B4-BE49-F238E27FC236}">
              <a16:creationId xmlns:a16="http://schemas.microsoft.com/office/drawing/2014/main" xmlns="" id="{AFD4D02E-79D6-407A-946F-78F29947829F}"/>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xmlns="" id="{1FCBEDF4-2A78-4D40-880E-531A31D98083}"/>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a:extLst>
            <a:ext uri="{FF2B5EF4-FFF2-40B4-BE49-F238E27FC236}">
              <a16:creationId xmlns:a16="http://schemas.microsoft.com/office/drawing/2014/main" xmlns="" id="{D56CD14D-BCA3-49D4-A579-CD468AC90CBB}"/>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a:extLst>
            <a:ext uri="{FF2B5EF4-FFF2-40B4-BE49-F238E27FC236}">
              <a16:creationId xmlns:a16="http://schemas.microsoft.com/office/drawing/2014/main" xmlns="" id="{44313834-88D3-4D78-A716-936DD207DBA7}"/>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a:extLst>
            <a:ext uri="{FF2B5EF4-FFF2-40B4-BE49-F238E27FC236}">
              <a16:creationId xmlns:a16="http://schemas.microsoft.com/office/drawing/2014/main" xmlns="" id="{9D2EB613-DC45-4582-8AF3-6272915F8E8A}"/>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a:extLst>
            <a:ext uri="{FF2B5EF4-FFF2-40B4-BE49-F238E27FC236}">
              <a16:creationId xmlns:a16="http://schemas.microsoft.com/office/drawing/2014/main" xmlns="" id="{265081CE-4974-4E2B-8539-FA037E22BF01}"/>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a:extLst>
            <a:ext uri="{FF2B5EF4-FFF2-40B4-BE49-F238E27FC236}">
              <a16:creationId xmlns:a16="http://schemas.microsoft.com/office/drawing/2014/main" xmlns="" id="{9B9E2AC2-A35B-4B59-8D88-4943DBC14F84}"/>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xmlns="" id="{9B133762-7BB4-43B7-BAA9-3C4C688EA9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xmlns="" id="{94D7FCF6-FF50-443B-8F27-0B34F7E56E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xmlns="" id="{EFB5A2F9-5B05-44A2-8FDE-E36864A9AF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DCE7441A-9512-4FCD-8974-A0E4D67060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436091A9-BBE1-4EAC-B7DA-EF95E6FE6C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135128</xdr:rowOff>
    </xdr:from>
    <xdr:to>
      <xdr:col>116</xdr:col>
      <xdr:colOff>114300</xdr:colOff>
      <xdr:row>39</xdr:row>
      <xdr:rowOff>65278</xdr:rowOff>
    </xdr:to>
    <xdr:sp macro="" textlink="">
      <xdr:nvSpPr>
        <xdr:cNvPr id="581" name="楕円 580">
          <a:extLst>
            <a:ext uri="{FF2B5EF4-FFF2-40B4-BE49-F238E27FC236}">
              <a16:creationId xmlns:a16="http://schemas.microsoft.com/office/drawing/2014/main" xmlns="" id="{E6AD1728-26A7-4BF2-93AA-C770760F95D4}"/>
            </a:ext>
          </a:extLst>
        </xdr:cNvPr>
        <xdr:cNvSpPr/>
      </xdr:nvSpPr>
      <xdr:spPr>
        <a:xfrm>
          <a:off x="22110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158005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xmlns="" id="{98A77CD0-C6F2-4AF9-99E1-829EBDF1CF6B}"/>
            </a:ext>
          </a:extLst>
        </xdr:cNvPr>
        <xdr:cNvSpPr txBox="1"/>
      </xdr:nvSpPr>
      <xdr:spPr>
        <a:xfrm>
          <a:off x="22199600"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146558</xdr:rowOff>
    </xdr:from>
    <xdr:to>
      <xdr:col>112</xdr:col>
      <xdr:colOff>38100</xdr:colOff>
      <xdr:row>39</xdr:row>
      <xdr:rowOff>76708</xdr:rowOff>
    </xdr:to>
    <xdr:sp macro="" textlink="">
      <xdr:nvSpPr>
        <xdr:cNvPr id="583" name="楕円 582">
          <a:extLst>
            <a:ext uri="{FF2B5EF4-FFF2-40B4-BE49-F238E27FC236}">
              <a16:creationId xmlns:a16="http://schemas.microsoft.com/office/drawing/2014/main" xmlns="" id="{07AA6B08-3CFC-4E36-B0D4-4911DB49838E}"/>
            </a:ext>
          </a:extLst>
        </xdr:cNvPr>
        <xdr:cNvSpPr/>
      </xdr:nvSpPr>
      <xdr:spPr>
        <a:xfrm>
          <a:off x="21272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xdr:rowOff>
    </xdr:from>
    <xdr:to>
      <xdr:col>116</xdr:col>
      <xdr:colOff>63500</xdr:colOff>
      <xdr:row>39</xdr:row>
      <xdr:rowOff>25908</xdr:rowOff>
    </xdr:to>
    <xdr:cxnSp macro="">
      <xdr:nvCxnSpPr>
        <xdr:cNvPr id="584" name="直線コネクタ 583">
          <a:extLst>
            <a:ext uri="{FF2B5EF4-FFF2-40B4-BE49-F238E27FC236}">
              <a16:creationId xmlns:a16="http://schemas.microsoft.com/office/drawing/2014/main" xmlns="" id="{3A0BEC10-2A6E-4190-B1FE-1B3CA3A8631E}"/>
            </a:ext>
          </a:extLst>
        </xdr:cNvPr>
        <xdr:cNvCxnSpPr/>
      </xdr:nvCxnSpPr>
      <xdr:spPr>
        <a:xfrm flipV="1">
          <a:off x="21323300" y="670102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157988</xdr:rowOff>
    </xdr:from>
    <xdr:to>
      <xdr:col>107</xdr:col>
      <xdr:colOff>101600</xdr:colOff>
      <xdr:row>39</xdr:row>
      <xdr:rowOff>88138</xdr:rowOff>
    </xdr:to>
    <xdr:sp macro="" textlink="">
      <xdr:nvSpPr>
        <xdr:cNvPr id="585" name="楕円 584">
          <a:extLst>
            <a:ext uri="{FF2B5EF4-FFF2-40B4-BE49-F238E27FC236}">
              <a16:creationId xmlns:a16="http://schemas.microsoft.com/office/drawing/2014/main" xmlns="" id="{5DB40835-208E-47C0-86C1-F9EEF582FA88}"/>
            </a:ext>
          </a:extLst>
        </xdr:cNvPr>
        <xdr:cNvSpPr/>
      </xdr:nvSpPr>
      <xdr:spPr>
        <a:xfrm>
          <a:off x="20383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25908</xdr:rowOff>
    </xdr:from>
    <xdr:to>
      <xdr:col>111</xdr:col>
      <xdr:colOff>177800</xdr:colOff>
      <xdr:row>39</xdr:row>
      <xdr:rowOff>37338</xdr:rowOff>
    </xdr:to>
    <xdr:cxnSp macro="">
      <xdr:nvCxnSpPr>
        <xdr:cNvPr id="586" name="直線コネクタ 585">
          <a:extLst>
            <a:ext uri="{FF2B5EF4-FFF2-40B4-BE49-F238E27FC236}">
              <a16:creationId xmlns:a16="http://schemas.microsoft.com/office/drawing/2014/main" xmlns="" id="{3731C928-6EAB-4434-9A95-153C3C6F3C6F}"/>
            </a:ext>
          </a:extLst>
        </xdr:cNvPr>
        <xdr:cNvCxnSpPr/>
      </xdr:nvCxnSpPr>
      <xdr:spPr>
        <a:xfrm flipV="1">
          <a:off x="20434300" y="67124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167132</xdr:rowOff>
    </xdr:from>
    <xdr:to>
      <xdr:col>102</xdr:col>
      <xdr:colOff>165100</xdr:colOff>
      <xdr:row>39</xdr:row>
      <xdr:rowOff>97282</xdr:rowOff>
    </xdr:to>
    <xdr:sp macro="" textlink="">
      <xdr:nvSpPr>
        <xdr:cNvPr id="587" name="楕円 586">
          <a:extLst>
            <a:ext uri="{FF2B5EF4-FFF2-40B4-BE49-F238E27FC236}">
              <a16:creationId xmlns:a16="http://schemas.microsoft.com/office/drawing/2014/main" xmlns="" id="{E09FD961-F7A3-4269-AB69-ED90A119D909}"/>
            </a:ext>
          </a:extLst>
        </xdr:cNvPr>
        <xdr:cNvSpPr/>
      </xdr:nvSpPr>
      <xdr:spPr>
        <a:xfrm>
          <a:off x="19494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37338</xdr:rowOff>
    </xdr:from>
    <xdr:to>
      <xdr:col>107</xdr:col>
      <xdr:colOff>50800</xdr:colOff>
      <xdr:row>39</xdr:row>
      <xdr:rowOff>46482</xdr:rowOff>
    </xdr:to>
    <xdr:cxnSp macro="">
      <xdr:nvCxnSpPr>
        <xdr:cNvPr id="588" name="直線コネクタ 587">
          <a:extLst>
            <a:ext uri="{FF2B5EF4-FFF2-40B4-BE49-F238E27FC236}">
              <a16:creationId xmlns:a16="http://schemas.microsoft.com/office/drawing/2014/main" xmlns="" id="{36568BCE-2D67-4A20-BEF9-63530AE379CB}"/>
            </a:ext>
          </a:extLst>
        </xdr:cNvPr>
        <xdr:cNvCxnSpPr/>
      </xdr:nvCxnSpPr>
      <xdr:spPr>
        <a:xfrm flipV="1">
          <a:off x="19545300" y="672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589" name="楕円 588">
          <a:extLst>
            <a:ext uri="{FF2B5EF4-FFF2-40B4-BE49-F238E27FC236}">
              <a16:creationId xmlns:a16="http://schemas.microsoft.com/office/drawing/2014/main" xmlns="" id="{9DD471D7-1DD1-42BA-B620-32330DE93177}"/>
            </a:ext>
          </a:extLst>
        </xdr:cNvPr>
        <xdr:cNvSpPr/>
      </xdr:nvSpPr>
      <xdr:spPr>
        <a:xfrm>
          <a:off x="18605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46482</xdr:rowOff>
    </xdr:from>
    <xdr:to>
      <xdr:col>102</xdr:col>
      <xdr:colOff>114300</xdr:colOff>
      <xdr:row>39</xdr:row>
      <xdr:rowOff>53340</xdr:rowOff>
    </xdr:to>
    <xdr:cxnSp macro="">
      <xdr:nvCxnSpPr>
        <xdr:cNvPr id="590" name="直線コネクタ 589">
          <a:extLst>
            <a:ext uri="{FF2B5EF4-FFF2-40B4-BE49-F238E27FC236}">
              <a16:creationId xmlns:a16="http://schemas.microsoft.com/office/drawing/2014/main" xmlns="" id="{F26192BF-69B4-438E-9236-74E146CF42B2}"/>
            </a:ext>
          </a:extLst>
        </xdr:cNvPr>
        <xdr:cNvCxnSpPr/>
      </xdr:nvCxnSpPr>
      <xdr:spPr>
        <a:xfrm flipV="1">
          <a:off x="18656300" y="67330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xmlns="" id="{C050F7EB-8E2E-467F-AC66-5A37DEC261A6}"/>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xmlns="" id="{DA1280B5-A2DA-4E55-9F71-BEF5BD9FFC01}"/>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xmlns="" id="{FE6F2A98-2E42-440F-B33E-A2E353C90BDD}"/>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xmlns="" id="{62C641B8-21F9-4B1D-AC26-1CFA2B2EF5DE}"/>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93235</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xmlns="" id="{D95CA0F0-9092-45C0-AC87-68AFF7ED0AD0}"/>
            </a:ext>
          </a:extLst>
        </xdr:cNvPr>
        <xdr:cNvSpPr txBox="1"/>
      </xdr:nvSpPr>
      <xdr:spPr>
        <a:xfrm>
          <a:off x="210757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104665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xmlns="" id="{87E61AAC-8E79-4553-A786-21BA11364F2C}"/>
            </a:ext>
          </a:extLst>
        </xdr:cNvPr>
        <xdr:cNvSpPr txBox="1"/>
      </xdr:nvSpPr>
      <xdr:spPr>
        <a:xfrm>
          <a:off x="20199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113809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xmlns="" id="{AF2093E9-C117-4624-A901-F832873D42C6}"/>
            </a:ext>
          </a:extLst>
        </xdr:cNvPr>
        <xdr:cNvSpPr txBox="1"/>
      </xdr:nvSpPr>
      <xdr:spPr>
        <a:xfrm>
          <a:off x="19310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xmlns="" id="{D7AD898C-D4FD-467B-89BE-76FC109B7F6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xmlns="" id="{3A0CE0B2-1AFF-491E-8F30-C653CFAB41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xmlns="" id="{7D8D5C6D-EAD7-438B-A02F-F507ED026A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xmlns="" id="{4C205809-EADA-4EDF-81F7-8B333A845F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xmlns="" id="{ABEB9906-7980-4602-B363-9908C2E920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xmlns="" id="{15334453-EAB0-4BBC-ADB2-2C53D8CD62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xmlns="" id="{595FBEBC-5333-46B0-A799-2B55EB31A2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xmlns="" id="{FD773F24-6B35-4957-8733-7876C4EBC1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xmlns="" id="{5B445758-5F97-4A41-B383-C5C5C53D9A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xmlns="" id="{F2BF0840-D81D-4B0F-B8D5-69C67B410C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xmlns="" id="{1B7276FC-A61A-4CE9-8EB5-F7A52DDB1F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xmlns="" id="{09104A7A-FA0D-45B4-84F6-1B567EC248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a:extLst>
            <a:ext uri="{FF2B5EF4-FFF2-40B4-BE49-F238E27FC236}">
              <a16:creationId xmlns:a16="http://schemas.microsoft.com/office/drawing/2014/main" xmlns="" id="{8F16440F-7189-4FEF-BAF6-7C45FEEE685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a:extLst>
            <a:ext uri="{FF2B5EF4-FFF2-40B4-BE49-F238E27FC236}">
              <a16:creationId xmlns:a16="http://schemas.microsoft.com/office/drawing/2014/main" xmlns="" id="{F71A6B18-7BA4-499D-9681-208D2DF1714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a:extLst>
            <a:ext uri="{FF2B5EF4-FFF2-40B4-BE49-F238E27FC236}">
              <a16:creationId xmlns:a16="http://schemas.microsoft.com/office/drawing/2014/main" xmlns="" id="{9939AA79-6770-461D-9F0D-B47A324D1E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a:extLst>
            <a:ext uri="{FF2B5EF4-FFF2-40B4-BE49-F238E27FC236}">
              <a16:creationId xmlns:a16="http://schemas.microsoft.com/office/drawing/2014/main" xmlns="" id="{53AC8585-8780-42E4-84E2-C3DAB5BF048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a:extLst>
            <a:ext uri="{FF2B5EF4-FFF2-40B4-BE49-F238E27FC236}">
              <a16:creationId xmlns:a16="http://schemas.microsoft.com/office/drawing/2014/main" xmlns="" id="{A00407FF-F9F0-4FDE-A7BA-00EE9F4812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a:extLst>
            <a:ext uri="{FF2B5EF4-FFF2-40B4-BE49-F238E27FC236}">
              <a16:creationId xmlns:a16="http://schemas.microsoft.com/office/drawing/2014/main" xmlns="" id="{0983C56C-CEA8-4F38-89E1-9A3188100E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a:extLst>
            <a:ext uri="{FF2B5EF4-FFF2-40B4-BE49-F238E27FC236}">
              <a16:creationId xmlns:a16="http://schemas.microsoft.com/office/drawing/2014/main" xmlns="" id="{B8984ACE-B2EE-4AFC-98BE-9AC9AB41CB4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a:extLst>
            <a:ext uri="{FF2B5EF4-FFF2-40B4-BE49-F238E27FC236}">
              <a16:creationId xmlns:a16="http://schemas.microsoft.com/office/drawing/2014/main" xmlns="" id="{E0CAD3A5-2C41-4583-856E-B4CD5CA9C8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a:extLst>
            <a:ext uri="{FF2B5EF4-FFF2-40B4-BE49-F238E27FC236}">
              <a16:creationId xmlns:a16="http://schemas.microsoft.com/office/drawing/2014/main" xmlns="" id="{94D7B592-978F-4DB6-88E0-FF323C7965C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a:extLst>
            <a:ext uri="{FF2B5EF4-FFF2-40B4-BE49-F238E27FC236}">
              <a16:creationId xmlns:a16="http://schemas.microsoft.com/office/drawing/2014/main" xmlns="" id="{B11B593F-6120-4B92-8CD7-E5869D64907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a:extLst>
            <a:ext uri="{FF2B5EF4-FFF2-40B4-BE49-F238E27FC236}">
              <a16:creationId xmlns:a16="http://schemas.microsoft.com/office/drawing/2014/main" xmlns="" id="{C858B520-C634-43B7-BC7D-8B00366FD0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a:extLst>
            <a:ext uri="{FF2B5EF4-FFF2-40B4-BE49-F238E27FC236}">
              <a16:creationId xmlns:a16="http://schemas.microsoft.com/office/drawing/2014/main" xmlns="" id="{BCA7C821-50B2-4480-8325-A53C26FADF2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xmlns="" id="{533EF2F6-728E-442C-9ACB-432B78E7B3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a:extLst>
            <a:ext uri="{FF2B5EF4-FFF2-40B4-BE49-F238E27FC236}">
              <a16:creationId xmlns:a16="http://schemas.microsoft.com/office/drawing/2014/main" xmlns="" id="{100A4355-F497-4263-A42C-F1F7DA88567B}"/>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a:extLst>
            <a:ext uri="{FF2B5EF4-FFF2-40B4-BE49-F238E27FC236}">
              <a16:creationId xmlns:a16="http://schemas.microsoft.com/office/drawing/2014/main" xmlns="" id="{0DB343A7-08DA-49F5-A73C-C78C25B623A9}"/>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a:extLst>
            <a:ext uri="{FF2B5EF4-FFF2-40B4-BE49-F238E27FC236}">
              <a16:creationId xmlns:a16="http://schemas.microsoft.com/office/drawing/2014/main" xmlns="" id="{A9AC2201-EC2A-47FB-BE8F-2A967C3CA9DD}"/>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a:extLst>
            <a:ext uri="{FF2B5EF4-FFF2-40B4-BE49-F238E27FC236}">
              <a16:creationId xmlns:a16="http://schemas.microsoft.com/office/drawing/2014/main" xmlns="" id="{01399510-E81A-48C4-87AB-CE87EAA716F7}"/>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a:extLst>
            <a:ext uri="{FF2B5EF4-FFF2-40B4-BE49-F238E27FC236}">
              <a16:creationId xmlns:a16="http://schemas.microsoft.com/office/drawing/2014/main" xmlns="" id="{A2F8E96C-EF7F-4B17-A880-D987C5B00BA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28" name="【学校施設】&#10;有形固定資産減価償却率平均値テキスト">
          <a:extLst>
            <a:ext uri="{FF2B5EF4-FFF2-40B4-BE49-F238E27FC236}">
              <a16:creationId xmlns:a16="http://schemas.microsoft.com/office/drawing/2014/main" xmlns="" id="{4DDF9045-A9A6-40BC-809F-CFB3F6199C8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a:extLst>
            <a:ext uri="{FF2B5EF4-FFF2-40B4-BE49-F238E27FC236}">
              <a16:creationId xmlns:a16="http://schemas.microsoft.com/office/drawing/2014/main" xmlns="" id="{652E0E4A-A5F5-4DD1-B49C-3E429FAD0F5A}"/>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a:extLst>
            <a:ext uri="{FF2B5EF4-FFF2-40B4-BE49-F238E27FC236}">
              <a16:creationId xmlns:a16="http://schemas.microsoft.com/office/drawing/2014/main" xmlns="" id="{FA359488-9841-4E99-832E-FAFF25F6EA2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a:extLst>
            <a:ext uri="{FF2B5EF4-FFF2-40B4-BE49-F238E27FC236}">
              <a16:creationId xmlns:a16="http://schemas.microsoft.com/office/drawing/2014/main" xmlns="" id="{BF26221F-2D4A-4CC4-8CF3-BABADB9E7613}"/>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a:extLst>
            <a:ext uri="{FF2B5EF4-FFF2-40B4-BE49-F238E27FC236}">
              <a16:creationId xmlns:a16="http://schemas.microsoft.com/office/drawing/2014/main" xmlns="" id="{AA2F9352-70CB-47A0-BEDA-E39073D3BA7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a:extLst>
            <a:ext uri="{FF2B5EF4-FFF2-40B4-BE49-F238E27FC236}">
              <a16:creationId xmlns:a16="http://schemas.microsoft.com/office/drawing/2014/main" xmlns="" id="{233960D5-EBCC-47C1-845A-E0EC2E1F1399}"/>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5311308F-3761-4244-881E-32F1B12351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275C7C21-C9DE-4893-8A67-1EE5C811C4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A5F42907-0CEE-4CA2-8765-494179E9FC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9E22A2BC-97B1-400F-9CF2-7B306A4A81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CED5919B-B6D4-45F5-B569-D66EDF9AA9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639" name="楕円 638">
          <a:extLst>
            <a:ext uri="{FF2B5EF4-FFF2-40B4-BE49-F238E27FC236}">
              <a16:creationId xmlns:a16="http://schemas.microsoft.com/office/drawing/2014/main" xmlns="" id="{17C05E12-69C4-4566-89A2-BDDB63CE6430}"/>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640" name="【学校施設】&#10;有形固定資産減価償却率該当値テキスト">
          <a:extLst>
            <a:ext uri="{FF2B5EF4-FFF2-40B4-BE49-F238E27FC236}">
              <a16:creationId xmlns:a16="http://schemas.microsoft.com/office/drawing/2014/main" xmlns="" id="{FD74C19C-CEA3-4056-9841-FC9B36C59131}"/>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641" name="楕円 640">
          <a:extLst>
            <a:ext uri="{FF2B5EF4-FFF2-40B4-BE49-F238E27FC236}">
              <a16:creationId xmlns:a16="http://schemas.microsoft.com/office/drawing/2014/main" xmlns="" id="{69243638-D576-423F-8F2B-6AF1B0E50CAB}"/>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129540</xdr:rowOff>
    </xdr:to>
    <xdr:cxnSp macro="">
      <xdr:nvCxnSpPr>
        <xdr:cNvPr id="642" name="直線コネクタ 641">
          <a:extLst>
            <a:ext uri="{FF2B5EF4-FFF2-40B4-BE49-F238E27FC236}">
              <a16:creationId xmlns:a16="http://schemas.microsoft.com/office/drawing/2014/main" xmlns="" id="{08F967C1-1730-42E9-A220-3BA9227EAE7E}"/>
            </a:ext>
          </a:extLst>
        </xdr:cNvPr>
        <xdr:cNvCxnSpPr/>
      </xdr:nvCxnSpPr>
      <xdr:spPr>
        <a:xfrm>
          <a:off x="15481300" y="10203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43" name="楕円 642">
          <a:extLst>
            <a:ext uri="{FF2B5EF4-FFF2-40B4-BE49-F238E27FC236}">
              <a16:creationId xmlns:a16="http://schemas.microsoft.com/office/drawing/2014/main" xmlns="" id="{D7BAD5BB-3D28-4987-8744-73F48092AA94}"/>
            </a:ext>
          </a:extLst>
        </xdr:cNvPr>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87630</xdr:rowOff>
    </xdr:to>
    <xdr:cxnSp macro="">
      <xdr:nvCxnSpPr>
        <xdr:cNvPr id="644" name="直線コネクタ 643">
          <a:extLst>
            <a:ext uri="{FF2B5EF4-FFF2-40B4-BE49-F238E27FC236}">
              <a16:creationId xmlns:a16="http://schemas.microsoft.com/office/drawing/2014/main" xmlns="" id="{1E3D9D3D-A2DF-4B7F-94E6-35C081BB13AE}"/>
            </a:ext>
          </a:extLst>
        </xdr:cNvPr>
        <xdr:cNvCxnSpPr/>
      </xdr:nvCxnSpPr>
      <xdr:spPr>
        <a:xfrm>
          <a:off x="14592300" y="10163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45" name="楕円 644">
          <a:extLst>
            <a:ext uri="{FF2B5EF4-FFF2-40B4-BE49-F238E27FC236}">
              <a16:creationId xmlns:a16="http://schemas.microsoft.com/office/drawing/2014/main" xmlns="" id="{827B760F-54D5-4873-8D35-F004EA81D997}"/>
            </a:ext>
          </a:extLst>
        </xdr:cNvPr>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47625</xdr:rowOff>
    </xdr:to>
    <xdr:cxnSp macro="">
      <xdr:nvCxnSpPr>
        <xdr:cNvPr id="646" name="直線コネクタ 645">
          <a:extLst>
            <a:ext uri="{FF2B5EF4-FFF2-40B4-BE49-F238E27FC236}">
              <a16:creationId xmlns:a16="http://schemas.microsoft.com/office/drawing/2014/main" xmlns="" id="{93440783-0EA3-4A8B-9C65-5DF64CF6C3FB}"/>
            </a:ext>
          </a:extLst>
        </xdr:cNvPr>
        <xdr:cNvCxnSpPr/>
      </xdr:nvCxnSpPr>
      <xdr:spPr>
        <a:xfrm>
          <a:off x="13703300" y="10130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647" name="楕円 646">
          <a:extLst>
            <a:ext uri="{FF2B5EF4-FFF2-40B4-BE49-F238E27FC236}">
              <a16:creationId xmlns:a16="http://schemas.microsoft.com/office/drawing/2014/main" xmlns="" id="{30C27EB8-794B-45CB-9E41-8E1CB2C6A8EC}"/>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15240</xdr:rowOff>
    </xdr:to>
    <xdr:cxnSp macro="">
      <xdr:nvCxnSpPr>
        <xdr:cNvPr id="648" name="直線コネクタ 647">
          <a:extLst>
            <a:ext uri="{FF2B5EF4-FFF2-40B4-BE49-F238E27FC236}">
              <a16:creationId xmlns:a16="http://schemas.microsoft.com/office/drawing/2014/main" xmlns="" id="{A63C7FB7-5C12-4D35-A796-22FB567E0FB8}"/>
            </a:ext>
          </a:extLst>
        </xdr:cNvPr>
        <xdr:cNvCxnSpPr/>
      </xdr:nvCxnSpPr>
      <xdr:spPr>
        <a:xfrm>
          <a:off x="12814300" y="10104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49" name="n_1aveValue【学校施設】&#10;有形固定資産減価償却率">
          <a:extLst>
            <a:ext uri="{FF2B5EF4-FFF2-40B4-BE49-F238E27FC236}">
              <a16:creationId xmlns:a16="http://schemas.microsoft.com/office/drawing/2014/main" xmlns="" id="{F8A807F9-65EB-4B15-AC81-013A241D4C3F}"/>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0" name="n_2aveValue【学校施設】&#10;有形固定資産減価償却率">
          <a:extLst>
            <a:ext uri="{FF2B5EF4-FFF2-40B4-BE49-F238E27FC236}">
              <a16:creationId xmlns:a16="http://schemas.microsoft.com/office/drawing/2014/main" xmlns="" id="{0036C9A2-B739-43B2-8970-6A52079AE0FD}"/>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1" name="n_3aveValue【学校施設】&#10;有形固定資産減価償却率">
          <a:extLst>
            <a:ext uri="{FF2B5EF4-FFF2-40B4-BE49-F238E27FC236}">
              <a16:creationId xmlns:a16="http://schemas.microsoft.com/office/drawing/2014/main" xmlns="" id="{A44E49A4-7605-44BA-80DF-FF3D3A807677}"/>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2" name="n_4aveValue【学校施設】&#10;有形固定資産減価償却率">
          <a:extLst>
            <a:ext uri="{FF2B5EF4-FFF2-40B4-BE49-F238E27FC236}">
              <a16:creationId xmlns:a16="http://schemas.microsoft.com/office/drawing/2014/main" xmlns="" id="{CF3A8385-163A-4E84-8197-8DB2C047A37F}"/>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653" name="n_1mainValue【学校施設】&#10;有形固定資産減価償却率">
          <a:extLst>
            <a:ext uri="{FF2B5EF4-FFF2-40B4-BE49-F238E27FC236}">
              <a16:creationId xmlns:a16="http://schemas.microsoft.com/office/drawing/2014/main" xmlns="" id="{72AC8C2F-0452-4CEC-88BA-78297FA3846F}"/>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654" name="n_2mainValue【学校施設】&#10;有形固定資産減価償却率">
          <a:extLst>
            <a:ext uri="{FF2B5EF4-FFF2-40B4-BE49-F238E27FC236}">
              <a16:creationId xmlns:a16="http://schemas.microsoft.com/office/drawing/2014/main" xmlns="" id="{6CBF25E9-11B5-4F44-82EF-867A1E86A997}"/>
            </a:ext>
          </a:extLst>
        </xdr:cNvPr>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55" name="n_3mainValue【学校施設】&#10;有形固定資産減価償却率">
          <a:extLst>
            <a:ext uri="{FF2B5EF4-FFF2-40B4-BE49-F238E27FC236}">
              <a16:creationId xmlns:a16="http://schemas.microsoft.com/office/drawing/2014/main" xmlns="" id="{1C6FB2D1-E0B0-46F2-94C8-134E62FEBDA9}"/>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6" name="n_4mainValue【学校施設】&#10;有形固定資産減価償却率">
          <a:extLst>
            <a:ext uri="{FF2B5EF4-FFF2-40B4-BE49-F238E27FC236}">
              <a16:creationId xmlns:a16="http://schemas.microsoft.com/office/drawing/2014/main" xmlns="" id="{89ED4141-105A-4FD1-A709-DEC1B28AD77A}"/>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xmlns="" id="{60DA4A64-FFED-4B4D-831A-70DC18FFA4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xmlns="" id="{2CE112AB-2468-473C-97D3-EC7BEF3BAC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xmlns="" id="{DC6CC084-99A1-493A-A860-5E0CEF36B0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xmlns="" id="{95F0E7E1-4A06-46EC-8056-417659DDD4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xmlns="" id="{64BB41D0-8788-45BA-8036-935C495449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xmlns="" id="{4CB7109C-91A2-4ED2-BAF9-EFFED408EA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xmlns="" id="{D87F92B9-EDC6-4685-91B0-16552E025D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xmlns="" id="{F2BFF21F-11B5-4671-BA74-902DA843EA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xmlns="" id="{7E84EF45-A961-4670-9C2C-3A33B5E384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xmlns="" id="{460EA41F-06F1-43F5-9827-FE2D66C6F2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a:extLst>
            <a:ext uri="{FF2B5EF4-FFF2-40B4-BE49-F238E27FC236}">
              <a16:creationId xmlns:a16="http://schemas.microsoft.com/office/drawing/2014/main" xmlns="" id="{7E721E67-C0E4-4853-ACCD-ABCAA9F891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a:extLst>
            <a:ext uri="{FF2B5EF4-FFF2-40B4-BE49-F238E27FC236}">
              <a16:creationId xmlns:a16="http://schemas.microsoft.com/office/drawing/2014/main" xmlns="" id="{1C92178F-F1E5-4915-949E-4310D4E770A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a:extLst>
            <a:ext uri="{FF2B5EF4-FFF2-40B4-BE49-F238E27FC236}">
              <a16:creationId xmlns:a16="http://schemas.microsoft.com/office/drawing/2014/main" xmlns="" id="{13B6494A-31CD-4A81-8237-F9199C058C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a:extLst>
            <a:ext uri="{FF2B5EF4-FFF2-40B4-BE49-F238E27FC236}">
              <a16:creationId xmlns:a16="http://schemas.microsoft.com/office/drawing/2014/main" xmlns="" id="{12C311F4-9C81-4F9A-A5B4-F2A1DFDEE70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a:extLst>
            <a:ext uri="{FF2B5EF4-FFF2-40B4-BE49-F238E27FC236}">
              <a16:creationId xmlns:a16="http://schemas.microsoft.com/office/drawing/2014/main" xmlns="" id="{BA932322-FDC8-4F8C-852C-97702805679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a:extLst>
            <a:ext uri="{FF2B5EF4-FFF2-40B4-BE49-F238E27FC236}">
              <a16:creationId xmlns:a16="http://schemas.microsoft.com/office/drawing/2014/main" xmlns="" id="{B62E34BF-9DAA-4003-9C27-9C3DE6E503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a:extLst>
            <a:ext uri="{FF2B5EF4-FFF2-40B4-BE49-F238E27FC236}">
              <a16:creationId xmlns:a16="http://schemas.microsoft.com/office/drawing/2014/main" xmlns="" id="{EBD43B22-F180-45C9-A434-A8E6E7E15D3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a:extLst>
            <a:ext uri="{FF2B5EF4-FFF2-40B4-BE49-F238E27FC236}">
              <a16:creationId xmlns:a16="http://schemas.microsoft.com/office/drawing/2014/main" xmlns="" id="{23415CA8-1ED5-4489-91AD-3AFF22E7E5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a:extLst>
            <a:ext uri="{FF2B5EF4-FFF2-40B4-BE49-F238E27FC236}">
              <a16:creationId xmlns:a16="http://schemas.microsoft.com/office/drawing/2014/main" xmlns="" id="{FCA3570A-5CD4-4552-9E98-0192F3D0A2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a:extLst>
            <a:ext uri="{FF2B5EF4-FFF2-40B4-BE49-F238E27FC236}">
              <a16:creationId xmlns:a16="http://schemas.microsoft.com/office/drawing/2014/main" xmlns="" id="{362DC56F-1EA3-44A7-A836-F6173BE662C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xmlns="" id="{0F39AAA0-21F7-436D-910F-FBEB789B46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xmlns="" id="{10EAD7EF-703D-483B-B924-B214E9879DF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xmlns="" id="{C9636014-0CC7-4A52-9896-7394D513C9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a:extLst>
            <a:ext uri="{FF2B5EF4-FFF2-40B4-BE49-F238E27FC236}">
              <a16:creationId xmlns:a16="http://schemas.microsoft.com/office/drawing/2014/main" xmlns="" id="{D876C560-F1C1-461E-A91E-E830BFD244B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a:extLst>
            <a:ext uri="{FF2B5EF4-FFF2-40B4-BE49-F238E27FC236}">
              <a16:creationId xmlns:a16="http://schemas.microsoft.com/office/drawing/2014/main" xmlns="" id="{DBB58C55-23F0-440D-AD34-F1A00DDDB689}"/>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a:extLst>
            <a:ext uri="{FF2B5EF4-FFF2-40B4-BE49-F238E27FC236}">
              <a16:creationId xmlns:a16="http://schemas.microsoft.com/office/drawing/2014/main" xmlns="" id="{E7DC18F9-E6D3-4CB5-B53B-6F9E4499BE71}"/>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a:extLst>
            <a:ext uri="{FF2B5EF4-FFF2-40B4-BE49-F238E27FC236}">
              <a16:creationId xmlns:a16="http://schemas.microsoft.com/office/drawing/2014/main" xmlns="" id="{1BAA95D3-033C-4AE2-B160-8F44C3029E9A}"/>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a:extLst>
            <a:ext uri="{FF2B5EF4-FFF2-40B4-BE49-F238E27FC236}">
              <a16:creationId xmlns:a16="http://schemas.microsoft.com/office/drawing/2014/main" xmlns="" id="{153085B7-E943-4C7C-AA69-D27EB8D549EB}"/>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a:extLst>
            <a:ext uri="{FF2B5EF4-FFF2-40B4-BE49-F238E27FC236}">
              <a16:creationId xmlns:a16="http://schemas.microsoft.com/office/drawing/2014/main" xmlns="" id="{350D9983-F49D-4204-9694-27746E88FC27}"/>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a:extLst>
            <a:ext uri="{FF2B5EF4-FFF2-40B4-BE49-F238E27FC236}">
              <a16:creationId xmlns:a16="http://schemas.microsoft.com/office/drawing/2014/main" xmlns="" id="{B97C27FC-369C-4CC6-BEBC-224C3A00AF83}"/>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a:extLst>
            <a:ext uri="{FF2B5EF4-FFF2-40B4-BE49-F238E27FC236}">
              <a16:creationId xmlns:a16="http://schemas.microsoft.com/office/drawing/2014/main" xmlns="" id="{7A60AD61-DA44-4E93-BFCE-95F541CE06D1}"/>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a:extLst>
            <a:ext uri="{FF2B5EF4-FFF2-40B4-BE49-F238E27FC236}">
              <a16:creationId xmlns:a16="http://schemas.microsoft.com/office/drawing/2014/main" xmlns="" id="{01C24850-D70D-4574-B63D-AC68F3B65CD8}"/>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a:extLst>
            <a:ext uri="{FF2B5EF4-FFF2-40B4-BE49-F238E27FC236}">
              <a16:creationId xmlns:a16="http://schemas.microsoft.com/office/drawing/2014/main" xmlns="" id="{C5528B0C-3981-43D2-98D3-5A1D06E67843}"/>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a:extLst>
            <a:ext uri="{FF2B5EF4-FFF2-40B4-BE49-F238E27FC236}">
              <a16:creationId xmlns:a16="http://schemas.microsoft.com/office/drawing/2014/main" xmlns="" id="{11A53E3C-1756-47A3-ABC2-BAFBFCFF4B1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FAD2BE9C-1514-4477-8CAB-405B3518DC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D25EEC1B-A9FC-4331-8128-EA48C2B464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1D40229F-BC46-4C47-A3DE-87EF522B31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xmlns="" id="{02C72963-3178-456C-8978-71588B6935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4F81EAA3-A456-4F37-BC7C-88C550DC83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94361</xdr:rowOff>
    </xdr:from>
    <xdr:to>
      <xdr:col>116</xdr:col>
      <xdr:colOff>114300</xdr:colOff>
      <xdr:row>61</xdr:row>
      <xdr:rowOff>24511</xdr:rowOff>
    </xdr:to>
    <xdr:sp macro="" textlink="">
      <xdr:nvSpPr>
        <xdr:cNvPr id="696" name="楕円 695">
          <a:extLst>
            <a:ext uri="{FF2B5EF4-FFF2-40B4-BE49-F238E27FC236}">
              <a16:creationId xmlns:a16="http://schemas.microsoft.com/office/drawing/2014/main" xmlns="" id="{8BF2431C-E240-4941-A741-A985922225D5}"/>
            </a:ext>
          </a:extLst>
        </xdr:cNvPr>
        <xdr:cNvSpPr/>
      </xdr:nvSpPr>
      <xdr:spPr>
        <a:xfrm>
          <a:off x="22110700" y="103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117238</xdr:rowOff>
    </xdr:from>
    <xdr:ext cx="469744" cy="259045"/>
    <xdr:sp macro="" textlink="">
      <xdr:nvSpPr>
        <xdr:cNvPr id="697" name="【学校施設】&#10;一人当たり面積該当値テキスト">
          <a:extLst>
            <a:ext uri="{FF2B5EF4-FFF2-40B4-BE49-F238E27FC236}">
              <a16:creationId xmlns:a16="http://schemas.microsoft.com/office/drawing/2014/main" xmlns="" id="{3D85323D-35FA-4FB4-A548-10D2BC9B998A}"/>
            </a:ext>
          </a:extLst>
        </xdr:cNvPr>
        <xdr:cNvSpPr txBox="1"/>
      </xdr:nvSpPr>
      <xdr:spPr>
        <a:xfrm>
          <a:off x="22199600" y="102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109792</xdr:rowOff>
    </xdr:from>
    <xdr:to>
      <xdr:col>112</xdr:col>
      <xdr:colOff>38100</xdr:colOff>
      <xdr:row>61</xdr:row>
      <xdr:rowOff>39942</xdr:rowOff>
    </xdr:to>
    <xdr:sp macro="" textlink="">
      <xdr:nvSpPr>
        <xdr:cNvPr id="698" name="楕円 697">
          <a:extLst>
            <a:ext uri="{FF2B5EF4-FFF2-40B4-BE49-F238E27FC236}">
              <a16:creationId xmlns:a16="http://schemas.microsoft.com/office/drawing/2014/main" xmlns="" id="{DB5E9456-0D75-45B7-AF03-5F557572F215}"/>
            </a:ext>
          </a:extLst>
        </xdr:cNvPr>
        <xdr:cNvSpPr/>
      </xdr:nvSpPr>
      <xdr:spPr>
        <a:xfrm>
          <a:off x="21272500" y="103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145161</xdr:rowOff>
    </xdr:from>
    <xdr:to>
      <xdr:col>116</xdr:col>
      <xdr:colOff>63500</xdr:colOff>
      <xdr:row>60</xdr:row>
      <xdr:rowOff>160592</xdr:rowOff>
    </xdr:to>
    <xdr:cxnSp macro="">
      <xdr:nvCxnSpPr>
        <xdr:cNvPr id="699" name="直線コネクタ 698">
          <a:extLst>
            <a:ext uri="{FF2B5EF4-FFF2-40B4-BE49-F238E27FC236}">
              <a16:creationId xmlns:a16="http://schemas.microsoft.com/office/drawing/2014/main" xmlns="" id="{D15F8483-D4A1-41C1-A4CD-AEBA99608594}"/>
            </a:ext>
          </a:extLst>
        </xdr:cNvPr>
        <xdr:cNvCxnSpPr/>
      </xdr:nvCxnSpPr>
      <xdr:spPr>
        <a:xfrm flipV="1">
          <a:off x="21323300" y="10432161"/>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123317</xdr:rowOff>
    </xdr:from>
    <xdr:to>
      <xdr:col>107</xdr:col>
      <xdr:colOff>101600</xdr:colOff>
      <xdr:row>61</xdr:row>
      <xdr:rowOff>53467</xdr:rowOff>
    </xdr:to>
    <xdr:sp macro="" textlink="">
      <xdr:nvSpPr>
        <xdr:cNvPr id="700" name="楕円 699">
          <a:extLst>
            <a:ext uri="{FF2B5EF4-FFF2-40B4-BE49-F238E27FC236}">
              <a16:creationId xmlns:a16="http://schemas.microsoft.com/office/drawing/2014/main" xmlns="" id="{F94E9209-EC0D-4C86-B303-491697F8F5A6}"/>
            </a:ext>
          </a:extLst>
        </xdr:cNvPr>
        <xdr:cNvSpPr/>
      </xdr:nvSpPr>
      <xdr:spPr>
        <a:xfrm>
          <a:off x="20383500" y="104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160592</xdr:rowOff>
    </xdr:from>
    <xdr:to>
      <xdr:col>111</xdr:col>
      <xdr:colOff>177800</xdr:colOff>
      <xdr:row>61</xdr:row>
      <xdr:rowOff>2667</xdr:rowOff>
    </xdr:to>
    <xdr:cxnSp macro="">
      <xdr:nvCxnSpPr>
        <xdr:cNvPr id="701" name="直線コネクタ 700">
          <a:extLst>
            <a:ext uri="{FF2B5EF4-FFF2-40B4-BE49-F238E27FC236}">
              <a16:creationId xmlns:a16="http://schemas.microsoft.com/office/drawing/2014/main" xmlns="" id="{153AFE35-91B4-4E4A-B4E2-F35E2C85B38D}"/>
            </a:ext>
          </a:extLst>
        </xdr:cNvPr>
        <xdr:cNvCxnSpPr/>
      </xdr:nvCxnSpPr>
      <xdr:spPr>
        <a:xfrm flipV="1">
          <a:off x="20434300" y="1044759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127698</xdr:rowOff>
    </xdr:from>
    <xdr:to>
      <xdr:col>102</xdr:col>
      <xdr:colOff>165100</xdr:colOff>
      <xdr:row>61</xdr:row>
      <xdr:rowOff>57848</xdr:rowOff>
    </xdr:to>
    <xdr:sp macro="" textlink="">
      <xdr:nvSpPr>
        <xdr:cNvPr id="702" name="楕円 701">
          <a:extLst>
            <a:ext uri="{FF2B5EF4-FFF2-40B4-BE49-F238E27FC236}">
              <a16:creationId xmlns:a16="http://schemas.microsoft.com/office/drawing/2014/main" xmlns="" id="{2885876D-B3FB-457E-ABDB-0E38F3416C95}"/>
            </a:ext>
          </a:extLst>
        </xdr:cNvPr>
        <xdr:cNvSpPr/>
      </xdr:nvSpPr>
      <xdr:spPr>
        <a:xfrm>
          <a:off x="19494500" y="104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xdr:rowOff>
    </xdr:from>
    <xdr:to>
      <xdr:col>107</xdr:col>
      <xdr:colOff>50800</xdr:colOff>
      <xdr:row>61</xdr:row>
      <xdr:rowOff>7048</xdr:rowOff>
    </xdr:to>
    <xdr:cxnSp macro="">
      <xdr:nvCxnSpPr>
        <xdr:cNvPr id="703" name="直線コネクタ 702">
          <a:extLst>
            <a:ext uri="{FF2B5EF4-FFF2-40B4-BE49-F238E27FC236}">
              <a16:creationId xmlns:a16="http://schemas.microsoft.com/office/drawing/2014/main" xmlns="" id="{94AD7027-5A77-4A92-9CA2-4DEBC62837E8}"/>
            </a:ext>
          </a:extLst>
        </xdr:cNvPr>
        <xdr:cNvCxnSpPr/>
      </xdr:nvCxnSpPr>
      <xdr:spPr>
        <a:xfrm flipV="1">
          <a:off x="19545300" y="1046111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125413</xdr:rowOff>
    </xdr:from>
    <xdr:to>
      <xdr:col>98</xdr:col>
      <xdr:colOff>38100</xdr:colOff>
      <xdr:row>61</xdr:row>
      <xdr:rowOff>55563</xdr:rowOff>
    </xdr:to>
    <xdr:sp macro="" textlink="">
      <xdr:nvSpPr>
        <xdr:cNvPr id="704" name="楕円 703">
          <a:extLst>
            <a:ext uri="{FF2B5EF4-FFF2-40B4-BE49-F238E27FC236}">
              <a16:creationId xmlns:a16="http://schemas.microsoft.com/office/drawing/2014/main" xmlns="" id="{DAE90CA5-7CDB-4D04-8890-BBC5165164B1}"/>
            </a:ext>
          </a:extLst>
        </xdr:cNvPr>
        <xdr:cNvSpPr/>
      </xdr:nvSpPr>
      <xdr:spPr>
        <a:xfrm>
          <a:off x="186055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4763</xdr:rowOff>
    </xdr:from>
    <xdr:to>
      <xdr:col>102</xdr:col>
      <xdr:colOff>114300</xdr:colOff>
      <xdr:row>61</xdr:row>
      <xdr:rowOff>7048</xdr:rowOff>
    </xdr:to>
    <xdr:cxnSp macro="">
      <xdr:nvCxnSpPr>
        <xdr:cNvPr id="705" name="直線コネクタ 704">
          <a:extLst>
            <a:ext uri="{FF2B5EF4-FFF2-40B4-BE49-F238E27FC236}">
              <a16:creationId xmlns:a16="http://schemas.microsoft.com/office/drawing/2014/main" xmlns="" id="{4A4156C0-9AEB-437F-BBCF-6448764F4B9D}"/>
            </a:ext>
          </a:extLst>
        </xdr:cNvPr>
        <xdr:cNvCxnSpPr/>
      </xdr:nvCxnSpPr>
      <xdr:spPr>
        <a:xfrm>
          <a:off x="18656300" y="104632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a:extLst>
            <a:ext uri="{FF2B5EF4-FFF2-40B4-BE49-F238E27FC236}">
              <a16:creationId xmlns:a16="http://schemas.microsoft.com/office/drawing/2014/main" xmlns="" id="{621DAEE2-0228-4BF9-BE18-A787969B2D3A}"/>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a:extLst>
            <a:ext uri="{FF2B5EF4-FFF2-40B4-BE49-F238E27FC236}">
              <a16:creationId xmlns:a16="http://schemas.microsoft.com/office/drawing/2014/main" xmlns="" id="{FE5F1A14-70D9-4F7C-99AD-2F76C85B7D2D}"/>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a:extLst>
            <a:ext uri="{FF2B5EF4-FFF2-40B4-BE49-F238E27FC236}">
              <a16:creationId xmlns:a16="http://schemas.microsoft.com/office/drawing/2014/main" xmlns="" id="{94EA2DFA-95A2-4DB1-919B-C9A0431594FE}"/>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a:extLst>
            <a:ext uri="{FF2B5EF4-FFF2-40B4-BE49-F238E27FC236}">
              <a16:creationId xmlns:a16="http://schemas.microsoft.com/office/drawing/2014/main" xmlns="" id="{6F9FEEC9-C6EF-4A1C-8EFE-9C4215D5329C}"/>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56469</xdr:rowOff>
    </xdr:from>
    <xdr:ext cx="469744" cy="259045"/>
    <xdr:sp macro="" textlink="">
      <xdr:nvSpPr>
        <xdr:cNvPr id="710" name="n_1mainValue【学校施設】&#10;一人当たり面積">
          <a:extLst>
            <a:ext uri="{FF2B5EF4-FFF2-40B4-BE49-F238E27FC236}">
              <a16:creationId xmlns:a16="http://schemas.microsoft.com/office/drawing/2014/main" xmlns="" id="{93D5B719-59EB-48E9-97FD-1E7D9CD97749}"/>
            </a:ext>
          </a:extLst>
        </xdr:cNvPr>
        <xdr:cNvSpPr txBox="1"/>
      </xdr:nvSpPr>
      <xdr:spPr>
        <a:xfrm>
          <a:off x="210757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69994</xdr:rowOff>
    </xdr:from>
    <xdr:ext cx="469744" cy="259045"/>
    <xdr:sp macro="" textlink="">
      <xdr:nvSpPr>
        <xdr:cNvPr id="711" name="n_2mainValue【学校施設】&#10;一人当たり面積">
          <a:extLst>
            <a:ext uri="{FF2B5EF4-FFF2-40B4-BE49-F238E27FC236}">
              <a16:creationId xmlns:a16="http://schemas.microsoft.com/office/drawing/2014/main" xmlns="" id="{23E78479-A495-4251-B7B8-719786C94EF9}"/>
            </a:ext>
          </a:extLst>
        </xdr:cNvPr>
        <xdr:cNvSpPr txBox="1"/>
      </xdr:nvSpPr>
      <xdr:spPr>
        <a:xfrm>
          <a:off x="20199427" y="101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74375</xdr:rowOff>
    </xdr:from>
    <xdr:ext cx="469744" cy="259045"/>
    <xdr:sp macro="" textlink="">
      <xdr:nvSpPr>
        <xdr:cNvPr id="712" name="n_3mainValue【学校施設】&#10;一人当たり面積">
          <a:extLst>
            <a:ext uri="{FF2B5EF4-FFF2-40B4-BE49-F238E27FC236}">
              <a16:creationId xmlns:a16="http://schemas.microsoft.com/office/drawing/2014/main" xmlns="" id="{E615CA06-CCB4-4DC2-85D4-32DED6BEFD60}"/>
            </a:ext>
          </a:extLst>
        </xdr:cNvPr>
        <xdr:cNvSpPr txBox="1"/>
      </xdr:nvSpPr>
      <xdr:spPr>
        <a:xfrm>
          <a:off x="19310427" y="1018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72090</xdr:rowOff>
    </xdr:from>
    <xdr:ext cx="469744" cy="259045"/>
    <xdr:sp macro="" textlink="">
      <xdr:nvSpPr>
        <xdr:cNvPr id="713" name="n_4mainValue【学校施設】&#10;一人当たり面積">
          <a:extLst>
            <a:ext uri="{FF2B5EF4-FFF2-40B4-BE49-F238E27FC236}">
              <a16:creationId xmlns:a16="http://schemas.microsoft.com/office/drawing/2014/main" xmlns="" id="{48C511CF-EDA4-441F-BFFC-DC8E189A1046}"/>
            </a:ext>
          </a:extLst>
        </xdr:cNvPr>
        <xdr:cNvSpPr txBox="1"/>
      </xdr:nvSpPr>
      <xdr:spPr>
        <a:xfrm>
          <a:off x="18421427"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xmlns="" id="{22149312-AC65-44F7-BF62-AE7DE5B4E7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xmlns="" id="{410638FA-073E-403A-9200-428097A263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xmlns="" id="{1C11667A-020B-4970-BE60-2115C56C47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xmlns="" id="{9C2B1748-E4DA-4A9C-B33A-4F72AE749D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xmlns="" id="{DF35990B-71B2-4A75-ACD7-A3D9FBD13E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xmlns="" id="{0372979A-A82C-4C7A-A359-274CE492CE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xmlns="" id="{8487BEC5-CB1F-44CF-BFF2-279DEAE7FCB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xmlns="" id="{90FF052A-2E63-45DD-B779-7401729840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xmlns="" id="{50E59FC2-7EA3-4952-A813-05E2A1D9B7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xmlns="" id="{0BD3968C-E48E-42A6-A8E0-40CCDD0E4B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xmlns="" id="{D2FF8464-E0F4-47BD-90FB-A8E87D542F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xmlns="" id="{EBD7CD3B-F569-4A7B-8B8A-7E0A0338395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xmlns="" id="{EC94E2CE-29FF-48B5-A95F-59F0B37447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xmlns="" id="{0F8A9DAA-4C58-431C-B940-5B6400C416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xmlns="" id="{0F060C71-0C49-4FC9-A97E-41A250E0304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xmlns="" id="{14474CE2-9C18-4AAB-85D3-84BC7E7490F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xmlns="" id="{8E52160F-2F19-493E-984B-B49D7C25350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xmlns="" id="{4E291E8D-2B3B-4178-A78B-A1B04957F7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xmlns="" id="{E62F99A0-969A-4C02-B89D-FEC99FF889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xmlns="" id="{A34CF036-9F68-4E1E-8FE3-DF108F5C1AE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xmlns="" id="{06A396D8-18EF-4510-A2DF-B182A71520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xmlns="" id="{2B1EB541-8756-4BEB-A501-32F692B4F2B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xmlns="" id="{C4EABF73-6965-4453-916D-25376876401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xmlns="" id="{B9972E7E-C2D0-4440-904A-77CDB7530C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xmlns="" id="{C9394E7E-02EA-4318-8FED-5C6FF20D10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xmlns="" id="{CEE88971-30EC-49C8-BBA2-E0FF5A05B01F}"/>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xmlns="" id="{75515569-68B3-4C91-A79C-05BFCAED3E3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xmlns="" id="{8C08D59E-C293-4E54-89B3-B1BD095C42B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a:extLst>
            <a:ext uri="{FF2B5EF4-FFF2-40B4-BE49-F238E27FC236}">
              <a16:creationId xmlns:a16="http://schemas.microsoft.com/office/drawing/2014/main" xmlns="" id="{A4DEC888-AE40-4836-8241-79142E486AEB}"/>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a:extLst>
            <a:ext uri="{FF2B5EF4-FFF2-40B4-BE49-F238E27FC236}">
              <a16:creationId xmlns:a16="http://schemas.microsoft.com/office/drawing/2014/main" xmlns="" id="{E37B2452-C55F-4FBF-B7A6-25D8CAC898A1}"/>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44" name="【児童館】&#10;有形固定資産減価償却率平均値テキスト">
          <a:extLst>
            <a:ext uri="{FF2B5EF4-FFF2-40B4-BE49-F238E27FC236}">
              <a16:creationId xmlns:a16="http://schemas.microsoft.com/office/drawing/2014/main" xmlns="" id="{946AF4F5-12BD-499F-8AB8-001AFC5FB52B}"/>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a:extLst>
            <a:ext uri="{FF2B5EF4-FFF2-40B4-BE49-F238E27FC236}">
              <a16:creationId xmlns:a16="http://schemas.microsoft.com/office/drawing/2014/main" xmlns="" id="{C3D110D9-E7EC-429F-A904-8091C8FD0FA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a:extLst>
            <a:ext uri="{FF2B5EF4-FFF2-40B4-BE49-F238E27FC236}">
              <a16:creationId xmlns:a16="http://schemas.microsoft.com/office/drawing/2014/main" xmlns="" id="{08F71C7B-DB81-48C4-9D99-DBE3A41147A8}"/>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a:extLst>
            <a:ext uri="{FF2B5EF4-FFF2-40B4-BE49-F238E27FC236}">
              <a16:creationId xmlns:a16="http://schemas.microsoft.com/office/drawing/2014/main" xmlns="" id="{A35A8E3D-02AD-4C00-8A7C-EB79B07C369A}"/>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a:extLst>
            <a:ext uri="{FF2B5EF4-FFF2-40B4-BE49-F238E27FC236}">
              <a16:creationId xmlns:a16="http://schemas.microsoft.com/office/drawing/2014/main" xmlns="" id="{5F64B3CA-63D5-45C8-B8BE-892E8DED3912}"/>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a:extLst>
            <a:ext uri="{FF2B5EF4-FFF2-40B4-BE49-F238E27FC236}">
              <a16:creationId xmlns:a16="http://schemas.microsoft.com/office/drawing/2014/main" xmlns="" id="{122D491F-5457-4200-BDB4-48BCAC0A38F3}"/>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EBED17FB-96B9-4B2D-9768-43A44E0831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A0BAF342-00AC-46EA-92A7-E7740E199F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xmlns="" id="{BEDE123B-C7F2-49FB-895B-3C6103B54A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xmlns="" id="{344B95B6-6C38-4001-9773-5E72687D34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41A2613D-93D2-41F4-A1B4-B2D9FAA6B2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10161</xdr:rowOff>
    </xdr:from>
    <xdr:to>
      <xdr:col>85</xdr:col>
      <xdr:colOff>177800</xdr:colOff>
      <xdr:row>79</xdr:row>
      <xdr:rowOff>111761</xdr:rowOff>
    </xdr:to>
    <xdr:sp macro="" textlink="">
      <xdr:nvSpPr>
        <xdr:cNvPr id="755" name="楕円 754">
          <a:extLst>
            <a:ext uri="{FF2B5EF4-FFF2-40B4-BE49-F238E27FC236}">
              <a16:creationId xmlns:a16="http://schemas.microsoft.com/office/drawing/2014/main" xmlns="" id="{022E3B54-D490-4C82-8FA9-400943FBEA58}"/>
            </a:ext>
          </a:extLst>
        </xdr:cNvPr>
        <xdr:cNvSpPr/>
      </xdr:nvSpPr>
      <xdr:spPr>
        <a:xfrm>
          <a:off x="16268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33038</xdr:rowOff>
    </xdr:from>
    <xdr:ext cx="405111" cy="259045"/>
    <xdr:sp macro="" textlink="">
      <xdr:nvSpPr>
        <xdr:cNvPr id="756" name="【児童館】&#10;有形固定資産減価償却率該当値テキスト">
          <a:extLst>
            <a:ext uri="{FF2B5EF4-FFF2-40B4-BE49-F238E27FC236}">
              <a16:creationId xmlns:a16="http://schemas.microsoft.com/office/drawing/2014/main" xmlns="" id="{4EFFA362-4CCD-4431-A72D-D2D7F80FE2CF}"/>
            </a:ext>
          </a:extLst>
        </xdr:cNvPr>
        <xdr:cNvSpPr txBox="1"/>
      </xdr:nvSpPr>
      <xdr:spPr>
        <a:xfrm>
          <a:off x="16357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145687</xdr:rowOff>
    </xdr:from>
    <xdr:to>
      <xdr:col>81</xdr:col>
      <xdr:colOff>101600</xdr:colOff>
      <xdr:row>79</xdr:row>
      <xdr:rowOff>75837</xdr:rowOff>
    </xdr:to>
    <xdr:sp macro="" textlink="">
      <xdr:nvSpPr>
        <xdr:cNvPr id="757" name="楕円 756">
          <a:extLst>
            <a:ext uri="{FF2B5EF4-FFF2-40B4-BE49-F238E27FC236}">
              <a16:creationId xmlns:a16="http://schemas.microsoft.com/office/drawing/2014/main" xmlns="" id="{7A866FE6-31C6-415C-A8FD-3C276B0D58D7}"/>
            </a:ext>
          </a:extLst>
        </xdr:cNvPr>
        <xdr:cNvSpPr/>
      </xdr:nvSpPr>
      <xdr:spPr>
        <a:xfrm>
          <a:off x="15430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25037</xdr:rowOff>
    </xdr:from>
    <xdr:to>
      <xdr:col>85</xdr:col>
      <xdr:colOff>127000</xdr:colOff>
      <xdr:row>79</xdr:row>
      <xdr:rowOff>60961</xdr:rowOff>
    </xdr:to>
    <xdr:cxnSp macro="">
      <xdr:nvCxnSpPr>
        <xdr:cNvPr id="758" name="直線コネクタ 757">
          <a:extLst>
            <a:ext uri="{FF2B5EF4-FFF2-40B4-BE49-F238E27FC236}">
              <a16:creationId xmlns:a16="http://schemas.microsoft.com/office/drawing/2014/main" xmlns="" id="{863D7BDF-7E43-4D48-B054-489037F6DFD4}"/>
            </a:ext>
          </a:extLst>
        </xdr:cNvPr>
        <xdr:cNvCxnSpPr/>
      </xdr:nvCxnSpPr>
      <xdr:spPr>
        <a:xfrm>
          <a:off x="15481300" y="135695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109764</xdr:rowOff>
    </xdr:from>
    <xdr:to>
      <xdr:col>76</xdr:col>
      <xdr:colOff>165100</xdr:colOff>
      <xdr:row>79</xdr:row>
      <xdr:rowOff>39914</xdr:rowOff>
    </xdr:to>
    <xdr:sp macro="" textlink="">
      <xdr:nvSpPr>
        <xdr:cNvPr id="759" name="楕円 758">
          <a:extLst>
            <a:ext uri="{FF2B5EF4-FFF2-40B4-BE49-F238E27FC236}">
              <a16:creationId xmlns:a16="http://schemas.microsoft.com/office/drawing/2014/main" xmlns="" id="{D190A7F3-370A-4711-907F-916294BD8BF9}"/>
            </a:ext>
          </a:extLst>
        </xdr:cNvPr>
        <xdr:cNvSpPr/>
      </xdr:nvSpPr>
      <xdr:spPr>
        <a:xfrm>
          <a:off x="14541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160564</xdr:rowOff>
    </xdr:from>
    <xdr:to>
      <xdr:col>81</xdr:col>
      <xdr:colOff>50800</xdr:colOff>
      <xdr:row>79</xdr:row>
      <xdr:rowOff>25037</xdr:rowOff>
    </xdr:to>
    <xdr:cxnSp macro="">
      <xdr:nvCxnSpPr>
        <xdr:cNvPr id="760" name="直線コネクタ 759">
          <a:extLst>
            <a:ext uri="{FF2B5EF4-FFF2-40B4-BE49-F238E27FC236}">
              <a16:creationId xmlns:a16="http://schemas.microsoft.com/office/drawing/2014/main" xmlns="" id="{DA3ACD3B-871C-4203-8523-4FDC26000CC4}"/>
            </a:ext>
          </a:extLst>
        </xdr:cNvPr>
        <xdr:cNvCxnSpPr/>
      </xdr:nvCxnSpPr>
      <xdr:spPr>
        <a:xfrm>
          <a:off x="14592300" y="13533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72208</xdr:rowOff>
    </xdr:from>
    <xdr:to>
      <xdr:col>72</xdr:col>
      <xdr:colOff>38100</xdr:colOff>
      <xdr:row>79</xdr:row>
      <xdr:rowOff>2358</xdr:rowOff>
    </xdr:to>
    <xdr:sp macro="" textlink="">
      <xdr:nvSpPr>
        <xdr:cNvPr id="761" name="楕円 760">
          <a:extLst>
            <a:ext uri="{FF2B5EF4-FFF2-40B4-BE49-F238E27FC236}">
              <a16:creationId xmlns:a16="http://schemas.microsoft.com/office/drawing/2014/main" xmlns="" id="{6DB6B0DF-8EBC-4C18-B13F-50F373E325AF}"/>
            </a:ext>
          </a:extLst>
        </xdr:cNvPr>
        <xdr:cNvSpPr/>
      </xdr:nvSpPr>
      <xdr:spPr>
        <a:xfrm>
          <a:off x="13652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123008</xdr:rowOff>
    </xdr:from>
    <xdr:to>
      <xdr:col>76</xdr:col>
      <xdr:colOff>114300</xdr:colOff>
      <xdr:row>78</xdr:row>
      <xdr:rowOff>160564</xdr:rowOff>
    </xdr:to>
    <xdr:cxnSp macro="">
      <xdr:nvCxnSpPr>
        <xdr:cNvPr id="762" name="直線コネクタ 761">
          <a:extLst>
            <a:ext uri="{FF2B5EF4-FFF2-40B4-BE49-F238E27FC236}">
              <a16:creationId xmlns:a16="http://schemas.microsoft.com/office/drawing/2014/main" xmlns="" id="{0A26C901-3DC0-487B-B428-96ECAFB65081}"/>
            </a:ext>
          </a:extLst>
        </xdr:cNvPr>
        <xdr:cNvCxnSpPr/>
      </xdr:nvCxnSpPr>
      <xdr:spPr>
        <a:xfrm>
          <a:off x="13703300" y="134961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36286</xdr:rowOff>
    </xdr:from>
    <xdr:to>
      <xdr:col>67</xdr:col>
      <xdr:colOff>101600</xdr:colOff>
      <xdr:row>78</xdr:row>
      <xdr:rowOff>137886</xdr:rowOff>
    </xdr:to>
    <xdr:sp macro="" textlink="">
      <xdr:nvSpPr>
        <xdr:cNvPr id="763" name="楕円 762">
          <a:extLst>
            <a:ext uri="{FF2B5EF4-FFF2-40B4-BE49-F238E27FC236}">
              <a16:creationId xmlns:a16="http://schemas.microsoft.com/office/drawing/2014/main" xmlns="" id="{37AB497F-D92A-4C0C-A79E-C61ED3FAD2CF}"/>
            </a:ext>
          </a:extLst>
        </xdr:cNvPr>
        <xdr:cNvSpPr/>
      </xdr:nvSpPr>
      <xdr:spPr>
        <a:xfrm>
          <a:off x="12763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87086</xdr:rowOff>
    </xdr:from>
    <xdr:to>
      <xdr:col>71</xdr:col>
      <xdr:colOff>177800</xdr:colOff>
      <xdr:row>78</xdr:row>
      <xdr:rowOff>123008</xdr:rowOff>
    </xdr:to>
    <xdr:cxnSp macro="">
      <xdr:nvCxnSpPr>
        <xdr:cNvPr id="764" name="直線コネクタ 763">
          <a:extLst>
            <a:ext uri="{FF2B5EF4-FFF2-40B4-BE49-F238E27FC236}">
              <a16:creationId xmlns:a16="http://schemas.microsoft.com/office/drawing/2014/main" xmlns="" id="{767F2FA0-9D3D-4557-A2E8-D9368AB5E798}"/>
            </a:ext>
          </a:extLst>
        </xdr:cNvPr>
        <xdr:cNvCxnSpPr/>
      </xdr:nvCxnSpPr>
      <xdr:spPr>
        <a:xfrm>
          <a:off x="12814300" y="1346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5" name="n_1aveValue【児童館】&#10;有形固定資産減価償却率">
          <a:extLst>
            <a:ext uri="{FF2B5EF4-FFF2-40B4-BE49-F238E27FC236}">
              <a16:creationId xmlns:a16="http://schemas.microsoft.com/office/drawing/2014/main" xmlns="" id="{115208B3-21A3-49CC-AF72-CB3701782875}"/>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66" name="n_2aveValue【児童館】&#10;有形固定資産減価償却率">
          <a:extLst>
            <a:ext uri="{FF2B5EF4-FFF2-40B4-BE49-F238E27FC236}">
              <a16:creationId xmlns:a16="http://schemas.microsoft.com/office/drawing/2014/main" xmlns="" id="{543A97CB-7B61-4F28-A80F-5E0A3A251A19}"/>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67" name="n_3aveValue【児童館】&#10;有形固定資産減価償却率">
          <a:extLst>
            <a:ext uri="{FF2B5EF4-FFF2-40B4-BE49-F238E27FC236}">
              <a16:creationId xmlns:a16="http://schemas.microsoft.com/office/drawing/2014/main" xmlns="" id="{42873139-32F7-4176-A01C-D0F268DB9609}"/>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68" name="n_4aveValue【児童館】&#10;有形固定資産減価償却率">
          <a:extLst>
            <a:ext uri="{FF2B5EF4-FFF2-40B4-BE49-F238E27FC236}">
              <a16:creationId xmlns:a16="http://schemas.microsoft.com/office/drawing/2014/main" xmlns="" id="{AD72959C-D4F6-4B5A-8164-21AFF1405B1F}"/>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92364</xdr:rowOff>
    </xdr:from>
    <xdr:ext cx="405111" cy="259045"/>
    <xdr:sp macro="" textlink="">
      <xdr:nvSpPr>
        <xdr:cNvPr id="769" name="n_1mainValue【児童館】&#10;有形固定資産減価償却率">
          <a:extLst>
            <a:ext uri="{FF2B5EF4-FFF2-40B4-BE49-F238E27FC236}">
              <a16:creationId xmlns:a16="http://schemas.microsoft.com/office/drawing/2014/main" xmlns="" id="{DED322A7-6D4F-422E-85CE-FD3C454E713B}"/>
            </a:ext>
          </a:extLst>
        </xdr:cNvPr>
        <xdr:cNvSpPr txBox="1"/>
      </xdr:nvSpPr>
      <xdr:spPr>
        <a:xfrm>
          <a:off x="152660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56441</xdr:rowOff>
    </xdr:from>
    <xdr:ext cx="405111" cy="259045"/>
    <xdr:sp macro="" textlink="">
      <xdr:nvSpPr>
        <xdr:cNvPr id="770" name="n_2mainValue【児童館】&#10;有形固定資産減価償却率">
          <a:extLst>
            <a:ext uri="{FF2B5EF4-FFF2-40B4-BE49-F238E27FC236}">
              <a16:creationId xmlns:a16="http://schemas.microsoft.com/office/drawing/2014/main" xmlns="" id="{DD66D1A9-9878-4C3C-B57B-030C045DE68E}"/>
            </a:ext>
          </a:extLst>
        </xdr:cNvPr>
        <xdr:cNvSpPr txBox="1"/>
      </xdr:nvSpPr>
      <xdr:spPr>
        <a:xfrm>
          <a:off x="14389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18885</xdr:rowOff>
    </xdr:from>
    <xdr:ext cx="405111" cy="259045"/>
    <xdr:sp macro="" textlink="">
      <xdr:nvSpPr>
        <xdr:cNvPr id="771" name="n_3mainValue【児童館】&#10;有形固定資産減価償却率">
          <a:extLst>
            <a:ext uri="{FF2B5EF4-FFF2-40B4-BE49-F238E27FC236}">
              <a16:creationId xmlns:a16="http://schemas.microsoft.com/office/drawing/2014/main" xmlns="" id="{4BDB9876-C669-4EAB-80A2-59EBC5C1B317}"/>
            </a:ext>
          </a:extLst>
        </xdr:cNvPr>
        <xdr:cNvSpPr txBox="1"/>
      </xdr:nvSpPr>
      <xdr:spPr>
        <a:xfrm>
          <a:off x="13500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154413</xdr:rowOff>
    </xdr:from>
    <xdr:ext cx="405111" cy="259045"/>
    <xdr:sp macro="" textlink="">
      <xdr:nvSpPr>
        <xdr:cNvPr id="772" name="n_4mainValue【児童館】&#10;有形固定資産減価償却率">
          <a:extLst>
            <a:ext uri="{FF2B5EF4-FFF2-40B4-BE49-F238E27FC236}">
              <a16:creationId xmlns:a16="http://schemas.microsoft.com/office/drawing/2014/main" xmlns="" id="{C889C868-F390-41B8-BD3F-2C2390015605}"/>
            </a:ext>
          </a:extLst>
        </xdr:cNvPr>
        <xdr:cNvSpPr txBox="1"/>
      </xdr:nvSpPr>
      <xdr:spPr>
        <a:xfrm>
          <a:off x="12611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xmlns="" id="{6E3476C6-829D-4F5D-BA76-25EEF5A78F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xmlns="" id="{C2B62FF5-E77A-46AE-B7EE-64AAB692EF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xmlns="" id="{35A8435E-0C8D-464C-965B-81504F4ECE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xmlns="" id="{9AE2F2BE-8A87-4C3C-AB01-1B6ADD1BA9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xmlns="" id="{7C7315E7-7272-4584-9138-ACF312F502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xmlns="" id="{23CCB884-B790-4FA6-B0D6-5B4D8E24F8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xmlns="" id="{25B517B1-C28F-46B3-8CCC-1D9CF54AA3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xmlns="" id="{A3BB7A97-5151-40DC-A2DB-9571F2EBB45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xmlns="" id="{F0513764-1ADD-4E21-A53A-A26EE29A6A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xmlns="" id="{8A66AD6F-9DA0-49F1-A643-227D47A45F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xmlns="" id="{7A831764-F69F-4670-B2BB-D9E9ADE4F79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xmlns="" id="{CFF071B4-DD9D-4C36-AC2E-B1B65C21A8A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xmlns="" id="{340EBAB0-B8FD-4F58-B4CB-051FC71656D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xmlns="" id="{64E18384-6A20-4598-A5F0-F6995740945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xmlns="" id="{93F6F1D4-1325-4361-B24A-61244C1661D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xmlns="" id="{CC2E5232-15DC-427D-A60F-9E9CE72E1C1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xmlns="" id="{2736BEAB-3EDF-4796-86C1-8E3900329BA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xmlns="" id="{7A9170C5-9C56-4B04-B1D1-89A7246A1D4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xmlns="" id="{D9728513-2D97-4C69-BFBE-28561C74A7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xmlns="" id="{F3683463-6508-42B2-8A1D-E2ACDAB6602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a:extLst>
            <a:ext uri="{FF2B5EF4-FFF2-40B4-BE49-F238E27FC236}">
              <a16:creationId xmlns:a16="http://schemas.microsoft.com/office/drawing/2014/main" xmlns="" id="{7E7FDB53-BC5C-446F-8B20-14EA386CE2B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a:extLst>
            <a:ext uri="{FF2B5EF4-FFF2-40B4-BE49-F238E27FC236}">
              <a16:creationId xmlns:a16="http://schemas.microsoft.com/office/drawing/2014/main" xmlns="" id="{1952DB8B-780C-4246-8E80-7C248147D3F8}"/>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a:extLst>
            <a:ext uri="{FF2B5EF4-FFF2-40B4-BE49-F238E27FC236}">
              <a16:creationId xmlns:a16="http://schemas.microsoft.com/office/drawing/2014/main" xmlns="" id="{89F39401-9ED6-400D-B8C9-63ED6B0A2103}"/>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a:extLst>
            <a:ext uri="{FF2B5EF4-FFF2-40B4-BE49-F238E27FC236}">
              <a16:creationId xmlns:a16="http://schemas.microsoft.com/office/drawing/2014/main" xmlns="" id="{E0E4C33E-9AEF-41B9-BE25-3528718598AD}"/>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a:extLst>
            <a:ext uri="{FF2B5EF4-FFF2-40B4-BE49-F238E27FC236}">
              <a16:creationId xmlns:a16="http://schemas.microsoft.com/office/drawing/2014/main" xmlns="" id="{13078BF9-0FD3-4DA0-98DB-69F2529BD71A}"/>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a:extLst>
            <a:ext uri="{FF2B5EF4-FFF2-40B4-BE49-F238E27FC236}">
              <a16:creationId xmlns:a16="http://schemas.microsoft.com/office/drawing/2014/main" xmlns="" id="{8E48ABA4-1C4B-473D-ACB4-AF69350D89A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a:extLst>
            <a:ext uri="{FF2B5EF4-FFF2-40B4-BE49-F238E27FC236}">
              <a16:creationId xmlns:a16="http://schemas.microsoft.com/office/drawing/2014/main" xmlns="" id="{CFDFF0B7-189E-43ED-BDC8-9B8DDB6895E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a:extLst>
            <a:ext uri="{FF2B5EF4-FFF2-40B4-BE49-F238E27FC236}">
              <a16:creationId xmlns:a16="http://schemas.microsoft.com/office/drawing/2014/main" xmlns="" id="{2C8F9358-93E1-413F-9F60-4B491493C4DE}"/>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a:extLst>
            <a:ext uri="{FF2B5EF4-FFF2-40B4-BE49-F238E27FC236}">
              <a16:creationId xmlns:a16="http://schemas.microsoft.com/office/drawing/2014/main" xmlns="" id="{02F1CD33-01AA-4B20-9BFB-9206C63E9FDF}"/>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a:extLst>
            <a:ext uri="{FF2B5EF4-FFF2-40B4-BE49-F238E27FC236}">
              <a16:creationId xmlns:a16="http://schemas.microsoft.com/office/drawing/2014/main" xmlns="" id="{0B6FFCFF-1BF9-4384-87D5-36008036CF3D}"/>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a:extLst>
            <a:ext uri="{FF2B5EF4-FFF2-40B4-BE49-F238E27FC236}">
              <a16:creationId xmlns:a16="http://schemas.microsoft.com/office/drawing/2014/main" xmlns="" id="{187BDA7E-1588-4C43-9A26-88B2A76AAD95}"/>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a:extLst>
            <a:ext uri="{FF2B5EF4-FFF2-40B4-BE49-F238E27FC236}">
              <a16:creationId xmlns:a16="http://schemas.microsoft.com/office/drawing/2014/main" xmlns="" id="{F97A3FBF-B0A7-422A-B30A-48A068D50075}"/>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6CCAD3BD-ADB4-4062-BE26-37D785EAC4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3F8A7395-20A4-4E59-BA7E-0BB214C08C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xmlns="" id="{0CEADC09-63B2-4815-B899-66CAD9B710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xmlns="" id="{91C92BC9-53FF-4F81-86D2-75CB4AB194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D51F5EAC-60BA-4C52-9972-32EA0372A1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0" name="楕円 809">
          <a:extLst>
            <a:ext uri="{FF2B5EF4-FFF2-40B4-BE49-F238E27FC236}">
              <a16:creationId xmlns:a16="http://schemas.microsoft.com/office/drawing/2014/main" xmlns="" id="{D1025281-D1D1-4311-8A6F-DA3D1D610ABB}"/>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811" name="【児童館】&#10;一人当たり面積該当値テキスト">
          <a:extLst>
            <a:ext uri="{FF2B5EF4-FFF2-40B4-BE49-F238E27FC236}">
              <a16:creationId xmlns:a16="http://schemas.microsoft.com/office/drawing/2014/main" xmlns="" id="{760208C9-46F9-4925-A0D5-62687087C391}"/>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2" name="楕円 811">
          <a:extLst>
            <a:ext uri="{FF2B5EF4-FFF2-40B4-BE49-F238E27FC236}">
              <a16:creationId xmlns:a16="http://schemas.microsoft.com/office/drawing/2014/main" xmlns="" id="{32CD7929-7DBD-4933-AF94-96C6AACD6DA6}"/>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13" name="直線コネクタ 812">
          <a:extLst>
            <a:ext uri="{FF2B5EF4-FFF2-40B4-BE49-F238E27FC236}">
              <a16:creationId xmlns:a16="http://schemas.microsoft.com/office/drawing/2014/main" xmlns="" id="{CDD04B98-BF8A-4EE2-827F-599DAE7665D3}"/>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814" name="楕円 813">
          <a:extLst>
            <a:ext uri="{FF2B5EF4-FFF2-40B4-BE49-F238E27FC236}">
              <a16:creationId xmlns:a16="http://schemas.microsoft.com/office/drawing/2014/main" xmlns="" id="{F5C03A7E-498A-4786-B225-7669DFE8E480}"/>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122682</xdr:rowOff>
    </xdr:to>
    <xdr:cxnSp macro="">
      <xdr:nvCxnSpPr>
        <xdr:cNvPr id="815" name="直線コネクタ 814">
          <a:extLst>
            <a:ext uri="{FF2B5EF4-FFF2-40B4-BE49-F238E27FC236}">
              <a16:creationId xmlns:a16="http://schemas.microsoft.com/office/drawing/2014/main" xmlns="" id="{83F0F1FF-FB54-4E28-A36F-3B8E6697A65A}"/>
            </a:ext>
          </a:extLst>
        </xdr:cNvPr>
        <xdr:cNvCxnSpPr/>
      </xdr:nvCxnSpPr>
      <xdr:spPr>
        <a:xfrm flipV="1">
          <a:off x="20434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816" name="楕円 815">
          <a:extLst>
            <a:ext uri="{FF2B5EF4-FFF2-40B4-BE49-F238E27FC236}">
              <a16:creationId xmlns:a16="http://schemas.microsoft.com/office/drawing/2014/main" xmlns="" id="{E9A4BDF6-30BF-40E7-8D4D-AEAC9B940090}"/>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817" name="直線コネクタ 816">
          <a:extLst>
            <a:ext uri="{FF2B5EF4-FFF2-40B4-BE49-F238E27FC236}">
              <a16:creationId xmlns:a16="http://schemas.microsoft.com/office/drawing/2014/main" xmlns="" id="{C67CA5DE-E56E-4238-80C1-FC66BFD6472C}"/>
            </a:ext>
          </a:extLst>
        </xdr:cNvPr>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818" name="楕円 817">
          <a:extLst>
            <a:ext uri="{FF2B5EF4-FFF2-40B4-BE49-F238E27FC236}">
              <a16:creationId xmlns:a16="http://schemas.microsoft.com/office/drawing/2014/main" xmlns="" id="{7733A650-2A92-4B42-B53E-825984ADDEE7}"/>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127254</xdr:rowOff>
    </xdr:to>
    <xdr:cxnSp macro="">
      <xdr:nvCxnSpPr>
        <xdr:cNvPr id="819" name="直線コネクタ 818">
          <a:extLst>
            <a:ext uri="{FF2B5EF4-FFF2-40B4-BE49-F238E27FC236}">
              <a16:creationId xmlns:a16="http://schemas.microsoft.com/office/drawing/2014/main" xmlns="" id="{BB7FC269-6166-408F-8636-336E54D2857F}"/>
            </a:ext>
          </a:extLst>
        </xdr:cNvPr>
        <xdr:cNvCxnSpPr/>
      </xdr:nvCxnSpPr>
      <xdr:spPr>
        <a:xfrm flipV="1">
          <a:off x="18656300" y="1469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a:extLst>
            <a:ext uri="{FF2B5EF4-FFF2-40B4-BE49-F238E27FC236}">
              <a16:creationId xmlns:a16="http://schemas.microsoft.com/office/drawing/2014/main" xmlns="" id="{2E968FDD-D2EA-459C-9631-CC998459E26C}"/>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a:extLst>
            <a:ext uri="{FF2B5EF4-FFF2-40B4-BE49-F238E27FC236}">
              <a16:creationId xmlns:a16="http://schemas.microsoft.com/office/drawing/2014/main" xmlns="" id="{E5B72F63-6F45-4D10-A572-F3ABB5C31F9F}"/>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a:extLst>
            <a:ext uri="{FF2B5EF4-FFF2-40B4-BE49-F238E27FC236}">
              <a16:creationId xmlns:a16="http://schemas.microsoft.com/office/drawing/2014/main" xmlns="" id="{6F4CBC65-09FD-4011-AE95-CC0DCC5EBC48}"/>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a:extLst>
            <a:ext uri="{FF2B5EF4-FFF2-40B4-BE49-F238E27FC236}">
              <a16:creationId xmlns:a16="http://schemas.microsoft.com/office/drawing/2014/main" xmlns="" id="{75D69E1B-E94A-486D-B732-E89C43DAA07D}"/>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24" name="n_1mainValue【児童館】&#10;一人当たり面積">
          <a:extLst>
            <a:ext uri="{FF2B5EF4-FFF2-40B4-BE49-F238E27FC236}">
              <a16:creationId xmlns:a16="http://schemas.microsoft.com/office/drawing/2014/main" xmlns="" id="{1EE2089D-03D1-4FF9-82E4-69DB4498F7AA}"/>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25" name="n_2mainValue【児童館】&#10;一人当たり面積">
          <a:extLst>
            <a:ext uri="{FF2B5EF4-FFF2-40B4-BE49-F238E27FC236}">
              <a16:creationId xmlns:a16="http://schemas.microsoft.com/office/drawing/2014/main" xmlns="" id="{14A9DB41-AD8B-4C78-BD0E-2EA3F53BADAC}"/>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826" name="n_3mainValue【児童館】&#10;一人当たり面積">
          <a:extLst>
            <a:ext uri="{FF2B5EF4-FFF2-40B4-BE49-F238E27FC236}">
              <a16:creationId xmlns:a16="http://schemas.microsoft.com/office/drawing/2014/main" xmlns="" id="{C16B5FC5-42D1-40AF-A6E4-FCA93F181F45}"/>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827" name="n_4mainValue【児童館】&#10;一人当たり面積">
          <a:extLst>
            <a:ext uri="{FF2B5EF4-FFF2-40B4-BE49-F238E27FC236}">
              <a16:creationId xmlns:a16="http://schemas.microsoft.com/office/drawing/2014/main" xmlns="" id="{217839C4-8B5A-40FC-95C4-9726CEA63814}"/>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xmlns="" id="{6D38A619-8B97-4877-A26B-38165212CD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xmlns="" id="{95B0CF1C-548F-4176-86A6-091567A389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xmlns="" id="{31FCA123-8415-454D-B721-5AA34930A0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xmlns="" id="{6128D048-0945-4041-82E5-F7958D206C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xmlns="" id="{B82297E3-586D-4845-927E-9B38821D1B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xmlns="" id="{09200C37-A0BB-4186-90C0-29A812C957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xmlns="" id="{82659D48-3C4D-4487-89F9-BE5969B95D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xmlns="" id="{9D98FCAA-05ED-42AE-8884-CD7D9A15BC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xmlns="" id="{2975E6F7-8D4B-4DC1-B962-0D8B8B4E18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xmlns="" id="{8B719A14-37C4-4FAD-97FC-936BCF84A3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xmlns="" id="{855238D1-F375-4F37-AB4B-DED046B2FE4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xmlns="" id="{E0F181DA-C96E-43E0-AF0A-1F96627C53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xmlns="" id="{CAA7C0C5-193D-4536-8B03-3574631DC9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xmlns="" id="{8F6E1E9E-BF1C-430B-B17E-9D1FB6349F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xmlns="" id="{B75F6D8F-BE35-4BC3-B61E-52F50DB0B1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xmlns="" id="{4F08DB6B-7C73-4AA3-83C8-4170079534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xmlns="" id="{6757E669-49D7-4DE2-A182-F8C9A4E462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xmlns="" id="{AA541372-9301-4AD6-82DC-8DDAAF70937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xmlns="" id="{CC786B50-59BD-40BB-82E1-0D50732B87E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xmlns="" id="{FCA5C5AA-B74C-4174-81E5-3137D09828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xmlns="" id="{BEC6C9DB-17CA-4544-8C2A-48524C4E1D2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xmlns="" id="{23D0F53E-A572-4D35-89E5-BFA4E1B47FE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xmlns="" id="{095132EE-B4D2-4A0A-A726-887F8C1D4DC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xmlns="" id="{3874694F-EFC1-49C5-BA62-7F988558A6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a:extLst>
            <a:ext uri="{FF2B5EF4-FFF2-40B4-BE49-F238E27FC236}">
              <a16:creationId xmlns:a16="http://schemas.microsoft.com/office/drawing/2014/main" xmlns="" id="{BB5D3B96-546E-422E-AA2B-CAF5800BB7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a:extLst>
            <a:ext uri="{FF2B5EF4-FFF2-40B4-BE49-F238E27FC236}">
              <a16:creationId xmlns:a16="http://schemas.microsoft.com/office/drawing/2014/main" xmlns="" id="{03532F6A-F77C-4096-AD2A-7C048763957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a:extLst>
            <a:ext uri="{FF2B5EF4-FFF2-40B4-BE49-F238E27FC236}">
              <a16:creationId xmlns:a16="http://schemas.microsoft.com/office/drawing/2014/main" xmlns="" id="{AF202A9B-635F-4FFF-A375-A815D7E7E07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a:extLst>
            <a:ext uri="{FF2B5EF4-FFF2-40B4-BE49-F238E27FC236}">
              <a16:creationId xmlns:a16="http://schemas.microsoft.com/office/drawing/2014/main" xmlns="" id="{EC7C3BBE-674E-4FCD-815D-5F46D44CF14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a:extLst>
            <a:ext uri="{FF2B5EF4-FFF2-40B4-BE49-F238E27FC236}">
              <a16:creationId xmlns:a16="http://schemas.microsoft.com/office/drawing/2014/main" xmlns="" id="{10962F9E-B530-4856-A461-94E201103DA8}"/>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a:extLst>
            <a:ext uri="{FF2B5EF4-FFF2-40B4-BE49-F238E27FC236}">
              <a16:creationId xmlns:a16="http://schemas.microsoft.com/office/drawing/2014/main" xmlns="" id="{CE364773-7560-49DF-A0A9-1D57DA5BEAD5}"/>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58" name="【公民館】&#10;有形固定資産減価償却率平均値テキスト">
          <a:extLst>
            <a:ext uri="{FF2B5EF4-FFF2-40B4-BE49-F238E27FC236}">
              <a16:creationId xmlns:a16="http://schemas.microsoft.com/office/drawing/2014/main" xmlns="" id="{AE7E3469-D2C5-4E47-B937-A662E85FD4BB}"/>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a:extLst>
            <a:ext uri="{FF2B5EF4-FFF2-40B4-BE49-F238E27FC236}">
              <a16:creationId xmlns:a16="http://schemas.microsoft.com/office/drawing/2014/main" xmlns="" id="{4E006A1F-9988-4EEF-972D-A9EFCC67D64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a:extLst>
            <a:ext uri="{FF2B5EF4-FFF2-40B4-BE49-F238E27FC236}">
              <a16:creationId xmlns:a16="http://schemas.microsoft.com/office/drawing/2014/main" xmlns="" id="{79A42849-14D8-4209-97AF-6454345250E6}"/>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a:extLst>
            <a:ext uri="{FF2B5EF4-FFF2-40B4-BE49-F238E27FC236}">
              <a16:creationId xmlns:a16="http://schemas.microsoft.com/office/drawing/2014/main" xmlns="" id="{D4D5F0AE-832D-4DAA-BF3C-93F7D2AD3B5A}"/>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a:extLst>
            <a:ext uri="{FF2B5EF4-FFF2-40B4-BE49-F238E27FC236}">
              <a16:creationId xmlns:a16="http://schemas.microsoft.com/office/drawing/2014/main" xmlns="" id="{B4FF0724-1CA4-4D24-83E4-0565273B7332}"/>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a:extLst>
            <a:ext uri="{FF2B5EF4-FFF2-40B4-BE49-F238E27FC236}">
              <a16:creationId xmlns:a16="http://schemas.microsoft.com/office/drawing/2014/main" xmlns="" id="{67F66590-85F2-4F87-917F-07A7ABEEABEE}"/>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A2EEF6B0-EC25-459A-A2FB-9E3224263C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B4648523-8C75-477A-B86B-8C700D5498F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xmlns="" id="{393E623B-FF34-4E6A-9DF2-472A58C3FF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xmlns="" id="{200ED3B0-CD29-4A0E-A96E-05BFC9E972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xmlns="" id="{4194AD11-8113-420D-B0A3-1FCCA4F2101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869" name="楕円 868">
          <a:extLst>
            <a:ext uri="{FF2B5EF4-FFF2-40B4-BE49-F238E27FC236}">
              <a16:creationId xmlns:a16="http://schemas.microsoft.com/office/drawing/2014/main" xmlns="" id="{2860B139-5BB9-438B-A501-93DB72986B72}"/>
            </a:ext>
          </a:extLst>
        </xdr:cNvPr>
        <xdr:cNvSpPr/>
      </xdr:nvSpPr>
      <xdr:spPr>
        <a:xfrm>
          <a:off x="16268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92364</xdr:rowOff>
    </xdr:from>
    <xdr:ext cx="405111" cy="259045"/>
    <xdr:sp macro="" textlink="">
      <xdr:nvSpPr>
        <xdr:cNvPr id="870" name="【公民館】&#10;有形固定資産減価償却率該当値テキスト">
          <a:extLst>
            <a:ext uri="{FF2B5EF4-FFF2-40B4-BE49-F238E27FC236}">
              <a16:creationId xmlns:a16="http://schemas.microsoft.com/office/drawing/2014/main" xmlns="" id="{5F4F2E3E-4F2B-4533-8911-DE7C7E4A90EB}"/>
            </a:ext>
          </a:extLst>
        </xdr:cNvPr>
        <xdr:cNvSpPr txBox="1"/>
      </xdr:nvSpPr>
      <xdr:spPr>
        <a:xfrm>
          <a:off x="16357600" y="1792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46627</xdr:rowOff>
    </xdr:from>
    <xdr:to>
      <xdr:col>81</xdr:col>
      <xdr:colOff>101600</xdr:colOff>
      <xdr:row>105</xdr:row>
      <xdr:rowOff>148227</xdr:rowOff>
    </xdr:to>
    <xdr:sp macro="" textlink="">
      <xdr:nvSpPr>
        <xdr:cNvPr id="871" name="楕円 870">
          <a:extLst>
            <a:ext uri="{FF2B5EF4-FFF2-40B4-BE49-F238E27FC236}">
              <a16:creationId xmlns:a16="http://schemas.microsoft.com/office/drawing/2014/main" xmlns="" id="{FE190F14-54C4-4359-972F-508BA2BCAC22}"/>
            </a:ext>
          </a:extLst>
        </xdr:cNvPr>
        <xdr:cNvSpPr/>
      </xdr:nvSpPr>
      <xdr:spPr>
        <a:xfrm>
          <a:off x="15430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97427</xdr:rowOff>
    </xdr:from>
    <xdr:to>
      <xdr:col>85</xdr:col>
      <xdr:colOff>127000</xdr:colOff>
      <xdr:row>105</xdr:row>
      <xdr:rowOff>120287</xdr:rowOff>
    </xdr:to>
    <xdr:cxnSp macro="">
      <xdr:nvCxnSpPr>
        <xdr:cNvPr id="872" name="直線コネクタ 871">
          <a:extLst>
            <a:ext uri="{FF2B5EF4-FFF2-40B4-BE49-F238E27FC236}">
              <a16:creationId xmlns:a16="http://schemas.microsoft.com/office/drawing/2014/main" xmlns="" id="{67694748-0D3A-4121-89B1-EF06523928AB}"/>
            </a:ext>
          </a:extLst>
        </xdr:cNvPr>
        <xdr:cNvCxnSpPr/>
      </xdr:nvCxnSpPr>
      <xdr:spPr>
        <a:xfrm>
          <a:off x="15481300" y="180996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3" name="楕円 872">
          <a:extLst>
            <a:ext uri="{FF2B5EF4-FFF2-40B4-BE49-F238E27FC236}">
              <a16:creationId xmlns:a16="http://schemas.microsoft.com/office/drawing/2014/main" xmlns="" id="{3706AE6C-45F0-45A4-8161-2E08A3140D14}"/>
            </a:ext>
          </a:extLst>
        </xdr:cNvPr>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61505</xdr:rowOff>
    </xdr:from>
    <xdr:to>
      <xdr:col>81</xdr:col>
      <xdr:colOff>50800</xdr:colOff>
      <xdr:row>105</xdr:row>
      <xdr:rowOff>97427</xdr:rowOff>
    </xdr:to>
    <xdr:cxnSp macro="">
      <xdr:nvCxnSpPr>
        <xdr:cNvPr id="874" name="直線コネクタ 873">
          <a:extLst>
            <a:ext uri="{FF2B5EF4-FFF2-40B4-BE49-F238E27FC236}">
              <a16:creationId xmlns:a16="http://schemas.microsoft.com/office/drawing/2014/main" xmlns="" id="{AF808A2A-18F2-419E-A868-0DADCFEAE063}"/>
            </a:ext>
          </a:extLst>
        </xdr:cNvPr>
        <xdr:cNvCxnSpPr/>
      </xdr:nvCxnSpPr>
      <xdr:spPr>
        <a:xfrm>
          <a:off x="14592300" y="180637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875" name="楕円 874">
          <a:extLst>
            <a:ext uri="{FF2B5EF4-FFF2-40B4-BE49-F238E27FC236}">
              <a16:creationId xmlns:a16="http://schemas.microsoft.com/office/drawing/2014/main" xmlns="" id="{B8B6CC30-5C45-4160-984B-BF943DE42DCF}"/>
            </a:ext>
          </a:extLst>
        </xdr:cNvPr>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61505</xdr:rowOff>
    </xdr:to>
    <xdr:cxnSp macro="">
      <xdr:nvCxnSpPr>
        <xdr:cNvPr id="876" name="直線コネクタ 875">
          <a:extLst>
            <a:ext uri="{FF2B5EF4-FFF2-40B4-BE49-F238E27FC236}">
              <a16:creationId xmlns:a16="http://schemas.microsoft.com/office/drawing/2014/main" xmlns="" id="{DA7A3B8F-611D-49EE-89FB-A2B7258C9C2D}"/>
            </a:ext>
          </a:extLst>
        </xdr:cNvPr>
        <xdr:cNvCxnSpPr/>
      </xdr:nvCxnSpPr>
      <xdr:spPr>
        <a:xfrm>
          <a:off x="13703300" y="1802619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77" name="楕円 876">
          <a:extLst>
            <a:ext uri="{FF2B5EF4-FFF2-40B4-BE49-F238E27FC236}">
              <a16:creationId xmlns:a16="http://schemas.microsoft.com/office/drawing/2014/main" xmlns="" id="{673A5A04-614E-453C-BF8D-24A3E0DB69C3}"/>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23949</xdr:rowOff>
    </xdr:to>
    <xdr:cxnSp macro="">
      <xdr:nvCxnSpPr>
        <xdr:cNvPr id="878" name="直線コネクタ 877">
          <a:extLst>
            <a:ext uri="{FF2B5EF4-FFF2-40B4-BE49-F238E27FC236}">
              <a16:creationId xmlns:a16="http://schemas.microsoft.com/office/drawing/2014/main" xmlns="" id="{B6A79A0C-D608-4E4A-87D6-552D03E48835}"/>
            </a:ext>
          </a:extLst>
        </xdr:cNvPr>
        <xdr:cNvCxnSpPr/>
      </xdr:nvCxnSpPr>
      <xdr:spPr>
        <a:xfrm>
          <a:off x="12814300" y="179870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79" name="n_1aveValue【公民館】&#10;有形固定資産減価償却率">
          <a:extLst>
            <a:ext uri="{FF2B5EF4-FFF2-40B4-BE49-F238E27FC236}">
              <a16:creationId xmlns:a16="http://schemas.microsoft.com/office/drawing/2014/main" xmlns="" id="{92BDD358-E5A6-414C-B584-E087384F925F}"/>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80" name="n_2aveValue【公民館】&#10;有形固定資産減価償却率">
          <a:extLst>
            <a:ext uri="{FF2B5EF4-FFF2-40B4-BE49-F238E27FC236}">
              <a16:creationId xmlns:a16="http://schemas.microsoft.com/office/drawing/2014/main" xmlns="" id="{43287B59-F769-43B8-A91E-B5204106EDC7}"/>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81" name="n_3aveValue【公民館】&#10;有形固定資産減価償却率">
          <a:extLst>
            <a:ext uri="{FF2B5EF4-FFF2-40B4-BE49-F238E27FC236}">
              <a16:creationId xmlns:a16="http://schemas.microsoft.com/office/drawing/2014/main" xmlns="" id="{56B71A87-ECE6-4A8E-82FC-31F0E638B44B}"/>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82" name="n_4aveValue【公民館】&#10;有形固定資産減価償却率">
          <a:extLst>
            <a:ext uri="{FF2B5EF4-FFF2-40B4-BE49-F238E27FC236}">
              <a16:creationId xmlns:a16="http://schemas.microsoft.com/office/drawing/2014/main" xmlns="" id="{96734949-44B9-414B-B746-DE55C7F220DC}"/>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164754</xdr:rowOff>
    </xdr:from>
    <xdr:ext cx="405111" cy="259045"/>
    <xdr:sp macro="" textlink="">
      <xdr:nvSpPr>
        <xdr:cNvPr id="883" name="n_1mainValue【公民館】&#10;有形固定資産減価償却率">
          <a:extLst>
            <a:ext uri="{FF2B5EF4-FFF2-40B4-BE49-F238E27FC236}">
              <a16:creationId xmlns:a16="http://schemas.microsoft.com/office/drawing/2014/main" xmlns="" id="{67035DA4-7E81-45EA-865C-D339A08B3D0D}"/>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84" name="n_2mainValue【公民館】&#10;有形固定資産減価償却率">
          <a:extLst>
            <a:ext uri="{FF2B5EF4-FFF2-40B4-BE49-F238E27FC236}">
              <a16:creationId xmlns:a16="http://schemas.microsoft.com/office/drawing/2014/main" xmlns="" id="{ED0F7891-AB8F-410A-B143-D50092BDF3F9}"/>
            </a:ext>
          </a:extLst>
        </xdr:cNvPr>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91276</xdr:rowOff>
    </xdr:from>
    <xdr:ext cx="405111" cy="259045"/>
    <xdr:sp macro="" textlink="">
      <xdr:nvSpPr>
        <xdr:cNvPr id="885" name="n_3mainValue【公民館】&#10;有形固定資産減価償却率">
          <a:extLst>
            <a:ext uri="{FF2B5EF4-FFF2-40B4-BE49-F238E27FC236}">
              <a16:creationId xmlns:a16="http://schemas.microsoft.com/office/drawing/2014/main" xmlns="" id="{F1CAA227-1031-4BC3-9210-1D9A4D72558A}"/>
            </a:ext>
          </a:extLst>
        </xdr:cNvPr>
        <xdr:cNvSpPr txBox="1"/>
      </xdr:nvSpPr>
      <xdr:spPr>
        <a:xfrm>
          <a:off x="135007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52088</xdr:rowOff>
    </xdr:from>
    <xdr:ext cx="405111" cy="259045"/>
    <xdr:sp macro="" textlink="">
      <xdr:nvSpPr>
        <xdr:cNvPr id="886" name="n_4mainValue【公民館】&#10;有形固定資産減価償却率">
          <a:extLst>
            <a:ext uri="{FF2B5EF4-FFF2-40B4-BE49-F238E27FC236}">
              <a16:creationId xmlns:a16="http://schemas.microsoft.com/office/drawing/2014/main" xmlns="" id="{7FB09101-0FE6-43CC-8A64-775F353BB0A1}"/>
            </a:ext>
          </a:extLst>
        </xdr:cNvPr>
        <xdr:cNvSpPr txBox="1"/>
      </xdr:nvSpPr>
      <xdr:spPr>
        <a:xfrm>
          <a:off x="12611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xmlns="" id="{0B5FB9A7-53EE-4601-BAB3-9413BC1A0F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xmlns="" id="{C4A0C24E-1E11-4D20-A684-60895BB1AA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xmlns="" id="{570329AE-0E13-4328-9B01-C4D3BAFA0F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xmlns="" id="{51EB750B-312E-4ED6-88A4-DBCA4FCD41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xmlns="" id="{F9C71F2C-C3A9-4905-B484-139894CFA2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xmlns="" id="{C1236D80-6DEA-48A7-81BB-396BAE0865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xmlns="" id="{DB2B170A-FC56-4A3D-B7D8-378E756754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xmlns="" id="{19298D18-BE7F-44FD-89F2-0C6F8D0691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xmlns="" id="{7BC0C090-878E-493F-987A-6C3B12BFC0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xmlns="" id="{685999C4-63E9-42CB-B6A2-0306D53BDB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a:extLst>
            <a:ext uri="{FF2B5EF4-FFF2-40B4-BE49-F238E27FC236}">
              <a16:creationId xmlns:a16="http://schemas.microsoft.com/office/drawing/2014/main" xmlns="" id="{B1386B64-75D3-4D36-85C7-BD973690FE9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a:extLst>
            <a:ext uri="{FF2B5EF4-FFF2-40B4-BE49-F238E27FC236}">
              <a16:creationId xmlns:a16="http://schemas.microsoft.com/office/drawing/2014/main" xmlns="" id="{EE0665F9-21FB-4ACC-B5AE-24EF53C47F8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a:extLst>
            <a:ext uri="{FF2B5EF4-FFF2-40B4-BE49-F238E27FC236}">
              <a16:creationId xmlns:a16="http://schemas.microsoft.com/office/drawing/2014/main" xmlns="" id="{A9BEC3B6-47F2-405F-91FE-B1B6DFA9067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a:extLst>
            <a:ext uri="{FF2B5EF4-FFF2-40B4-BE49-F238E27FC236}">
              <a16:creationId xmlns:a16="http://schemas.microsoft.com/office/drawing/2014/main" xmlns="" id="{2523568D-8416-4B4D-A037-C86EC8222E0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a:extLst>
            <a:ext uri="{FF2B5EF4-FFF2-40B4-BE49-F238E27FC236}">
              <a16:creationId xmlns:a16="http://schemas.microsoft.com/office/drawing/2014/main" xmlns="" id="{7D3DA218-2183-475A-AA27-6EC5257D582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a:extLst>
            <a:ext uri="{FF2B5EF4-FFF2-40B4-BE49-F238E27FC236}">
              <a16:creationId xmlns:a16="http://schemas.microsoft.com/office/drawing/2014/main" xmlns="" id="{C9046C12-0738-4847-A5CE-601F2DC1FFD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a:extLst>
            <a:ext uri="{FF2B5EF4-FFF2-40B4-BE49-F238E27FC236}">
              <a16:creationId xmlns:a16="http://schemas.microsoft.com/office/drawing/2014/main" xmlns="" id="{FF7D5011-CD1E-4D35-8C2E-B2C12AABC97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a:extLst>
            <a:ext uri="{FF2B5EF4-FFF2-40B4-BE49-F238E27FC236}">
              <a16:creationId xmlns:a16="http://schemas.microsoft.com/office/drawing/2014/main" xmlns="" id="{BF8EE361-8D83-4F29-B144-D19CE7B045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a:extLst>
            <a:ext uri="{FF2B5EF4-FFF2-40B4-BE49-F238E27FC236}">
              <a16:creationId xmlns:a16="http://schemas.microsoft.com/office/drawing/2014/main" xmlns="" id="{77B262CD-2D28-421C-BECA-A3AB62D220F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a:extLst>
            <a:ext uri="{FF2B5EF4-FFF2-40B4-BE49-F238E27FC236}">
              <a16:creationId xmlns:a16="http://schemas.microsoft.com/office/drawing/2014/main" xmlns="" id="{B35920EB-8326-473D-A826-27D0C6B92D4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a:extLst>
            <a:ext uri="{FF2B5EF4-FFF2-40B4-BE49-F238E27FC236}">
              <a16:creationId xmlns:a16="http://schemas.microsoft.com/office/drawing/2014/main" xmlns="" id="{6CCB9FA0-2C84-4F03-AE5A-49BC76102DA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a:extLst>
            <a:ext uri="{FF2B5EF4-FFF2-40B4-BE49-F238E27FC236}">
              <a16:creationId xmlns:a16="http://schemas.microsoft.com/office/drawing/2014/main" xmlns="" id="{B577B2D6-A5E0-4B40-B6A4-E7B6AAA4496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xmlns="" id="{E4D3EE8F-90DB-4C27-875F-B3ED265242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xmlns="" id="{F2A67466-A743-4D11-85AC-6C5E3FC016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a:extLst>
            <a:ext uri="{FF2B5EF4-FFF2-40B4-BE49-F238E27FC236}">
              <a16:creationId xmlns:a16="http://schemas.microsoft.com/office/drawing/2014/main" xmlns="" id="{8A17D19C-6C79-41F2-9EF0-EB11EA9C39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a:extLst>
            <a:ext uri="{FF2B5EF4-FFF2-40B4-BE49-F238E27FC236}">
              <a16:creationId xmlns:a16="http://schemas.microsoft.com/office/drawing/2014/main" xmlns="" id="{5ACC6736-75F2-4C48-AB83-B4E11FEA82CE}"/>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a:extLst>
            <a:ext uri="{FF2B5EF4-FFF2-40B4-BE49-F238E27FC236}">
              <a16:creationId xmlns:a16="http://schemas.microsoft.com/office/drawing/2014/main" xmlns="" id="{A161CCA4-333F-4B91-AB1F-F457450E50AD}"/>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a:extLst>
            <a:ext uri="{FF2B5EF4-FFF2-40B4-BE49-F238E27FC236}">
              <a16:creationId xmlns:a16="http://schemas.microsoft.com/office/drawing/2014/main" xmlns="" id="{75517F4D-76B8-450D-8422-09DC3644508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a:extLst>
            <a:ext uri="{FF2B5EF4-FFF2-40B4-BE49-F238E27FC236}">
              <a16:creationId xmlns:a16="http://schemas.microsoft.com/office/drawing/2014/main" xmlns="" id="{0F672B8B-9946-42C0-A11A-A7E9F03DA6E1}"/>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a:extLst>
            <a:ext uri="{FF2B5EF4-FFF2-40B4-BE49-F238E27FC236}">
              <a16:creationId xmlns:a16="http://schemas.microsoft.com/office/drawing/2014/main" xmlns="" id="{06D88E18-5F6D-4B73-BA23-13BE15567145}"/>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a:extLst>
            <a:ext uri="{FF2B5EF4-FFF2-40B4-BE49-F238E27FC236}">
              <a16:creationId xmlns:a16="http://schemas.microsoft.com/office/drawing/2014/main" xmlns="" id="{8E5C8A80-EA9C-47A4-9F66-5BA9E7C1198B}"/>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a:extLst>
            <a:ext uri="{FF2B5EF4-FFF2-40B4-BE49-F238E27FC236}">
              <a16:creationId xmlns:a16="http://schemas.microsoft.com/office/drawing/2014/main" xmlns="" id="{24D8CC3C-1C97-4394-8ED6-5368AB184DD7}"/>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a:extLst>
            <a:ext uri="{FF2B5EF4-FFF2-40B4-BE49-F238E27FC236}">
              <a16:creationId xmlns:a16="http://schemas.microsoft.com/office/drawing/2014/main" xmlns="" id="{9E3D71EC-E1B8-4553-92FE-9537B05385BD}"/>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a:extLst>
            <a:ext uri="{FF2B5EF4-FFF2-40B4-BE49-F238E27FC236}">
              <a16:creationId xmlns:a16="http://schemas.microsoft.com/office/drawing/2014/main" xmlns="" id="{618F96AE-C4F5-4EB8-AA11-F9E30967FAB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a:extLst>
            <a:ext uri="{FF2B5EF4-FFF2-40B4-BE49-F238E27FC236}">
              <a16:creationId xmlns:a16="http://schemas.microsoft.com/office/drawing/2014/main" xmlns="" id="{C7773046-28C2-499D-AE03-191ECE707745}"/>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a:extLst>
            <a:ext uri="{FF2B5EF4-FFF2-40B4-BE49-F238E27FC236}">
              <a16:creationId xmlns:a16="http://schemas.microsoft.com/office/drawing/2014/main" xmlns="" id="{1F5B7927-D4FA-4886-9B91-6C270EB1BF8E}"/>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xmlns="" id="{86F9AC01-9E32-4D99-9A8F-ADB287A8D6B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93463201-9D1E-4804-8AE8-37E38D9D47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xmlns="" id="{B4DAF2E5-1685-449A-B0D9-76BC0288EB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xmlns="" id="{FD0C0561-D1AD-440F-B41F-499A619F1E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644BFC7B-7D01-4A57-B005-9CEF9D5D2B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53158</xdr:rowOff>
    </xdr:from>
    <xdr:to>
      <xdr:col>116</xdr:col>
      <xdr:colOff>114300</xdr:colOff>
      <xdr:row>104</xdr:row>
      <xdr:rowOff>154758</xdr:rowOff>
    </xdr:to>
    <xdr:sp macro="" textlink="">
      <xdr:nvSpPr>
        <xdr:cNvPr id="928" name="楕円 927">
          <a:extLst>
            <a:ext uri="{FF2B5EF4-FFF2-40B4-BE49-F238E27FC236}">
              <a16:creationId xmlns:a16="http://schemas.microsoft.com/office/drawing/2014/main" xmlns="" id="{0978E746-BD04-406F-A37B-246E492F8E05}"/>
            </a:ext>
          </a:extLst>
        </xdr:cNvPr>
        <xdr:cNvSpPr/>
      </xdr:nvSpPr>
      <xdr:spPr>
        <a:xfrm>
          <a:off x="22110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76035</xdr:rowOff>
    </xdr:from>
    <xdr:ext cx="469744" cy="259045"/>
    <xdr:sp macro="" textlink="">
      <xdr:nvSpPr>
        <xdr:cNvPr id="929" name="【公民館】&#10;一人当たり面積該当値テキスト">
          <a:extLst>
            <a:ext uri="{FF2B5EF4-FFF2-40B4-BE49-F238E27FC236}">
              <a16:creationId xmlns:a16="http://schemas.microsoft.com/office/drawing/2014/main" xmlns="" id="{C854B5E8-EF80-433D-ADA2-D9A60B069198}"/>
            </a:ext>
          </a:extLst>
        </xdr:cNvPr>
        <xdr:cNvSpPr txBox="1"/>
      </xdr:nvSpPr>
      <xdr:spPr>
        <a:xfrm>
          <a:off x="22199600" y="177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49893</xdr:rowOff>
    </xdr:from>
    <xdr:to>
      <xdr:col>112</xdr:col>
      <xdr:colOff>38100</xdr:colOff>
      <xdr:row>104</xdr:row>
      <xdr:rowOff>151493</xdr:rowOff>
    </xdr:to>
    <xdr:sp macro="" textlink="">
      <xdr:nvSpPr>
        <xdr:cNvPr id="930" name="楕円 929">
          <a:extLst>
            <a:ext uri="{FF2B5EF4-FFF2-40B4-BE49-F238E27FC236}">
              <a16:creationId xmlns:a16="http://schemas.microsoft.com/office/drawing/2014/main" xmlns="" id="{920FFD23-D495-4727-8926-55CCA7249913}"/>
            </a:ext>
          </a:extLst>
        </xdr:cNvPr>
        <xdr:cNvSpPr/>
      </xdr:nvSpPr>
      <xdr:spPr>
        <a:xfrm>
          <a:off x="2127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100693</xdr:rowOff>
    </xdr:from>
    <xdr:to>
      <xdr:col>116</xdr:col>
      <xdr:colOff>63500</xdr:colOff>
      <xdr:row>104</xdr:row>
      <xdr:rowOff>103958</xdr:rowOff>
    </xdr:to>
    <xdr:cxnSp macro="">
      <xdr:nvCxnSpPr>
        <xdr:cNvPr id="931" name="直線コネクタ 930">
          <a:extLst>
            <a:ext uri="{FF2B5EF4-FFF2-40B4-BE49-F238E27FC236}">
              <a16:creationId xmlns:a16="http://schemas.microsoft.com/office/drawing/2014/main" xmlns="" id="{35BC92EF-110E-4711-86A6-4EF51EA23BC4}"/>
            </a:ext>
          </a:extLst>
        </xdr:cNvPr>
        <xdr:cNvCxnSpPr/>
      </xdr:nvCxnSpPr>
      <xdr:spPr>
        <a:xfrm>
          <a:off x="21323300" y="179314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67855</xdr:rowOff>
    </xdr:from>
    <xdr:to>
      <xdr:col>107</xdr:col>
      <xdr:colOff>101600</xdr:colOff>
      <xdr:row>104</xdr:row>
      <xdr:rowOff>169455</xdr:rowOff>
    </xdr:to>
    <xdr:sp macro="" textlink="">
      <xdr:nvSpPr>
        <xdr:cNvPr id="932" name="楕円 931">
          <a:extLst>
            <a:ext uri="{FF2B5EF4-FFF2-40B4-BE49-F238E27FC236}">
              <a16:creationId xmlns:a16="http://schemas.microsoft.com/office/drawing/2014/main" xmlns="" id="{8AAA9168-1BB3-42F7-A840-EE82669CDB22}"/>
            </a:ext>
          </a:extLst>
        </xdr:cNvPr>
        <xdr:cNvSpPr/>
      </xdr:nvSpPr>
      <xdr:spPr>
        <a:xfrm>
          <a:off x="2038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100693</xdr:rowOff>
    </xdr:from>
    <xdr:to>
      <xdr:col>111</xdr:col>
      <xdr:colOff>177800</xdr:colOff>
      <xdr:row>104</xdr:row>
      <xdr:rowOff>118655</xdr:rowOff>
    </xdr:to>
    <xdr:cxnSp macro="">
      <xdr:nvCxnSpPr>
        <xdr:cNvPr id="933" name="直線コネクタ 932">
          <a:extLst>
            <a:ext uri="{FF2B5EF4-FFF2-40B4-BE49-F238E27FC236}">
              <a16:creationId xmlns:a16="http://schemas.microsoft.com/office/drawing/2014/main" xmlns="" id="{68AF6C60-0D9F-478F-85A8-26FF89E1F58E}"/>
            </a:ext>
          </a:extLst>
        </xdr:cNvPr>
        <xdr:cNvCxnSpPr/>
      </xdr:nvCxnSpPr>
      <xdr:spPr>
        <a:xfrm flipV="1">
          <a:off x="20434300" y="1793149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84182</xdr:rowOff>
    </xdr:from>
    <xdr:to>
      <xdr:col>102</xdr:col>
      <xdr:colOff>165100</xdr:colOff>
      <xdr:row>105</xdr:row>
      <xdr:rowOff>14332</xdr:rowOff>
    </xdr:to>
    <xdr:sp macro="" textlink="">
      <xdr:nvSpPr>
        <xdr:cNvPr id="934" name="楕円 933">
          <a:extLst>
            <a:ext uri="{FF2B5EF4-FFF2-40B4-BE49-F238E27FC236}">
              <a16:creationId xmlns:a16="http://schemas.microsoft.com/office/drawing/2014/main" xmlns="" id="{93486C00-83E7-4BE7-B3C9-9DC3BEA1ABEF}"/>
            </a:ext>
          </a:extLst>
        </xdr:cNvPr>
        <xdr:cNvSpPr/>
      </xdr:nvSpPr>
      <xdr:spPr>
        <a:xfrm>
          <a:off x="19494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118655</xdr:rowOff>
    </xdr:from>
    <xdr:to>
      <xdr:col>107</xdr:col>
      <xdr:colOff>50800</xdr:colOff>
      <xdr:row>104</xdr:row>
      <xdr:rowOff>134982</xdr:rowOff>
    </xdr:to>
    <xdr:cxnSp macro="">
      <xdr:nvCxnSpPr>
        <xdr:cNvPr id="935" name="直線コネクタ 934">
          <a:extLst>
            <a:ext uri="{FF2B5EF4-FFF2-40B4-BE49-F238E27FC236}">
              <a16:creationId xmlns:a16="http://schemas.microsoft.com/office/drawing/2014/main" xmlns="" id="{EDDF8189-3744-4256-AD2D-DD025C0BB977}"/>
            </a:ext>
          </a:extLst>
        </xdr:cNvPr>
        <xdr:cNvCxnSpPr/>
      </xdr:nvCxnSpPr>
      <xdr:spPr>
        <a:xfrm flipV="1">
          <a:off x="19545300" y="1794945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97245</xdr:rowOff>
    </xdr:from>
    <xdr:to>
      <xdr:col>98</xdr:col>
      <xdr:colOff>38100</xdr:colOff>
      <xdr:row>105</xdr:row>
      <xdr:rowOff>27395</xdr:rowOff>
    </xdr:to>
    <xdr:sp macro="" textlink="">
      <xdr:nvSpPr>
        <xdr:cNvPr id="936" name="楕円 935">
          <a:extLst>
            <a:ext uri="{FF2B5EF4-FFF2-40B4-BE49-F238E27FC236}">
              <a16:creationId xmlns:a16="http://schemas.microsoft.com/office/drawing/2014/main" xmlns="" id="{795CC96A-74DA-4DF5-9005-29C5DAB91655}"/>
            </a:ext>
          </a:extLst>
        </xdr:cNvPr>
        <xdr:cNvSpPr/>
      </xdr:nvSpPr>
      <xdr:spPr>
        <a:xfrm>
          <a:off x="18605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134982</xdr:rowOff>
    </xdr:from>
    <xdr:to>
      <xdr:col>102</xdr:col>
      <xdr:colOff>114300</xdr:colOff>
      <xdr:row>104</xdr:row>
      <xdr:rowOff>148045</xdr:rowOff>
    </xdr:to>
    <xdr:cxnSp macro="">
      <xdr:nvCxnSpPr>
        <xdr:cNvPr id="937" name="直線コネクタ 936">
          <a:extLst>
            <a:ext uri="{FF2B5EF4-FFF2-40B4-BE49-F238E27FC236}">
              <a16:creationId xmlns:a16="http://schemas.microsoft.com/office/drawing/2014/main" xmlns="" id="{DC1FC3C6-6195-4752-9E30-B0554F8A94FB}"/>
            </a:ext>
          </a:extLst>
        </xdr:cNvPr>
        <xdr:cNvCxnSpPr/>
      </xdr:nvCxnSpPr>
      <xdr:spPr>
        <a:xfrm flipV="1">
          <a:off x="18656300" y="179657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a:extLst>
            <a:ext uri="{FF2B5EF4-FFF2-40B4-BE49-F238E27FC236}">
              <a16:creationId xmlns:a16="http://schemas.microsoft.com/office/drawing/2014/main" xmlns="" id="{D9C8E71A-8640-4565-A18D-603E1A3675F6}"/>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a:extLst>
            <a:ext uri="{FF2B5EF4-FFF2-40B4-BE49-F238E27FC236}">
              <a16:creationId xmlns:a16="http://schemas.microsoft.com/office/drawing/2014/main" xmlns="" id="{2FD0BDFE-6419-4D19-83FE-58A6C02C4A4A}"/>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a:extLst>
            <a:ext uri="{FF2B5EF4-FFF2-40B4-BE49-F238E27FC236}">
              <a16:creationId xmlns:a16="http://schemas.microsoft.com/office/drawing/2014/main" xmlns="" id="{F0723524-78F2-460A-87C0-A15B6A014A5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a:extLst>
            <a:ext uri="{FF2B5EF4-FFF2-40B4-BE49-F238E27FC236}">
              <a16:creationId xmlns:a16="http://schemas.microsoft.com/office/drawing/2014/main" xmlns="" id="{67B6F2B4-5D3C-4543-9C13-595E64653B18}"/>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168020</xdr:rowOff>
    </xdr:from>
    <xdr:ext cx="469744" cy="259045"/>
    <xdr:sp macro="" textlink="">
      <xdr:nvSpPr>
        <xdr:cNvPr id="942" name="n_1mainValue【公民館】&#10;一人当たり面積">
          <a:extLst>
            <a:ext uri="{FF2B5EF4-FFF2-40B4-BE49-F238E27FC236}">
              <a16:creationId xmlns:a16="http://schemas.microsoft.com/office/drawing/2014/main" xmlns="" id="{50B77664-7AF9-4D04-9C5E-45690A109A98}"/>
            </a:ext>
          </a:extLst>
        </xdr:cNvPr>
        <xdr:cNvSpPr txBox="1"/>
      </xdr:nvSpPr>
      <xdr:spPr>
        <a:xfrm>
          <a:off x="210757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943" name="n_2mainValue【公民館】&#10;一人当たり面積">
          <a:extLst>
            <a:ext uri="{FF2B5EF4-FFF2-40B4-BE49-F238E27FC236}">
              <a16:creationId xmlns:a16="http://schemas.microsoft.com/office/drawing/2014/main" xmlns="" id="{5FBEF357-700F-4B54-AEFE-AD323A7FF3F9}"/>
            </a:ext>
          </a:extLst>
        </xdr:cNvPr>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30859</xdr:rowOff>
    </xdr:from>
    <xdr:ext cx="469744" cy="259045"/>
    <xdr:sp macro="" textlink="">
      <xdr:nvSpPr>
        <xdr:cNvPr id="944" name="n_3mainValue【公民館】&#10;一人当たり面積">
          <a:extLst>
            <a:ext uri="{FF2B5EF4-FFF2-40B4-BE49-F238E27FC236}">
              <a16:creationId xmlns:a16="http://schemas.microsoft.com/office/drawing/2014/main" xmlns="" id="{7FCED4D0-8FE3-4015-AE25-824F372ABE5F}"/>
            </a:ext>
          </a:extLst>
        </xdr:cNvPr>
        <xdr:cNvSpPr txBox="1"/>
      </xdr:nvSpPr>
      <xdr:spPr>
        <a:xfrm>
          <a:off x="19310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43922</xdr:rowOff>
    </xdr:from>
    <xdr:ext cx="469744" cy="259045"/>
    <xdr:sp macro="" textlink="">
      <xdr:nvSpPr>
        <xdr:cNvPr id="945" name="n_4mainValue【公民館】&#10;一人当たり面積">
          <a:extLst>
            <a:ext uri="{FF2B5EF4-FFF2-40B4-BE49-F238E27FC236}">
              <a16:creationId xmlns:a16="http://schemas.microsoft.com/office/drawing/2014/main" xmlns="" id="{181547F9-FFE4-451F-A718-14C7164F2AE2}"/>
            </a:ext>
          </a:extLst>
        </xdr:cNvPr>
        <xdr:cNvSpPr txBox="1"/>
      </xdr:nvSpPr>
      <xdr:spPr>
        <a:xfrm>
          <a:off x="18421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xmlns="" id="{91F27339-FAD9-4476-8513-8AAB315D65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xmlns="" id="{D5033E64-FA08-41DE-9BE6-D6F4D36275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xmlns="" id="{4945CEBF-9C1D-4E8D-80A1-DEAF8E8C63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有形固定資産減価償却率について、学校施設と児童館以外の施設において全国平均、山口県平均を上回っており、老朽化が進んでいることが分かる。また、一人当たり面積についても児童館を除く施設において、類似団体平均、全国平均、山口県平均を大きく上回っている。今後は、公共施設等総合管理計画に基づいて施設総量の適正化を行い、長寿命化をすべき施設の効率的、計画的な予防保全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C7D4800-335F-43F6-B074-75EEECD81D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6A7A8ED-2195-4EA6-B336-64EDB8232D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C2CC8D1-CCDD-4B71-896A-667F63AE07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8C659A0-D54B-44EC-B207-0E63E93741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D356147-B580-4F70-831B-26021DFE17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7B182AE-0F58-4A11-A364-1E8F651489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F7A4BB1-D44A-4205-9E41-9AA77BD174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1732156-0DEB-43DA-9DA9-886E39A3C3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C9142D3-B155-4697-AE79-1967537D38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AD5C6A5-EF82-4BE0-AC06-DBDA52EA98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EF881EB-2D73-4A27-9024-18BD3EA144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39C06B2-CFC1-4637-BDF4-FFDD5F1680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7488DF3-FE3C-4749-9975-685B0CD0CA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722BC83-4208-4E69-B311-87689A54C1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5BCA32D-A0C3-4471-807F-CE273F1C60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0BC5AB2-C045-4434-B5B0-1D7A36A4AA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2548C90-1B24-493E-93DB-E03DE28901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72A3EB4-EC3D-4888-B1DE-9062409379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0A8C908-720B-45B2-BD8C-454E6C4808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EB00188-8019-4D07-9ACB-D5AB43F79D0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8933A83-603D-4D31-8055-8248367F82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5F73F3D-1817-4A52-B0FE-BF48F65F1A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460F970-43A6-4D9F-9C56-8383B6C309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5221087-1797-49E5-99A6-00D35EC27D4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976B85E-D091-469E-95D1-FB1709C9C60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86A02AC-D71E-4827-A4A9-70686BFCD1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5457854-951B-4DC6-AA70-2F1895E0C6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1540CFD-C547-4E75-93A0-CB3829C04B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879CA96-05CD-4449-8651-BE8E856AF0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8A8F31D-0B13-4814-AADC-E5222E2C56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939790E-C6B3-4253-B423-155E3AA1D5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C97FB29-3977-41AA-B384-F54B54C363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4E32B6F-97B8-44DF-A61A-9F297EF82FB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F88B2C1-AF3E-4A7B-9B0D-4053EA69E4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C72B4008-8343-4BD1-B25D-D70E2FD513E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2D83A1F-0527-4C99-B14D-FD7AEA8862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C92AD86-ACBA-4683-A5B1-E4F60D85A3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422EDEB1-976E-40EB-A36E-F40F35B43C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AEC5C27-8DCA-4089-AC5C-BDD52D3715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5A8215B-D411-41C8-8F08-6B255348B0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696B085-6EBC-4603-A106-7EFB325BF4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1D6E93A-DDBB-4E80-8A14-EFB384EE19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98E6D4A5-7526-43A6-BCF4-EF2382BC69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336EFA11-E1B2-40C6-AC72-C64E8855659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6E317D5F-18B7-4F41-8B81-5E9B6D9E65A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AE347EF-AA67-4EAD-9197-AA8C26911D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51E5403A-31F6-477A-851B-6E00C97929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7406FDC5-71F1-49F5-BA56-121F8D4D3F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76B6D943-9C57-4D8B-9AEC-24C2BC8ED3F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D51F3D89-2DE7-4B70-A92C-66454AF8CE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A128027-2C76-425E-83A3-BFE836FA657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703D9154-E6A4-41DD-B2DC-33DE036B6B8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6FC325D4-15CC-4663-ACB6-17E2A414B1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EF46D60A-4F30-497F-AEF6-6151D9F692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CA39996A-065B-43B9-B88F-2F99E62CE155}"/>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D6D1754A-BF14-4413-B9DE-5CEE84441A3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F0284114-CC26-4D8D-8017-AAB5988AB43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7BE32988-08CB-4212-B870-10AA4DA43EA9}"/>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xmlns="" id="{BFD8BC01-A820-4E55-B3B8-965279AE7CA4}"/>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F1B7751E-7C2D-447A-BFF8-FB8094487542}"/>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xmlns="" id="{AE72EE32-0C94-4E69-9354-718915A14C1B}"/>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xmlns="" id="{110E5B0B-AF0E-4FDA-8471-340F0A1F207E}"/>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xmlns="" id="{7D3A5BE5-F1CF-4CEC-8792-CFD86B17CA58}"/>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xmlns="" id="{962D4AB8-44A3-4AE8-B5EF-14DF5A567E2E}"/>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xmlns="" id="{EEC4C256-CCC5-4C4D-A2F9-D61F17B5D2B9}"/>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F4B8A9B4-C145-44A6-BA94-74D8E6CE9C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381170B-72CB-4065-85A3-2BC8368196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1844E2F-507C-4FAE-967E-8D5D8D66DBD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DC7F43A0-039B-443A-AE28-E4558BB5AA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D723FCF-78F3-4FCF-8CEB-F11F54938F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72" name="楕円 71">
          <a:extLst>
            <a:ext uri="{FF2B5EF4-FFF2-40B4-BE49-F238E27FC236}">
              <a16:creationId xmlns:a16="http://schemas.microsoft.com/office/drawing/2014/main" xmlns="" id="{15C997D6-EAA0-4603-B576-6309F93EB845}"/>
            </a:ext>
          </a:extLst>
        </xdr:cNvPr>
        <xdr:cNvSpPr/>
      </xdr:nvSpPr>
      <xdr:spPr>
        <a:xfrm>
          <a:off x="4584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113047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46537A3C-E390-4189-AC27-DFF4DE9B9E2D}"/>
            </a:ext>
          </a:extLst>
        </xdr:cNvPr>
        <xdr:cNvSpPr txBox="1"/>
      </xdr:nvSpPr>
      <xdr:spPr>
        <a:xfrm>
          <a:off x="4673600"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74" name="楕円 73">
          <a:extLst>
            <a:ext uri="{FF2B5EF4-FFF2-40B4-BE49-F238E27FC236}">
              <a16:creationId xmlns:a16="http://schemas.microsoft.com/office/drawing/2014/main" xmlns="" id="{8FE7993F-7A9C-4F07-A780-826629184DCA}"/>
            </a:ext>
          </a:extLst>
        </xdr:cNvPr>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114300</xdr:rowOff>
    </xdr:from>
    <xdr:to>
      <xdr:col>24</xdr:col>
      <xdr:colOff>63500</xdr:colOff>
      <xdr:row>34</xdr:row>
      <xdr:rowOff>140970</xdr:rowOff>
    </xdr:to>
    <xdr:cxnSp macro="">
      <xdr:nvCxnSpPr>
        <xdr:cNvPr id="75" name="直線コネクタ 74">
          <a:extLst>
            <a:ext uri="{FF2B5EF4-FFF2-40B4-BE49-F238E27FC236}">
              <a16:creationId xmlns:a16="http://schemas.microsoft.com/office/drawing/2014/main" xmlns="" id="{D15620AC-BABF-4374-A341-8D8C5B1A6606}"/>
            </a:ext>
          </a:extLst>
        </xdr:cNvPr>
        <xdr:cNvCxnSpPr/>
      </xdr:nvCxnSpPr>
      <xdr:spPr>
        <a:xfrm>
          <a:off x="3797300" y="5943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35560</xdr:rowOff>
    </xdr:from>
    <xdr:to>
      <xdr:col>15</xdr:col>
      <xdr:colOff>101600</xdr:colOff>
      <xdr:row>34</xdr:row>
      <xdr:rowOff>137160</xdr:rowOff>
    </xdr:to>
    <xdr:sp macro="" textlink="">
      <xdr:nvSpPr>
        <xdr:cNvPr id="76" name="楕円 75">
          <a:extLst>
            <a:ext uri="{FF2B5EF4-FFF2-40B4-BE49-F238E27FC236}">
              <a16:creationId xmlns:a16="http://schemas.microsoft.com/office/drawing/2014/main" xmlns="" id="{6D0152F8-85B4-48B1-8E23-D03F4788DE98}"/>
            </a:ext>
          </a:extLst>
        </xdr:cNvPr>
        <xdr:cNvSpPr/>
      </xdr:nvSpPr>
      <xdr:spPr>
        <a:xfrm>
          <a:off x="2857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86360</xdr:rowOff>
    </xdr:from>
    <xdr:to>
      <xdr:col>19</xdr:col>
      <xdr:colOff>177800</xdr:colOff>
      <xdr:row>34</xdr:row>
      <xdr:rowOff>114300</xdr:rowOff>
    </xdr:to>
    <xdr:cxnSp macro="">
      <xdr:nvCxnSpPr>
        <xdr:cNvPr id="77" name="直線コネクタ 76">
          <a:extLst>
            <a:ext uri="{FF2B5EF4-FFF2-40B4-BE49-F238E27FC236}">
              <a16:creationId xmlns:a16="http://schemas.microsoft.com/office/drawing/2014/main" xmlns="" id="{A10D3913-0E00-495B-8653-48B07B4C46BC}"/>
            </a:ext>
          </a:extLst>
        </xdr:cNvPr>
        <xdr:cNvCxnSpPr/>
      </xdr:nvCxnSpPr>
      <xdr:spPr>
        <a:xfrm>
          <a:off x="2908300" y="5915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8890</xdr:rowOff>
    </xdr:from>
    <xdr:to>
      <xdr:col>10</xdr:col>
      <xdr:colOff>165100</xdr:colOff>
      <xdr:row>34</xdr:row>
      <xdr:rowOff>110490</xdr:rowOff>
    </xdr:to>
    <xdr:sp macro="" textlink="">
      <xdr:nvSpPr>
        <xdr:cNvPr id="78" name="楕円 77">
          <a:extLst>
            <a:ext uri="{FF2B5EF4-FFF2-40B4-BE49-F238E27FC236}">
              <a16:creationId xmlns:a16="http://schemas.microsoft.com/office/drawing/2014/main" xmlns="" id="{381B1208-247C-4B8C-947F-DF3B5F590E7A}"/>
            </a:ext>
          </a:extLst>
        </xdr:cNvPr>
        <xdr:cNvSpPr/>
      </xdr:nvSpPr>
      <xdr:spPr>
        <a:xfrm>
          <a:off x="1968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59690</xdr:rowOff>
    </xdr:from>
    <xdr:to>
      <xdr:col>15</xdr:col>
      <xdr:colOff>50800</xdr:colOff>
      <xdr:row>34</xdr:row>
      <xdr:rowOff>86360</xdr:rowOff>
    </xdr:to>
    <xdr:cxnSp macro="">
      <xdr:nvCxnSpPr>
        <xdr:cNvPr id="79" name="直線コネクタ 78">
          <a:extLst>
            <a:ext uri="{FF2B5EF4-FFF2-40B4-BE49-F238E27FC236}">
              <a16:creationId xmlns:a16="http://schemas.microsoft.com/office/drawing/2014/main" xmlns="" id="{17103C4F-F2EC-4D8F-8131-1B608E887200}"/>
            </a:ext>
          </a:extLst>
        </xdr:cNvPr>
        <xdr:cNvCxnSpPr/>
      </xdr:nvCxnSpPr>
      <xdr:spPr>
        <a:xfrm>
          <a:off x="2019300" y="5888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10160</xdr:rowOff>
    </xdr:from>
    <xdr:to>
      <xdr:col>6</xdr:col>
      <xdr:colOff>38100</xdr:colOff>
      <xdr:row>34</xdr:row>
      <xdr:rowOff>111760</xdr:rowOff>
    </xdr:to>
    <xdr:sp macro="" textlink="">
      <xdr:nvSpPr>
        <xdr:cNvPr id="80" name="楕円 79">
          <a:extLst>
            <a:ext uri="{FF2B5EF4-FFF2-40B4-BE49-F238E27FC236}">
              <a16:creationId xmlns:a16="http://schemas.microsoft.com/office/drawing/2014/main" xmlns="" id="{DED23935-D319-49BE-8EC1-B06F45618C98}"/>
            </a:ext>
          </a:extLst>
        </xdr:cNvPr>
        <xdr:cNvSpPr/>
      </xdr:nvSpPr>
      <xdr:spPr>
        <a:xfrm>
          <a:off x="1079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59690</xdr:rowOff>
    </xdr:from>
    <xdr:to>
      <xdr:col>10</xdr:col>
      <xdr:colOff>114300</xdr:colOff>
      <xdr:row>34</xdr:row>
      <xdr:rowOff>60960</xdr:rowOff>
    </xdr:to>
    <xdr:cxnSp macro="">
      <xdr:nvCxnSpPr>
        <xdr:cNvPr id="81" name="直線コネクタ 80">
          <a:extLst>
            <a:ext uri="{FF2B5EF4-FFF2-40B4-BE49-F238E27FC236}">
              <a16:creationId xmlns:a16="http://schemas.microsoft.com/office/drawing/2014/main" xmlns="" id="{CB5520AF-F147-4805-B3A5-80CE7CB611BB}"/>
            </a:ext>
          </a:extLst>
        </xdr:cNvPr>
        <xdr:cNvCxnSpPr/>
      </xdr:nvCxnSpPr>
      <xdr:spPr>
        <a:xfrm flipV="1">
          <a:off x="1130300" y="588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xmlns="" id="{E42C7197-B7E2-41E2-B546-00DDF6C5373C}"/>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xmlns="" id="{6DAA327F-4339-4E56-B9C3-41D1DFE66E2D}"/>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xmlns="" id="{E33AE87E-3F02-44DD-BB2A-9733F4928D3A}"/>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xmlns="" id="{0F54A5E7-A8F4-43CF-AA95-B94204313157}"/>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10177</xdr:rowOff>
    </xdr:from>
    <xdr:ext cx="405111" cy="259045"/>
    <xdr:sp macro="" textlink="">
      <xdr:nvSpPr>
        <xdr:cNvPr id="86" name="n_1mainValue【図書館】&#10;有形固定資産減価償却率">
          <a:extLst>
            <a:ext uri="{FF2B5EF4-FFF2-40B4-BE49-F238E27FC236}">
              <a16:creationId xmlns:a16="http://schemas.microsoft.com/office/drawing/2014/main" xmlns="" id="{B7CDE7FA-727E-4551-920B-960117AEDDC1}"/>
            </a:ext>
          </a:extLst>
        </xdr:cNvPr>
        <xdr:cNvSpPr txBox="1"/>
      </xdr:nvSpPr>
      <xdr:spPr>
        <a:xfrm>
          <a:off x="3582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153687</xdr:rowOff>
    </xdr:from>
    <xdr:ext cx="405111" cy="259045"/>
    <xdr:sp macro="" textlink="">
      <xdr:nvSpPr>
        <xdr:cNvPr id="87" name="n_2mainValue【図書館】&#10;有形固定資産減価償却率">
          <a:extLst>
            <a:ext uri="{FF2B5EF4-FFF2-40B4-BE49-F238E27FC236}">
              <a16:creationId xmlns:a16="http://schemas.microsoft.com/office/drawing/2014/main" xmlns="" id="{1F6DDCB0-4D3C-4E4A-8AB7-6BC8396CE23F}"/>
            </a:ext>
          </a:extLst>
        </xdr:cNvPr>
        <xdr:cNvSpPr txBox="1"/>
      </xdr:nvSpPr>
      <xdr:spPr>
        <a:xfrm>
          <a:off x="2705744"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127017</xdr:rowOff>
    </xdr:from>
    <xdr:ext cx="405111" cy="259045"/>
    <xdr:sp macro="" textlink="">
      <xdr:nvSpPr>
        <xdr:cNvPr id="88" name="n_3mainValue【図書館】&#10;有形固定資産減価償却率">
          <a:extLst>
            <a:ext uri="{FF2B5EF4-FFF2-40B4-BE49-F238E27FC236}">
              <a16:creationId xmlns:a16="http://schemas.microsoft.com/office/drawing/2014/main" xmlns="" id="{D0FFB5F4-F748-4003-AB73-3D390882FC2A}"/>
            </a:ext>
          </a:extLst>
        </xdr:cNvPr>
        <xdr:cNvSpPr txBox="1"/>
      </xdr:nvSpPr>
      <xdr:spPr>
        <a:xfrm>
          <a:off x="1816744"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128287</xdr:rowOff>
    </xdr:from>
    <xdr:ext cx="405111" cy="259045"/>
    <xdr:sp macro="" textlink="">
      <xdr:nvSpPr>
        <xdr:cNvPr id="89" name="n_4mainValue【図書館】&#10;有形固定資産減価償却率">
          <a:extLst>
            <a:ext uri="{FF2B5EF4-FFF2-40B4-BE49-F238E27FC236}">
              <a16:creationId xmlns:a16="http://schemas.microsoft.com/office/drawing/2014/main" xmlns="" id="{2BBD5498-B2E8-428A-851E-E8CFC0F37A01}"/>
            </a:ext>
          </a:extLst>
        </xdr:cNvPr>
        <xdr:cNvSpPr txBox="1"/>
      </xdr:nvSpPr>
      <xdr:spPr>
        <a:xfrm>
          <a:off x="927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EBE1E113-8182-4D9D-89F6-549D26B8BA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86A76521-88EF-44E4-BB3A-F91D9A9DAF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D76C3B66-06B9-4B20-8378-DCC49A0B14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2FC90705-8B84-40E4-955D-C9DBBD59E1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04FD1D8F-9C57-41CA-A78C-0064B29FEB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7AA3F225-BEE0-4482-89C2-43779AA817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D2D1089B-997A-4B82-AA64-3A2D643487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286ACD77-F1C2-4082-A2FF-1A8F1165C7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3C7CCF21-EA06-4CD9-AD68-1BD204B1FCE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648BDF6D-D6E7-41E9-91B6-1433509169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B75E18A3-68F5-45F5-BE25-ACE2012DBB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D9508110-C74C-434E-8D68-5C04E1DD69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4CE7CDCF-0FE9-4F49-9407-8F759DCF214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xmlns="" id="{7F094A72-5DB0-4550-B7E9-A76F8256D45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9EF5B485-1BB4-4D63-B58A-0EBB7CECC3C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D98A256E-3B9A-4AD1-A8F1-6458EC04823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D9F96F0B-FF84-4737-8C96-64DE3C91B4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xmlns="" id="{9FB603E6-56A7-49FC-A6E5-B631D8C9957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5D442BC0-87BC-40E4-9F9A-CC852B3431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xmlns="" id="{0DE11EAF-F9FB-4F86-91E3-0AB5840DE2F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2021F21B-71A7-40B7-8360-A76DE91519B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6B601BD8-17E0-4844-81B1-BEF4EB209C8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DF755778-25AF-45D6-B486-9716330991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xmlns="" id="{E669E0B9-23A3-46F6-8F2A-A5F96D55364F}"/>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xmlns="" id="{6574AF99-3C50-4EDF-8535-0FA91557B831}"/>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xmlns="" id="{9EB41321-ED63-42F2-85C0-7405AFDCAA7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xmlns="" id="{E9967146-DCBE-49BE-A2FF-87579A79447E}"/>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xmlns="" id="{A820075D-C06D-40F9-B9E0-D26C5EDB6527}"/>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a:extLst>
            <a:ext uri="{FF2B5EF4-FFF2-40B4-BE49-F238E27FC236}">
              <a16:creationId xmlns:a16="http://schemas.microsoft.com/office/drawing/2014/main" xmlns="" id="{32660D6B-3F8F-46E3-836E-8993DD2E4940}"/>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xmlns="" id="{CCB61603-55C1-431C-993E-A7DBE2F38DAF}"/>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xmlns="" id="{CE59B978-85EA-4DB9-BE25-F03C1A1EBE8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xmlns="" id="{95704810-91A2-4240-AEA2-A9BAE505BE0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xmlns="" id="{6ABC60C3-E047-4FF2-B9E6-54255DD87087}"/>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xmlns="" id="{C9F9054B-4714-4CED-A505-EC8898E38DE6}"/>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CC465A33-BDAE-46B6-9D86-E715A4410E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002CFCE-0DDA-4C66-AAF6-3F9669F9A5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79ACCA3B-28BD-4BC9-A375-6A93FD9BAB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9B0DD12E-49B1-4707-A269-8874432E47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DCD0C90-FFB0-4098-9A38-0008F8EEBF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a:extLst>
            <a:ext uri="{FF2B5EF4-FFF2-40B4-BE49-F238E27FC236}">
              <a16:creationId xmlns:a16="http://schemas.microsoft.com/office/drawing/2014/main" xmlns="" id="{66450733-FF64-483B-AC9B-829BA55D2431}"/>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2557</xdr:rowOff>
    </xdr:from>
    <xdr:ext cx="469744" cy="259045"/>
    <xdr:sp macro="" textlink="">
      <xdr:nvSpPr>
        <xdr:cNvPr id="130" name="【図書館】&#10;一人当たり面積該当値テキスト">
          <a:extLst>
            <a:ext uri="{FF2B5EF4-FFF2-40B4-BE49-F238E27FC236}">
              <a16:creationId xmlns:a16="http://schemas.microsoft.com/office/drawing/2014/main" xmlns="" id="{F4FA7A28-B9FF-4A0F-B154-9B69272604B4}"/>
            </a:ext>
          </a:extLst>
        </xdr:cNvPr>
        <xdr:cNvSpPr txBox="1"/>
      </xdr:nvSpPr>
      <xdr:spPr>
        <a:xfrm>
          <a:off x="10515600"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1" name="楕円 130">
          <a:extLst>
            <a:ext uri="{FF2B5EF4-FFF2-40B4-BE49-F238E27FC236}">
              <a16:creationId xmlns:a16="http://schemas.microsoft.com/office/drawing/2014/main" xmlns="" id="{B1309BDC-157C-4781-B9DE-F84393CECAC8}"/>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38100</xdr:rowOff>
    </xdr:to>
    <xdr:cxnSp macro="">
      <xdr:nvCxnSpPr>
        <xdr:cNvPr id="132" name="直線コネクタ 131">
          <a:extLst>
            <a:ext uri="{FF2B5EF4-FFF2-40B4-BE49-F238E27FC236}">
              <a16:creationId xmlns:a16="http://schemas.microsoft.com/office/drawing/2014/main" xmlns="" id="{0B08FEB5-3A82-43CE-8008-C9BA580CC2FB}"/>
            </a:ext>
          </a:extLst>
        </xdr:cNvPr>
        <xdr:cNvCxnSpPr/>
      </xdr:nvCxnSpPr>
      <xdr:spPr>
        <a:xfrm flipV="1">
          <a:off x="9639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3" name="楕円 132">
          <a:extLst>
            <a:ext uri="{FF2B5EF4-FFF2-40B4-BE49-F238E27FC236}">
              <a16:creationId xmlns:a16="http://schemas.microsoft.com/office/drawing/2014/main" xmlns="" id="{E0B49532-D814-42C8-9406-C3EB4DB91FC4}"/>
            </a:ext>
          </a:extLst>
        </xdr:cNvPr>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45720</xdr:rowOff>
    </xdr:to>
    <xdr:cxnSp macro="">
      <xdr:nvCxnSpPr>
        <xdr:cNvPr id="134" name="直線コネクタ 133">
          <a:extLst>
            <a:ext uri="{FF2B5EF4-FFF2-40B4-BE49-F238E27FC236}">
              <a16:creationId xmlns:a16="http://schemas.microsoft.com/office/drawing/2014/main" xmlns="" id="{F8E3DA91-EE84-4739-8E93-1E691171F4B8}"/>
            </a:ext>
          </a:extLst>
        </xdr:cNvPr>
        <xdr:cNvCxnSpPr/>
      </xdr:nvCxnSpPr>
      <xdr:spPr>
        <a:xfrm flipV="1">
          <a:off x="8750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xmlns="" id="{C93D24A1-3972-44C3-AF02-F9CF0FA5BB04}"/>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45720</xdr:rowOff>
    </xdr:from>
    <xdr:to>
      <xdr:col>45</xdr:col>
      <xdr:colOff>177800</xdr:colOff>
      <xdr:row>40</xdr:row>
      <xdr:rowOff>53340</xdr:rowOff>
    </xdr:to>
    <xdr:cxnSp macro="">
      <xdr:nvCxnSpPr>
        <xdr:cNvPr id="136" name="直線コネクタ 135">
          <a:extLst>
            <a:ext uri="{FF2B5EF4-FFF2-40B4-BE49-F238E27FC236}">
              <a16:creationId xmlns:a16="http://schemas.microsoft.com/office/drawing/2014/main" xmlns="" id="{208192F6-6153-46C9-ACC3-D8F72BBEE088}"/>
            </a:ext>
          </a:extLst>
        </xdr:cNvPr>
        <xdr:cNvCxnSpPr/>
      </xdr:nvCxnSpPr>
      <xdr:spPr>
        <a:xfrm flipV="1">
          <a:off x="7861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7" name="楕円 136">
          <a:extLst>
            <a:ext uri="{FF2B5EF4-FFF2-40B4-BE49-F238E27FC236}">
              <a16:creationId xmlns:a16="http://schemas.microsoft.com/office/drawing/2014/main" xmlns="" id="{8CC8A649-A7AA-428B-87DE-DDBC6F27215A}"/>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xmlns="" id="{AA9C9EB7-76D8-48AC-93DC-7A094BFFF689}"/>
            </a:ext>
          </a:extLst>
        </xdr:cNvPr>
        <xdr:cNvCxnSpPr/>
      </xdr:nvCxnSpPr>
      <xdr:spPr>
        <a:xfrm>
          <a:off x="6972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a:extLst>
            <a:ext uri="{FF2B5EF4-FFF2-40B4-BE49-F238E27FC236}">
              <a16:creationId xmlns:a16="http://schemas.microsoft.com/office/drawing/2014/main" xmlns="" id="{C4F47A4F-5E7A-4992-A0FD-895029592035}"/>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a:extLst>
            <a:ext uri="{FF2B5EF4-FFF2-40B4-BE49-F238E27FC236}">
              <a16:creationId xmlns:a16="http://schemas.microsoft.com/office/drawing/2014/main" xmlns="" id="{210FEE3F-D377-4629-8DE5-BD2C047CFAE3}"/>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a:extLst>
            <a:ext uri="{FF2B5EF4-FFF2-40B4-BE49-F238E27FC236}">
              <a16:creationId xmlns:a16="http://schemas.microsoft.com/office/drawing/2014/main" xmlns="" id="{6E95AE9B-94C6-44A9-ACFE-BD6094AAA8C1}"/>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a:extLst>
            <a:ext uri="{FF2B5EF4-FFF2-40B4-BE49-F238E27FC236}">
              <a16:creationId xmlns:a16="http://schemas.microsoft.com/office/drawing/2014/main" xmlns="" id="{DB17A436-1E8F-44F8-B79D-6D61024A7877}"/>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105427</xdr:rowOff>
    </xdr:from>
    <xdr:ext cx="469744" cy="259045"/>
    <xdr:sp macro="" textlink="">
      <xdr:nvSpPr>
        <xdr:cNvPr id="143" name="n_1mainValue【図書館】&#10;一人当たり面積">
          <a:extLst>
            <a:ext uri="{FF2B5EF4-FFF2-40B4-BE49-F238E27FC236}">
              <a16:creationId xmlns:a16="http://schemas.microsoft.com/office/drawing/2014/main" xmlns="" id="{3C2C5C0A-E04B-46A2-9B8C-9FDBF9916521}"/>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113047</xdr:rowOff>
    </xdr:from>
    <xdr:ext cx="469744" cy="259045"/>
    <xdr:sp macro="" textlink="">
      <xdr:nvSpPr>
        <xdr:cNvPr id="144" name="n_2mainValue【図書館】&#10;一人当たり面積">
          <a:extLst>
            <a:ext uri="{FF2B5EF4-FFF2-40B4-BE49-F238E27FC236}">
              <a16:creationId xmlns:a16="http://schemas.microsoft.com/office/drawing/2014/main" xmlns="" id="{160E9942-B568-41E2-8BD8-F6175E707034}"/>
            </a:ext>
          </a:extLst>
        </xdr:cNvPr>
        <xdr:cNvSpPr txBox="1"/>
      </xdr:nvSpPr>
      <xdr:spPr>
        <a:xfrm>
          <a:off x="8515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5" name="n_3mainValue【図書館】&#10;一人当たり面積">
          <a:extLst>
            <a:ext uri="{FF2B5EF4-FFF2-40B4-BE49-F238E27FC236}">
              <a16:creationId xmlns:a16="http://schemas.microsoft.com/office/drawing/2014/main" xmlns="" id="{0633CE48-9AC9-4CFB-A023-379032C9D054}"/>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113047</xdr:rowOff>
    </xdr:from>
    <xdr:ext cx="469744" cy="259045"/>
    <xdr:sp macro="" textlink="">
      <xdr:nvSpPr>
        <xdr:cNvPr id="146" name="n_4mainValue【図書館】&#10;一人当たり面積">
          <a:extLst>
            <a:ext uri="{FF2B5EF4-FFF2-40B4-BE49-F238E27FC236}">
              <a16:creationId xmlns:a16="http://schemas.microsoft.com/office/drawing/2014/main" xmlns="" id="{D18A5CD0-6272-4FCA-8C90-8FA7676CC325}"/>
            </a:ext>
          </a:extLst>
        </xdr:cNvPr>
        <xdr:cNvSpPr txBox="1"/>
      </xdr:nvSpPr>
      <xdr:spPr>
        <a:xfrm>
          <a:off x="6737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8630AA8E-7845-4B93-8386-0A0B44E3F7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B4E9F080-31F7-411E-87FB-18C776F7AA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864E71E0-F963-44C3-9993-8F7BF7B898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F71023-2B8A-46EF-B7F9-A09E2460FF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DA64C0DA-42C4-49F1-868F-87711F5BF3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DA2CBE61-9710-4543-B83E-8ACE14B308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9C940DB9-4987-41FA-B53E-D06D7345CB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A0C611E3-4178-4321-88C9-002EC517E2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C098CC40-935B-46DE-808D-A15553047E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B21D5F46-4FFD-47CE-8376-D88B448FDF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9E6FFBE-8F4C-4921-A15E-F4048FADCC5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1820B9F3-5508-48A1-AF7B-C4C78F62D7A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046A09CB-3EA1-4BAA-B7AD-5B8FE0A5F15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2E833909-FF6E-4ACC-844F-954149AA7DC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FC01FC37-B6F3-41CF-A188-9B7000AECD1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7C6678BF-3C35-4630-B47A-AA839E161A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168D6E36-28F2-4417-AC2A-2FD81470371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F8C02303-E441-49D1-AFA4-3E7719837F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70A0E7D2-2F5B-423D-9853-170526F1F2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B4F213FF-29C8-4043-9AAC-B6A19551062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6D432E22-1FF3-442E-A1E0-B1EB842B9F6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3E44722F-7D7A-4659-89C2-EB42CE9A0C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6442C071-BE8E-45E9-A3DC-7254DC2D782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E6E4D07A-4139-47D4-BC62-B82059638B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2B2EFA5F-8948-42BB-BE93-68AB900CB028}"/>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D1AB8D27-DCEE-41E7-8CA4-650F917FDC0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2E9F3397-BE2F-4D54-9006-3AAE6B5833C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F4F3628D-DFE3-4AE9-A9AF-867CA46472B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xmlns="" id="{1FF7782F-D608-43D4-A853-9EE3608CA328}"/>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BFEE0B10-D4F2-43DF-BACE-C9309A057189}"/>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xmlns="" id="{50A647D3-3508-4B9A-ADAF-009AF0EDC1E5}"/>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xmlns="" id="{71428BB7-2BE6-42CF-A778-DC4C39096835}"/>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xmlns="" id="{5616ADC4-40A9-487B-9826-37F366419351}"/>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xmlns="" id="{5ECA95E1-C140-434B-AAE4-95880230B5E7}"/>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xmlns="" id="{034284A6-FC94-4F63-84FD-4CCF4C6D6B5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AC9DF08-16CB-44B9-870E-9F7B8F91E6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1D5B58C2-C625-43DA-A081-698E7B53C0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198706B-B48E-455E-92BD-9722D74AD3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6A19668-AD93-46DC-8BE2-BA909BBBF9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FD22E60-4ADD-47BA-9EAD-B77323053A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7" name="楕円 186">
          <a:extLst>
            <a:ext uri="{FF2B5EF4-FFF2-40B4-BE49-F238E27FC236}">
              <a16:creationId xmlns:a16="http://schemas.microsoft.com/office/drawing/2014/main" xmlns="" id="{E6A06CEB-370C-4019-9E9C-69A8230EFE44}"/>
            </a:ext>
          </a:extLst>
        </xdr:cNvPr>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EC756BF0-DFE1-45A0-BE2F-BE70307301B5}"/>
            </a:ext>
          </a:extLst>
        </xdr:cNvPr>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189" name="楕円 188">
          <a:extLst>
            <a:ext uri="{FF2B5EF4-FFF2-40B4-BE49-F238E27FC236}">
              <a16:creationId xmlns:a16="http://schemas.microsoft.com/office/drawing/2014/main" xmlns="" id="{6E8CB9B9-1220-4F99-93BB-E81558195C04}"/>
            </a:ext>
          </a:extLst>
        </xdr:cNvPr>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63</xdr:row>
      <xdr:rowOff>9525</xdr:rowOff>
    </xdr:to>
    <xdr:cxnSp macro="">
      <xdr:nvCxnSpPr>
        <xdr:cNvPr id="190" name="直線コネクタ 189">
          <a:extLst>
            <a:ext uri="{FF2B5EF4-FFF2-40B4-BE49-F238E27FC236}">
              <a16:creationId xmlns:a16="http://schemas.microsoft.com/office/drawing/2014/main" xmlns="" id="{C40BF582-33F9-4066-B3A0-F0EF936A9F5A}"/>
            </a:ext>
          </a:extLst>
        </xdr:cNvPr>
        <xdr:cNvCxnSpPr/>
      </xdr:nvCxnSpPr>
      <xdr:spPr>
        <a:xfrm>
          <a:off x="3797300" y="10772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macro="" textlink="">
      <xdr:nvSpPr>
        <xdr:cNvPr id="191" name="楕円 190">
          <a:extLst>
            <a:ext uri="{FF2B5EF4-FFF2-40B4-BE49-F238E27FC236}">
              <a16:creationId xmlns:a16="http://schemas.microsoft.com/office/drawing/2014/main" xmlns="" id="{752F9D5A-4C0E-4C26-BEC7-FE07ED6A8145}"/>
            </a:ext>
          </a:extLst>
        </xdr:cNvPr>
        <xdr:cNvSpPr/>
      </xdr:nvSpPr>
      <xdr:spPr>
        <a:xfrm>
          <a:off x="2857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106680</xdr:rowOff>
    </xdr:from>
    <xdr:to>
      <xdr:col>19</xdr:col>
      <xdr:colOff>177800</xdr:colOff>
      <xdr:row>62</xdr:row>
      <xdr:rowOff>142875</xdr:rowOff>
    </xdr:to>
    <xdr:cxnSp macro="">
      <xdr:nvCxnSpPr>
        <xdr:cNvPr id="192" name="直線コネクタ 191">
          <a:extLst>
            <a:ext uri="{FF2B5EF4-FFF2-40B4-BE49-F238E27FC236}">
              <a16:creationId xmlns:a16="http://schemas.microsoft.com/office/drawing/2014/main" xmlns="" id="{91528D5E-ECF5-4BA2-BD46-44955259A1F3}"/>
            </a:ext>
          </a:extLst>
        </xdr:cNvPr>
        <xdr:cNvCxnSpPr/>
      </xdr:nvCxnSpPr>
      <xdr:spPr>
        <a:xfrm>
          <a:off x="2908300" y="10736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3" name="楕円 192">
          <a:extLst>
            <a:ext uri="{FF2B5EF4-FFF2-40B4-BE49-F238E27FC236}">
              <a16:creationId xmlns:a16="http://schemas.microsoft.com/office/drawing/2014/main" xmlns="" id="{F0EA077F-E254-47BB-8E44-06DBBA423DBF}"/>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106680</xdr:rowOff>
    </xdr:to>
    <xdr:cxnSp macro="">
      <xdr:nvCxnSpPr>
        <xdr:cNvPr id="194" name="直線コネクタ 193">
          <a:extLst>
            <a:ext uri="{FF2B5EF4-FFF2-40B4-BE49-F238E27FC236}">
              <a16:creationId xmlns:a16="http://schemas.microsoft.com/office/drawing/2014/main" xmlns="" id="{EE237AE2-140C-432F-BA5F-E5391B70B0C4}"/>
            </a:ext>
          </a:extLst>
        </xdr:cNvPr>
        <xdr:cNvCxnSpPr/>
      </xdr:nvCxnSpPr>
      <xdr:spPr>
        <a:xfrm>
          <a:off x="2019300" y="10698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149225</xdr:rowOff>
    </xdr:from>
    <xdr:to>
      <xdr:col>6</xdr:col>
      <xdr:colOff>38100</xdr:colOff>
      <xdr:row>62</xdr:row>
      <xdr:rowOff>79375</xdr:rowOff>
    </xdr:to>
    <xdr:sp macro="" textlink="">
      <xdr:nvSpPr>
        <xdr:cNvPr id="195" name="楕円 194">
          <a:extLst>
            <a:ext uri="{FF2B5EF4-FFF2-40B4-BE49-F238E27FC236}">
              <a16:creationId xmlns:a16="http://schemas.microsoft.com/office/drawing/2014/main" xmlns="" id="{A6909953-2F78-434D-A40F-48FD6E0185FC}"/>
            </a:ext>
          </a:extLst>
        </xdr:cNvPr>
        <xdr:cNvSpPr/>
      </xdr:nvSpPr>
      <xdr:spPr>
        <a:xfrm>
          <a:off x="107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28575</xdr:rowOff>
    </xdr:from>
    <xdr:to>
      <xdr:col>10</xdr:col>
      <xdr:colOff>114300</xdr:colOff>
      <xdr:row>62</xdr:row>
      <xdr:rowOff>68580</xdr:rowOff>
    </xdr:to>
    <xdr:cxnSp macro="">
      <xdr:nvCxnSpPr>
        <xdr:cNvPr id="196" name="直線コネクタ 195">
          <a:extLst>
            <a:ext uri="{FF2B5EF4-FFF2-40B4-BE49-F238E27FC236}">
              <a16:creationId xmlns:a16="http://schemas.microsoft.com/office/drawing/2014/main" xmlns="" id="{0949398F-EB7E-4F6D-8FE0-8CB3C2CB8064}"/>
            </a:ext>
          </a:extLst>
        </xdr:cNvPr>
        <xdr:cNvCxnSpPr/>
      </xdr:nvCxnSpPr>
      <xdr:spPr>
        <a:xfrm>
          <a:off x="1130300" y="10658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D1653645-6DB0-4E54-A0EA-FC2E82D99F16}"/>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200872B9-3816-458B-8097-53788170492E}"/>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ECA0F4AF-80DD-4981-B5BB-94F866C58ED6}"/>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E081C03A-CF0D-4B7A-A9CF-CCD4CEFB9D2E}"/>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13352</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593D79DD-F890-4F40-ADE3-204788F8BE75}"/>
            </a:ext>
          </a:extLst>
        </xdr:cNvPr>
        <xdr:cNvSpPr txBox="1"/>
      </xdr:nvSpPr>
      <xdr:spPr>
        <a:xfrm>
          <a:off x="35820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1C4B70A9-FA71-49F6-9887-C79D1DC22E5F}"/>
            </a:ext>
          </a:extLst>
        </xdr:cNvPr>
        <xdr:cNvSpPr txBox="1"/>
      </xdr:nvSpPr>
      <xdr:spPr>
        <a:xfrm>
          <a:off x="2705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C5EB6899-FA62-4F59-B66F-A96F51F21850}"/>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70502</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FFB20B3D-0130-4D08-9A72-9016A91933EF}"/>
            </a:ext>
          </a:extLst>
        </xdr:cNvPr>
        <xdr:cNvSpPr txBox="1"/>
      </xdr:nvSpPr>
      <xdr:spPr>
        <a:xfrm>
          <a:off x="927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6EAEFB3C-1D6C-40EA-83B9-C845A3E3F1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73033AC-56FF-4749-86A0-F24FDC9F6D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B242D0A2-1A84-4F41-9EFB-F330E3854C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F9A5E0F8-B2BB-44FA-948D-4D7465BBB5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FAA48DEE-5EA0-46DE-B359-5CA04FA9FC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9EAF82D-C50F-4D5B-8758-B71F9074D8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E97FD789-5D82-473A-BAE9-4BE13D89CB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2F2ED050-21E3-4B62-A9BB-2EE11FF96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B884AD59-1A40-4238-B467-772FC93CBD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F0784EDC-1A04-44E2-992D-1270528554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898DCD60-C81E-45F4-9529-0A98DE1C306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xmlns="" id="{966FB01F-7C4F-4A4B-B895-5D953D89F4E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0D3BD6A8-C37C-4919-ACF8-3AF0ED5CC5D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xmlns="" id="{C7DC1316-314C-4669-8333-1316A7ADC06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D1310E8D-232F-4A65-AFA7-04F74319AB5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xmlns="" id="{AB7E0401-23F1-443D-92CE-E52E54FB6AA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B46DD4D0-3688-4853-A73A-DE10942EAC7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xmlns="" id="{0E0A80E6-4F35-4806-B6BA-C9F8E787DC5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9EE149BF-E3D6-49A3-8152-FB4CB792C2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5FFCFF2C-44E3-4491-B0CC-2FE43BBE129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FED28BF0-EB05-4743-A552-6E028CF5E6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xmlns="" id="{55DFC770-EFD3-4670-A4DD-55A3F3E0E5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B1854ED9-4168-4E10-B136-1728BBC8F01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xmlns="" id="{93295494-7C93-4B1B-87B6-C54C2B9EBA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53F922EE-E83E-4BF4-8CAA-EC501BC2AC66}"/>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xmlns="" id="{BAA9AC16-2351-4B50-884F-D473906E6C49}"/>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1EA06850-2EA9-4CD6-8558-72860A21A449}"/>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xmlns="" id="{47850169-AADE-4DA9-BFAA-E91EE85DF6CC}"/>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xmlns="" id="{20699F14-DE0F-4602-8E9D-D4786E8501A8}"/>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xmlns="" id="{DC88768E-B79D-4C35-8183-72D8932F4C6B}"/>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xmlns="" id="{23E20392-4FEB-49ED-ABCF-0B585861D1A5}"/>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xmlns="" id="{05536B11-40BE-4AD2-823C-9E8CA342F53D}"/>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846A9C0E-41E5-447B-8B4F-5E5DDFA4C2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57887DDC-DFEF-409F-A19F-F006239E8F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DDBFAB64-54D0-4B9E-8F8A-215545220E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1F2865D6-5586-431E-B478-C5FB8EBC65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F6EEC53C-44BB-45DC-A2C6-B11CDC9292A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128422</xdr:rowOff>
    </xdr:from>
    <xdr:to>
      <xdr:col>55</xdr:col>
      <xdr:colOff>50800</xdr:colOff>
      <xdr:row>63</xdr:row>
      <xdr:rowOff>58572</xdr:rowOff>
    </xdr:to>
    <xdr:sp macro="" textlink="">
      <xdr:nvSpPr>
        <xdr:cNvPr id="242" name="楕円 241">
          <a:extLst>
            <a:ext uri="{FF2B5EF4-FFF2-40B4-BE49-F238E27FC236}">
              <a16:creationId xmlns:a16="http://schemas.microsoft.com/office/drawing/2014/main" xmlns="" id="{3AAD046E-E335-4351-9137-F60716E9C95F}"/>
            </a:ext>
          </a:extLst>
        </xdr:cNvPr>
        <xdr:cNvSpPr/>
      </xdr:nvSpPr>
      <xdr:spPr>
        <a:xfrm>
          <a:off x="104267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151299</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4FA0E47B-9EF4-44B7-8852-BCC0A296C4A1}"/>
            </a:ext>
          </a:extLst>
        </xdr:cNvPr>
        <xdr:cNvSpPr txBox="1"/>
      </xdr:nvSpPr>
      <xdr:spPr>
        <a:xfrm>
          <a:off x="10515600" y="106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132537</xdr:rowOff>
    </xdr:from>
    <xdr:to>
      <xdr:col>50</xdr:col>
      <xdr:colOff>165100</xdr:colOff>
      <xdr:row>63</xdr:row>
      <xdr:rowOff>62687</xdr:rowOff>
    </xdr:to>
    <xdr:sp macro="" textlink="">
      <xdr:nvSpPr>
        <xdr:cNvPr id="244" name="楕円 243">
          <a:extLst>
            <a:ext uri="{FF2B5EF4-FFF2-40B4-BE49-F238E27FC236}">
              <a16:creationId xmlns:a16="http://schemas.microsoft.com/office/drawing/2014/main" xmlns="" id="{B94A37AA-18F2-4091-934B-98654E77EF2C}"/>
            </a:ext>
          </a:extLst>
        </xdr:cNvPr>
        <xdr:cNvSpPr/>
      </xdr:nvSpPr>
      <xdr:spPr>
        <a:xfrm>
          <a:off x="9588500" y="107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xdr:rowOff>
    </xdr:from>
    <xdr:to>
      <xdr:col>55</xdr:col>
      <xdr:colOff>0</xdr:colOff>
      <xdr:row>63</xdr:row>
      <xdr:rowOff>11887</xdr:rowOff>
    </xdr:to>
    <xdr:cxnSp macro="">
      <xdr:nvCxnSpPr>
        <xdr:cNvPr id="245" name="直線コネクタ 244">
          <a:extLst>
            <a:ext uri="{FF2B5EF4-FFF2-40B4-BE49-F238E27FC236}">
              <a16:creationId xmlns:a16="http://schemas.microsoft.com/office/drawing/2014/main" xmlns="" id="{D0DDCBAC-C9C2-411D-A3D0-A47E44E68698}"/>
            </a:ext>
          </a:extLst>
        </xdr:cNvPr>
        <xdr:cNvCxnSpPr/>
      </xdr:nvCxnSpPr>
      <xdr:spPr>
        <a:xfrm flipV="1">
          <a:off x="9639300" y="1080912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136195</xdr:rowOff>
    </xdr:from>
    <xdr:to>
      <xdr:col>46</xdr:col>
      <xdr:colOff>38100</xdr:colOff>
      <xdr:row>63</xdr:row>
      <xdr:rowOff>66345</xdr:rowOff>
    </xdr:to>
    <xdr:sp macro="" textlink="">
      <xdr:nvSpPr>
        <xdr:cNvPr id="246" name="楕円 245">
          <a:extLst>
            <a:ext uri="{FF2B5EF4-FFF2-40B4-BE49-F238E27FC236}">
              <a16:creationId xmlns:a16="http://schemas.microsoft.com/office/drawing/2014/main" xmlns="" id="{C1F62206-77CE-41A0-AD87-A252EAC6484C}"/>
            </a:ext>
          </a:extLst>
        </xdr:cNvPr>
        <xdr:cNvSpPr/>
      </xdr:nvSpPr>
      <xdr:spPr>
        <a:xfrm>
          <a:off x="8699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11887</xdr:rowOff>
    </xdr:from>
    <xdr:to>
      <xdr:col>50</xdr:col>
      <xdr:colOff>114300</xdr:colOff>
      <xdr:row>63</xdr:row>
      <xdr:rowOff>15545</xdr:rowOff>
    </xdr:to>
    <xdr:cxnSp macro="">
      <xdr:nvCxnSpPr>
        <xdr:cNvPr id="247" name="直線コネクタ 246">
          <a:extLst>
            <a:ext uri="{FF2B5EF4-FFF2-40B4-BE49-F238E27FC236}">
              <a16:creationId xmlns:a16="http://schemas.microsoft.com/office/drawing/2014/main" xmlns="" id="{730168BE-433A-4EC4-99D1-D24C601F0767}"/>
            </a:ext>
          </a:extLst>
        </xdr:cNvPr>
        <xdr:cNvCxnSpPr/>
      </xdr:nvCxnSpPr>
      <xdr:spPr>
        <a:xfrm flipV="1">
          <a:off x="8750300" y="1081323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139395</xdr:rowOff>
    </xdr:from>
    <xdr:to>
      <xdr:col>41</xdr:col>
      <xdr:colOff>101600</xdr:colOff>
      <xdr:row>63</xdr:row>
      <xdr:rowOff>69545</xdr:rowOff>
    </xdr:to>
    <xdr:sp macro="" textlink="">
      <xdr:nvSpPr>
        <xdr:cNvPr id="248" name="楕円 247">
          <a:extLst>
            <a:ext uri="{FF2B5EF4-FFF2-40B4-BE49-F238E27FC236}">
              <a16:creationId xmlns:a16="http://schemas.microsoft.com/office/drawing/2014/main" xmlns="" id="{8929F3D5-321C-44A6-BBE0-8E1DE057A949}"/>
            </a:ext>
          </a:extLst>
        </xdr:cNvPr>
        <xdr:cNvSpPr/>
      </xdr:nvSpPr>
      <xdr:spPr>
        <a:xfrm>
          <a:off x="78105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15545</xdr:rowOff>
    </xdr:from>
    <xdr:to>
      <xdr:col>45</xdr:col>
      <xdr:colOff>177800</xdr:colOff>
      <xdr:row>63</xdr:row>
      <xdr:rowOff>18745</xdr:rowOff>
    </xdr:to>
    <xdr:cxnSp macro="">
      <xdr:nvCxnSpPr>
        <xdr:cNvPr id="249" name="直線コネクタ 248">
          <a:extLst>
            <a:ext uri="{FF2B5EF4-FFF2-40B4-BE49-F238E27FC236}">
              <a16:creationId xmlns:a16="http://schemas.microsoft.com/office/drawing/2014/main" xmlns="" id="{D539545F-9DF6-4306-AE63-DE2FA5FCE91E}"/>
            </a:ext>
          </a:extLst>
        </xdr:cNvPr>
        <xdr:cNvCxnSpPr/>
      </xdr:nvCxnSpPr>
      <xdr:spPr>
        <a:xfrm flipV="1">
          <a:off x="7861300" y="1081689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142139</xdr:rowOff>
    </xdr:from>
    <xdr:to>
      <xdr:col>36</xdr:col>
      <xdr:colOff>165100</xdr:colOff>
      <xdr:row>63</xdr:row>
      <xdr:rowOff>72289</xdr:rowOff>
    </xdr:to>
    <xdr:sp macro="" textlink="">
      <xdr:nvSpPr>
        <xdr:cNvPr id="250" name="楕円 249">
          <a:extLst>
            <a:ext uri="{FF2B5EF4-FFF2-40B4-BE49-F238E27FC236}">
              <a16:creationId xmlns:a16="http://schemas.microsoft.com/office/drawing/2014/main" xmlns="" id="{4B81FBA1-C7F9-42B1-8138-CE4B4C309F1D}"/>
            </a:ext>
          </a:extLst>
        </xdr:cNvPr>
        <xdr:cNvSpPr/>
      </xdr:nvSpPr>
      <xdr:spPr>
        <a:xfrm>
          <a:off x="6921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18745</xdr:rowOff>
    </xdr:from>
    <xdr:to>
      <xdr:col>41</xdr:col>
      <xdr:colOff>50800</xdr:colOff>
      <xdr:row>63</xdr:row>
      <xdr:rowOff>21489</xdr:rowOff>
    </xdr:to>
    <xdr:cxnSp macro="">
      <xdr:nvCxnSpPr>
        <xdr:cNvPr id="251" name="直線コネクタ 250">
          <a:extLst>
            <a:ext uri="{FF2B5EF4-FFF2-40B4-BE49-F238E27FC236}">
              <a16:creationId xmlns:a16="http://schemas.microsoft.com/office/drawing/2014/main" xmlns="" id="{A8EFCD1F-7CCD-4C91-B53E-72D98A1730E9}"/>
            </a:ext>
          </a:extLst>
        </xdr:cNvPr>
        <xdr:cNvCxnSpPr/>
      </xdr:nvCxnSpPr>
      <xdr:spPr>
        <a:xfrm flipV="1">
          <a:off x="6972300" y="1082009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xmlns="" id="{4FED809A-A21F-4E35-B8B8-B7C8E9305D12}"/>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xmlns="" id="{CF8451C5-D61C-454B-BD81-AF9F4083668C}"/>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xmlns="" id="{6756FE57-1B02-4771-AC70-2768281085B4}"/>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xmlns="" id="{01CFF0B4-BCEE-4AAE-9039-B68CAE036FC3}"/>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79214</xdr:rowOff>
    </xdr:from>
    <xdr:ext cx="469744" cy="259045"/>
    <xdr:sp macro="" textlink="">
      <xdr:nvSpPr>
        <xdr:cNvPr id="256" name="n_1mainValue【体育館・プール】&#10;一人当たり面積">
          <a:extLst>
            <a:ext uri="{FF2B5EF4-FFF2-40B4-BE49-F238E27FC236}">
              <a16:creationId xmlns:a16="http://schemas.microsoft.com/office/drawing/2014/main" xmlns="" id="{5157C163-8899-4B02-AA2D-F071A88CD146}"/>
            </a:ext>
          </a:extLst>
        </xdr:cNvPr>
        <xdr:cNvSpPr txBox="1"/>
      </xdr:nvSpPr>
      <xdr:spPr>
        <a:xfrm>
          <a:off x="9391727" y="105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82872</xdr:rowOff>
    </xdr:from>
    <xdr:ext cx="469744" cy="259045"/>
    <xdr:sp macro="" textlink="">
      <xdr:nvSpPr>
        <xdr:cNvPr id="257" name="n_2mainValue【体育館・プール】&#10;一人当たり面積">
          <a:extLst>
            <a:ext uri="{FF2B5EF4-FFF2-40B4-BE49-F238E27FC236}">
              <a16:creationId xmlns:a16="http://schemas.microsoft.com/office/drawing/2014/main" xmlns="" id="{A8C85966-98A9-480E-B253-0E7B4699939B}"/>
            </a:ext>
          </a:extLst>
        </xdr:cNvPr>
        <xdr:cNvSpPr txBox="1"/>
      </xdr:nvSpPr>
      <xdr:spPr>
        <a:xfrm>
          <a:off x="85154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86072</xdr:rowOff>
    </xdr:from>
    <xdr:ext cx="469744" cy="259045"/>
    <xdr:sp macro="" textlink="">
      <xdr:nvSpPr>
        <xdr:cNvPr id="258" name="n_3mainValue【体育館・プール】&#10;一人当たり面積">
          <a:extLst>
            <a:ext uri="{FF2B5EF4-FFF2-40B4-BE49-F238E27FC236}">
              <a16:creationId xmlns:a16="http://schemas.microsoft.com/office/drawing/2014/main" xmlns="" id="{2CCF6F52-909F-40B5-9ADE-8E81CEB3C516}"/>
            </a:ext>
          </a:extLst>
        </xdr:cNvPr>
        <xdr:cNvSpPr txBox="1"/>
      </xdr:nvSpPr>
      <xdr:spPr>
        <a:xfrm>
          <a:off x="7626427" y="1054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88816</xdr:rowOff>
    </xdr:from>
    <xdr:ext cx="469744" cy="259045"/>
    <xdr:sp macro="" textlink="">
      <xdr:nvSpPr>
        <xdr:cNvPr id="259" name="n_4mainValue【体育館・プール】&#10;一人当たり面積">
          <a:extLst>
            <a:ext uri="{FF2B5EF4-FFF2-40B4-BE49-F238E27FC236}">
              <a16:creationId xmlns:a16="http://schemas.microsoft.com/office/drawing/2014/main" xmlns="" id="{676010B4-7D6E-4BED-AB34-7D13CAF34EAC}"/>
            </a:ext>
          </a:extLst>
        </xdr:cNvPr>
        <xdr:cNvSpPr txBox="1"/>
      </xdr:nvSpPr>
      <xdr:spPr>
        <a:xfrm>
          <a:off x="6737427" y="105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1709F4AB-16E7-4416-87D5-94AD7DEA4F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65BF151A-5A68-477E-8C41-1E0778942E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D755C4DB-5711-4465-AAA6-FBA201AB9A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8E75CEE9-D682-4358-A01F-7354C045062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C823FF09-EEE8-4E44-B871-AD85104F0B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BF5AF43F-C4F0-4647-BA42-C0FC2C3515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B5404CE7-CBF7-4969-B7C4-9F5D914CF7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D258877E-29ED-44D9-BFB8-3C9F335BAE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59E8FCF5-3BDF-49CF-8A22-AA9F52AE962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BC0638EC-A205-4B84-950C-B3EC0AA270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xmlns="" id="{DB83E446-998D-49FA-B4A7-5AAA022C76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xmlns="" id="{25DBBD1D-E38C-4D99-B2EE-C6283C5D08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xmlns="" id="{B98A4D4E-41DE-4992-9135-52ABC32647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xmlns="" id="{C8100CCD-CCDF-40DA-850F-DA26EBABFB4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xmlns="" id="{9F28C6F6-8A57-4037-B876-5CED4F3036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xmlns="" id="{7DB008B2-CC7E-4AA9-B8B2-2192993DF9D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xmlns="" id="{EB617A0C-3F31-4AD0-8102-1194C6FB3F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xmlns="" id="{EFB7E4C5-53A4-4CC8-AF0E-6DADD251D7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xmlns="" id="{17EBED37-C2F6-4495-AE1E-FBB4740EB5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xmlns="" id="{60C2F811-590D-4A8E-8D29-461C081CD8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xmlns="" id="{65E9DD7D-A521-4AA3-9664-A65DAB0BD36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8B26A5CC-C9E0-4E9B-9D5B-58A08F0CBA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xmlns="" id="{6B0F45DD-E438-4B42-BF5B-AEBF846160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A2A5C57F-8729-4E51-9591-076305E1E6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xmlns="" id="{A126B38B-9005-4546-9223-FA28E7A7C334}"/>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xmlns="" id="{EF78C378-1DED-4973-9BD9-6B30157267D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xmlns="" id="{0CAF7EDB-EBEF-40DC-B705-A9E6083B78E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xmlns="" id="{5F5F90F6-D9DA-4FD9-BFAE-1B07AB2FA4F3}"/>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xmlns="" id="{5887C172-6E4B-4291-B092-0C429A6FDE0C}"/>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8DB438ED-12F8-49CF-A904-273FF4FE58E9}"/>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xmlns="" id="{516FEF61-FEB9-421C-A9C5-3194BA0245B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xmlns="" id="{B54AF172-C353-413C-814F-EB3DB90C490D}"/>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xmlns="" id="{310F589D-DB04-4061-B09C-FC8588E4E441}"/>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xmlns="" id="{E44229B2-F9E8-4DD4-8D58-62B9BD6D9FFC}"/>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xmlns="" id="{AF365F70-D311-42EF-ACE6-1D2FF8A2BA93}"/>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53A52647-383E-4D2E-B196-C6D21EE889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886306FD-2518-4135-9793-1EAA887179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B15B3022-E244-43A9-A647-4F3C932825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86DC37C-1914-4231-A72D-7A6A173E2F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64137000-CE62-45C7-B863-D9C4325657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300" name="楕円 299">
          <a:extLst>
            <a:ext uri="{FF2B5EF4-FFF2-40B4-BE49-F238E27FC236}">
              <a16:creationId xmlns:a16="http://schemas.microsoft.com/office/drawing/2014/main" xmlns="" id="{13876B20-472D-449B-9AAB-6EEBCF9D0632}"/>
            </a:ext>
          </a:extLst>
        </xdr:cNvPr>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3203B401-A985-43CC-BA16-C8B74AE3250F}"/>
            </a:ext>
          </a:extLst>
        </xdr:cNvPr>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302" name="楕円 301">
          <a:extLst>
            <a:ext uri="{FF2B5EF4-FFF2-40B4-BE49-F238E27FC236}">
              <a16:creationId xmlns:a16="http://schemas.microsoft.com/office/drawing/2014/main" xmlns="" id="{5EB34FC0-E0A2-45C9-8554-FB7261795B01}"/>
            </a:ext>
          </a:extLst>
        </xdr:cNvPr>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102870</xdr:rowOff>
    </xdr:to>
    <xdr:cxnSp macro="">
      <xdr:nvCxnSpPr>
        <xdr:cNvPr id="303" name="直線コネクタ 302">
          <a:extLst>
            <a:ext uri="{FF2B5EF4-FFF2-40B4-BE49-F238E27FC236}">
              <a16:creationId xmlns:a16="http://schemas.microsoft.com/office/drawing/2014/main" xmlns="" id="{0C4AFEAC-8686-436B-AC8F-9C52E877F342}"/>
            </a:ext>
          </a:extLst>
        </xdr:cNvPr>
        <xdr:cNvCxnSpPr/>
      </xdr:nvCxnSpPr>
      <xdr:spPr>
        <a:xfrm>
          <a:off x="3797300" y="13792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304" name="楕円 303">
          <a:extLst>
            <a:ext uri="{FF2B5EF4-FFF2-40B4-BE49-F238E27FC236}">
              <a16:creationId xmlns:a16="http://schemas.microsoft.com/office/drawing/2014/main" xmlns="" id="{2941D78B-E0BE-4FA5-9BEE-0D2F6CBD26C8}"/>
            </a:ext>
          </a:extLst>
        </xdr:cNvPr>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76200</xdr:rowOff>
    </xdr:to>
    <xdr:cxnSp macro="">
      <xdr:nvCxnSpPr>
        <xdr:cNvPr id="305" name="直線コネクタ 304">
          <a:extLst>
            <a:ext uri="{FF2B5EF4-FFF2-40B4-BE49-F238E27FC236}">
              <a16:creationId xmlns:a16="http://schemas.microsoft.com/office/drawing/2014/main" xmlns="" id="{012770FD-11EE-4A71-99C9-489CA34185E7}"/>
            </a:ext>
          </a:extLst>
        </xdr:cNvPr>
        <xdr:cNvCxnSpPr/>
      </xdr:nvCxnSpPr>
      <xdr:spPr>
        <a:xfrm>
          <a:off x="2908300" y="1375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06" name="楕円 305">
          <a:extLst>
            <a:ext uri="{FF2B5EF4-FFF2-40B4-BE49-F238E27FC236}">
              <a16:creationId xmlns:a16="http://schemas.microsoft.com/office/drawing/2014/main" xmlns="" id="{9A888B2E-471F-472A-8B28-60EB929A472E}"/>
            </a:ext>
          </a:extLst>
        </xdr:cNvPr>
        <xdr:cNvSpPr/>
      </xdr:nvSpPr>
      <xdr:spPr>
        <a:xfrm>
          <a:off x="1968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163830</xdr:rowOff>
    </xdr:from>
    <xdr:to>
      <xdr:col>15</xdr:col>
      <xdr:colOff>50800</xdr:colOff>
      <xdr:row>80</xdr:row>
      <xdr:rowOff>34289</xdr:rowOff>
    </xdr:to>
    <xdr:cxnSp macro="">
      <xdr:nvCxnSpPr>
        <xdr:cNvPr id="307" name="直線コネクタ 306">
          <a:extLst>
            <a:ext uri="{FF2B5EF4-FFF2-40B4-BE49-F238E27FC236}">
              <a16:creationId xmlns:a16="http://schemas.microsoft.com/office/drawing/2014/main" xmlns="" id="{3FBF81B3-81B2-48FC-8542-F2221D165C20}"/>
            </a:ext>
          </a:extLst>
        </xdr:cNvPr>
        <xdr:cNvCxnSpPr/>
      </xdr:nvCxnSpPr>
      <xdr:spPr>
        <a:xfrm>
          <a:off x="2019300" y="1370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73025</xdr:rowOff>
    </xdr:from>
    <xdr:to>
      <xdr:col>6</xdr:col>
      <xdr:colOff>38100</xdr:colOff>
      <xdr:row>80</xdr:row>
      <xdr:rowOff>3175</xdr:rowOff>
    </xdr:to>
    <xdr:sp macro="" textlink="">
      <xdr:nvSpPr>
        <xdr:cNvPr id="308" name="楕円 307">
          <a:extLst>
            <a:ext uri="{FF2B5EF4-FFF2-40B4-BE49-F238E27FC236}">
              <a16:creationId xmlns:a16="http://schemas.microsoft.com/office/drawing/2014/main" xmlns="" id="{EAA83243-CD0A-4F75-9D87-6B5A3F3081AB}"/>
            </a:ext>
          </a:extLst>
        </xdr:cNvPr>
        <xdr:cNvSpPr/>
      </xdr:nvSpPr>
      <xdr:spPr>
        <a:xfrm>
          <a:off x="1079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123825</xdr:rowOff>
    </xdr:from>
    <xdr:to>
      <xdr:col>10</xdr:col>
      <xdr:colOff>114300</xdr:colOff>
      <xdr:row>79</xdr:row>
      <xdr:rowOff>163830</xdr:rowOff>
    </xdr:to>
    <xdr:cxnSp macro="">
      <xdr:nvCxnSpPr>
        <xdr:cNvPr id="309" name="直線コネクタ 308">
          <a:extLst>
            <a:ext uri="{FF2B5EF4-FFF2-40B4-BE49-F238E27FC236}">
              <a16:creationId xmlns:a16="http://schemas.microsoft.com/office/drawing/2014/main" xmlns="" id="{A5E27890-897D-467C-A030-2DC306A35B32}"/>
            </a:ext>
          </a:extLst>
        </xdr:cNvPr>
        <xdr:cNvCxnSpPr/>
      </xdr:nvCxnSpPr>
      <xdr:spPr>
        <a:xfrm>
          <a:off x="1130300" y="13668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a:extLst>
            <a:ext uri="{FF2B5EF4-FFF2-40B4-BE49-F238E27FC236}">
              <a16:creationId xmlns:a16="http://schemas.microsoft.com/office/drawing/2014/main" xmlns="" id="{DBD53622-1D54-448A-B06B-6F678E02C3DE}"/>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a:extLst>
            <a:ext uri="{FF2B5EF4-FFF2-40B4-BE49-F238E27FC236}">
              <a16:creationId xmlns:a16="http://schemas.microsoft.com/office/drawing/2014/main" xmlns="" id="{C826C41C-B49F-4F96-BB06-967ED67BF4B3}"/>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xmlns="" id="{0CA10275-EAB9-4D71-A41E-09535D253C9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a:extLst>
            <a:ext uri="{FF2B5EF4-FFF2-40B4-BE49-F238E27FC236}">
              <a16:creationId xmlns:a16="http://schemas.microsoft.com/office/drawing/2014/main" xmlns="" id="{500DBE2F-8CC1-42DE-B0A2-DA21F8361A78}"/>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14" name="n_1mainValue【福祉施設】&#10;有形固定資産減価償却率">
          <a:extLst>
            <a:ext uri="{FF2B5EF4-FFF2-40B4-BE49-F238E27FC236}">
              <a16:creationId xmlns:a16="http://schemas.microsoft.com/office/drawing/2014/main" xmlns="" id="{5DB4875D-2DFE-430C-9DC7-B2C34FA95660}"/>
            </a:ext>
          </a:extLst>
        </xdr:cNvPr>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315" name="n_2mainValue【福祉施設】&#10;有形固定資産減価償却率">
          <a:extLst>
            <a:ext uri="{FF2B5EF4-FFF2-40B4-BE49-F238E27FC236}">
              <a16:creationId xmlns:a16="http://schemas.microsoft.com/office/drawing/2014/main" xmlns="" id="{D19CEB39-349E-4D74-B634-38366D6F3135}"/>
            </a:ext>
          </a:extLst>
        </xdr:cNvPr>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16" name="n_3mainValue【福祉施設】&#10;有形固定資産減価償却率">
          <a:extLst>
            <a:ext uri="{FF2B5EF4-FFF2-40B4-BE49-F238E27FC236}">
              <a16:creationId xmlns:a16="http://schemas.microsoft.com/office/drawing/2014/main" xmlns="" id="{DAFF4E6D-0095-4811-8A61-AD3AF740FB21}"/>
            </a:ext>
          </a:extLst>
        </xdr:cNvPr>
        <xdr:cNvSpPr txBox="1"/>
      </xdr:nvSpPr>
      <xdr:spPr>
        <a:xfrm>
          <a:off x="1816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19702</xdr:rowOff>
    </xdr:from>
    <xdr:ext cx="405111" cy="259045"/>
    <xdr:sp macro="" textlink="">
      <xdr:nvSpPr>
        <xdr:cNvPr id="317" name="n_4mainValue【福祉施設】&#10;有形固定資産減価償却率">
          <a:extLst>
            <a:ext uri="{FF2B5EF4-FFF2-40B4-BE49-F238E27FC236}">
              <a16:creationId xmlns:a16="http://schemas.microsoft.com/office/drawing/2014/main" xmlns="" id="{25F7682A-06D6-41BD-9A84-7B15BB0651EE}"/>
            </a:ext>
          </a:extLst>
        </xdr:cNvPr>
        <xdr:cNvSpPr txBox="1"/>
      </xdr:nvSpPr>
      <xdr:spPr>
        <a:xfrm>
          <a:off x="927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E1FD2B5B-E4AD-4DCA-AAF2-5A93BD7290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E867214B-B272-4C5E-8430-BFA7716390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6F238C3F-F2D3-4164-9113-51F96EBDE7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C6ABDB14-51E8-45E5-923F-63A019FB5A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4D703984-55F4-4A79-A191-7198F95AEA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1C2FD818-4C11-41BE-A0D0-9DC7406DDB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73CEB08B-D08C-4C29-8DCF-2D577CE97F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15BAAC71-1137-47B5-B94A-620B06DF93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733F2F92-B4C8-4ECD-9EB5-FD3F23AF14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29AA97C0-FC13-4686-BE57-3C0F2A41A3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xmlns="" id="{E32ACACB-5BB5-4990-B1A8-31EE2498B8E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xmlns="" id="{B767D297-09CF-4E8E-8C9B-BC1B6DA188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xmlns="" id="{C946A39D-9C9E-434E-8389-36897A208C8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xmlns="" id="{28000689-CFE6-4A69-91A6-5A62E1939F0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xmlns="" id="{4B7220EB-B18D-4FCC-B704-F80A6FF671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xmlns="" id="{F49BEF6C-C57A-45F8-8138-5C870E213F4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xmlns="" id="{ACE5B912-143C-4236-A920-E72284A0474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xmlns="" id="{61AF9170-6BE4-4278-9205-F9FA962E426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xmlns="" id="{A1B1AC92-545A-497A-ABA8-BC99AE9FE7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xmlns="" id="{02699715-88FD-4E1B-B056-ACEA817792B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9E570F65-96C8-4F93-B5C9-B88E084069A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C60E1DE2-33B4-427C-88E4-084CE0B8FE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xmlns="" id="{6B809DB8-81CF-45C1-B9D1-CBE0E15D2E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xmlns="" id="{7A10F576-DA13-459A-B5B7-A9DE04A6C183}"/>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xmlns="" id="{216DB28B-D1AD-4244-A423-2F37DBA7F496}"/>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xmlns="" id="{DBB36C49-935D-4F1D-BA59-B4A561AABC71}"/>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xmlns="" id="{6FC2CF40-6EAD-4808-B06F-BF7F252ABC75}"/>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xmlns="" id="{F664DCFF-436D-45B5-9E67-B44999BE86EA}"/>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a:extLst>
            <a:ext uri="{FF2B5EF4-FFF2-40B4-BE49-F238E27FC236}">
              <a16:creationId xmlns:a16="http://schemas.microsoft.com/office/drawing/2014/main" xmlns="" id="{96DA3714-FF97-4BCF-9BB7-2DAC8B051D39}"/>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xmlns="" id="{B7947C4F-8521-45D4-B336-9F9EF483EAA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xmlns="" id="{0408DFCC-3AAD-462B-9E29-1A85BDA09F4D}"/>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xmlns="" id="{04C19070-F4D4-448C-8C10-D2C01F895B33}"/>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xmlns="" id="{D2F0E2DE-5482-41CD-A2B7-E230A5F05A91}"/>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xmlns="" id="{3C32330B-CD81-473B-AD96-30C06E451812}"/>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10BC138B-0EED-45FE-9956-164288BCF4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DE5032FD-6FBF-4FDB-A70E-02E74DF176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3833A7B6-8FD2-449A-BA4C-90F79B6DFC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B8938138-898E-4069-BF53-18375FE7BB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2C6932A6-4857-41DD-A227-A1DC8E0BF3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35561</xdr:rowOff>
    </xdr:from>
    <xdr:to>
      <xdr:col>55</xdr:col>
      <xdr:colOff>50800</xdr:colOff>
      <xdr:row>83</xdr:row>
      <xdr:rowOff>137161</xdr:rowOff>
    </xdr:to>
    <xdr:sp macro="" textlink="">
      <xdr:nvSpPr>
        <xdr:cNvPr id="357" name="楕円 356">
          <a:extLst>
            <a:ext uri="{FF2B5EF4-FFF2-40B4-BE49-F238E27FC236}">
              <a16:creationId xmlns:a16="http://schemas.microsoft.com/office/drawing/2014/main" xmlns="" id="{C05632E7-423B-4B2B-BD3A-55B89C09668F}"/>
            </a:ext>
          </a:extLst>
        </xdr:cNvPr>
        <xdr:cNvSpPr/>
      </xdr:nvSpPr>
      <xdr:spPr>
        <a:xfrm>
          <a:off x="104267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58438</xdr:rowOff>
    </xdr:from>
    <xdr:ext cx="469744" cy="259045"/>
    <xdr:sp macro="" textlink="">
      <xdr:nvSpPr>
        <xdr:cNvPr id="358" name="【福祉施設】&#10;一人当たり面積該当値テキスト">
          <a:extLst>
            <a:ext uri="{FF2B5EF4-FFF2-40B4-BE49-F238E27FC236}">
              <a16:creationId xmlns:a16="http://schemas.microsoft.com/office/drawing/2014/main" xmlns="" id="{BE2FAB8B-47DC-46E0-B091-15189B3C8D82}"/>
            </a:ext>
          </a:extLst>
        </xdr:cNvPr>
        <xdr:cNvSpPr txBox="1"/>
      </xdr:nvSpPr>
      <xdr:spPr>
        <a:xfrm>
          <a:off x="10515600" y="141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22861</xdr:rowOff>
    </xdr:from>
    <xdr:to>
      <xdr:col>50</xdr:col>
      <xdr:colOff>165100</xdr:colOff>
      <xdr:row>83</xdr:row>
      <xdr:rowOff>124461</xdr:rowOff>
    </xdr:to>
    <xdr:sp macro="" textlink="">
      <xdr:nvSpPr>
        <xdr:cNvPr id="359" name="楕円 358">
          <a:extLst>
            <a:ext uri="{FF2B5EF4-FFF2-40B4-BE49-F238E27FC236}">
              <a16:creationId xmlns:a16="http://schemas.microsoft.com/office/drawing/2014/main" xmlns="" id="{B0A5E7C2-FBBE-4132-8EA6-8EA5CDD5865F}"/>
            </a:ext>
          </a:extLst>
        </xdr:cNvPr>
        <xdr:cNvSpPr/>
      </xdr:nvSpPr>
      <xdr:spPr>
        <a:xfrm>
          <a:off x="9588500" y="142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73661</xdr:rowOff>
    </xdr:from>
    <xdr:to>
      <xdr:col>55</xdr:col>
      <xdr:colOff>0</xdr:colOff>
      <xdr:row>83</xdr:row>
      <xdr:rowOff>86361</xdr:rowOff>
    </xdr:to>
    <xdr:cxnSp macro="">
      <xdr:nvCxnSpPr>
        <xdr:cNvPr id="360" name="直線コネクタ 359">
          <a:extLst>
            <a:ext uri="{FF2B5EF4-FFF2-40B4-BE49-F238E27FC236}">
              <a16:creationId xmlns:a16="http://schemas.microsoft.com/office/drawing/2014/main" xmlns="" id="{94D15A1A-ED56-4FE4-90B7-F1DDA647E061}"/>
            </a:ext>
          </a:extLst>
        </xdr:cNvPr>
        <xdr:cNvCxnSpPr/>
      </xdr:nvCxnSpPr>
      <xdr:spPr>
        <a:xfrm>
          <a:off x="9639300" y="143040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35561</xdr:rowOff>
    </xdr:from>
    <xdr:to>
      <xdr:col>46</xdr:col>
      <xdr:colOff>38100</xdr:colOff>
      <xdr:row>83</xdr:row>
      <xdr:rowOff>137161</xdr:rowOff>
    </xdr:to>
    <xdr:sp macro="" textlink="">
      <xdr:nvSpPr>
        <xdr:cNvPr id="361" name="楕円 360">
          <a:extLst>
            <a:ext uri="{FF2B5EF4-FFF2-40B4-BE49-F238E27FC236}">
              <a16:creationId xmlns:a16="http://schemas.microsoft.com/office/drawing/2014/main" xmlns="" id="{0CF24666-C6C0-4CC8-9C17-84D5B4044F2B}"/>
            </a:ext>
          </a:extLst>
        </xdr:cNvPr>
        <xdr:cNvSpPr/>
      </xdr:nvSpPr>
      <xdr:spPr>
        <a:xfrm>
          <a:off x="8699500" y="142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73661</xdr:rowOff>
    </xdr:from>
    <xdr:to>
      <xdr:col>50</xdr:col>
      <xdr:colOff>114300</xdr:colOff>
      <xdr:row>83</xdr:row>
      <xdr:rowOff>86361</xdr:rowOff>
    </xdr:to>
    <xdr:cxnSp macro="">
      <xdr:nvCxnSpPr>
        <xdr:cNvPr id="362" name="直線コネクタ 361">
          <a:extLst>
            <a:ext uri="{FF2B5EF4-FFF2-40B4-BE49-F238E27FC236}">
              <a16:creationId xmlns:a16="http://schemas.microsoft.com/office/drawing/2014/main" xmlns="" id="{569CD296-8AB9-4E91-B6EE-577B1878A295}"/>
            </a:ext>
          </a:extLst>
        </xdr:cNvPr>
        <xdr:cNvCxnSpPr/>
      </xdr:nvCxnSpPr>
      <xdr:spPr>
        <a:xfrm flipV="1">
          <a:off x="8750300" y="143040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46989</xdr:rowOff>
    </xdr:from>
    <xdr:to>
      <xdr:col>41</xdr:col>
      <xdr:colOff>101600</xdr:colOff>
      <xdr:row>83</xdr:row>
      <xdr:rowOff>148589</xdr:rowOff>
    </xdr:to>
    <xdr:sp macro="" textlink="">
      <xdr:nvSpPr>
        <xdr:cNvPr id="363" name="楕円 362">
          <a:extLst>
            <a:ext uri="{FF2B5EF4-FFF2-40B4-BE49-F238E27FC236}">
              <a16:creationId xmlns:a16="http://schemas.microsoft.com/office/drawing/2014/main" xmlns="" id="{9427BC68-62ED-402B-AD42-304C81F069CA}"/>
            </a:ext>
          </a:extLst>
        </xdr:cNvPr>
        <xdr:cNvSpPr/>
      </xdr:nvSpPr>
      <xdr:spPr>
        <a:xfrm>
          <a:off x="7810500" y="142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86361</xdr:rowOff>
    </xdr:from>
    <xdr:to>
      <xdr:col>45</xdr:col>
      <xdr:colOff>177800</xdr:colOff>
      <xdr:row>83</xdr:row>
      <xdr:rowOff>97789</xdr:rowOff>
    </xdr:to>
    <xdr:cxnSp macro="">
      <xdr:nvCxnSpPr>
        <xdr:cNvPr id="364" name="直線コネクタ 363">
          <a:extLst>
            <a:ext uri="{FF2B5EF4-FFF2-40B4-BE49-F238E27FC236}">
              <a16:creationId xmlns:a16="http://schemas.microsoft.com/office/drawing/2014/main" xmlns="" id="{615B3AD4-F3CC-45A1-9AF9-77D0500238C4}"/>
            </a:ext>
          </a:extLst>
        </xdr:cNvPr>
        <xdr:cNvCxnSpPr/>
      </xdr:nvCxnSpPr>
      <xdr:spPr>
        <a:xfrm flipV="1">
          <a:off x="7861300" y="1431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65" name="楕円 364">
          <a:extLst>
            <a:ext uri="{FF2B5EF4-FFF2-40B4-BE49-F238E27FC236}">
              <a16:creationId xmlns:a16="http://schemas.microsoft.com/office/drawing/2014/main" xmlns="" id="{C4359E25-4C21-4378-B2B7-4FF43D792622}"/>
            </a:ext>
          </a:extLst>
        </xdr:cNvPr>
        <xdr:cNvSpPr/>
      </xdr:nvSpPr>
      <xdr:spPr>
        <a:xfrm>
          <a:off x="692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97789</xdr:rowOff>
    </xdr:from>
    <xdr:to>
      <xdr:col>41</xdr:col>
      <xdr:colOff>50800</xdr:colOff>
      <xdr:row>83</xdr:row>
      <xdr:rowOff>106680</xdr:rowOff>
    </xdr:to>
    <xdr:cxnSp macro="">
      <xdr:nvCxnSpPr>
        <xdr:cNvPr id="366" name="直線コネクタ 365">
          <a:extLst>
            <a:ext uri="{FF2B5EF4-FFF2-40B4-BE49-F238E27FC236}">
              <a16:creationId xmlns:a16="http://schemas.microsoft.com/office/drawing/2014/main" xmlns="" id="{506B5344-9CD9-43C6-9EDA-61F8D9F467E9}"/>
            </a:ext>
          </a:extLst>
        </xdr:cNvPr>
        <xdr:cNvCxnSpPr/>
      </xdr:nvCxnSpPr>
      <xdr:spPr>
        <a:xfrm flipV="1">
          <a:off x="6972300" y="143281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a:extLst>
            <a:ext uri="{FF2B5EF4-FFF2-40B4-BE49-F238E27FC236}">
              <a16:creationId xmlns:a16="http://schemas.microsoft.com/office/drawing/2014/main" xmlns="" id="{9E19AEC0-F11C-46CA-9514-E097D8DE2DC7}"/>
            </a:ext>
          </a:extLst>
        </xdr:cNvPr>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a:extLst>
            <a:ext uri="{FF2B5EF4-FFF2-40B4-BE49-F238E27FC236}">
              <a16:creationId xmlns:a16="http://schemas.microsoft.com/office/drawing/2014/main" xmlns="" id="{F223511B-812D-49D3-97CC-095AE75BE938}"/>
            </a:ext>
          </a:extLst>
        </xdr:cNvPr>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a:extLst>
            <a:ext uri="{FF2B5EF4-FFF2-40B4-BE49-F238E27FC236}">
              <a16:creationId xmlns:a16="http://schemas.microsoft.com/office/drawing/2014/main" xmlns="" id="{9ADB376F-7FB2-431F-9656-8EA425D69B29}"/>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a:extLst>
            <a:ext uri="{FF2B5EF4-FFF2-40B4-BE49-F238E27FC236}">
              <a16:creationId xmlns:a16="http://schemas.microsoft.com/office/drawing/2014/main" xmlns="" id="{C99103A4-F93D-4CCF-9DFE-A6BF040957A6}"/>
            </a:ext>
          </a:extLst>
        </xdr:cNvPr>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140988</xdr:rowOff>
    </xdr:from>
    <xdr:ext cx="469744" cy="259045"/>
    <xdr:sp macro="" textlink="">
      <xdr:nvSpPr>
        <xdr:cNvPr id="371" name="n_1mainValue【福祉施設】&#10;一人当たり面積">
          <a:extLst>
            <a:ext uri="{FF2B5EF4-FFF2-40B4-BE49-F238E27FC236}">
              <a16:creationId xmlns:a16="http://schemas.microsoft.com/office/drawing/2014/main" xmlns="" id="{10339D91-95A7-4852-8D44-67580FCDDA53}"/>
            </a:ext>
          </a:extLst>
        </xdr:cNvPr>
        <xdr:cNvSpPr txBox="1"/>
      </xdr:nvSpPr>
      <xdr:spPr>
        <a:xfrm>
          <a:off x="9391727"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153688</xdr:rowOff>
    </xdr:from>
    <xdr:ext cx="469744" cy="259045"/>
    <xdr:sp macro="" textlink="">
      <xdr:nvSpPr>
        <xdr:cNvPr id="372" name="n_2mainValue【福祉施設】&#10;一人当たり面積">
          <a:extLst>
            <a:ext uri="{FF2B5EF4-FFF2-40B4-BE49-F238E27FC236}">
              <a16:creationId xmlns:a16="http://schemas.microsoft.com/office/drawing/2014/main" xmlns="" id="{2E3DB9FB-8443-428D-BAED-E6C8DEA587BF}"/>
            </a:ext>
          </a:extLst>
        </xdr:cNvPr>
        <xdr:cNvSpPr txBox="1"/>
      </xdr:nvSpPr>
      <xdr:spPr>
        <a:xfrm>
          <a:off x="8515427"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165116</xdr:rowOff>
    </xdr:from>
    <xdr:ext cx="469744" cy="259045"/>
    <xdr:sp macro="" textlink="">
      <xdr:nvSpPr>
        <xdr:cNvPr id="373" name="n_3mainValue【福祉施設】&#10;一人当たり面積">
          <a:extLst>
            <a:ext uri="{FF2B5EF4-FFF2-40B4-BE49-F238E27FC236}">
              <a16:creationId xmlns:a16="http://schemas.microsoft.com/office/drawing/2014/main" xmlns="" id="{15DAA4CD-C19C-496E-849E-251D14D782B5}"/>
            </a:ext>
          </a:extLst>
        </xdr:cNvPr>
        <xdr:cNvSpPr txBox="1"/>
      </xdr:nvSpPr>
      <xdr:spPr>
        <a:xfrm>
          <a:off x="7626427" y="1405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4" name="n_4mainValue【福祉施設】&#10;一人当たり面積">
          <a:extLst>
            <a:ext uri="{FF2B5EF4-FFF2-40B4-BE49-F238E27FC236}">
              <a16:creationId xmlns:a16="http://schemas.microsoft.com/office/drawing/2014/main" xmlns="" id="{ED561C7A-6DEA-4519-8C05-2425F52A3E19}"/>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3043F4F2-F560-4A4D-A553-934BB16A44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074FB27B-1491-4753-990C-DFC69BD6B7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17AA9F96-7143-43AD-A242-996AA1E778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42C08122-D4D5-471D-AFE0-C1581892C5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5F9638C3-F26E-4F24-B363-850B588E5B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6BA09D84-B3D2-44AB-822A-209078989B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578AD448-A41D-4DD4-B3D6-B0FE29062F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72FAE084-C0EE-4CB2-B406-DF701787DD7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xmlns="" id="{3E591212-8E83-4931-8453-55B49445FDC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xmlns="" id="{501E4386-842C-4B94-8270-17E929CCBE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xmlns="" id="{89D567FB-11ED-4F31-A955-08AA2A62340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xmlns="" id="{8ADBDC97-CA38-4931-8465-C9F63EAA0BE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xmlns="" id="{2739F447-0F0D-4D1C-8ED6-457DD9A9380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xmlns="" id="{07A2EDA6-99DE-46F6-B1FF-5E8F760F0E5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xmlns="" id="{423DF917-CFF4-4560-8297-5E6F36A9B5C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xmlns="" id="{9739554D-BE69-4B3C-9DD0-4900659507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xmlns="" id="{9E5275AC-47C3-43A3-8C1D-E49C8AE17F3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xmlns="" id="{E38F8739-5589-490B-8B67-D4B2921A023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xmlns="" id="{D01944C7-4982-4BDE-9B71-00025BAD42D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xmlns="" id="{B2C5BF63-9117-43BA-AE13-E483A4CA5FC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xmlns="" id="{92057CAE-5C15-4093-8146-840FE4668CE2}"/>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3AC9EFCF-1C10-4814-ACF4-43F6147132D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xmlns="" id="{30CED3B6-D8BB-4EB8-95BF-DD06CFDB1D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xmlns="" id="{CA7A7436-23FE-4C43-83E7-FD4E07A0AEDD}"/>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xmlns="" id="{F6CDEC93-C2BD-466D-A24A-3084444F7CBB}"/>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xmlns="" id="{08D80C0C-37A6-451E-9402-0B37D6458CF5}"/>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xmlns="" id="{3B509980-4513-480C-9864-61CDB421FBDD}"/>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xmlns="" id="{D3755599-5507-488F-908C-F9B5FFE661F8}"/>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xmlns="" id="{503292AA-B16D-4FD9-BEB5-F2022645FBA6}"/>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xmlns="" id="{E731F9BB-93FB-428D-A7FD-1A64442098EC}"/>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xmlns="" id="{88939DB4-6B7D-42B9-AF40-EA7D0C73B433}"/>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xmlns="" id="{D0F7B0D1-E1B4-435A-9D44-F9440B51265A}"/>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xmlns="" id="{D2B6AEAB-ECDB-4C88-A2F1-925541AB0A2C}"/>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xmlns="" id="{837F179C-3B05-4FDA-9740-7F59F713C536}"/>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588E3402-DE52-4D1A-AF03-E78795CF8F6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29324CB5-5455-4BFF-B446-E04D707652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6D089E6-9637-497D-800D-337C092A33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9D2D2B3D-37EE-4345-9613-5EF3F3DC0F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AD6674D-9509-401B-B6E6-A6FCBC30D2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16511</xdr:rowOff>
    </xdr:from>
    <xdr:to>
      <xdr:col>24</xdr:col>
      <xdr:colOff>114300</xdr:colOff>
      <xdr:row>104</xdr:row>
      <xdr:rowOff>118111</xdr:rowOff>
    </xdr:to>
    <xdr:sp macro="" textlink="">
      <xdr:nvSpPr>
        <xdr:cNvPr id="414" name="楕円 413">
          <a:extLst>
            <a:ext uri="{FF2B5EF4-FFF2-40B4-BE49-F238E27FC236}">
              <a16:creationId xmlns:a16="http://schemas.microsoft.com/office/drawing/2014/main" xmlns="" id="{9BB7A6BB-1352-4777-9B9D-BDE6A6C4AAE7}"/>
            </a:ext>
          </a:extLst>
        </xdr:cNvPr>
        <xdr:cNvSpPr/>
      </xdr:nvSpPr>
      <xdr:spPr>
        <a:xfrm>
          <a:off x="45847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166388</xdr:rowOff>
    </xdr:from>
    <xdr:ext cx="405111" cy="259045"/>
    <xdr:sp macro="" textlink="">
      <xdr:nvSpPr>
        <xdr:cNvPr id="415" name="【市民会館】&#10;有形固定資産減価償却率該当値テキスト">
          <a:extLst>
            <a:ext uri="{FF2B5EF4-FFF2-40B4-BE49-F238E27FC236}">
              <a16:creationId xmlns:a16="http://schemas.microsoft.com/office/drawing/2014/main" xmlns="" id="{3C16AE0A-2AE2-4F9B-8B0E-FC869A6BE6BB}"/>
            </a:ext>
          </a:extLst>
        </xdr:cNvPr>
        <xdr:cNvSpPr txBox="1"/>
      </xdr:nvSpPr>
      <xdr:spPr>
        <a:xfrm>
          <a:off x="4673600"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170180</xdr:rowOff>
    </xdr:from>
    <xdr:to>
      <xdr:col>20</xdr:col>
      <xdr:colOff>38100</xdr:colOff>
      <xdr:row>104</xdr:row>
      <xdr:rowOff>100330</xdr:rowOff>
    </xdr:to>
    <xdr:sp macro="" textlink="">
      <xdr:nvSpPr>
        <xdr:cNvPr id="416" name="楕円 415">
          <a:extLst>
            <a:ext uri="{FF2B5EF4-FFF2-40B4-BE49-F238E27FC236}">
              <a16:creationId xmlns:a16="http://schemas.microsoft.com/office/drawing/2014/main" xmlns="" id="{2A11D9D1-099F-4DE1-B36A-BE51C89BA22C}"/>
            </a:ext>
          </a:extLst>
        </xdr:cNvPr>
        <xdr:cNvSpPr/>
      </xdr:nvSpPr>
      <xdr:spPr>
        <a:xfrm>
          <a:off x="3746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49530</xdr:rowOff>
    </xdr:from>
    <xdr:to>
      <xdr:col>24</xdr:col>
      <xdr:colOff>63500</xdr:colOff>
      <xdr:row>104</xdr:row>
      <xdr:rowOff>67311</xdr:rowOff>
    </xdr:to>
    <xdr:cxnSp macro="">
      <xdr:nvCxnSpPr>
        <xdr:cNvPr id="417" name="直線コネクタ 416">
          <a:extLst>
            <a:ext uri="{FF2B5EF4-FFF2-40B4-BE49-F238E27FC236}">
              <a16:creationId xmlns:a16="http://schemas.microsoft.com/office/drawing/2014/main" xmlns="" id="{06998941-725A-4427-9208-BA21100D7AC1}"/>
            </a:ext>
          </a:extLst>
        </xdr:cNvPr>
        <xdr:cNvCxnSpPr/>
      </xdr:nvCxnSpPr>
      <xdr:spPr>
        <a:xfrm>
          <a:off x="3797300" y="178803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418" name="楕円 417">
          <a:extLst>
            <a:ext uri="{FF2B5EF4-FFF2-40B4-BE49-F238E27FC236}">
              <a16:creationId xmlns:a16="http://schemas.microsoft.com/office/drawing/2014/main" xmlns="" id="{63209663-0254-4578-8475-3A0D35B87B91}"/>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49530</xdr:rowOff>
    </xdr:to>
    <xdr:cxnSp macro="">
      <xdr:nvCxnSpPr>
        <xdr:cNvPr id="419" name="直線コネクタ 418">
          <a:extLst>
            <a:ext uri="{FF2B5EF4-FFF2-40B4-BE49-F238E27FC236}">
              <a16:creationId xmlns:a16="http://schemas.microsoft.com/office/drawing/2014/main" xmlns="" id="{0CEC4502-2909-4108-80AB-C5A32003E994}"/>
            </a:ext>
          </a:extLst>
        </xdr:cNvPr>
        <xdr:cNvCxnSpPr/>
      </xdr:nvCxnSpPr>
      <xdr:spPr>
        <a:xfrm>
          <a:off x="2908300" y="17853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420" name="楕円 419">
          <a:extLst>
            <a:ext uri="{FF2B5EF4-FFF2-40B4-BE49-F238E27FC236}">
              <a16:creationId xmlns:a16="http://schemas.microsoft.com/office/drawing/2014/main" xmlns="" id="{743A725B-1D40-46D8-A4E5-9B3D47CC6163}"/>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22861</xdr:rowOff>
    </xdr:to>
    <xdr:cxnSp macro="">
      <xdr:nvCxnSpPr>
        <xdr:cNvPr id="421" name="直線コネクタ 420">
          <a:extLst>
            <a:ext uri="{FF2B5EF4-FFF2-40B4-BE49-F238E27FC236}">
              <a16:creationId xmlns:a16="http://schemas.microsoft.com/office/drawing/2014/main" xmlns="" id="{3F0854FE-04F3-4521-BB70-154186F5D586}"/>
            </a:ext>
          </a:extLst>
        </xdr:cNvPr>
        <xdr:cNvCxnSpPr/>
      </xdr:nvCxnSpPr>
      <xdr:spPr>
        <a:xfrm>
          <a:off x="2019300" y="17826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92711</xdr:rowOff>
    </xdr:from>
    <xdr:to>
      <xdr:col>6</xdr:col>
      <xdr:colOff>38100</xdr:colOff>
      <xdr:row>104</xdr:row>
      <xdr:rowOff>22861</xdr:rowOff>
    </xdr:to>
    <xdr:sp macro="" textlink="">
      <xdr:nvSpPr>
        <xdr:cNvPr id="422" name="楕円 421">
          <a:extLst>
            <a:ext uri="{FF2B5EF4-FFF2-40B4-BE49-F238E27FC236}">
              <a16:creationId xmlns:a16="http://schemas.microsoft.com/office/drawing/2014/main" xmlns="" id="{C089B74A-F4C6-48F1-91E9-7E3158DD77D0}"/>
            </a:ext>
          </a:extLst>
        </xdr:cNvPr>
        <xdr:cNvSpPr/>
      </xdr:nvSpPr>
      <xdr:spPr>
        <a:xfrm>
          <a:off x="1079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143511</xdr:rowOff>
    </xdr:from>
    <xdr:to>
      <xdr:col>10</xdr:col>
      <xdr:colOff>114300</xdr:colOff>
      <xdr:row>103</xdr:row>
      <xdr:rowOff>167639</xdr:rowOff>
    </xdr:to>
    <xdr:cxnSp macro="">
      <xdr:nvCxnSpPr>
        <xdr:cNvPr id="423" name="直線コネクタ 422">
          <a:extLst>
            <a:ext uri="{FF2B5EF4-FFF2-40B4-BE49-F238E27FC236}">
              <a16:creationId xmlns:a16="http://schemas.microsoft.com/office/drawing/2014/main" xmlns="" id="{D99477AE-8229-4AE3-8FB4-380FE24AE2D8}"/>
            </a:ext>
          </a:extLst>
        </xdr:cNvPr>
        <xdr:cNvCxnSpPr/>
      </xdr:nvCxnSpPr>
      <xdr:spPr>
        <a:xfrm>
          <a:off x="1130300" y="17802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xmlns="" id="{B9689652-7ECB-42FA-8525-6B0237743C78}"/>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xmlns="" id="{04E3BA3A-F16F-4750-A5CB-DA8A25B833CA}"/>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xmlns="" id="{312AAC38-15AA-40F6-ACDD-F2CCCE39C24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a:extLst>
            <a:ext uri="{FF2B5EF4-FFF2-40B4-BE49-F238E27FC236}">
              <a16:creationId xmlns:a16="http://schemas.microsoft.com/office/drawing/2014/main" xmlns="" id="{02968137-2F51-41BE-91D6-FB78669DE818}"/>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91457</xdr:rowOff>
    </xdr:from>
    <xdr:ext cx="405111" cy="259045"/>
    <xdr:sp macro="" textlink="">
      <xdr:nvSpPr>
        <xdr:cNvPr id="428" name="n_1mainValue【市民会館】&#10;有形固定資産減価償却率">
          <a:extLst>
            <a:ext uri="{FF2B5EF4-FFF2-40B4-BE49-F238E27FC236}">
              <a16:creationId xmlns:a16="http://schemas.microsoft.com/office/drawing/2014/main" xmlns="" id="{F3ED0D27-59CC-4BF4-B104-CEEACB8FFDB6}"/>
            </a:ext>
          </a:extLst>
        </xdr:cNvPr>
        <xdr:cNvSpPr txBox="1"/>
      </xdr:nvSpPr>
      <xdr:spPr>
        <a:xfrm>
          <a:off x="3582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29" name="n_2mainValue【市民会館】&#10;有形固定資産減価償却率">
          <a:extLst>
            <a:ext uri="{FF2B5EF4-FFF2-40B4-BE49-F238E27FC236}">
              <a16:creationId xmlns:a16="http://schemas.microsoft.com/office/drawing/2014/main" xmlns="" id="{508CB9FB-F32F-4857-90B7-F593A8878106}"/>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38116</xdr:rowOff>
    </xdr:from>
    <xdr:ext cx="405111" cy="259045"/>
    <xdr:sp macro="" textlink="">
      <xdr:nvSpPr>
        <xdr:cNvPr id="430" name="n_3mainValue【市民会館】&#10;有形固定資産減価償却率">
          <a:extLst>
            <a:ext uri="{FF2B5EF4-FFF2-40B4-BE49-F238E27FC236}">
              <a16:creationId xmlns:a16="http://schemas.microsoft.com/office/drawing/2014/main" xmlns="" id="{2B115FA7-548F-4DDD-BB86-AA4F63E92DAE}"/>
            </a:ext>
          </a:extLst>
        </xdr:cNvPr>
        <xdr:cNvSpPr txBox="1"/>
      </xdr:nvSpPr>
      <xdr:spPr>
        <a:xfrm>
          <a:off x="1816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13988</xdr:rowOff>
    </xdr:from>
    <xdr:ext cx="405111" cy="259045"/>
    <xdr:sp macro="" textlink="">
      <xdr:nvSpPr>
        <xdr:cNvPr id="431" name="n_4mainValue【市民会館】&#10;有形固定資産減価償却率">
          <a:extLst>
            <a:ext uri="{FF2B5EF4-FFF2-40B4-BE49-F238E27FC236}">
              <a16:creationId xmlns:a16="http://schemas.microsoft.com/office/drawing/2014/main" xmlns="" id="{474C0F78-849E-4937-BA0B-1B2E550F13E1}"/>
            </a:ext>
          </a:extLst>
        </xdr:cNvPr>
        <xdr:cNvSpPr txBox="1"/>
      </xdr:nvSpPr>
      <xdr:spPr>
        <a:xfrm>
          <a:off x="927744"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676EF0E5-F1BA-4AB3-8E0B-6D155270AB2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44C7C1B4-F91D-4CCD-9799-FDD56AFE1E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A889C2BB-EF57-4410-A2A1-2EA1505A8D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1FA9B3CE-9379-4284-937E-CB6F23234F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977CE2EA-2166-45B6-A009-A12A50D537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208AE158-D9E8-468E-B116-59A559CCDD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7E83B6D3-A644-4A1F-87C0-3926F6F72C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831FF139-F659-4010-80D4-5E2384D81D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E774CA75-D9BA-4828-BB9C-D532E3A8A06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6E8FF7F6-E56A-4C6E-9F8B-A223E099F37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xmlns="" id="{0AA37F39-9DA4-445B-AD6F-B7F7D8F66CF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xmlns="" id="{29621C84-F59A-42A8-AD25-7F569D7BC94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xmlns="" id="{A32EF938-94A3-46E4-8A88-D9DF684021B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xmlns="" id="{13273EFC-C2DE-4356-8268-9A3A813A16E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xmlns="" id="{7E483B19-BBCE-41E8-9B8D-D6C10CBF26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xmlns="" id="{8ED665D8-8FE7-430B-B739-2688FA3C1A7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xmlns="" id="{E44B7609-413D-4E53-9BFA-2B685958307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xmlns="" id="{CC12CE2D-C9F6-4095-A208-687A77818EE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xmlns="" id="{3C335DE3-823E-490B-A4DA-D1DE894944D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xmlns="" id="{5B4B843A-5FD6-471F-A2AD-ABD73A4CD37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E4B19B24-AAFE-4D54-9BFE-4865A7F350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xmlns="" id="{FADC7D4F-D3A4-4F7B-B162-F7289C99BB2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xmlns="" id="{92D22D01-B933-4888-B8E8-473A148691C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xmlns="" id="{3C5904CA-63F2-4258-B41E-124A810ECE81}"/>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xmlns="" id="{6B50D87B-098B-485E-822F-C7C30CB07E4D}"/>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xmlns="" id="{3F3EF36B-7856-4CC3-B053-396BEB45ED02}"/>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xmlns="" id="{4FDAD352-4196-4251-A386-1772BFFEE149}"/>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xmlns="" id="{EA056CFD-3124-4842-B0B2-2A9A0F9A8A89}"/>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xmlns="" id="{63AA0D24-A2FC-4D97-BBB0-F5C48CFB18CD}"/>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xmlns="" id="{B90C427D-DABB-498F-A0D2-484A4BD523DF}"/>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xmlns="" id="{36A6333E-8209-446D-95D0-88D44DA5B0B1}"/>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xmlns="" id="{4B712090-3354-4F75-9A03-EF3AC0587646}"/>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xmlns="" id="{69647821-BFB2-41D3-BA9E-C936D8F798AF}"/>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xmlns="" id="{960410EA-CCCF-4440-95CE-209BE8FC32F9}"/>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5E62D589-6A3D-4BB5-8B58-B66AF550725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8FE0E1E4-5815-449D-8161-ADA631024F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B80DEBBE-A6BB-4646-999F-F794AE6517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FE3EA68E-99F1-410D-BFD9-8B060EF528E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67ECF058-E4C2-4CDD-B9CE-AAF76B89CF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71" name="楕円 470">
          <a:extLst>
            <a:ext uri="{FF2B5EF4-FFF2-40B4-BE49-F238E27FC236}">
              <a16:creationId xmlns:a16="http://schemas.microsoft.com/office/drawing/2014/main" xmlns="" id="{C4E1D235-57AB-4AB3-AC37-304A7C9E5C36}"/>
            </a:ext>
          </a:extLst>
        </xdr:cNvPr>
        <xdr:cNvSpPr/>
      </xdr:nvSpPr>
      <xdr:spPr>
        <a:xfrm>
          <a:off x="10426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158132</xdr:rowOff>
    </xdr:from>
    <xdr:ext cx="469744" cy="259045"/>
    <xdr:sp macro="" textlink="">
      <xdr:nvSpPr>
        <xdr:cNvPr id="472" name="【市民会館】&#10;一人当たり面積該当値テキスト">
          <a:extLst>
            <a:ext uri="{FF2B5EF4-FFF2-40B4-BE49-F238E27FC236}">
              <a16:creationId xmlns:a16="http://schemas.microsoft.com/office/drawing/2014/main" xmlns="" id="{F64E118E-6452-4143-AA53-AE67AAEE67AF}"/>
            </a:ext>
          </a:extLst>
        </xdr:cNvPr>
        <xdr:cNvSpPr txBox="1"/>
      </xdr:nvSpPr>
      <xdr:spPr>
        <a:xfrm>
          <a:off x="10515600"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xdr:rowOff>
    </xdr:from>
    <xdr:to>
      <xdr:col>50</xdr:col>
      <xdr:colOff>165100</xdr:colOff>
      <xdr:row>107</xdr:row>
      <xdr:rowOff>106045</xdr:rowOff>
    </xdr:to>
    <xdr:sp macro="" textlink="">
      <xdr:nvSpPr>
        <xdr:cNvPr id="473" name="楕円 472">
          <a:extLst>
            <a:ext uri="{FF2B5EF4-FFF2-40B4-BE49-F238E27FC236}">
              <a16:creationId xmlns:a16="http://schemas.microsoft.com/office/drawing/2014/main" xmlns="" id="{4DD7D7CD-28EC-4277-8BA1-11F5B392399D}"/>
            </a:ext>
          </a:extLst>
        </xdr:cNvPr>
        <xdr:cNvSpPr/>
      </xdr:nvSpPr>
      <xdr:spPr>
        <a:xfrm>
          <a:off x="9588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55245</xdr:rowOff>
    </xdr:from>
    <xdr:to>
      <xdr:col>55</xdr:col>
      <xdr:colOff>0</xdr:colOff>
      <xdr:row>107</xdr:row>
      <xdr:rowOff>59055</xdr:rowOff>
    </xdr:to>
    <xdr:cxnSp macro="">
      <xdr:nvCxnSpPr>
        <xdr:cNvPr id="474" name="直線コネクタ 473">
          <a:extLst>
            <a:ext uri="{FF2B5EF4-FFF2-40B4-BE49-F238E27FC236}">
              <a16:creationId xmlns:a16="http://schemas.microsoft.com/office/drawing/2014/main" xmlns="" id="{5E3A007A-53DA-4690-AE94-DAD68CB7AC2B}"/>
            </a:ext>
          </a:extLst>
        </xdr:cNvPr>
        <xdr:cNvCxnSpPr/>
      </xdr:nvCxnSpPr>
      <xdr:spPr>
        <a:xfrm>
          <a:off x="9639300" y="184003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475" name="楕円 474">
          <a:extLst>
            <a:ext uri="{FF2B5EF4-FFF2-40B4-BE49-F238E27FC236}">
              <a16:creationId xmlns:a16="http://schemas.microsoft.com/office/drawing/2014/main" xmlns="" id="{D9538191-7AF3-4808-A2BB-EBD77228388C}"/>
            </a:ext>
          </a:extLst>
        </xdr:cNvPr>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55245</xdr:rowOff>
    </xdr:from>
    <xdr:to>
      <xdr:col>50</xdr:col>
      <xdr:colOff>114300</xdr:colOff>
      <xdr:row>107</xdr:row>
      <xdr:rowOff>60961</xdr:rowOff>
    </xdr:to>
    <xdr:cxnSp macro="">
      <xdr:nvCxnSpPr>
        <xdr:cNvPr id="476" name="直線コネクタ 475">
          <a:extLst>
            <a:ext uri="{FF2B5EF4-FFF2-40B4-BE49-F238E27FC236}">
              <a16:creationId xmlns:a16="http://schemas.microsoft.com/office/drawing/2014/main" xmlns="" id="{BD2F70B4-A5A2-467E-9119-801261CEE8C4}"/>
            </a:ext>
          </a:extLst>
        </xdr:cNvPr>
        <xdr:cNvCxnSpPr/>
      </xdr:nvCxnSpPr>
      <xdr:spPr>
        <a:xfrm flipV="1">
          <a:off x="8750300" y="18400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xdr:rowOff>
    </xdr:from>
    <xdr:to>
      <xdr:col>41</xdr:col>
      <xdr:colOff>101600</xdr:colOff>
      <xdr:row>107</xdr:row>
      <xdr:rowOff>117475</xdr:rowOff>
    </xdr:to>
    <xdr:sp macro="" textlink="">
      <xdr:nvSpPr>
        <xdr:cNvPr id="477" name="楕円 476">
          <a:extLst>
            <a:ext uri="{FF2B5EF4-FFF2-40B4-BE49-F238E27FC236}">
              <a16:creationId xmlns:a16="http://schemas.microsoft.com/office/drawing/2014/main" xmlns="" id="{92892906-4852-4F17-BFD5-1FF6965D5068}"/>
            </a:ext>
          </a:extLst>
        </xdr:cNvPr>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66675</xdr:rowOff>
    </xdr:to>
    <xdr:cxnSp macro="">
      <xdr:nvCxnSpPr>
        <xdr:cNvPr id="478" name="直線コネクタ 477">
          <a:extLst>
            <a:ext uri="{FF2B5EF4-FFF2-40B4-BE49-F238E27FC236}">
              <a16:creationId xmlns:a16="http://schemas.microsoft.com/office/drawing/2014/main" xmlns="" id="{C9F405F3-BA52-476F-BE2F-C1A6625A35C2}"/>
            </a:ext>
          </a:extLst>
        </xdr:cNvPr>
        <xdr:cNvCxnSpPr/>
      </xdr:nvCxnSpPr>
      <xdr:spPr>
        <a:xfrm flipV="1">
          <a:off x="7861300" y="18406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xdr:rowOff>
    </xdr:from>
    <xdr:to>
      <xdr:col>36</xdr:col>
      <xdr:colOff>165100</xdr:colOff>
      <xdr:row>107</xdr:row>
      <xdr:rowOff>117475</xdr:rowOff>
    </xdr:to>
    <xdr:sp macro="" textlink="">
      <xdr:nvSpPr>
        <xdr:cNvPr id="479" name="楕円 478">
          <a:extLst>
            <a:ext uri="{FF2B5EF4-FFF2-40B4-BE49-F238E27FC236}">
              <a16:creationId xmlns:a16="http://schemas.microsoft.com/office/drawing/2014/main" xmlns="" id="{1A761312-851B-4919-A6D6-FE3194F17087}"/>
            </a:ext>
          </a:extLst>
        </xdr:cNvPr>
        <xdr:cNvSpPr/>
      </xdr:nvSpPr>
      <xdr:spPr>
        <a:xfrm>
          <a:off x="692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66675</xdr:rowOff>
    </xdr:from>
    <xdr:to>
      <xdr:col>41</xdr:col>
      <xdr:colOff>50800</xdr:colOff>
      <xdr:row>107</xdr:row>
      <xdr:rowOff>66675</xdr:rowOff>
    </xdr:to>
    <xdr:cxnSp macro="">
      <xdr:nvCxnSpPr>
        <xdr:cNvPr id="480" name="直線コネクタ 479">
          <a:extLst>
            <a:ext uri="{FF2B5EF4-FFF2-40B4-BE49-F238E27FC236}">
              <a16:creationId xmlns:a16="http://schemas.microsoft.com/office/drawing/2014/main" xmlns="" id="{21003F4C-6DE0-441C-B115-F2A3A3ABA2F2}"/>
            </a:ext>
          </a:extLst>
        </xdr:cNvPr>
        <xdr:cNvCxnSpPr/>
      </xdr:nvCxnSpPr>
      <xdr:spPr>
        <a:xfrm>
          <a:off x="6972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xmlns="" id="{1CACF417-B001-44A5-A1C9-E9B83C7DB955}"/>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xmlns="" id="{DA738CF0-4910-4D78-9A1C-D05C68087C4B}"/>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xmlns="" id="{708BCD2D-993D-4802-9C62-5069B837CE12}"/>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xmlns="" id="{35803831-7515-4208-9A8E-30EBDE4AF37E}"/>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97172</xdr:rowOff>
    </xdr:from>
    <xdr:ext cx="469744" cy="259045"/>
    <xdr:sp macro="" textlink="">
      <xdr:nvSpPr>
        <xdr:cNvPr id="485" name="n_1mainValue【市民会館】&#10;一人当たり面積">
          <a:extLst>
            <a:ext uri="{FF2B5EF4-FFF2-40B4-BE49-F238E27FC236}">
              <a16:creationId xmlns:a16="http://schemas.microsoft.com/office/drawing/2014/main" xmlns="" id="{0A00298E-6773-4B73-9CBF-12FD2FDEFC7A}"/>
            </a:ext>
          </a:extLst>
        </xdr:cNvPr>
        <xdr:cNvSpPr txBox="1"/>
      </xdr:nvSpPr>
      <xdr:spPr>
        <a:xfrm>
          <a:off x="9391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486" name="n_2mainValue【市民会館】&#10;一人当たり面積">
          <a:extLst>
            <a:ext uri="{FF2B5EF4-FFF2-40B4-BE49-F238E27FC236}">
              <a16:creationId xmlns:a16="http://schemas.microsoft.com/office/drawing/2014/main" xmlns="" id="{F2EA5030-27D3-4B93-AA2D-76F3B1126725}"/>
            </a:ext>
          </a:extLst>
        </xdr:cNvPr>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108602</xdr:rowOff>
    </xdr:from>
    <xdr:ext cx="469744" cy="259045"/>
    <xdr:sp macro="" textlink="">
      <xdr:nvSpPr>
        <xdr:cNvPr id="487" name="n_3mainValue【市民会館】&#10;一人当たり面積">
          <a:extLst>
            <a:ext uri="{FF2B5EF4-FFF2-40B4-BE49-F238E27FC236}">
              <a16:creationId xmlns:a16="http://schemas.microsoft.com/office/drawing/2014/main" xmlns="" id="{BE4CCD40-1540-4B48-A5D8-88572E9E330B}"/>
            </a:ext>
          </a:extLst>
        </xdr:cNvPr>
        <xdr:cNvSpPr txBox="1"/>
      </xdr:nvSpPr>
      <xdr:spPr>
        <a:xfrm>
          <a:off x="7626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108602</xdr:rowOff>
    </xdr:from>
    <xdr:ext cx="469744" cy="259045"/>
    <xdr:sp macro="" textlink="">
      <xdr:nvSpPr>
        <xdr:cNvPr id="488" name="n_4mainValue【市民会館】&#10;一人当たり面積">
          <a:extLst>
            <a:ext uri="{FF2B5EF4-FFF2-40B4-BE49-F238E27FC236}">
              <a16:creationId xmlns:a16="http://schemas.microsoft.com/office/drawing/2014/main" xmlns="" id="{7A42B7DD-5315-489F-AF8E-C38790555B91}"/>
            </a:ext>
          </a:extLst>
        </xdr:cNvPr>
        <xdr:cNvSpPr txBox="1"/>
      </xdr:nvSpPr>
      <xdr:spPr>
        <a:xfrm>
          <a:off x="6737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94F8911A-8FA1-42C9-8A01-4445CBF8AB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85D3E039-CDC4-4276-A2AA-897BA02FE29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086A6448-9E01-4FB1-8209-F721DFE913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D6039E39-9E82-4751-B9DA-191EC9758E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0552D0D8-D2DA-4021-8BF2-41A9C756FA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707786AD-E329-4C3F-BFF7-DA32F68B33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D2211079-6FDA-4762-AE18-4A056BDE1B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698BAE7F-8A76-4168-9772-125184CF9B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87D6C32B-C478-4443-8C6C-F7E5C9A206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36A6C624-CC9B-4112-9D94-77CC886CCA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xmlns="" id="{D8BAE97C-94DE-4967-B082-2FF507017A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xmlns="" id="{489EF375-695F-4346-B3B7-F50FC07C9B1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xmlns="" id="{4FCA5C5A-B86F-46D5-9D4C-E8AA9C563BA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xmlns="" id="{AAF3F6E2-82EB-421A-BE9D-56C99B66FD8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xmlns="" id="{A3392BB9-0E3F-40FF-B1CA-992327145A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xmlns="" id="{CF5EA65D-46BC-4797-AF0C-6FEA84C7ED2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xmlns="" id="{5BCBEA9E-DE7B-4A1D-922D-5B0BB15900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xmlns="" id="{899F0150-E7A8-458E-9B53-D9FA82E82C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xmlns="" id="{BB2A4254-DA92-4FD3-A70F-E48A6714C1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xmlns="" id="{FA415986-FB8F-4A71-B994-71647C85DBE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xmlns="" id="{B67EF2D4-C8A3-4539-A3F4-3BD49B43F0B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xmlns="" id="{B82A726F-4198-466E-8CB3-F884F0B602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xmlns="" id="{8E6C3D0B-D80A-41CB-B27E-4E56BF68A91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xmlns="" id="{E6B43754-28AC-47A3-A599-DE39838BD2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xmlns="" id="{DFB04C2B-5642-44B5-8360-2475F9BE571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xmlns="" id="{32DF5C1E-C97B-4826-BC6F-2CDD84A394FC}"/>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xmlns="" id="{C7EF85E7-FBAF-4BCC-A55F-7068D3D98D4B}"/>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xmlns="" id="{FE966B18-D3A3-45CA-9BD4-9312024CACD1}"/>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xmlns="" id="{72B3249E-499F-4DF1-935E-2CF336B15245}"/>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xmlns="" id="{79783594-BDAF-43D9-8C4C-BB900DA59AC4}"/>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xmlns="" id="{A66C2673-3881-48A8-87C0-8D38CF10B4EC}"/>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xmlns="" id="{3FB7A91E-6398-40DA-935A-A5F367211326}"/>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xmlns="" id="{A2E716FD-5B8B-4FC4-B07D-BAC6E97CCD45}"/>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xmlns="" id="{AE48E111-E156-49C6-BFF0-C3AF92634914}"/>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xmlns="" id="{1D141126-4341-4C88-ADB4-EBEBB2DAA1A4}"/>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5B4A4303-7DFA-416E-ADED-7EA659E993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D6B68201-05A5-4A6F-B62C-916446E204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D9E8017B-7496-4D60-92DF-5DFDD741A1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1F312CB4-0D70-4DF9-9B6D-7040DA519F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CBE41C69-C6C0-4A57-8E44-E6DFDDE733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9" name="楕円 528">
          <a:extLst>
            <a:ext uri="{FF2B5EF4-FFF2-40B4-BE49-F238E27FC236}">
              <a16:creationId xmlns:a16="http://schemas.microsoft.com/office/drawing/2014/main" xmlns="" id="{2C39E4E3-41CE-490F-9208-7144BF8FDAED}"/>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131462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xmlns="" id="{C1BCB94F-5A90-4276-A240-EF83E9364A64}"/>
            </a:ext>
          </a:extLst>
        </xdr:cNvPr>
        <xdr:cNvSpPr txBox="1"/>
      </xdr:nvSpPr>
      <xdr:spPr>
        <a:xfrm>
          <a:off x="16357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531" name="楕円 530">
          <a:extLst>
            <a:ext uri="{FF2B5EF4-FFF2-40B4-BE49-F238E27FC236}">
              <a16:creationId xmlns:a16="http://schemas.microsoft.com/office/drawing/2014/main" xmlns="" id="{660A983E-B514-4713-A6C4-798B95D99919}"/>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32385</xdr:rowOff>
    </xdr:to>
    <xdr:cxnSp macro="">
      <xdr:nvCxnSpPr>
        <xdr:cNvPr id="532" name="直線コネクタ 531">
          <a:extLst>
            <a:ext uri="{FF2B5EF4-FFF2-40B4-BE49-F238E27FC236}">
              <a16:creationId xmlns:a16="http://schemas.microsoft.com/office/drawing/2014/main" xmlns="" id="{BC7FC196-EE17-4131-8CA2-00B8C1452801}"/>
            </a:ext>
          </a:extLst>
        </xdr:cNvPr>
        <xdr:cNvCxnSpPr/>
      </xdr:nvCxnSpPr>
      <xdr:spPr>
        <a:xfrm>
          <a:off x="15481300" y="648843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3" name="楕円 532">
          <a:extLst>
            <a:ext uri="{FF2B5EF4-FFF2-40B4-BE49-F238E27FC236}">
              <a16:creationId xmlns:a16="http://schemas.microsoft.com/office/drawing/2014/main" xmlns="" id="{07232F8E-0812-4FCC-B237-62D3B25DDAFC}"/>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144780</xdr:rowOff>
    </xdr:to>
    <xdr:cxnSp macro="">
      <xdr:nvCxnSpPr>
        <xdr:cNvPr id="534" name="直線コネクタ 533">
          <a:extLst>
            <a:ext uri="{FF2B5EF4-FFF2-40B4-BE49-F238E27FC236}">
              <a16:creationId xmlns:a16="http://schemas.microsoft.com/office/drawing/2014/main" xmlns="" id="{D6CFDC4D-72AA-44B3-A8C4-B28A4213BD99}"/>
            </a:ext>
          </a:extLst>
        </xdr:cNvPr>
        <xdr:cNvCxnSpPr/>
      </xdr:nvCxnSpPr>
      <xdr:spPr>
        <a:xfrm>
          <a:off x="14592300" y="64293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35" name="楕円 534">
          <a:extLst>
            <a:ext uri="{FF2B5EF4-FFF2-40B4-BE49-F238E27FC236}">
              <a16:creationId xmlns:a16="http://schemas.microsoft.com/office/drawing/2014/main" xmlns="" id="{1C60F521-F5D6-4B93-847E-471A829FBDE2}"/>
            </a:ext>
          </a:extLst>
        </xdr:cNvPr>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37</xdr:row>
      <xdr:rowOff>85725</xdr:rowOff>
    </xdr:to>
    <xdr:cxnSp macro="">
      <xdr:nvCxnSpPr>
        <xdr:cNvPr id="536" name="直線コネクタ 535">
          <a:extLst>
            <a:ext uri="{FF2B5EF4-FFF2-40B4-BE49-F238E27FC236}">
              <a16:creationId xmlns:a16="http://schemas.microsoft.com/office/drawing/2014/main" xmlns="" id="{B48D5A91-19C0-49DA-86E3-164738AE36C5}"/>
            </a:ext>
          </a:extLst>
        </xdr:cNvPr>
        <xdr:cNvCxnSpPr/>
      </xdr:nvCxnSpPr>
      <xdr:spPr>
        <a:xfrm>
          <a:off x="13703300" y="63684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537" name="楕円 536">
          <a:extLst>
            <a:ext uri="{FF2B5EF4-FFF2-40B4-BE49-F238E27FC236}">
              <a16:creationId xmlns:a16="http://schemas.microsoft.com/office/drawing/2014/main" xmlns="" id="{9CD1141C-FD10-449C-AAF4-D4F591B7AF21}"/>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24765</xdr:rowOff>
    </xdr:from>
    <xdr:to>
      <xdr:col>71</xdr:col>
      <xdr:colOff>177800</xdr:colOff>
      <xdr:row>37</xdr:row>
      <xdr:rowOff>120015</xdr:rowOff>
    </xdr:to>
    <xdr:cxnSp macro="">
      <xdr:nvCxnSpPr>
        <xdr:cNvPr id="538" name="直線コネクタ 537">
          <a:extLst>
            <a:ext uri="{FF2B5EF4-FFF2-40B4-BE49-F238E27FC236}">
              <a16:creationId xmlns:a16="http://schemas.microsoft.com/office/drawing/2014/main" xmlns="" id="{851A8DC0-F173-407E-9D19-79AC39DD1E2D}"/>
            </a:ext>
          </a:extLst>
        </xdr:cNvPr>
        <xdr:cNvCxnSpPr/>
      </xdr:nvCxnSpPr>
      <xdr:spPr>
        <a:xfrm flipV="1">
          <a:off x="12814300" y="636841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xmlns="" id="{8196B950-21BE-4523-80E7-B080E88931D7}"/>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xmlns="" id="{E304A314-ED58-41F0-859B-925CED52643C}"/>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xmlns="" id="{44FF8BD3-E46C-447D-9850-7F6FD65EDEBE}"/>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xmlns="" id="{ADD22650-75D4-43DF-AFB8-C6140C386434}"/>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xmlns="" id="{41C76038-BBCD-45F6-B6EF-DB34C54D6567}"/>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xmlns="" id="{9E97564A-482E-4101-B6CB-D6458A178CDB}"/>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xmlns="" id="{75243F24-4221-4329-AF98-71215A31AF77}"/>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xmlns="" id="{B2318D94-EDFB-432A-BC07-FCCEDF51590D}"/>
            </a:ext>
          </a:extLst>
        </xdr:cNvPr>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ED149462-A381-45D2-B863-652324CE6C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B671AB68-4013-4F71-A8F3-03531D5930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1D479FF0-A317-4B26-B0D2-6EC9E6D917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028CBE44-A575-4AC2-BB18-0381773E1A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13818857-BE6B-4782-9ABE-081AB3011A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05F2C7DC-F606-4607-B105-FDB7C7203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F262055F-3D5B-4F09-86A5-886CCBA304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2A6D38D7-98FA-47EE-9049-2536FF725D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E706E3C3-B669-4E12-B1CB-131F9A8370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AF0FBF28-52D0-4B35-8D59-2907798CC3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xmlns="" id="{2B457EAB-CE26-46C5-9644-8B2FDC018E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xmlns="" id="{F02C465D-B454-486F-8987-5C6B902B1A2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xmlns="" id="{47EBA859-1EAD-4E9F-8E5C-B18815E694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xmlns="" id="{90C154EE-24A3-4937-97AE-78FF0FDF39B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xmlns="" id="{DAE4A7F6-1EEB-4AB1-B72D-DE31656B448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xmlns="" id="{595D0F0F-48FD-446D-839F-EE0921A255C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xmlns="" id="{1B75C4B6-3A69-4B6C-B89D-4AEF44E463F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xmlns="" id="{A1B22778-A524-48F9-BBD7-40FA9687F74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7BBE4765-09A3-4294-970A-7A2A85DA51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xmlns="" id="{6AFC096B-3DE5-429D-A9D9-D94DADF469A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xmlns="" id="{54DED5F3-DB8E-43DB-A6A7-04382A09E3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a:extLst>
            <a:ext uri="{FF2B5EF4-FFF2-40B4-BE49-F238E27FC236}">
              <a16:creationId xmlns:a16="http://schemas.microsoft.com/office/drawing/2014/main" xmlns="" id="{C7CC7F7A-5520-4442-A937-E9F6383BB36E}"/>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xmlns="" id="{9163DF78-3361-4DB7-AFD2-0E8A0CF88927}"/>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a:extLst>
            <a:ext uri="{FF2B5EF4-FFF2-40B4-BE49-F238E27FC236}">
              <a16:creationId xmlns:a16="http://schemas.microsoft.com/office/drawing/2014/main" xmlns="" id="{4799D959-CD00-4FB2-904D-56F88E4CB1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xmlns="" id="{34BE2D62-7718-4C40-978D-DE36811CBB64}"/>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a:extLst>
            <a:ext uri="{FF2B5EF4-FFF2-40B4-BE49-F238E27FC236}">
              <a16:creationId xmlns:a16="http://schemas.microsoft.com/office/drawing/2014/main" xmlns="" id="{15FCE51B-459C-4F22-9282-3FC8D079802F}"/>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xmlns="" id="{8812BCB4-6C84-4679-A767-36F58EB96618}"/>
            </a:ext>
          </a:extLst>
        </xdr:cNvPr>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a:extLst>
            <a:ext uri="{FF2B5EF4-FFF2-40B4-BE49-F238E27FC236}">
              <a16:creationId xmlns:a16="http://schemas.microsoft.com/office/drawing/2014/main" xmlns="" id="{77F07C0E-AED8-4277-A53A-D3330FA08A14}"/>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a:extLst>
            <a:ext uri="{FF2B5EF4-FFF2-40B4-BE49-F238E27FC236}">
              <a16:creationId xmlns:a16="http://schemas.microsoft.com/office/drawing/2014/main" xmlns="" id="{B25DA5F0-9775-4C31-AC4E-A6114FBD53DB}"/>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a:extLst>
            <a:ext uri="{FF2B5EF4-FFF2-40B4-BE49-F238E27FC236}">
              <a16:creationId xmlns:a16="http://schemas.microsoft.com/office/drawing/2014/main" xmlns="" id="{47B71CE6-8376-40F2-BD57-C47EBACC9DE5}"/>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a:extLst>
            <a:ext uri="{FF2B5EF4-FFF2-40B4-BE49-F238E27FC236}">
              <a16:creationId xmlns:a16="http://schemas.microsoft.com/office/drawing/2014/main" xmlns="" id="{56056405-74FD-4E23-8B75-609C63D7E5CF}"/>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a:extLst>
            <a:ext uri="{FF2B5EF4-FFF2-40B4-BE49-F238E27FC236}">
              <a16:creationId xmlns:a16="http://schemas.microsoft.com/office/drawing/2014/main" xmlns="" id="{5BDA5CED-BD0E-48DA-8EF1-2150F532C296}"/>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4DF7ED57-92E7-4613-BDDA-CCD0E36455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561579AA-B964-4839-A430-D200CF6006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698B56F2-77E5-49F6-90BF-027F51BAD7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AB2E5156-2ED9-4043-BB72-2843A58C27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E5322868-08FC-48B3-BEA8-56A0D15044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91884</xdr:rowOff>
    </xdr:from>
    <xdr:to>
      <xdr:col>116</xdr:col>
      <xdr:colOff>114300</xdr:colOff>
      <xdr:row>41</xdr:row>
      <xdr:rowOff>22034</xdr:rowOff>
    </xdr:to>
    <xdr:sp macro="" textlink="">
      <xdr:nvSpPr>
        <xdr:cNvPr id="584" name="楕円 583">
          <a:extLst>
            <a:ext uri="{FF2B5EF4-FFF2-40B4-BE49-F238E27FC236}">
              <a16:creationId xmlns:a16="http://schemas.microsoft.com/office/drawing/2014/main" xmlns="" id="{92777328-85AE-4752-9123-2DB1D04C8EE8}"/>
            </a:ext>
          </a:extLst>
        </xdr:cNvPr>
        <xdr:cNvSpPr/>
      </xdr:nvSpPr>
      <xdr:spPr>
        <a:xfrm>
          <a:off x="22110700" y="69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70311</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xmlns="" id="{80763C10-4C53-4791-B591-897BA6F61A36}"/>
            </a:ext>
          </a:extLst>
        </xdr:cNvPr>
        <xdr:cNvSpPr txBox="1"/>
      </xdr:nvSpPr>
      <xdr:spPr>
        <a:xfrm>
          <a:off x="22199600" y="69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95921</xdr:rowOff>
    </xdr:from>
    <xdr:to>
      <xdr:col>112</xdr:col>
      <xdr:colOff>38100</xdr:colOff>
      <xdr:row>41</xdr:row>
      <xdr:rowOff>26071</xdr:rowOff>
    </xdr:to>
    <xdr:sp macro="" textlink="">
      <xdr:nvSpPr>
        <xdr:cNvPr id="586" name="楕円 585">
          <a:extLst>
            <a:ext uri="{FF2B5EF4-FFF2-40B4-BE49-F238E27FC236}">
              <a16:creationId xmlns:a16="http://schemas.microsoft.com/office/drawing/2014/main" xmlns="" id="{C8699D9E-C007-4B30-B0F4-40D142489B73}"/>
            </a:ext>
          </a:extLst>
        </xdr:cNvPr>
        <xdr:cNvSpPr/>
      </xdr:nvSpPr>
      <xdr:spPr>
        <a:xfrm>
          <a:off x="21272500" y="69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142684</xdr:rowOff>
    </xdr:from>
    <xdr:to>
      <xdr:col>116</xdr:col>
      <xdr:colOff>63500</xdr:colOff>
      <xdr:row>40</xdr:row>
      <xdr:rowOff>146721</xdr:rowOff>
    </xdr:to>
    <xdr:cxnSp macro="">
      <xdr:nvCxnSpPr>
        <xdr:cNvPr id="587" name="直線コネクタ 586">
          <a:extLst>
            <a:ext uri="{FF2B5EF4-FFF2-40B4-BE49-F238E27FC236}">
              <a16:creationId xmlns:a16="http://schemas.microsoft.com/office/drawing/2014/main" xmlns="" id="{3CF66BB2-E5CF-4FDF-869F-F1B5C3311310}"/>
            </a:ext>
          </a:extLst>
        </xdr:cNvPr>
        <xdr:cNvCxnSpPr/>
      </xdr:nvCxnSpPr>
      <xdr:spPr>
        <a:xfrm flipV="1">
          <a:off x="21323300" y="7000684"/>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99480</xdr:rowOff>
    </xdr:from>
    <xdr:to>
      <xdr:col>107</xdr:col>
      <xdr:colOff>101600</xdr:colOff>
      <xdr:row>41</xdr:row>
      <xdr:rowOff>29630</xdr:rowOff>
    </xdr:to>
    <xdr:sp macro="" textlink="">
      <xdr:nvSpPr>
        <xdr:cNvPr id="588" name="楕円 587">
          <a:extLst>
            <a:ext uri="{FF2B5EF4-FFF2-40B4-BE49-F238E27FC236}">
              <a16:creationId xmlns:a16="http://schemas.microsoft.com/office/drawing/2014/main" xmlns="" id="{4BE26AF8-73CE-4FBC-80EF-AEBD6FCB917F}"/>
            </a:ext>
          </a:extLst>
        </xdr:cNvPr>
        <xdr:cNvSpPr/>
      </xdr:nvSpPr>
      <xdr:spPr>
        <a:xfrm>
          <a:off x="20383500" y="69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146721</xdr:rowOff>
    </xdr:from>
    <xdr:to>
      <xdr:col>111</xdr:col>
      <xdr:colOff>177800</xdr:colOff>
      <xdr:row>40</xdr:row>
      <xdr:rowOff>150280</xdr:rowOff>
    </xdr:to>
    <xdr:cxnSp macro="">
      <xdr:nvCxnSpPr>
        <xdr:cNvPr id="589" name="直線コネクタ 588">
          <a:extLst>
            <a:ext uri="{FF2B5EF4-FFF2-40B4-BE49-F238E27FC236}">
              <a16:creationId xmlns:a16="http://schemas.microsoft.com/office/drawing/2014/main" xmlns="" id="{EBF57456-C689-4332-A996-09BF5FDCB7C0}"/>
            </a:ext>
          </a:extLst>
        </xdr:cNvPr>
        <xdr:cNvCxnSpPr/>
      </xdr:nvCxnSpPr>
      <xdr:spPr>
        <a:xfrm flipV="1">
          <a:off x="20434300" y="700472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102740</xdr:rowOff>
    </xdr:from>
    <xdr:to>
      <xdr:col>102</xdr:col>
      <xdr:colOff>165100</xdr:colOff>
      <xdr:row>41</xdr:row>
      <xdr:rowOff>32890</xdr:rowOff>
    </xdr:to>
    <xdr:sp macro="" textlink="">
      <xdr:nvSpPr>
        <xdr:cNvPr id="590" name="楕円 589">
          <a:extLst>
            <a:ext uri="{FF2B5EF4-FFF2-40B4-BE49-F238E27FC236}">
              <a16:creationId xmlns:a16="http://schemas.microsoft.com/office/drawing/2014/main" xmlns="" id="{47BDB13F-7786-4BC9-89B7-B877880EBB1B}"/>
            </a:ext>
          </a:extLst>
        </xdr:cNvPr>
        <xdr:cNvSpPr/>
      </xdr:nvSpPr>
      <xdr:spPr>
        <a:xfrm>
          <a:off x="19494500" y="69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150280</xdr:rowOff>
    </xdr:from>
    <xdr:to>
      <xdr:col>107</xdr:col>
      <xdr:colOff>50800</xdr:colOff>
      <xdr:row>40</xdr:row>
      <xdr:rowOff>153540</xdr:rowOff>
    </xdr:to>
    <xdr:cxnSp macro="">
      <xdr:nvCxnSpPr>
        <xdr:cNvPr id="591" name="直線コネクタ 590">
          <a:extLst>
            <a:ext uri="{FF2B5EF4-FFF2-40B4-BE49-F238E27FC236}">
              <a16:creationId xmlns:a16="http://schemas.microsoft.com/office/drawing/2014/main" xmlns="" id="{8B463BD1-FA3A-41CB-9D1A-2014367CEE26}"/>
            </a:ext>
          </a:extLst>
        </xdr:cNvPr>
        <xdr:cNvCxnSpPr/>
      </xdr:nvCxnSpPr>
      <xdr:spPr>
        <a:xfrm flipV="1">
          <a:off x="19545300" y="7008280"/>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17038</xdr:rowOff>
    </xdr:from>
    <xdr:to>
      <xdr:col>98</xdr:col>
      <xdr:colOff>38100</xdr:colOff>
      <xdr:row>40</xdr:row>
      <xdr:rowOff>118638</xdr:rowOff>
    </xdr:to>
    <xdr:sp macro="" textlink="">
      <xdr:nvSpPr>
        <xdr:cNvPr id="592" name="楕円 591">
          <a:extLst>
            <a:ext uri="{FF2B5EF4-FFF2-40B4-BE49-F238E27FC236}">
              <a16:creationId xmlns:a16="http://schemas.microsoft.com/office/drawing/2014/main" xmlns="" id="{2E6EEBA8-E071-4621-B2F9-B3C7F30F6396}"/>
            </a:ext>
          </a:extLst>
        </xdr:cNvPr>
        <xdr:cNvSpPr/>
      </xdr:nvSpPr>
      <xdr:spPr>
        <a:xfrm>
          <a:off x="18605500" y="6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67838</xdr:rowOff>
    </xdr:from>
    <xdr:to>
      <xdr:col>102</xdr:col>
      <xdr:colOff>114300</xdr:colOff>
      <xdr:row>40</xdr:row>
      <xdr:rowOff>153540</xdr:rowOff>
    </xdr:to>
    <xdr:cxnSp macro="">
      <xdr:nvCxnSpPr>
        <xdr:cNvPr id="593" name="直線コネクタ 592">
          <a:extLst>
            <a:ext uri="{FF2B5EF4-FFF2-40B4-BE49-F238E27FC236}">
              <a16:creationId xmlns:a16="http://schemas.microsoft.com/office/drawing/2014/main" xmlns="" id="{27E12363-54E6-49F1-8EBE-375E5FD89FA7}"/>
            </a:ext>
          </a:extLst>
        </xdr:cNvPr>
        <xdr:cNvCxnSpPr/>
      </xdr:nvCxnSpPr>
      <xdr:spPr>
        <a:xfrm>
          <a:off x="18656300" y="6925838"/>
          <a:ext cx="889000" cy="8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xmlns="" id="{63D8BF9B-29F7-4ED8-9A3F-57E5035A13BC}"/>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xmlns="" id="{301A105D-AE69-4787-9B3B-0862F735C1B8}"/>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xmlns="" id="{493804EB-0F7B-49BE-A064-5424ACBF6DEC}"/>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xmlns="" id="{A95764E9-3FD4-4616-ADBC-7A1D5A57CABE}"/>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17198</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xmlns="" id="{1767BB59-9CEC-4E38-8517-E43BF82454FA}"/>
            </a:ext>
          </a:extLst>
        </xdr:cNvPr>
        <xdr:cNvSpPr txBox="1"/>
      </xdr:nvSpPr>
      <xdr:spPr>
        <a:xfrm>
          <a:off x="21043411" y="70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20757</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xmlns="" id="{DD0AAC54-DD11-4092-8618-C585271FEA05}"/>
            </a:ext>
          </a:extLst>
        </xdr:cNvPr>
        <xdr:cNvSpPr txBox="1"/>
      </xdr:nvSpPr>
      <xdr:spPr>
        <a:xfrm>
          <a:off x="20167111" y="70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24017</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xmlns="" id="{17D82AC9-ED6F-4843-B7CC-7BD2A629C699}"/>
            </a:ext>
          </a:extLst>
        </xdr:cNvPr>
        <xdr:cNvSpPr txBox="1"/>
      </xdr:nvSpPr>
      <xdr:spPr>
        <a:xfrm>
          <a:off x="19278111" y="705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135165</xdr:rowOff>
    </xdr:from>
    <xdr:ext cx="599010" cy="259045"/>
    <xdr:sp macro="" textlink="">
      <xdr:nvSpPr>
        <xdr:cNvPr id="601" name="n_4mainValue【一般廃棄物処理施設】&#10;一人当たり有形固定資産（償却資産）額">
          <a:extLst>
            <a:ext uri="{FF2B5EF4-FFF2-40B4-BE49-F238E27FC236}">
              <a16:creationId xmlns:a16="http://schemas.microsoft.com/office/drawing/2014/main" xmlns="" id="{FA94368A-B7E7-40BE-BB84-32C69C7F0F76}"/>
            </a:ext>
          </a:extLst>
        </xdr:cNvPr>
        <xdr:cNvSpPr txBox="1"/>
      </xdr:nvSpPr>
      <xdr:spPr>
        <a:xfrm>
          <a:off x="18356795" y="66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xmlns="" id="{BD97ED20-3F45-4BFE-99A4-73D1DFF120E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xmlns="" id="{D450BA45-BE4E-434F-9BAB-E79001586E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xmlns="" id="{F00C5C26-2A26-47AC-95AE-5B90382D59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xmlns="" id="{16AB4B80-3C61-457B-8C4E-1234244807B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xmlns="" id="{93016D0E-85B1-47DC-A32B-FA5A97D8F9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xmlns="" id="{FD81D932-BDFE-4E01-829A-836BB6176F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xmlns="" id="{78529AD9-D80F-4394-9192-906BDE0567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xmlns="" id="{09DD2E46-7BA7-426F-8359-4BA53FC568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xmlns="" id="{F5593165-A6B2-4ACF-B3C7-B31C31FAD1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xmlns="" id="{0299D957-387D-4D0D-9E8D-E992DA67BA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xmlns="" id="{7EE61DA4-09A5-48B4-A582-8E55D4866A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xmlns="" id="{3C0B35CE-3E0A-4139-8BDB-98EC762FECE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xmlns="" id="{D9482207-20DC-426A-8D5B-1441771B61B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xmlns="" id="{3F4F5C16-D20C-4A16-9D36-8D69F67D4C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xmlns="" id="{297908D4-098B-4936-8AE8-E2F3CD9F946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xmlns="" id="{03A51926-6AAB-449C-BC4F-687FD881DC2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xmlns="" id="{9041AE9F-E8EA-4E19-8F5F-858A931514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xmlns="" id="{66652F58-569D-4AF6-B682-E0105DA72B6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xmlns="" id="{E29A46E3-22C7-468B-8B62-73E43A3ED2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xmlns="" id="{1DA38643-A272-4D11-80CE-EFC73FB7918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xmlns="" id="{B0DB04FF-FD57-4651-96D8-9CB1B23A01F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xmlns="" id="{3715BAE5-6CA7-4E99-863E-4AAC3A25F1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a:extLst>
            <a:ext uri="{FF2B5EF4-FFF2-40B4-BE49-F238E27FC236}">
              <a16:creationId xmlns:a16="http://schemas.microsoft.com/office/drawing/2014/main" xmlns="" id="{A10673D0-4337-409B-8292-4567C1C5068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xmlns="" id="{3D0986FC-0DAD-4F67-A37F-3BE02FA1DA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xmlns="" id="{832322C7-F7C3-4CE5-87A2-4BA8D4D575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a:extLst>
            <a:ext uri="{FF2B5EF4-FFF2-40B4-BE49-F238E27FC236}">
              <a16:creationId xmlns:a16="http://schemas.microsoft.com/office/drawing/2014/main" xmlns="" id="{951FE145-2688-4609-A2E1-A1695339E4FA}"/>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a:extLst>
            <a:ext uri="{FF2B5EF4-FFF2-40B4-BE49-F238E27FC236}">
              <a16:creationId xmlns:a16="http://schemas.microsoft.com/office/drawing/2014/main" xmlns="" id="{7D03BF04-C222-4732-953B-57EA2EA81D6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a:extLst>
            <a:ext uri="{FF2B5EF4-FFF2-40B4-BE49-F238E27FC236}">
              <a16:creationId xmlns:a16="http://schemas.microsoft.com/office/drawing/2014/main" xmlns="" id="{AD9AC88E-E837-4102-9CA9-352A7CAD3DE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a:extLst>
            <a:ext uri="{FF2B5EF4-FFF2-40B4-BE49-F238E27FC236}">
              <a16:creationId xmlns:a16="http://schemas.microsoft.com/office/drawing/2014/main" xmlns="" id="{94CE7526-661A-4BD3-B7CA-17FF382022AF}"/>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a:extLst>
            <a:ext uri="{FF2B5EF4-FFF2-40B4-BE49-F238E27FC236}">
              <a16:creationId xmlns:a16="http://schemas.microsoft.com/office/drawing/2014/main" xmlns="" id="{52D37364-2698-42F4-A57A-E91DE2D57AD4}"/>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a:extLst>
            <a:ext uri="{FF2B5EF4-FFF2-40B4-BE49-F238E27FC236}">
              <a16:creationId xmlns:a16="http://schemas.microsoft.com/office/drawing/2014/main" xmlns="" id="{1E7A8245-7476-4A84-92FD-94C28623A1BC}"/>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a:extLst>
            <a:ext uri="{FF2B5EF4-FFF2-40B4-BE49-F238E27FC236}">
              <a16:creationId xmlns:a16="http://schemas.microsoft.com/office/drawing/2014/main" xmlns="" id="{2C996464-6912-4A40-9D6E-B60383ACC51C}"/>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a:extLst>
            <a:ext uri="{FF2B5EF4-FFF2-40B4-BE49-F238E27FC236}">
              <a16:creationId xmlns:a16="http://schemas.microsoft.com/office/drawing/2014/main" xmlns="" id="{55A0D7DD-EC19-4160-AE2E-4F918597AD29}"/>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a:extLst>
            <a:ext uri="{FF2B5EF4-FFF2-40B4-BE49-F238E27FC236}">
              <a16:creationId xmlns:a16="http://schemas.microsoft.com/office/drawing/2014/main" xmlns="" id="{47C3C613-8689-4C0A-A2A9-829B191486C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a:extLst>
            <a:ext uri="{FF2B5EF4-FFF2-40B4-BE49-F238E27FC236}">
              <a16:creationId xmlns:a16="http://schemas.microsoft.com/office/drawing/2014/main" xmlns="" id="{F23A8278-4BC2-4296-A1E5-DFDA8B7576F8}"/>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a:extLst>
            <a:ext uri="{FF2B5EF4-FFF2-40B4-BE49-F238E27FC236}">
              <a16:creationId xmlns:a16="http://schemas.microsoft.com/office/drawing/2014/main" xmlns="" id="{96458727-7791-45AC-8E26-E66A9AC8377A}"/>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D8127F94-2752-437A-B8AA-E4BFBCF3E7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262860FF-D9D0-4EE6-87C3-BC26C7C87B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C34D3880-0E1B-4F11-85F4-8540140831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FC359D27-D4C3-40A8-A847-0525E139075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9A63679D-5606-47B0-B40B-01E171CE19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73297</xdr:rowOff>
    </xdr:from>
    <xdr:to>
      <xdr:col>85</xdr:col>
      <xdr:colOff>177800</xdr:colOff>
      <xdr:row>62</xdr:row>
      <xdr:rowOff>3447</xdr:rowOff>
    </xdr:to>
    <xdr:sp macro="" textlink="">
      <xdr:nvSpPr>
        <xdr:cNvPr id="643" name="楕円 642">
          <a:extLst>
            <a:ext uri="{FF2B5EF4-FFF2-40B4-BE49-F238E27FC236}">
              <a16:creationId xmlns:a16="http://schemas.microsoft.com/office/drawing/2014/main" xmlns="" id="{B8239A50-3011-4DD9-9FBF-5A9245CABF81}"/>
            </a:ext>
          </a:extLst>
        </xdr:cNvPr>
        <xdr:cNvSpPr/>
      </xdr:nvSpPr>
      <xdr:spPr>
        <a:xfrm>
          <a:off x="16268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51724</xdr:rowOff>
    </xdr:from>
    <xdr:ext cx="405111" cy="259045"/>
    <xdr:sp macro="" textlink="">
      <xdr:nvSpPr>
        <xdr:cNvPr id="644" name="【保健センター・保健所】&#10;有形固定資産減価償却率該当値テキスト">
          <a:extLst>
            <a:ext uri="{FF2B5EF4-FFF2-40B4-BE49-F238E27FC236}">
              <a16:creationId xmlns:a16="http://schemas.microsoft.com/office/drawing/2014/main" xmlns="" id="{80A744BB-14E3-4205-8193-4D4007FBB7DA}"/>
            </a:ext>
          </a:extLst>
        </xdr:cNvPr>
        <xdr:cNvSpPr txBox="1"/>
      </xdr:nvSpPr>
      <xdr:spPr>
        <a:xfrm>
          <a:off x="16357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43906</xdr:rowOff>
    </xdr:from>
    <xdr:to>
      <xdr:col>81</xdr:col>
      <xdr:colOff>101600</xdr:colOff>
      <xdr:row>61</xdr:row>
      <xdr:rowOff>145506</xdr:rowOff>
    </xdr:to>
    <xdr:sp macro="" textlink="">
      <xdr:nvSpPr>
        <xdr:cNvPr id="645" name="楕円 644">
          <a:extLst>
            <a:ext uri="{FF2B5EF4-FFF2-40B4-BE49-F238E27FC236}">
              <a16:creationId xmlns:a16="http://schemas.microsoft.com/office/drawing/2014/main" xmlns="" id="{F463DE8D-0E13-42D7-8BF1-148AC677DC8A}"/>
            </a:ext>
          </a:extLst>
        </xdr:cNvPr>
        <xdr:cNvSpPr/>
      </xdr:nvSpPr>
      <xdr:spPr>
        <a:xfrm>
          <a:off x="15430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94706</xdr:rowOff>
    </xdr:from>
    <xdr:to>
      <xdr:col>85</xdr:col>
      <xdr:colOff>127000</xdr:colOff>
      <xdr:row>61</xdr:row>
      <xdr:rowOff>124097</xdr:rowOff>
    </xdr:to>
    <xdr:cxnSp macro="">
      <xdr:nvCxnSpPr>
        <xdr:cNvPr id="646" name="直線コネクタ 645">
          <a:extLst>
            <a:ext uri="{FF2B5EF4-FFF2-40B4-BE49-F238E27FC236}">
              <a16:creationId xmlns:a16="http://schemas.microsoft.com/office/drawing/2014/main" xmlns="" id="{FD53E662-78B3-4F00-8779-90FC18D9B5E0}"/>
            </a:ext>
          </a:extLst>
        </xdr:cNvPr>
        <xdr:cNvCxnSpPr/>
      </xdr:nvCxnSpPr>
      <xdr:spPr>
        <a:xfrm>
          <a:off x="15481300" y="105531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647" name="楕円 646">
          <a:extLst>
            <a:ext uri="{FF2B5EF4-FFF2-40B4-BE49-F238E27FC236}">
              <a16:creationId xmlns:a16="http://schemas.microsoft.com/office/drawing/2014/main" xmlns="" id="{ABC9A285-980C-44D6-A63E-BC32CDB0D9E8}"/>
            </a:ext>
          </a:extLst>
        </xdr:cNvPr>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94706</xdr:rowOff>
    </xdr:to>
    <xdr:cxnSp macro="">
      <xdr:nvCxnSpPr>
        <xdr:cNvPr id="648" name="直線コネクタ 647">
          <a:extLst>
            <a:ext uri="{FF2B5EF4-FFF2-40B4-BE49-F238E27FC236}">
              <a16:creationId xmlns:a16="http://schemas.microsoft.com/office/drawing/2014/main" xmlns="" id="{E0B80BE3-1A6F-4F8E-9F0C-F4A535F8FFC5}"/>
            </a:ext>
          </a:extLst>
        </xdr:cNvPr>
        <xdr:cNvCxnSpPr/>
      </xdr:nvCxnSpPr>
      <xdr:spPr>
        <a:xfrm>
          <a:off x="14592300" y="105237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649" name="楕円 648">
          <a:extLst>
            <a:ext uri="{FF2B5EF4-FFF2-40B4-BE49-F238E27FC236}">
              <a16:creationId xmlns:a16="http://schemas.microsoft.com/office/drawing/2014/main" xmlns="" id="{C55F9BB6-0A84-4BF9-B69E-0D5146537B71}"/>
            </a:ext>
          </a:extLst>
        </xdr:cNvPr>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65315</xdr:rowOff>
    </xdr:to>
    <xdr:cxnSp macro="">
      <xdr:nvCxnSpPr>
        <xdr:cNvPr id="650" name="直線コネクタ 649">
          <a:extLst>
            <a:ext uri="{FF2B5EF4-FFF2-40B4-BE49-F238E27FC236}">
              <a16:creationId xmlns:a16="http://schemas.microsoft.com/office/drawing/2014/main" xmlns="" id="{6C9EB8D0-050C-4B67-A627-854B7F06AB85}"/>
            </a:ext>
          </a:extLst>
        </xdr:cNvPr>
        <xdr:cNvCxnSpPr/>
      </xdr:nvCxnSpPr>
      <xdr:spPr>
        <a:xfrm>
          <a:off x="13703300" y="1049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127181</xdr:rowOff>
    </xdr:from>
    <xdr:to>
      <xdr:col>67</xdr:col>
      <xdr:colOff>101600</xdr:colOff>
      <xdr:row>61</xdr:row>
      <xdr:rowOff>57331</xdr:rowOff>
    </xdr:to>
    <xdr:sp macro="" textlink="">
      <xdr:nvSpPr>
        <xdr:cNvPr id="651" name="楕円 650">
          <a:extLst>
            <a:ext uri="{FF2B5EF4-FFF2-40B4-BE49-F238E27FC236}">
              <a16:creationId xmlns:a16="http://schemas.microsoft.com/office/drawing/2014/main" xmlns="" id="{88D6AEA1-C86F-4A0C-8BDA-D8DB45A3F817}"/>
            </a:ext>
          </a:extLst>
        </xdr:cNvPr>
        <xdr:cNvSpPr/>
      </xdr:nvSpPr>
      <xdr:spPr>
        <a:xfrm>
          <a:off x="12763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xdr:rowOff>
    </xdr:from>
    <xdr:to>
      <xdr:col>71</xdr:col>
      <xdr:colOff>177800</xdr:colOff>
      <xdr:row>61</xdr:row>
      <xdr:rowOff>35923</xdr:rowOff>
    </xdr:to>
    <xdr:cxnSp macro="">
      <xdr:nvCxnSpPr>
        <xdr:cNvPr id="652" name="直線コネクタ 651">
          <a:extLst>
            <a:ext uri="{FF2B5EF4-FFF2-40B4-BE49-F238E27FC236}">
              <a16:creationId xmlns:a16="http://schemas.microsoft.com/office/drawing/2014/main" xmlns="" id="{FCACBF89-CDFE-4299-9A18-9D34BC4DBB7B}"/>
            </a:ext>
          </a:extLst>
        </xdr:cNvPr>
        <xdr:cNvCxnSpPr/>
      </xdr:nvCxnSpPr>
      <xdr:spPr>
        <a:xfrm>
          <a:off x="12814300" y="1046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xmlns="" id="{C27407FE-3CD3-490F-AFBE-81C6884B3105}"/>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xmlns="" id="{3B9316B6-864A-4711-AC3E-6FB8BCF91686}"/>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xmlns="" id="{0F5CC8AC-4901-428F-9816-E80448C08928}"/>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xmlns="" id="{4DAFE2EB-71A8-4725-99ED-E5D32A2662DF}"/>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136633</xdr:rowOff>
    </xdr:from>
    <xdr:ext cx="405111" cy="259045"/>
    <xdr:sp macro="" textlink="">
      <xdr:nvSpPr>
        <xdr:cNvPr id="657" name="n_1mainValue【保健センター・保健所】&#10;有形固定資産減価償却率">
          <a:extLst>
            <a:ext uri="{FF2B5EF4-FFF2-40B4-BE49-F238E27FC236}">
              <a16:creationId xmlns:a16="http://schemas.microsoft.com/office/drawing/2014/main" xmlns="" id="{D8E29506-280B-48E9-9E50-63902675780F}"/>
            </a:ext>
          </a:extLst>
        </xdr:cNvPr>
        <xdr:cNvSpPr txBox="1"/>
      </xdr:nvSpPr>
      <xdr:spPr>
        <a:xfrm>
          <a:off x="15266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658" name="n_2mainValue【保健センター・保健所】&#10;有形固定資産減価償却率">
          <a:extLst>
            <a:ext uri="{FF2B5EF4-FFF2-40B4-BE49-F238E27FC236}">
              <a16:creationId xmlns:a16="http://schemas.microsoft.com/office/drawing/2014/main" xmlns="" id="{F334027F-604D-49D6-8174-B906BE051302}"/>
            </a:ext>
          </a:extLst>
        </xdr:cNvPr>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659" name="n_3mainValue【保健センター・保健所】&#10;有形固定資産減価償却率">
          <a:extLst>
            <a:ext uri="{FF2B5EF4-FFF2-40B4-BE49-F238E27FC236}">
              <a16:creationId xmlns:a16="http://schemas.microsoft.com/office/drawing/2014/main" xmlns="" id="{EE409AA5-3E48-4FCA-ABF2-A03A529CD604}"/>
            </a:ext>
          </a:extLst>
        </xdr:cNvPr>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48458</xdr:rowOff>
    </xdr:from>
    <xdr:ext cx="405111" cy="259045"/>
    <xdr:sp macro="" textlink="">
      <xdr:nvSpPr>
        <xdr:cNvPr id="660" name="n_4mainValue【保健センター・保健所】&#10;有形固定資産減価償却率">
          <a:extLst>
            <a:ext uri="{FF2B5EF4-FFF2-40B4-BE49-F238E27FC236}">
              <a16:creationId xmlns:a16="http://schemas.microsoft.com/office/drawing/2014/main" xmlns="" id="{FDE678A8-2A13-4FE1-89AA-000F9D0A3491}"/>
            </a:ext>
          </a:extLst>
        </xdr:cNvPr>
        <xdr:cNvSpPr txBox="1"/>
      </xdr:nvSpPr>
      <xdr:spPr>
        <a:xfrm>
          <a:off x="12611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xmlns="" id="{C0B71BD6-3E72-46D2-A468-EF5B9982B3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xmlns="" id="{BF02CED2-0F44-41B0-93F1-96CE4F16B5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xmlns="" id="{A1B8DC0B-AC5C-40E4-9537-C80903744F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xmlns="" id="{CD5025CA-F3AB-4B80-B3B2-ADE5C8EE79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xmlns="" id="{7237791A-01B7-4F7D-A4D9-EE3E87229B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xmlns="" id="{20C59084-634D-4D26-B693-6D8693D297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xmlns="" id="{433303F1-F332-49E3-A749-EDFB1F3BE6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xmlns="" id="{4A8FD756-DB47-4222-9D3C-F312BE21E7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xmlns="" id="{CF46E7D9-7DA1-487A-9DC1-85E98C7A4D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xmlns="" id="{6C20CE9E-842B-4C5F-B915-2FAFE30D40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xmlns="" id="{02C0344E-4295-4F7D-B852-B703DC11035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xmlns="" id="{2E831F2D-8E96-47DB-83D1-571A7CFD82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xmlns="" id="{479F3CEA-4C8C-40E7-A10A-761446973D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xmlns="" id="{28652F18-E18A-4892-8ABF-357E9D5AFFE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xmlns="" id="{6175D4AC-A466-4BE3-8461-F0820728FFF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xmlns="" id="{F4BD33EE-A042-4562-B606-2DAB8E868F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xmlns="" id="{BA3F935B-87AE-493B-BE6D-8D8B71D6CD8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xmlns="" id="{140715C2-35BF-439D-B098-6E20C2775C5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xmlns="" id="{61287424-C518-4CB9-8556-393CE44EB13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xmlns="" id="{3D2F0EFB-7028-49EA-907E-724141FD5DF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xmlns="" id="{4237BCA6-613E-4A7B-98A0-8A5AD14FEB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xmlns="" id="{D57E5710-C89D-46C0-B886-E3377EE8AD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xmlns="" id="{50B20272-04FA-4947-8B55-C6B4D6E0EA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a:extLst>
            <a:ext uri="{FF2B5EF4-FFF2-40B4-BE49-F238E27FC236}">
              <a16:creationId xmlns:a16="http://schemas.microsoft.com/office/drawing/2014/main" xmlns="" id="{853F9258-E0F8-45AF-B113-36CA38DEF2F6}"/>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xmlns="" id="{FDA518D8-3204-4A09-88E3-7F5E7AC3CDB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a:extLst>
            <a:ext uri="{FF2B5EF4-FFF2-40B4-BE49-F238E27FC236}">
              <a16:creationId xmlns:a16="http://schemas.microsoft.com/office/drawing/2014/main" xmlns="" id="{6DCBD342-002D-49E0-86E7-9476AFECFFD3}"/>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xmlns="" id="{5E4A6A12-CA28-4418-9769-485AA637D743}"/>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a:extLst>
            <a:ext uri="{FF2B5EF4-FFF2-40B4-BE49-F238E27FC236}">
              <a16:creationId xmlns:a16="http://schemas.microsoft.com/office/drawing/2014/main" xmlns="" id="{442CB7A6-A0B4-42AD-94F7-46278CF4F86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xmlns="" id="{0A2F801F-35D3-41F8-98C4-0733877092A5}"/>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a:extLst>
            <a:ext uri="{FF2B5EF4-FFF2-40B4-BE49-F238E27FC236}">
              <a16:creationId xmlns:a16="http://schemas.microsoft.com/office/drawing/2014/main" xmlns="" id="{A1F7C752-4376-4C70-9EF6-4EB372048B9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a:extLst>
            <a:ext uri="{FF2B5EF4-FFF2-40B4-BE49-F238E27FC236}">
              <a16:creationId xmlns:a16="http://schemas.microsoft.com/office/drawing/2014/main" xmlns="" id="{EC839319-F42E-4788-8116-ED19AD11E23E}"/>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a:extLst>
            <a:ext uri="{FF2B5EF4-FFF2-40B4-BE49-F238E27FC236}">
              <a16:creationId xmlns:a16="http://schemas.microsoft.com/office/drawing/2014/main" xmlns="" id="{52DE57D8-09D7-4DAC-9B01-E9DC9E9A7B57}"/>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a:extLst>
            <a:ext uri="{FF2B5EF4-FFF2-40B4-BE49-F238E27FC236}">
              <a16:creationId xmlns:a16="http://schemas.microsoft.com/office/drawing/2014/main" xmlns="" id="{CA51ED2B-1B87-40AB-B074-1E345547A748}"/>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a:extLst>
            <a:ext uri="{FF2B5EF4-FFF2-40B4-BE49-F238E27FC236}">
              <a16:creationId xmlns:a16="http://schemas.microsoft.com/office/drawing/2014/main" xmlns="" id="{165AF6CF-058E-41B5-9E80-70BA5D2924C7}"/>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xmlns="" id="{7A3F48E9-2BDF-4F8C-AE9C-0C3D808C20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xmlns="" id="{E704A809-F189-4F84-A556-99D9B3C5B1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9E673A55-9B9B-4BF6-8296-61E2C3CA50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B149611F-C87D-4B3F-A7F3-D1CFFFEB32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D696724A-4A31-460D-B0A1-D3C664D7E9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700" name="楕円 699">
          <a:extLst>
            <a:ext uri="{FF2B5EF4-FFF2-40B4-BE49-F238E27FC236}">
              <a16:creationId xmlns:a16="http://schemas.microsoft.com/office/drawing/2014/main" xmlns="" id="{0E4EAB32-41E7-4A5A-8E92-FCCB1AD1606A}"/>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xmlns="" id="{DD0F0B8A-D7BF-484B-AD7F-283C46C9A02A}"/>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2" name="楕円 701">
          <a:extLst>
            <a:ext uri="{FF2B5EF4-FFF2-40B4-BE49-F238E27FC236}">
              <a16:creationId xmlns:a16="http://schemas.microsoft.com/office/drawing/2014/main" xmlns="" id="{515DBD7E-C41C-4B20-ABE7-9370CF394B52}"/>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38100</xdr:rowOff>
    </xdr:to>
    <xdr:cxnSp macro="">
      <xdr:nvCxnSpPr>
        <xdr:cNvPr id="703" name="直線コネクタ 702">
          <a:extLst>
            <a:ext uri="{FF2B5EF4-FFF2-40B4-BE49-F238E27FC236}">
              <a16:creationId xmlns:a16="http://schemas.microsoft.com/office/drawing/2014/main" xmlns="" id="{CE79A651-B718-41ED-9FC2-FE99823FB9D7}"/>
            </a:ext>
          </a:extLst>
        </xdr:cNvPr>
        <xdr:cNvCxnSpPr/>
      </xdr:nvCxnSpPr>
      <xdr:spPr>
        <a:xfrm flipV="1">
          <a:off x="21323300" y="1083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704" name="楕円 703">
          <a:extLst>
            <a:ext uri="{FF2B5EF4-FFF2-40B4-BE49-F238E27FC236}">
              <a16:creationId xmlns:a16="http://schemas.microsoft.com/office/drawing/2014/main" xmlns="" id="{E71885B3-03EC-4FE9-A13A-E0CF1D0E5C1B}"/>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705" name="直線コネクタ 704">
          <a:extLst>
            <a:ext uri="{FF2B5EF4-FFF2-40B4-BE49-F238E27FC236}">
              <a16:creationId xmlns:a16="http://schemas.microsoft.com/office/drawing/2014/main" xmlns="" id="{3E9706D1-8EAD-4800-B9FF-C7118E86A334}"/>
            </a:ext>
          </a:extLst>
        </xdr:cNvPr>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06" name="楕円 705">
          <a:extLst>
            <a:ext uri="{FF2B5EF4-FFF2-40B4-BE49-F238E27FC236}">
              <a16:creationId xmlns:a16="http://schemas.microsoft.com/office/drawing/2014/main" xmlns="" id="{1E4CEC5B-44EC-4DF4-AF5D-8DC58957805B}"/>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07" name="直線コネクタ 706">
          <a:extLst>
            <a:ext uri="{FF2B5EF4-FFF2-40B4-BE49-F238E27FC236}">
              <a16:creationId xmlns:a16="http://schemas.microsoft.com/office/drawing/2014/main" xmlns="" id="{89FE1CAE-0A7A-41B4-870B-7DAC5351BD6E}"/>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708" name="楕円 707">
          <a:extLst>
            <a:ext uri="{FF2B5EF4-FFF2-40B4-BE49-F238E27FC236}">
              <a16:creationId xmlns:a16="http://schemas.microsoft.com/office/drawing/2014/main" xmlns="" id="{46281E60-6560-438F-B9E8-7A42DDA1AF62}"/>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709" name="直線コネクタ 708">
          <a:extLst>
            <a:ext uri="{FF2B5EF4-FFF2-40B4-BE49-F238E27FC236}">
              <a16:creationId xmlns:a16="http://schemas.microsoft.com/office/drawing/2014/main" xmlns="" id="{83B47954-2139-4B46-BBC2-154ADEF35B3B}"/>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0" name="n_1aveValue【保健センター・保健所】&#10;一人当たり面積">
          <a:extLst>
            <a:ext uri="{FF2B5EF4-FFF2-40B4-BE49-F238E27FC236}">
              <a16:creationId xmlns:a16="http://schemas.microsoft.com/office/drawing/2014/main" xmlns="" id="{D1F1FB11-E89F-4D8A-B13A-B236EE8DA939}"/>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1" name="n_2aveValue【保健センター・保健所】&#10;一人当たり面積">
          <a:extLst>
            <a:ext uri="{FF2B5EF4-FFF2-40B4-BE49-F238E27FC236}">
              <a16:creationId xmlns:a16="http://schemas.microsoft.com/office/drawing/2014/main" xmlns="" id="{EBF77AE3-4E5B-45CB-8A89-D928E2C4AD31}"/>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12" name="n_3aveValue【保健センター・保健所】&#10;一人当たり面積">
          <a:extLst>
            <a:ext uri="{FF2B5EF4-FFF2-40B4-BE49-F238E27FC236}">
              <a16:creationId xmlns:a16="http://schemas.microsoft.com/office/drawing/2014/main" xmlns="" id="{69746AC1-3B6B-4216-B107-6CF611D139B3}"/>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3" name="n_4aveValue【保健センター・保健所】&#10;一人当たり面積">
          <a:extLst>
            <a:ext uri="{FF2B5EF4-FFF2-40B4-BE49-F238E27FC236}">
              <a16:creationId xmlns:a16="http://schemas.microsoft.com/office/drawing/2014/main" xmlns="" id="{B5051B42-6661-4D59-B83F-83684A3F9E15}"/>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4" name="n_1mainValue【保健センター・保健所】&#10;一人当たり面積">
          <a:extLst>
            <a:ext uri="{FF2B5EF4-FFF2-40B4-BE49-F238E27FC236}">
              <a16:creationId xmlns:a16="http://schemas.microsoft.com/office/drawing/2014/main" xmlns="" id="{DC366B4E-7147-488E-BE36-6254E7D38B4B}"/>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715" name="n_2mainValue【保健センター・保健所】&#10;一人当たり面積">
          <a:extLst>
            <a:ext uri="{FF2B5EF4-FFF2-40B4-BE49-F238E27FC236}">
              <a16:creationId xmlns:a16="http://schemas.microsoft.com/office/drawing/2014/main" xmlns="" id="{B7CFF217-46AF-441F-8C40-1A838D76C1BB}"/>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16" name="n_3mainValue【保健センター・保健所】&#10;一人当たり面積">
          <a:extLst>
            <a:ext uri="{FF2B5EF4-FFF2-40B4-BE49-F238E27FC236}">
              <a16:creationId xmlns:a16="http://schemas.microsoft.com/office/drawing/2014/main" xmlns="" id="{EA640273-E51C-48A6-9CB5-79B8DA15AB83}"/>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717" name="n_4mainValue【保健センター・保健所】&#10;一人当たり面積">
          <a:extLst>
            <a:ext uri="{FF2B5EF4-FFF2-40B4-BE49-F238E27FC236}">
              <a16:creationId xmlns:a16="http://schemas.microsoft.com/office/drawing/2014/main" xmlns="" id="{CAB5C64F-39F6-406C-8838-BE17BE416957}"/>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xmlns="" id="{D218BC7E-5C74-4351-9A16-5513A27AC7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xmlns="" id="{E8DB4766-2CC3-4D73-BAFB-7737BFD628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xmlns="" id="{E0802FF5-08F9-4A4E-8501-0D7AFE33E9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xmlns="" id="{0B42173E-C7A0-4085-9F55-9A53976872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xmlns="" id="{01E97212-A67F-40BB-8EBE-D23C798670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xmlns="" id="{05129B3E-D101-47A6-B672-C59A5A4D12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xmlns="" id="{5C2D8055-CFC5-4867-89E3-4AA896AD29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xmlns="" id="{7D39F9E5-B0ED-468F-BE95-AA551844B9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xmlns="" id="{98EC69DE-52E4-4A61-A0C2-22CFA1339E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xmlns="" id="{6B747A75-443A-40B6-BAB1-783679694D0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xmlns="" id="{9660B3D3-1B10-48AD-8636-C63B075126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xmlns="" id="{797A4EBF-2584-4E6F-B78E-CBEC1D15ED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xmlns="" id="{AE214182-94CC-4424-AB1F-54608C631BD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xmlns="" id="{1780ABAC-8D01-4507-8E69-709F94F60F1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xmlns="" id="{0C59AF60-3B80-4A2E-9C1A-0A123052DD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xmlns="" id="{A4E3E8C0-14DB-4FD9-BBF3-7DF07196BA4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xmlns="" id="{F36D47DA-80DD-4234-AA0D-10598D07461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xmlns="" id="{112E88ED-4BB3-43E7-8DAB-1ACDBA2665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xmlns="" id="{268DFBB4-DC6E-4F36-ABF6-DC4B5B1347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xmlns="" id="{2067650E-4B88-4824-81CD-481BDFCE8B2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xmlns="" id="{F509CA25-58E7-4302-A864-6F700DDAE3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xmlns="" id="{80C3EDB8-27E1-4AA4-97C0-110354B586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xmlns="" id="{E872E757-E18C-4BD4-AD7E-757498E85A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xmlns="" id="{D3CCE193-539F-4C34-8462-37EFE20299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xmlns="" id="{F1B2835C-785C-4991-B60C-E0CAE7AB22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xmlns="" id="{2913B63C-D6EF-4889-87B6-0EA639D11D66}"/>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xmlns="" id="{BFAA9DD4-E9DE-433F-BA42-B9349F9D4FF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xmlns="" id="{201C1DEE-E67D-4A80-93E9-7D42F52590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a:extLst>
            <a:ext uri="{FF2B5EF4-FFF2-40B4-BE49-F238E27FC236}">
              <a16:creationId xmlns:a16="http://schemas.microsoft.com/office/drawing/2014/main" xmlns="" id="{98A9AAE3-B95C-4C5D-948B-846E82917AED}"/>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a:extLst>
            <a:ext uri="{FF2B5EF4-FFF2-40B4-BE49-F238E27FC236}">
              <a16:creationId xmlns:a16="http://schemas.microsoft.com/office/drawing/2014/main" xmlns="" id="{DF77C5BD-93F1-419A-B037-3409501D4FF5}"/>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a:extLst>
            <a:ext uri="{FF2B5EF4-FFF2-40B4-BE49-F238E27FC236}">
              <a16:creationId xmlns:a16="http://schemas.microsoft.com/office/drawing/2014/main" xmlns="" id="{91E815E9-31F7-4FF2-835D-9FE1B21AF444}"/>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a:extLst>
            <a:ext uri="{FF2B5EF4-FFF2-40B4-BE49-F238E27FC236}">
              <a16:creationId xmlns:a16="http://schemas.microsoft.com/office/drawing/2014/main" xmlns="" id="{A6E876F7-F46B-4EDB-A3EE-E9E0F4BC2865}"/>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a:extLst>
            <a:ext uri="{FF2B5EF4-FFF2-40B4-BE49-F238E27FC236}">
              <a16:creationId xmlns:a16="http://schemas.microsoft.com/office/drawing/2014/main" xmlns="" id="{D2B60327-E945-448D-8377-482F0AEF93B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a:extLst>
            <a:ext uri="{FF2B5EF4-FFF2-40B4-BE49-F238E27FC236}">
              <a16:creationId xmlns:a16="http://schemas.microsoft.com/office/drawing/2014/main" xmlns="" id="{16D97351-19D0-49DD-A465-079B0B55B0F6}"/>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a:extLst>
            <a:ext uri="{FF2B5EF4-FFF2-40B4-BE49-F238E27FC236}">
              <a16:creationId xmlns:a16="http://schemas.microsoft.com/office/drawing/2014/main" xmlns="" id="{317E9C8F-6B8B-46DB-B5BC-7B29031102C3}"/>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a:extLst>
            <a:ext uri="{FF2B5EF4-FFF2-40B4-BE49-F238E27FC236}">
              <a16:creationId xmlns:a16="http://schemas.microsoft.com/office/drawing/2014/main" xmlns="" id="{6BFE50BC-7932-49D8-8019-6976E51FBE1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043CB9A2-BBFA-4CD0-8226-D6ED0E893D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456DF40C-2A2C-41F1-AF3C-EC3954BDEA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B518A74D-6A18-4872-A985-94F9B522CA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37539862-B681-45A1-8DA5-4731665F27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A07740F7-BC80-46A7-894F-15C40172AB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759" name="楕円 758">
          <a:extLst>
            <a:ext uri="{FF2B5EF4-FFF2-40B4-BE49-F238E27FC236}">
              <a16:creationId xmlns:a16="http://schemas.microsoft.com/office/drawing/2014/main" xmlns="" id="{B5916D4C-4682-4559-A135-FB38F9B90C72}"/>
            </a:ext>
          </a:extLst>
        </xdr:cNvPr>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760" name="【消防施設】&#10;有形固定資産減価償却率該当値テキスト">
          <a:extLst>
            <a:ext uri="{FF2B5EF4-FFF2-40B4-BE49-F238E27FC236}">
              <a16:creationId xmlns:a16="http://schemas.microsoft.com/office/drawing/2014/main" xmlns="" id="{B3936F92-B83E-4A31-A2D1-8593D9B9880E}"/>
            </a:ext>
          </a:extLst>
        </xdr:cNvPr>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761" name="楕円 760">
          <a:extLst>
            <a:ext uri="{FF2B5EF4-FFF2-40B4-BE49-F238E27FC236}">
              <a16:creationId xmlns:a16="http://schemas.microsoft.com/office/drawing/2014/main" xmlns="" id="{CAE9B783-2ACC-4ADA-BA44-EB4B7134E947}"/>
            </a:ext>
          </a:extLst>
        </xdr:cNvPr>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25037</xdr:rowOff>
    </xdr:to>
    <xdr:cxnSp macro="">
      <xdr:nvCxnSpPr>
        <xdr:cNvPr id="762" name="直線コネクタ 761">
          <a:extLst>
            <a:ext uri="{FF2B5EF4-FFF2-40B4-BE49-F238E27FC236}">
              <a16:creationId xmlns:a16="http://schemas.microsoft.com/office/drawing/2014/main" xmlns="" id="{C8BD24D7-539F-496A-9888-633B5618A7A4}"/>
            </a:ext>
          </a:extLst>
        </xdr:cNvPr>
        <xdr:cNvCxnSpPr/>
      </xdr:nvCxnSpPr>
      <xdr:spPr>
        <a:xfrm>
          <a:off x="15481300" y="140496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763" name="楕円 762">
          <a:extLst>
            <a:ext uri="{FF2B5EF4-FFF2-40B4-BE49-F238E27FC236}">
              <a16:creationId xmlns:a16="http://schemas.microsoft.com/office/drawing/2014/main" xmlns="" id="{10812788-CCC2-414F-BCFF-31C6DBECB958}"/>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127907</xdr:rowOff>
    </xdr:from>
    <xdr:to>
      <xdr:col>81</xdr:col>
      <xdr:colOff>50800</xdr:colOff>
      <xdr:row>81</xdr:row>
      <xdr:rowOff>162198</xdr:rowOff>
    </xdr:to>
    <xdr:cxnSp macro="">
      <xdr:nvCxnSpPr>
        <xdr:cNvPr id="764" name="直線コネクタ 763">
          <a:extLst>
            <a:ext uri="{FF2B5EF4-FFF2-40B4-BE49-F238E27FC236}">
              <a16:creationId xmlns:a16="http://schemas.microsoft.com/office/drawing/2014/main" xmlns="" id="{EB0797DD-F151-4DE9-8870-233753835E07}"/>
            </a:ext>
          </a:extLst>
        </xdr:cNvPr>
        <xdr:cNvCxnSpPr/>
      </xdr:nvCxnSpPr>
      <xdr:spPr>
        <a:xfrm>
          <a:off x="14592300" y="140153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41184</xdr:rowOff>
    </xdr:from>
    <xdr:to>
      <xdr:col>72</xdr:col>
      <xdr:colOff>38100</xdr:colOff>
      <xdr:row>81</xdr:row>
      <xdr:rowOff>142784</xdr:rowOff>
    </xdr:to>
    <xdr:sp macro="" textlink="">
      <xdr:nvSpPr>
        <xdr:cNvPr id="765" name="楕円 764">
          <a:extLst>
            <a:ext uri="{FF2B5EF4-FFF2-40B4-BE49-F238E27FC236}">
              <a16:creationId xmlns:a16="http://schemas.microsoft.com/office/drawing/2014/main" xmlns="" id="{50791876-F825-44DF-BECB-CDD5A5582EC6}"/>
            </a:ext>
          </a:extLst>
        </xdr:cNvPr>
        <xdr:cNvSpPr/>
      </xdr:nvSpPr>
      <xdr:spPr>
        <a:xfrm>
          <a:off x="13652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127907</xdr:rowOff>
    </xdr:to>
    <xdr:cxnSp macro="">
      <xdr:nvCxnSpPr>
        <xdr:cNvPr id="766" name="直線コネクタ 765">
          <a:extLst>
            <a:ext uri="{FF2B5EF4-FFF2-40B4-BE49-F238E27FC236}">
              <a16:creationId xmlns:a16="http://schemas.microsoft.com/office/drawing/2014/main" xmlns="" id="{DD2DF1E2-5956-4D16-9560-5F578ED67C7E}"/>
            </a:ext>
          </a:extLst>
        </xdr:cNvPr>
        <xdr:cNvCxnSpPr/>
      </xdr:nvCxnSpPr>
      <xdr:spPr>
        <a:xfrm>
          <a:off x="13703300" y="1397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3629</xdr:rowOff>
    </xdr:from>
    <xdr:to>
      <xdr:col>67</xdr:col>
      <xdr:colOff>101600</xdr:colOff>
      <xdr:row>81</xdr:row>
      <xdr:rowOff>105229</xdr:rowOff>
    </xdr:to>
    <xdr:sp macro="" textlink="">
      <xdr:nvSpPr>
        <xdr:cNvPr id="767" name="楕円 766">
          <a:extLst>
            <a:ext uri="{FF2B5EF4-FFF2-40B4-BE49-F238E27FC236}">
              <a16:creationId xmlns:a16="http://schemas.microsoft.com/office/drawing/2014/main" xmlns="" id="{E456E665-5736-429B-8936-52E0076D8D84}"/>
            </a:ext>
          </a:extLst>
        </xdr:cNvPr>
        <xdr:cNvSpPr/>
      </xdr:nvSpPr>
      <xdr:spPr>
        <a:xfrm>
          <a:off x="12763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54429</xdr:rowOff>
    </xdr:from>
    <xdr:to>
      <xdr:col>71</xdr:col>
      <xdr:colOff>177800</xdr:colOff>
      <xdr:row>81</xdr:row>
      <xdr:rowOff>91984</xdr:rowOff>
    </xdr:to>
    <xdr:cxnSp macro="">
      <xdr:nvCxnSpPr>
        <xdr:cNvPr id="768" name="直線コネクタ 767">
          <a:extLst>
            <a:ext uri="{FF2B5EF4-FFF2-40B4-BE49-F238E27FC236}">
              <a16:creationId xmlns:a16="http://schemas.microsoft.com/office/drawing/2014/main" xmlns="" id="{88746D7A-3988-4AA5-8D6A-494B1F0D4DF3}"/>
            </a:ext>
          </a:extLst>
        </xdr:cNvPr>
        <xdr:cNvCxnSpPr/>
      </xdr:nvCxnSpPr>
      <xdr:spPr>
        <a:xfrm>
          <a:off x="12814300" y="139418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a:extLst>
            <a:ext uri="{FF2B5EF4-FFF2-40B4-BE49-F238E27FC236}">
              <a16:creationId xmlns:a16="http://schemas.microsoft.com/office/drawing/2014/main" xmlns="" id="{B5F5AABD-218D-4F79-AAEC-867E03229A45}"/>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a:extLst>
            <a:ext uri="{FF2B5EF4-FFF2-40B4-BE49-F238E27FC236}">
              <a16:creationId xmlns:a16="http://schemas.microsoft.com/office/drawing/2014/main" xmlns="" id="{E9C18BD5-237F-4E4A-8D48-49272EEAB1FD}"/>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a:extLst>
            <a:ext uri="{FF2B5EF4-FFF2-40B4-BE49-F238E27FC236}">
              <a16:creationId xmlns:a16="http://schemas.microsoft.com/office/drawing/2014/main" xmlns="" id="{C7964484-FF10-4AE8-BDD4-1D9098FAAF57}"/>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2" name="n_4aveValue【消防施設】&#10;有形固定資産減価償却率">
          <a:extLst>
            <a:ext uri="{FF2B5EF4-FFF2-40B4-BE49-F238E27FC236}">
              <a16:creationId xmlns:a16="http://schemas.microsoft.com/office/drawing/2014/main" xmlns="" id="{06BE6493-9C7A-4941-9514-62D501F85EA1}"/>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773" name="n_1mainValue【消防施設】&#10;有形固定資産減価償却率">
          <a:extLst>
            <a:ext uri="{FF2B5EF4-FFF2-40B4-BE49-F238E27FC236}">
              <a16:creationId xmlns:a16="http://schemas.microsoft.com/office/drawing/2014/main" xmlns="" id="{3E4FEF57-99A5-48EF-A3A7-DA392531A39F}"/>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774" name="n_2mainValue【消防施設】&#10;有形固定資産減価償却率">
          <a:extLst>
            <a:ext uri="{FF2B5EF4-FFF2-40B4-BE49-F238E27FC236}">
              <a16:creationId xmlns:a16="http://schemas.microsoft.com/office/drawing/2014/main" xmlns="" id="{88ADD45E-0D75-49F5-93DE-8ED34248DFF4}"/>
            </a:ext>
          </a:extLst>
        </xdr:cNvPr>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159311</xdr:rowOff>
    </xdr:from>
    <xdr:ext cx="405111" cy="259045"/>
    <xdr:sp macro="" textlink="">
      <xdr:nvSpPr>
        <xdr:cNvPr id="775" name="n_3mainValue【消防施設】&#10;有形固定資産減価償却率">
          <a:extLst>
            <a:ext uri="{FF2B5EF4-FFF2-40B4-BE49-F238E27FC236}">
              <a16:creationId xmlns:a16="http://schemas.microsoft.com/office/drawing/2014/main" xmlns="" id="{D9AE7B3E-A5C2-4620-95CA-EFF554BD8BEF}"/>
            </a:ext>
          </a:extLst>
        </xdr:cNvPr>
        <xdr:cNvSpPr txBox="1"/>
      </xdr:nvSpPr>
      <xdr:spPr>
        <a:xfrm>
          <a:off x="13500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121756</xdr:rowOff>
    </xdr:from>
    <xdr:ext cx="405111" cy="259045"/>
    <xdr:sp macro="" textlink="">
      <xdr:nvSpPr>
        <xdr:cNvPr id="776" name="n_4mainValue【消防施設】&#10;有形固定資産減価償却率">
          <a:extLst>
            <a:ext uri="{FF2B5EF4-FFF2-40B4-BE49-F238E27FC236}">
              <a16:creationId xmlns:a16="http://schemas.microsoft.com/office/drawing/2014/main" xmlns="" id="{C4EB5FC7-9DC5-443B-9D78-6C0011CCBC17}"/>
            </a:ext>
          </a:extLst>
        </xdr:cNvPr>
        <xdr:cNvSpPr txBox="1"/>
      </xdr:nvSpPr>
      <xdr:spPr>
        <a:xfrm>
          <a:off x="12611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xmlns="" id="{DB3A2FFE-3FF4-48B8-82C8-C550D69B1A4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xmlns="" id="{35B5C810-AA2A-4158-8E62-965B498174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xmlns="" id="{EB534638-3CDD-4E79-8483-DEFDCDD297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xmlns="" id="{9B0B9072-3535-4405-A451-52704D6984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xmlns="" id="{6445863B-2696-48A2-8EB0-D61366CFAF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xmlns="" id="{CECF4763-4AD2-4F44-ABAF-515CA8A850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xmlns="" id="{D85D6A85-2A4D-4B85-858C-2AD8024F30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xmlns="" id="{CC7A45C0-74FD-45DA-A0D8-89DD925247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xmlns="" id="{076728D9-9FD9-431D-AD44-62BA3DFDE0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xmlns="" id="{A2947F69-7CBD-43F3-BF00-5FE7ED258B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xmlns="" id="{A0F09761-DC5F-45C0-9253-38C81E06D0C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xmlns="" id="{B1C7C2CC-D5F2-4C05-84BF-C58A4537C1B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xmlns="" id="{7ED9847B-D0FC-4D0C-A7D0-1CD824E6219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xmlns="" id="{B018FCEE-D48E-498A-BACE-548376367AB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xmlns="" id="{300C948A-C307-4DA8-861C-9521136BC8F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xmlns="" id="{8BD101A5-9510-44A8-9F66-8E349B57195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xmlns="" id="{EBCBF8AD-58E8-46ED-A339-A15A066DBFD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xmlns="" id="{F5275E11-1DB6-4EE0-AABA-8420A599897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xmlns="" id="{6A906684-9140-4C93-B92F-35C02F4C7E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xmlns="" id="{DE7C684C-9308-4F52-A0BA-071428C489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xmlns="" id="{4A301724-CF3D-48EE-9EE4-40B0081134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a:extLst>
            <a:ext uri="{FF2B5EF4-FFF2-40B4-BE49-F238E27FC236}">
              <a16:creationId xmlns:a16="http://schemas.microsoft.com/office/drawing/2014/main" xmlns="" id="{61AF506B-CA31-4BF0-85B0-CC20786D8CB5}"/>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a:extLst>
            <a:ext uri="{FF2B5EF4-FFF2-40B4-BE49-F238E27FC236}">
              <a16:creationId xmlns:a16="http://schemas.microsoft.com/office/drawing/2014/main" xmlns="" id="{BFFED551-5155-4140-BFB3-AF5F0D069E75}"/>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a:extLst>
            <a:ext uri="{FF2B5EF4-FFF2-40B4-BE49-F238E27FC236}">
              <a16:creationId xmlns:a16="http://schemas.microsoft.com/office/drawing/2014/main" xmlns="" id="{ACFC6734-8FD9-47B7-8C51-7010A5B38C3F}"/>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a:extLst>
            <a:ext uri="{FF2B5EF4-FFF2-40B4-BE49-F238E27FC236}">
              <a16:creationId xmlns:a16="http://schemas.microsoft.com/office/drawing/2014/main" xmlns="" id="{640E82F9-2D3C-4398-8128-3FB1CAD35559}"/>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a:extLst>
            <a:ext uri="{FF2B5EF4-FFF2-40B4-BE49-F238E27FC236}">
              <a16:creationId xmlns:a16="http://schemas.microsoft.com/office/drawing/2014/main" xmlns="" id="{26066274-2DA2-4138-9A37-1242CAFC864F}"/>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a:extLst>
            <a:ext uri="{FF2B5EF4-FFF2-40B4-BE49-F238E27FC236}">
              <a16:creationId xmlns:a16="http://schemas.microsoft.com/office/drawing/2014/main" xmlns="" id="{A929CF21-52EE-43AA-AB75-557C07A357DE}"/>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a:extLst>
            <a:ext uri="{FF2B5EF4-FFF2-40B4-BE49-F238E27FC236}">
              <a16:creationId xmlns:a16="http://schemas.microsoft.com/office/drawing/2014/main" xmlns="" id="{298DA767-127F-4501-9E23-5DCEEBDB29B2}"/>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a:extLst>
            <a:ext uri="{FF2B5EF4-FFF2-40B4-BE49-F238E27FC236}">
              <a16:creationId xmlns:a16="http://schemas.microsoft.com/office/drawing/2014/main" xmlns="" id="{A89E3369-A313-45A4-83AE-69410E7A4D96}"/>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a:extLst>
            <a:ext uri="{FF2B5EF4-FFF2-40B4-BE49-F238E27FC236}">
              <a16:creationId xmlns:a16="http://schemas.microsoft.com/office/drawing/2014/main" xmlns="" id="{4EA2DDBD-9436-41AC-BF78-9CE174DBC4CB}"/>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a:extLst>
            <a:ext uri="{FF2B5EF4-FFF2-40B4-BE49-F238E27FC236}">
              <a16:creationId xmlns:a16="http://schemas.microsoft.com/office/drawing/2014/main" xmlns="" id="{DA8F58BF-D52E-42E1-99B7-EF460772EA19}"/>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a:extLst>
            <a:ext uri="{FF2B5EF4-FFF2-40B4-BE49-F238E27FC236}">
              <a16:creationId xmlns:a16="http://schemas.microsoft.com/office/drawing/2014/main" xmlns="" id="{650B4353-0B1A-47B8-B80C-D091E16D3011}"/>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xmlns="" id="{35EB7008-8F82-44B2-8B98-C75CC7C936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xmlns="" id="{F9D73D86-39F3-4271-8E59-F2D9598871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xmlns="" id="{92BCEB42-3685-4710-94BA-27C83D747A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6C9BD31E-287F-4F9C-990C-8C225FDB3F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7C95494C-199E-4DDE-A80D-45DE129C4B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20676</xdr:rowOff>
    </xdr:from>
    <xdr:to>
      <xdr:col>116</xdr:col>
      <xdr:colOff>114300</xdr:colOff>
      <xdr:row>85</xdr:row>
      <xdr:rowOff>122276</xdr:rowOff>
    </xdr:to>
    <xdr:sp macro="" textlink="">
      <xdr:nvSpPr>
        <xdr:cNvPr id="814" name="楕円 813">
          <a:extLst>
            <a:ext uri="{FF2B5EF4-FFF2-40B4-BE49-F238E27FC236}">
              <a16:creationId xmlns:a16="http://schemas.microsoft.com/office/drawing/2014/main" xmlns="" id="{FA6911B2-0B47-48E6-88CE-D90397117124}"/>
            </a:ext>
          </a:extLst>
        </xdr:cNvPr>
        <xdr:cNvSpPr/>
      </xdr:nvSpPr>
      <xdr:spPr>
        <a:xfrm>
          <a:off x="221107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43553</xdr:rowOff>
    </xdr:from>
    <xdr:ext cx="469744" cy="259045"/>
    <xdr:sp macro="" textlink="">
      <xdr:nvSpPr>
        <xdr:cNvPr id="815" name="【消防施設】&#10;一人当たり面積該当値テキスト">
          <a:extLst>
            <a:ext uri="{FF2B5EF4-FFF2-40B4-BE49-F238E27FC236}">
              <a16:creationId xmlns:a16="http://schemas.microsoft.com/office/drawing/2014/main" xmlns="" id="{A7E67BDE-D192-4216-A2F3-5473976FA9A4}"/>
            </a:ext>
          </a:extLst>
        </xdr:cNvPr>
        <xdr:cNvSpPr txBox="1"/>
      </xdr:nvSpPr>
      <xdr:spPr>
        <a:xfrm>
          <a:off x="22199600" y="1444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24333</xdr:rowOff>
    </xdr:from>
    <xdr:to>
      <xdr:col>112</xdr:col>
      <xdr:colOff>38100</xdr:colOff>
      <xdr:row>85</xdr:row>
      <xdr:rowOff>125933</xdr:rowOff>
    </xdr:to>
    <xdr:sp macro="" textlink="">
      <xdr:nvSpPr>
        <xdr:cNvPr id="816" name="楕円 815">
          <a:extLst>
            <a:ext uri="{FF2B5EF4-FFF2-40B4-BE49-F238E27FC236}">
              <a16:creationId xmlns:a16="http://schemas.microsoft.com/office/drawing/2014/main" xmlns="" id="{8E8E23AC-ED32-4B7F-9934-BC0B91694700}"/>
            </a:ext>
          </a:extLst>
        </xdr:cNvPr>
        <xdr:cNvSpPr/>
      </xdr:nvSpPr>
      <xdr:spPr>
        <a:xfrm>
          <a:off x="21272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71476</xdr:rowOff>
    </xdr:from>
    <xdr:to>
      <xdr:col>116</xdr:col>
      <xdr:colOff>63500</xdr:colOff>
      <xdr:row>85</xdr:row>
      <xdr:rowOff>75133</xdr:rowOff>
    </xdr:to>
    <xdr:cxnSp macro="">
      <xdr:nvCxnSpPr>
        <xdr:cNvPr id="817" name="直線コネクタ 816">
          <a:extLst>
            <a:ext uri="{FF2B5EF4-FFF2-40B4-BE49-F238E27FC236}">
              <a16:creationId xmlns:a16="http://schemas.microsoft.com/office/drawing/2014/main" xmlns="" id="{73896066-5F22-417C-93AA-E39245EB822A}"/>
            </a:ext>
          </a:extLst>
        </xdr:cNvPr>
        <xdr:cNvCxnSpPr/>
      </xdr:nvCxnSpPr>
      <xdr:spPr>
        <a:xfrm flipV="1">
          <a:off x="21323300" y="1464472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27076</xdr:rowOff>
    </xdr:from>
    <xdr:to>
      <xdr:col>107</xdr:col>
      <xdr:colOff>101600</xdr:colOff>
      <xdr:row>85</xdr:row>
      <xdr:rowOff>128676</xdr:rowOff>
    </xdr:to>
    <xdr:sp macro="" textlink="">
      <xdr:nvSpPr>
        <xdr:cNvPr id="818" name="楕円 817">
          <a:extLst>
            <a:ext uri="{FF2B5EF4-FFF2-40B4-BE49-F238E27FC236}">
              <a16:creationId xmlns:a16="http://schemas.microsoft.com/office/drawing/2014/main" xmlns="" id="{85EB1FE8-28C7-48F4-828D-79F041C97831}"/>
            </a:ext>
          </a:extLst>
        </xdr:cNvPr>
        <xdr:cNvSpPr/>
      </xdr:nvSpPr>
      <xdr:spPr>
        <a:xfrm>
          <a:off x="203835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75133</xdr:rowOff>
    </xdr:from>
    <xdr:to>
      <xdr:col>111</xdr:col>
      <xdr:colOff>177800</xdr:colOff>
      <xdr:row>85</xdr:row>
      <xdr:rowOff>77876</xdr:rowOff>
    </xdr:to>
    <xdr:cxnSp macro="">
      <xdr:nvCxnSpPr>
        <xdr:cNvPr id="819" name="直線コネクタ 818">
          <a:extLst>
            <a:ext uri="{FF2B5EF4-FFF2-40B4-BE49-F238E27FC236}">
              <a16:creationId xmlns:a16="http://schemas.microsoft.com/office/drawing/2014/main" xmlns="" id="{4FC28D27-FA3E-44D9-B0A4-C2835BCE805A}"/>
            </a:ext>
          </a:extLst>
        </xdr:cNvPr>
        <xdr:cNvCxnSpPr/>
      </xdr:nvCxnSpPr>
      <xdr:spPr>
        <a:xfrm flipV="1">
          <a:off x="20434300" y="1464838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29820</xdr:rowOff>
    </xdr:from>
    <xdr:to>
      <xdr:col>102</xdr:col>
      <xdr:colOff>165100</xdr:colOff>
      <xdr:row>85</xdr:row>
      <xdr:rowOff>131420</xdr:rowOff>
    </xdr:to>
    <xdr:sp macro="" textlink="">
      <xdr:nvSpPr>
        <xdr:cNvPr id="820" name="楕円 819">
          <a:extLst>
            <a:ext uri="{FF2B5EF4-FFF2-40B4-BE49-F238E27FC236}">
              <a16:creationId xmlns:a16="http://schemas.microsoft.com/office/drawing/2014/main" xmlns="" id="{CC3CA173-60EC-4FFE-B91A-09770CDC7663}"/>
            </a:ext>
          </a:extLst>
        </xdr:cNvPr>
        <xdr:cNvSpPr/>
      </xdr:nvSpPr>
      <xdr:spPr>
        <a:xfrm>
          <a:off x="194945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77876</xdr:rowOff>
    </xdr:from>
    <xdr:to>
      <xdr:col>107</xdr:col>
      <xdr:colOff>50800</xdr:colOff>
      <xdr:row>85</xdr:row>
      <xdr:rowOff>80620</xdr:rowOff>
    </xdr:to>
    <xdr:cxnSp macro="">
      <xdr:nvCxnSpPr>
        <xdr:cNvPr id="821" name="直線コネクタ 820">
          <a:extLst>
            <a:ext uri="{FF2B5EF4-FFF2-40B4-BE49-F238E27FC236}">
              <a16:creationId xmlns:a16="http://schemas.microsoft.com/office/drawing/2014/main" xmlns="" id="{2E7A1679-C389-412E-B7FD-D76198047237}"/>
            </a:ext>
          </a:extLst>
        </xdr:cNvPr>
        <xdr:cNvCxnSpPr/>
      </xdr:nvCxnSpPr>
      <xdr:spPr>
        <a:xfrm flipV="1">
          <a:off x="19545300" y="1465112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32562</xdr:rowOff>
    </xdr:from>
    <xdr:to>
      <xdr:col>98</xdr:col>
      <xdr:colOff>38100</xdr:colOff>
      <xdr:row>85</xdr:row>
      <xdr:rowOff>134162</xdr:rowOff>
    </xdr:to>
    <xdr:sp macro="" textlink="">
      <xdr:nvSpPr>
        <xdr:cNvPr id="822" name="楕円 821">
          <a:extLst>
            <a:ext uri="{FF2B5EF4-FFF2-40B4-BE49-F238E27FC236}">
              <a16:creationId xmlns:a16="http://schemas.microsoft.com/office/drawing/2014/main" xmlns="" id="{FF75510B-2714-4DAE-9B7D-10796FE5AB7F}"/>
            </a:ext>
          </a:extLst>
        </xdr:cNvPr>
        <xdr:cNvSpPr/>
      </xdr:nvSpPr>
      <xdr:spPr>
        <a:xfrm>
          <a:off x="18605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80620</xdr:rowOff>
    </xdr:from>
    <xdr:to>
      <xdr:col>102</xdr:col>
      <xdr:colOff>114300</xdr:colOff>
      <xdr:row>85</xdr:row>
      <xdr:rowOff>83362</xdr:rowOff>
    </xdr:to>
    <xdr:cxnSp macro="">
      <xdr:nvCxnSpPr>
        <xdr:cNvPr id="823" name="直線コネクタ 822">
          <a:extLst>
            <a:ext uri="{FF2B5EF4-FFF2-40B4-BE49-F238E27FC236}">
              <a16:creationId xmlns:a16="http://schemas.microsoft.com/office/drawing/2014/main" xmlns="" id="{C18F16BA-CE60-4402-BBED-BBB04AFAC4C4}"/>
            </a:ext>
          </a:extLst>
        </xdr:cNvPr>
        <xdr:cNvCxnSpPr/>
      </xdr:nvCxnSpPr>
      <xdr:spPr>
        <a:xfrm flipV="1">
          <a:off x="18656300" y="146538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a:extLst>
            <a:ext uri="{FF2B5EF4-FFF2-40B4-BE49-F238E27FC236}">
              <a16:creationId xmlns:a16="http://schemas.microsoft.com/office/drawing/2014/main" xmlns="" id="{40D314AB-5387-4A08-A2E7-B733551CE6C9}"/>
            </a:ext>
          </a:extLst>
        </xdr:cNvPr>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a:extLst>
            <a:ext uri="{FF2B5EF4-FFF2-40B4-BE49-F238E27FC236}">
              <a16:creationId xmlns:a16="http://schemas.microsoft.com/office/drawing/2014/main" xmlns="" id="{0CE86E2D-4161-41B0-BA1C-B4D61422B139}"/>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a:extLst>
            <a:ext uri="{FF2B5EF4-FFF2-40B4-BE49-F238E27FC236}">
              <a16:creationId xmlns:a16="http://schemas.microsoft.com/office/drawing/2014/main" xmlns="" id="{0F1613A6-CCAD-46BB-9041-E831CC72E0FF}"/>
            </a:ext>
          </a:extLst>
        </xdr:cNvPr>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7" name="n_4aveValue【消防施設】&#10;一人当たり面積">
          <a:extLst>
            <a:ext uri="{FF2B5EF4-FFF2-40B4-BE49-F238E27FC236}">
              <a16:creationId xmlns:a16="http://schemas.microsoft.com/office/drawing/2014/main" xmlns="" id="{E9E132BF-150F-4F23-A3A1-421A57F48B53}"/>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142460</xdr:rowOff>
    </xdr:from>
    <xdr:ext cx="469744" cy="259045"/>
    <xdr:sp macro="" textlink="">
      <xdr:nvSpPr>
        <xdr:cNvPr id="828" name="n_1mainValue【消防施設】&#10;一人当たり面積">
          <a:extLst>
            <a:ext uri="{FF2B5EF4-FFF2-40B4-BE49-F238E27FC236}">
              <a16:creationId xmlns:a16="http://schemas.microsoft.com/office/drawing/2014/main" xmlns="" id="{4A868CCB-F5D8-439D-9824-126F7EFDF45B}"/>
            </a:ext>
          </a:extLst>
        </xdr:cNvPr>
        <xdr:cNvSpPr txBox="1"/>
      </xdr:nvSpPr>
      <xdr:spPr>
        <a:xfrm>
          <a:off x="210757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145203</xdr:rowOff>
    </xdr:from>
    <xdr:ext cx="469744" cy="259045"/>
    <xdr:sp macro="" textlink="">
      <xdr:nvSpPr>
        <xdr:cNvPr id="829" name="n_2mainValue【消防施設】&#10;一人当たり面積">
          <a:extLst>
            <a:ext uri="{FF2B5EF4-FFF2-40B4-BE49-F238E27FC236}">
              <a16:creationId xmlns:a16="http://schemas.microsoft.com/office/drawing/2014/main" xmlns="" id="{EA52402A-425F-4D82-B297-E3C421F4CB57}"/>
            </a:ext>
          </a:extLst>
        </xdr:cNvPr>
        <xdr:cNvSpPr txBox="1"/>
      </xdr:nvSpPr>
      <xdr:spPr>
        <a:xfrm>
          <a:off x="20199427" y="143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147947</xdr:rowOff>
    </xdr:from>
    <xdr:ext cx="469744" cy="259045"/>
    <xdr:sp macro="" textlink="">
      <xdr:nvSpPr>
        <xdr:cNvPr id="830" name="n_3mainValue【消防施設】&#10;一人当たり面積">
          <a:extLst>
            <a:ext uri="{FF2B5EF4-FFF2-40B4-BE49-F238E27FC236}">
              <a16:creationId xmlns:a16="http://schemas.microsoft.com/office/drawing/2014/main" xmlns="" id="{D4B51BF9-FDDC-417F-9B0C-C909BC4ED2C9}"/>
            </a:ext>
          </a:extLst>
        </xdr:cNvPr>
        <xdr:cNvSpPr txBox="1"/>
      </xdr:nvSpPr>
      <xdr:spPr>
        <a:xfrm>
          <a:off x="19310427" y="143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125289</xdr:rowOff>
    </xdr:from>
    <xdr:ext cx="469744" cy="259045"/>
    <xdr:sp macro="" textlink="">
      <xdr:nvSpPr>
        <xdr:cNvPr id="831" name="n_4mainValue【消防施設】&#10;一人当たり面積">
          <a:extLst>
            <a:ext uri="{FF2B5EF4-FFF2-40B4-BE49-F238E27FC236}">
              <a16:creationId xmlns:a16="http://schemas.microsoft.com/office/drawing/2014/main" xmlns="" id="{3385B8B9-718D-4626-A0D3-47EAB7791BE8}"/>
            </a:ext>
          </a:extLst>
        </xdr:cNvPr>
        <xdr:cNvSpPr txBox="1"/>
      </xdr:nvSpPr>
      <xdr:spPr>
        <a:xfrm>
          <a:off x="184214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xmlns="" id="{8931636D-6C43-4217-803A-F9E14B89A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xmlns="" id="{05F15CBA-9669-44A7-9F50-4890992E9A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xmlns="" id="{C79E64E3-BF4D-49BA-8F7C-AE533B95E6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xmlns="" id="{7E27C0A2-79FE-424C-B80A-134896489D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xmlns="" id="{505C5526-7895-4937-BECA-4401843DB5E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xmlns="" id="{90FF85D0-B9B4-49A8-9281-4CE0B2921D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xmlns="" id="{0D445D48-F103-4E73-88C2-2C5A3A2DD6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xmlns="" id="{0C8388BE-6E23-483F-89E5-BB96C336B8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xmlns="" id="{DD224C55-BF3B-4211-B15D-BC4C6ABDD3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xmlns="" id="{D93F41CD-2260-43C8-B7E4-A22C9F8A23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xmlns="" id="{B238B233-28B1-4D49-AD64-D7A00A5357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xmlns="" id="{A1866D17-3A16-415B-B071-9931AE4E11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xmlns="" id="{EBF3D34B-C536-4F9C-9A35-772511B3B75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xmlns="" id="{1A56419F-0DBE-433F-8866-E449763367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xmlns="" id="{6EDA9E2C-DAB2-4B14-9B1C-2E3D50D5E5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xmlns="" id="{A74B31FD-FD01-424E-9FA1-117F074AB8B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xmlns="" id="{0036A098-0B28-4F84-92B6-6873A9D14C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xmlns="" id="{6CD4AE67-F38D-4D9B-BED9-84A2A6273A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xmlns="" id="{6F1DF78D-EA9A-4652-846D-15E00F9077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xmlns="" id="{9DF036DB-EDB4-41A1-82E0-3E87A0665C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xmlns="" id="{8E3F6136-8672-46A4-9756-26B6876B137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xmlns="" id="{4DEB02DF-C700-4C59-8F09-51070C9792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xmlns="" id="{327C3E48-0866-460F-AFC7-BA810E1D84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xmlns="" id="{D426EDA1-6C5C-461B-A207-90D48FB1B5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xmlns="" id="{FAA0EC29-AA55-4F7F-A844-6E8549E4EE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a:extLst>
            <a:ext uri="{FF2B5EF4-FFF2-40B4-BE49-F238E27FC236}">
              <a16:creationId xmlns:a16="http://schemas.microsoft.com/office/drawing/2014/main" xmlns="" id="{4093EA2C-719A-4FA7-9DA4-2BE91AF161DE}"/>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a:extLst>
            <a:ext uri="{FF2B5EF4-FFF2-40B4-BE49-F238E27FC236}">
              <a16:creationId xmlns:a16="http://schemas.microsoft.com/office/drawing/2014/main" xmlns="" id="{0543DFD3-FF1E-4EEF-8A05-E05353FA42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a:extLst>
            <a:ext uri="{FF2B5EF4-FFF2-40B4-BE49-F238E27FC236}">
              <a16:creationId xmlns:a16="http://schemas.microsoft.com/office/drawing/2014/main" xmlns="" id="{3E7FB07E-C3A5-4D38-B348-D7F292865AE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a:extLst>
            <a:ext uri="{FF2B5EF4-FFF2-40B4-BE49-F238E27FC236}">
              <a16:creationId xmlns:a16="http://schemas.microsoft.com/office/drawing/2014/main" xmlns="" id="{3BB3957A-99E0-43FA-AB70-C2F2D6287824}"/>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a:extLst>
            <a:ext uri="{FF2B5EF4-FFF2-40B4-BE49-F238E27FC236}">
              <a16:creationId xmlns:a16="http://schemas.microsoft.com/office/drawing/2014/main" xmlns="" id="{DE246DA5-FDD7-415D-B40B-4A5818787E77}"/>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a:extLst>
            <a:ext uri="{FF2B5EF4-FFF2-40B4-BE49-F238E27FC236}">
              <a16:creationId xmlns:a16="http://schemas.microsoft.com/office/drawing/2014/main" xmlns="" id="{9CB8972E-F35C-4DCE-94F3-63F357CAA0D3}"/>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a:extLst>
            <a:ext uri="{FF2B5EF4-FFF2-40B4-BE49-F238E27FC236}">
              <a16:creationId xmlns:a16="http://schemas.microsoft.com/office/drawing/2014/main" xmlns="" id="{297C1DB8-2D55-456A-922C-FDAA30E330BA}"/>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xmlns="" id="{A7E01F54-2F0F-45DA-95B2-88E6020BD85B}"/>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a:extLst>
            <a:ext uri="{FF2B5EF4-FFF2-40B4-BE49-F238E27FC236}">
              <a16:creationId xmlns:a16="http://schemas.microsoft.com/office/drawing/2014/main" xmlns="" id="{4C06DB70-2AFB-4316-8B2A-56C261484BC7}"/>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a:extLst>
            <a:ext uri="{FF2B5EF4-FFF2-40B4-BE49-F238E27FC236}">
              <a16:creationId xmlns:a16="http://schemas.microsoft.com/office/drawing/2014/main" xmlns="" id="{F1852406-8D85-4CE8-8D9D-8E1119102432}"/>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a:extLst>
            <a:ext uri="{FF2B5EF4-FFF2-40B4-BE49-F238E27FC236}">
              <a16:creationId xmlns:a16="http://schemas.microsoft.com/office/drawing/2014/main" xmlns="" id="{35619B56-6604-4756-B810-764D906E6D8B}"/>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xmlns="" id="{F381E9E8-B708-43B9-B6BF-5EABA41F20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xmlns="" id="{7A0D1AD3-9046-4E44-998A-90713DCAA6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xmlns="" id="{C8B6FD6E-C21D-4AA1-A4C6-1C6A9B2BDC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67F32462-4E3B-4CF6-9060-F4405DB810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F169F755-1AD4-40AB-8DDD-A683AAA4B5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873" name="楕円 872">
          <a:extLst>
            <a:ext uri="{FF2B5EF4-FFF2-40B4-BE49-F238E27FC236}">
              <a16:creationId xmlns:a16="http://schemas.microsoft.com/office/drawing/2014/main" xmlns="" id="{36C3EB6B-4146-4310-9049-E269C9F7F5A8}"/>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874" name="【庁舎】&#10;有形固定資産減価償却率該当値テキスト">
          <a:extLst>
            <a:ext uri="{FF2B5EF4-FFF2-40B4-BE49-F238E27FC236}">
              <a16:creationId xmlns:a16="http://schemas.microsoft.com/office/drawing/2014/main" xmlns="" id="{F8A32EDA-465A-4C6C-8877-48F67EF5721A}"/>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75" name="楕円 874">
          <a:extLst>
            <a:ext uri="{FF2B5EF4-FFF2-40B4-BE49-F238E27FC236}">
              <a16:creationId xmlns:a16="http://schemas.microsoft.com/office/drawing/2014/main" xmlns="" id="{BD1C6047-6C98-4E88-A596-9E9DA9A53D47}"/>
            </a:ext>
          </a:extLst>
        </xdr:cNvPr>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157843</xdr:rowOff>
    </xdr:to>
    <xdr:cxnSp macro="">
      <xdr:nvCxnSpPr>
        <xdr:cNvPr id="876" name="直線コネクタ 875">
          <a:extLst>
            <a:ext uri="{FF2B5EF4-FFF2-40B4-BE49-F238E27FC236}">
              <a16:creationId xmlns:a16="http://schemas.microsoft.com/office/drawing/2014/main" xmlns="" id="{085A43AA-22EF-418E-BBE5-68192B8CCB16}"/>
            </a:ext>
          </a:extLst>
        </xdr:cNvPr>
        <xdr:cNvCxnSpPr/>
      </xdr:nvCxnSpPr>
      <xdr:spPr>
        <a:xfrm>
          <a:off x="15481300" y="183021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7" name="楕円 876">
          <a:extLst>
            <a:ext uri="{FF2B5EF4-FFF2-40B4-BE49-F238E27FC236}">
              <a16:creationId xmlns:a16="http://schemas.microsoft.com/office/drawing/2014/main" xmlns="" id="{CC8AA172-CC6E-4DC0-AA45-B4EBFE505FF0}"/>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128451</xdr:rowOff>
    </xdr:to>
    <xdr:cxnSp macro="">
      <xdr:nvCxnSpPr>
        <xdr:cNvPr id="878" name="直線コネクタ 877">
          <a:extLst>
            <a:ext uri="{FF2B5EF4-FFF2-40B4-BE49-F238E27FC236}">
              <a16:creationId xmlns:a16="http://schemas.microsoft.com/office/drawing/2014/main" xmlns="" id="{0C07BABA-3774-40E3-8ADE-4A35BCAE1E96}"/>
            </a:ext>
          </a:extLst>
        </xdr:cNvPr>
        <xdr:cNvCxnSpPr/>
      </xdr:nvCxnSpPr>
      <xdr:spPr>
        <a:xfrm>
          <a:off x="14592300" y="1827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879" name="楕円 878">
          <a:extLst>
            <a:ext uri="{FF2B5EF4-FFF2-40B4-BE49-F238E27FC236}">
              <a16:creationId xmlns:a16="http://schemas.microsoft.com/office/drawing/2014/main" xmlns="" id="{F4563357-B2A4-435F-B1B7-558233A8AC8E}"/>
            </a:ext>
          </a:extLst>
        </xdr:cNvPr>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99061</xdr:rowOff>
    </xdr:to>
    <xdr:cxnSp macro="">
      <xdr:nvCxnSpPr>
        <xdr:cNvPr id="880" name="直線コネクタ 879">
          <a:extLst>
            <a:ext uri="{FF2B5EF4-FFF2-40B4-BE49-F238E27FC236}">
              <a16:creationId xmlns:a16="http://schemas.microsoft.com/office/drawing/2014/main" xmlns="" id="{5F8DFE4E-0A68-4A01-A2AA-B31ECCC1598D}"/>
            </a:ext>
          </a:extLst>
        </xdr:cNvPr>
        <xdr:cNvCxnSpPr/>
      </xdr:nvCxnSpPr>
      <xdr:spPr>
        <a:xfrm>
          <a:off x="13703300" y="182547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881" name="楕円 880">
          <a:extLst>
            <a:ext uri="{FF2B5EF4-FFF2-40B4-BE49-F238E27FC236}">
              <a16:creationId xmlns:a16="http://schemas.microsoft.com/office/drawing/2014/main" xmlns="" id="{DFD68490-E68D-4A4C-8E3E-34027EB92530}"/>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81099</xdr:rowOff>
    </xdr:to>
    <xdr:cxnSp macro="">
      <xdr:nvCxnSpPr>
        <xdr:cNvPr id="882" name="直線コネクタ 881">
          <a:extLst>
            <a:ext uri="{FF2B5EF4-FFF2-40B4-BE49-F238E27FC236}">
              <a16:creationId xmlns:a16="http://schemas.microsoft.com/office/drawing/2014/main" xmlns="" id="{77450FE7-A3EF-4868-BE20-57840C4D85BA}"/>
            </a:ext>
          </a:extLst>
        </xdr:cNvPr>
        <xdr:cNvCxnSpPr/>
      </xdr:nvCxnSpPr>
      <xdr:spPr>
        <a:xfrm>
          <a:off x="12814300" y="182237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xmlns="" id="{77AB9923-AEC6-4C1F-89B2-46BE817B81F6}"/>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a:extLst>
            <a:ext uri="{FF2B5EF4-FFF2-40B4-BE49-F238E27FC236}">
              <a16:creationId xmlns:a16="http://schemas.microsoft.com/office/drawing/2014/main" xmlns="" id="{656F0C48-CC47-4F1B-B918-E7497C7FDF23}"/>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a:extLst>
            <a:ext uri="{FF2B5EF4-FFF2-40B4-BE49-F238E27FC236}">
              <a16:creationId xmlns:a16="http://schemas.microsoft.com/office/drawing/2014/main" xmlns="" id="{A98A5DCA-EAFA-4953-8348-498EFEDA5B8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6" name="n_4aveValue【庁舎】&#10;有形固定資産減価償却率">
          <a:extLst>
            <a:ext uri="{FF2B5EF4-FFF2-40B4-BE49-F238E27FC236}">
              <a16:creationId xmlns:a16="http://schemas.microsoft.com/office/drawing/2014/main" xmlns="" id="{AD3F91D8-8DD4-4B05-B8A7-EC61798539CE}"/>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87" name="n_1mainValue【庁舎】&#10;有形固定資産減価償却率">
          <a:extLst>
            <a:ext uri="{FF2B5EF4-FFF2-40B4-BE49-F238E27FC236}">
              <a16:creationId xmlns:a16="http://schemas.microsoft.com/office/drawing/2014/main" xmlns="" id="{2E065304-480E-47C1-9B49-B416F7187F42}"/>
            </a:ext>
          </a:extLst>
        </xdr:cNvPr>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88" name="n_2mainValue【庁舎】&#10;有形固定資産減価償却率">
          <a:extLst>
            <a:ext uri="{FF2B5EF4-FFF2-40B4-BE49-F238E27FC236}">
              <a16:creationId xmlns:a16="http://schemas.microsoft.com/office/drawing/2014/main" xmlns="" id="{DD3FC17F-ED05-4A01-B673-DEA4F729CDA1}"/>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889" name="n_3mainValue【庁舎】&#10;有形固定資産減価償却率">
          <a:extLst>
            <a:ext uri="{FF2B5EF4-FFF2-40B4-BE49-F238E27FC236}">
              <a16:creationId xmlns:a16="http://schemas.microsoft.com/office/drawing/2014/main" xmlns="" id="{804E64FA-4495-4260-8AE6-80F10B76EC23}"/>
            </a:ext>
          </a:extLst>
        </xdr:cNvPr>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90" name="n_4mainValue【庁舎】&#10;有形固定資産減価償却率">
          <a:extLst>
            <a:ext uri="{FF2B5EF4-FFF2-40B4-BE49-F238E27FC236}">
              <a16:creationId xmlns:a16="http://schemas.microsoft.com/office/drawing/2014/main" xmlns="" id="{5F0C29E1-3C54-4E00-B679-4A7578E2A2D4}"/>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xmlns="" id="{0EE6AFA6-245A-4BD2-B6AD-9A4D1F1FAA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xmlns="" id="{19379073-600E-4BA2-AAE9-0B3E99D189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xmlns="" id="{B57C382C-3CD6-4D72-BAA8-2767097D43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xmlns="" id="{2F8CE1A7-54F7-4087-835C-73FFA41E15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xmlns="" id="{6AE6E975-14BE-44A1-8817-B7076CAA2B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xmlns="" id="{DE1E6001-3235-4EFF-950C-6E779E019E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xmlns="" id="{297B9AF5-75B7-4BE2-B038-AA0EA441EC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xmlns="" id="{7593ABBC-E86C-4606-8A4B-71276D7077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xmlns="" id="{BBE0BC3F-C879-4325-BD73-2307A8D126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xmlns="" id="{A0557DC8-0269-471B-9012-7073442C89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xmlns="" id="{E1348251-9DF5-4AA1-8A58-CF45811463C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xmlns="" id="{D142EE5C-1048-4E06-B642-C96D6C95D21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xmlns="" id="{32DAB083-842D-46B2-AFB5-A92E383D41F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xmlns="" id="{3029652F-915E-4C87-9D86-CA067F3B443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xmlns="" id="{FA40A766-1269-4F4C-A54E-4AAB0A98AE0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xmlns="" id="{F56786BE-22BE-4EAF-8881-DFEABF760BB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xmlns="" id="{19A985C4-65E3-4923-9386-D3132B3DEBE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xmlns="" id="{B5D397AE-AD6D-44BC-8611-6D7A71EEB84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xmlns="" id="{E5AC0E98-207C-455F-B69B-5B56C61511B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xmlns="" id="{B30224DB-5108-4CE1-A14A-DF85603A4B2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xmlns="" id="{5C61B6EA-A0B8-4C1B-9A7B-57A5D5591DE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xmlns="" id="{D6610608-EB57-4920-8333-D2EC3FD0907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xmlns="" id="{8ABDF340-520F-419E-96FF-8BFF3A4F00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xmlns="" id="{948BE0C8-AE9D-43CE-A000-100655FB0C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xmlns="" id="{CA876BAB-D806-43E1-A8B7-E1590570275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a:extLst>
            <a:ext uri="{FF2B5EF4-FFF2-40B4-BE49-F238E27FC236}">
              <a16:creationId xmlns:a16="http://schemas.microsoft.com/office/drawing/2014/main" xmlns="" id="{B454E5D7-3B8B-415F-8CBD-571A8E40FAA9}"/>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a:extLst>
            <a:ext uri="{FF2B5EF4-FFF2-40B4-BE49-F238E27FC236}">
              <a16:creationId xmlns:a16="http://schemas.microsoft.com/office/drawing/2014/main" xmlns="" id="{7B251EEA-9D21-424A-A078-C9699BF5F3A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a:extLst>
            <a:ext uri="{FF2B5EF4-FFF2-40B4-BE49-F238E27FC236}">
              <a16:creationId xmlns:a16="http://schemas.microsoft.com/office/drawing/2014/main" xmlns="" id="{491E1B5B-49DE-489C-B00E-B9AFA95FFA56}"/>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a:extLst>
            <a:ext uri="{FF2B5EF4-FFF2-40B4-BE49-F238E27FC236}">
              <a16:creationId xmlns:a16="http://schemas.microsoft.com/office/drawing/2014/main" xmlns="" id="{2BF29F6F-366F-4A6E-BA0F-9B0DA218B078}"/>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a:extLst>
            <a:ext uri="{FF2B5EF4-FFF2-40B4-BE49-F238E27FC236}">
              <a16:creationId xmlns:a16="http://schemas.microsoft.com/office/drawing/2014/main" xmlns="" id="{D01CEED5-F304-4AE1-AB9A-04035D99FC1C}"/>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a:extLst>
            <a:ext uri="{FF2B5EF4-FFF2-40B4-BE49-F238E27FC236}">
              <a16:creationId xmlns:a16="http://schemas.microsoft.com/office/drawing/2014/main" xmlns="" id="{EC475E43-CA5E-4BE0-86AB-8C84C786521E}"/>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a:extLst>
            <a:ext uri="{FF2B5EF4-FFF2-40B4-BE49-F238E27FC236}">
              <a16:creationId xmlns:a16="http://schemas.microsoft.com/office/drawing/2014/main" xmlns="" id="{CEA0471A-E52E-46B8-B4DE-59DFCF33678D}"/>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a:extLst>
            <a:ext uri="{FF2B5EF4-FFF2-40B4-BE49-F238E27FC236}">
              <a16:creationId xmlns:a16="http://schemas.microsoft.com/office/drawing/2014/main" xmlns="" id="{2924DAB2-E857-469F-92A0-B7140700BD95}"/>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a:extLst>
            <a:ext uri="{FF2B5EF4-FFF2-40B4-BE49-F238E27FC236}">
              <a16:creationId xmlns:a16="http://schemas.microsoft.com/office/drawing/2014/main" xmlns="" id="{0100D691-5E36-4EE2-B377-AE9A5F0015C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xmlns="" id="{075E1461-8043-4A17-9A90-579E319929C4}"/>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a:extLst>
            <a:ext uri="{FF2B5EF4-FFF2-40B4-BE49-F238E27FC236}">
              <a16:creationId xmlns:a16="http://schemas.microsoft.com/office/drawing/2014/main" xmlns="" id="{7A05A32C-76F8-4D09-9247-D4234B72B8D7}"/>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xmlns="" id="{FB7D15CE-07CB-4C99-BCF1-7B7A5F47C9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xmlns="" id="{D400B317-6192-45E2-AD72-B3AC83A5C3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xmlns="" id="{5687BE4F-AA68-4CCC-B82E-33C70C41F8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C67B1CE3-7782-4F11-9325-C6E222107C5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4E39F4C1-BCE9-4B3E-9C73-267EDCE0CD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932" name="楕円 931">
          <a:extLst>
            <a:ext uri="{FF2B5EF4-FFF2-40B4-BE49-F238E27FC236}">
              <a16:creationId xmlns:a16="http://schemas.microsoft.com/office/drawing/2014/main" xmlns="" id="{954DAC24-89D6-403E-90B5-63E7E42BC270}"/>
            </a:ext>
          </a:extLst>
        </xdr:cNvPr>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933" name="【庁舎】&#10;一人当たり面積該当値テキスト">
          <a:extLst>
            <a:ext uri="{FF2B5EF4-FFF2-40B4-BE49-F238E27FC236}">
              <a16:creationId xmlns:a16="http://schemas.microsoft.com/office/drawing/2014/main" xmlns="" id="{CB2EF4E8-CDFC-43B3-9C7D-E1821CD967BB}"/>
            </a:ext>
          </a:extLst>
        </xdr:cNvPr>
        <xdr:cNvSpPr txBox="1"/>
      </xdr:nvSpPr>
      <xdr:spPr>
        <a:xfrm>
          <a:off x="221996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77651</xdr:rowOff>
    </xdr:from>
    <xdr:to>
      <xdr:col>112</xdr:col>
      <xdr:colOff>38100</xdr:colOff>
      <xdr:row>105</xdr:row>
      <xdr:rowOff>7801</xdr:rowOff>
    </xdr:to>
    <xdr:sp macro="" textlink="">
      <xdr:nvSpPr>
        <xdr:cNvPr id="934" name="楕円 933">
          <a:extLst>
            <a:ext uri="{FF2B5EF4-FFF2-40B4-BE49-F238E27FC236}">
              <a16:creationId xmlns:a16="http://schemas.microsoft.com/office/drawing/2014/main" xmlns="" id="{77B9C8DF-AA02-45FB-A6F0-6464C1300EED}"/>
            </a:ext>
          </a:extLst>
        </xdr:cNvPr>
        <xdr:cNvSpPr/>
      </xdr:nvSpPr>
      <xdr:spPr>
        <a:xfrm>
          <a:off x="2127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128451</xdr:rowOff>
    </xdr:to>
    <xdr:cxnSp macro="">
      <xdr:nvCxnSpPr>
        <xdr:cNvPr id="935" name="直線コネクタ 934">
          <a:extLst>
            <a:ext uri="{FF2B5EF4-FFF2-40B4-BE49-F238E27FC236}">
              <a16:creationId xmlns:a16="http://schemas.microsoft.com/office/drawing/2014/main" xmlns="" id="{168F5BAB-1B94-4459-A980-2BD7AF2C6F20}"/>
            </a:ext>
          </a:extLst>
        </xdr:cNvPr>
        <xdr:cNvCxnSpPr/>
      </xdr:nvCxnSpPr>
      <xdr:spPr>
        <a:xfrm flipV="1">
          <a:off x="21323300" y="179396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95613</xdr:rowOff>
    </xdr:from>
    <xdr:to>
      <xdr:col>107</xdr:col>
      <xdr:colOff>101600</xdr:colOff>
      <xdr:row>105</xdr:row>
      <xdr:rowOff>25763</xdr:rowOff>
    </xdr:to>
    <xdr:sp macro="" textlink="">
      <xdr:nvSpPr>
        <xdr:cNvPr id="936" name="楕円 935">
          <a:extLst>
            <a:ext uri="{FF2B5EF4-FFF2-40B4-BE49-F238E27FC236}">
              <a16:creationId xmlns:a16="http://schemas.microsoft.com/office/drawing/2014/main" xmlns="" id="{8576807B-FC2C-4E95-9CDC-8FEB0A827CAF}"/>
            </a:ext>
          </a:extLst>
        </xdr:cNvPr>
        <xdr:cNvSpPr/>
      </xdr:nvSpPr>
      <xdr:spPr>
        <a:xfrm>
          <a:off x="2038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128451</xdr:rowOff>
    </xdr:from>
    <xdr:to>
      <xdr:col>111</xdr:col>
      <xdr:colOff>177800</xdr:colOff>
      <xdr:row>104</xdr:row>
      <xdr:rowOff>146413</xdr:rowOff>
    </xdr:to>
    <xdr:cxnSp macro="">
      <xdr:nvCxnSpPr>
        <xdr:cNvPr id="937" name="直線コネクタ 936">
          <a:extLst>
            <a:ext uri="{FF2B5EF4-FFF2-40B4-BE49-F238E27FC236}">
              <a16:creationId xmlns:a16="http://schemas.microsoft.com/office/drawing/2014/main" xmlns="" id="{C545347A-91D4-4D02-AB9B-942B917F2A06}"/>
            </a:ext>
          </a:extLst>
        </xdr:cNvPr>
        <xdr:cNvCxnSpPr/>
      </xdr:nvCxnSpPr>
      <xdr:spPr>
        <a:xfrm flipV="1">
          <a:off x="20434300" y="1795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938" name="楕円 937">
          <a:extLst>
            <a:ext uri="{FF2B5EF4-FFF2-40B4-BE49-F238E27FC236}">
              <a16:creationId xmlns:a16="http://schemas.microsoft.com/office/drawing/2014/main" xmlns="" id="{1F72FABB-B376-4925-AA2D-E77DDCA8918C}"/>
            </a:ext>
          </a:extLst>
        </xdr:cNvPr>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146413</xdr:rowOff>
    </xdr:to>
    <xdr:cxnSp macro="">
      <xdr:nvCxnSpPr>
        <xdr:cNvPr id="939" name="直線コネクタ 938">
          <a:extLst>
            <a:ext uri="{FF2B5EF4-FFF2-40B4-BE49-F238E27FC236}">
              <a16:creationId xmlns:a16="http://schemas.microsoft.com/office/drawing/2014/main" xmlns="" id="{E4F6A1E8-63D9-4804-AF31-943B9507B1F0}"/>
            </a:ext>
          </a:extLst>
        </xdr:cNvPr>
        <xdr:cNvCxnSpPr/>
      </xdr:nvCxnSpPr>
      <xdr:spPr>
        <a:xfrm>
          <a:off x="19545300" y="179641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940" name="楕円 939">
          <a:extLst>
            <a:ext uri="{FF2B5EF4-FFF2-40B4-BE49-F238E27FC236}">
              <a16:creationId xmlns:a16="http://schemas.microsoft.com/office/drawing/2014/main" xmlns="" id="{5EBE4935-BD58-4F6C-A1B3-6EF6A3A14CFD}"/>
            </a:ext>
          </a:extLst>
        </xdr:cNvPr>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104</xdr:row>
      <xdr:rowOff>146413</xdr:rowOff>
    </xdr:to>
    <xdr:cxnSp macro="">
      <xdr:nvCxnSpPr>
        <xdr:cNvPr id="941" name="直線コネクタ 940">
          <a:extLst>
            <a:ext uri="{FF2B5EF4-FFF2-40B4-BE49-F238E27FC236}">
              <a16:creationId xmlns:a16="http://schemas.microsoft.com/office/drawing/2014/main" xmlns="" id="{416DC680-B0EB-4619-93E6-86504DE67204}"/>
            </a:ext>
          </a:extLst>
        </xdr:cNvPr>
        <xdr:cNvCxnSpPr/>
      </xdr:nvCxnSpPr>
      <xdr:spPr>
        <a:xfrm flipV="1">
          <a:off x="18656300" y="179641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a:extLst>
            <a:ext uri="{FF2B5EF4-FFF2-40B4-BE49-F238E27FC236}">
              <a16:creationId xmlns:a16="http://schemas.microsoft.com/office/drawing/2014/main" xmlns="" id="{81EE8405-A4A8-4EA4-9709-F040FDB8AF18}"/>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a:extLst>
            <a:ext uri="{FF2B5EF4-FFF2-40B4-BE49-F238E27FC236}">
              <a16:creationId xmlns:a16="http://schemas.microsoft.com/office/drawing/2014/main" xmlns="" id="{D58E60AE-58E9-48B4-8CDE-73A6498CBCD4}"/>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a:extLst>
            <a:ext uri="{FF2B5EF4-FFF2-40B4-BE49-F238E27FC236}">
              <a16:creationId xmlns:a16="http://schemas.microsoft.com/office/drawing/2014/main" xmlns="" id="{D50A9EDE-84E3-4A9F-A45D-3DDE5065BDE1}"/>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a:extLst>
            <a:ext uri="{FF2B5EF4-FFF2-40B4-BE49-F238E27FC236}">
              <a16:creationId xmlns:a16="http://schemas.microsoft.com/office/drawing/2014/main" xmlns="" id="{5EA4AF43-679E-4631-A6B0-519F1A51FD7F}"/>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24328</xdr:rowOff>
    </xdr:from>
    <xdr:ext cx="469744" cy="259045"/>
    <xdr:sp macro="" textlink="">
      <xdr:nvSpPr>
        <xdr:cNvPr id="946" name="n_1mainValue【庁舎】&#10;一人当たり面積">
          <a:extLst>
            <a:ext uri="{FF2B5EF4-FFF2-40B4-BE49-F238E27FC236}">
              <a16:creationId xmlns:a16="http://schemas.microsoft.com/office/drawing/2014/main" xmlns="" id="{49A5B66C-4824-4419-91EE-BB79B6E1BB22}"/>
            </a:ext>
          </a:extLst>
        </xdr:cNvPr>
        <xdr:cNvSpPr txBox="1"/>
      </xdr:nvSpPr>
      <xdr:spPr>
        <a:xfrm>
          <a:off x="210757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42290</xdr:rowOff>
    </xdr:from>
    <xdr:ext cx="469744" cy="259045"/>
    <xdr:sp macro="" textlink="">
      <xdr:nvSpPr>
        <xdr:cNvPr id="947" name="n_2mainValue【庁舎】&#10;一人当たり面積">
          <a:extLst>
            <a:ext uri="{FF2B5EF4-FFF2-40B4-BE49-F238E27FC236}">
              <a16:creationId xmlns:a16="http://schemas.microsoft.com/office/drawing/2014/main" xmlns="" id="{DA759053-8317-4770-B7E5-01E5B3600EC3}"/>
            </a:ext>
          </a:extLst>
        </xdr:cNvPr>
        <xdr:cNvSpPr txBox="1"/>
      </xdr:nvSpPr>
      <xdr:spPr>
        <a:xfrm>
          <a:off x="20199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948" name="n_3mainValue【庁舎】&#10;一人当たり面積">
          <a:extLst>
            <a:ext uri="{FF2B5EF4-FFF2-40B4-BE49-F238E27FC236}">
              <a16:creationId xmlns:a16="http://schemas.microsoft.com/office/drawing/2014/main" xmlns="" id="{E61902E2-170D-4B4D-9A4C-1B1C22960E41}"/>
            </a:ext>
          </a:extLst>
        </xdr:cNvPr>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949" name="n_4mainValue【庁舎】&#10;一人当たり面積">
          <a:extLst>
            <a:ext uri="{FF2B5EF4-FFF2-40B4-BE49-F238E27FC236}">
              <a16:creationId xmlns:a16="http://schemas.microsoft.com/office/drawing/2014/main" xmlns="" id="{0C17E2BA-72BA-4228-9170-AE9987B4DEAC}"/>
            </a:ext>
          </a:extLst>
        </xdr:cNvPr>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xmlns="" id="{E8DBF35E-81DD-435D-A638-6D724B93D0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xmlns="" id="{378AE823-418A-4A36-9C06-1A19CD12FF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xmlns="" id="{699B1122-C167-4A18-B4EA-C3B0450549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有形固定資産減価償却率が、図書館、福祉施設、消防施設を除いて類似団体平均を上回っており、庁舎では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％を、体育館・プールでは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超えるなど、今後大規模改修や建替えなどの多額の負担が予想されるため、計画的な予防保全を行っていく必要がある。また、一人当たり面積では、ほとんどの施設が類似団体平均、全国平均、山口県平均を上回っており、今後も人口減少の影響により上昇していくことが予想される。公共施設等総合管理計画に基づき、施設の集約化等により施設総量の適正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％）に加え、市内に中心となる産業がないことなどにより、財政基盤が弱く、類似団体平均を下回っている。昨年度と比較して、基準財政需要額は</a:t>
          </a:r>
          <a:r>
            <a:rPr lang="ja-JP" altLang="en-US" sz="1200">
              <a:latin typeface="ＭＳ Ｐゴシック" panose="020B0600070205080204" pitchFamily="50" charset="-128"/>
              <a:ea typeface="ＭＳ Ｐゴシック" panose="020B0600070205080204" pitchFamily="50" charset="-128"/>
            </a:rPr>
            <a:t>社会保障関連経費が増加したことや、臨時財政対策債発行可能額が減少したことにより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基準財政需要額が増加し、基準財政収入額についても税収の減等により微減となった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年度の財政力指数は、微減となった。今後も収納率の向上による税収の確保に努めるとともに、さらなる行政の効率化を図ることにより、財政の健全化に努める。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や人件費の増加（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がある一方で、公債費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）などの改善要因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、指標は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僅かに悪化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合併算定替えの縮減により、普通交付税の減少が見込まれるため、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引き続き公債費の発行抑制や公共施設等総合管理計画に基づく施設維持管理経費の抑制に努め、財政の健全化を図る。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2177</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43305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15966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330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15966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4020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142603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flipV="1">
          <a:off x="1447800" y="104020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122827</xdr:rowOff>
    </xdr:from>
    <xdr:to>
      <xdr:col>23</xdr:col>
      <xdr:colOff>184150</xdr:colOff>
      <xdr:row>61</xdr:row>
      <xdr:rowOff>52977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94904</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150603</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6730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類似団体平均を大きく上回っているのは、分母となる人口の減少による影響のほか、主に人件費が要因となっている。これは、市町村合併（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年度は類似団体の平均値を下回っているが、公共施設等総合管理計画に基づき、引き続き公共施設の適正配置による施設の維持管理経費の削減に努める。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118030</xdr:rowOff>
    </xdr:from>
    <xdr:to>
      <xdr:col>23</xdr:col>
      <xdr:colOff>133350</xdr:colOff>
      <xdr:row>82</xdr:row>
      <xdr:rowOff>159755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76930"/>
          <a:ext cx="8382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102526</xdr:rowOff>
    </xdr:from>
    <xdr:to>
      <xdr:col>19</xdr:col>
      <xdr:colOff>133350</xdr:colOff>
      <xdr:row>82</xdr:row>
      <xdr:rowOff>118030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161426"/>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102526</xdr:rowOff>
    </xdr:from>
    <xdr:to>
      <xdr:col>15</xdr:col>
      <xdr:colOff>82550</xdr:colOff>
      <xdr:row>82</xdr:row>
      <xdr:rowOff>115714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161426"/>
          <a:ext cx="8890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80587</xdr:rowOff>
    </xdr:from>
    <xdr:to>
      <xdr:col>11</xdr:col>
      <xdr:colOff>31750</xdr:colOff>
      <xdr:row>82</xdr:row>
      <xdr:rowOff>115714</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13948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108955</xdr:rowOff>
    </xdr:from>
    <xdr:to>
      <xdr:col>23</xdr:col>
      <xdr:colOff>184150</xdr:colOff>
      <xdr:row>83</xdr:row>
      <xdr:rowOff>39105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81032</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13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67230</xdr:rowOff>
    </xdr:from>
    <xdr:to>
      <xdr:col>19</xdr:col>
      <xdr:colOff>184150</xdr:colOff>
      <xdr:row>82</xdr:row>
      <xdr:rowOff>168830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1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153607</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21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51726</xdr:rowOff>
    </xdr:from>
    <xdr:to>
      <xdr:col>15</xdr:col>
      <xdr:colOff>133350</xdr:colOff>
      <xdr:row>82</xdr:row>
      <xdr:rowOff>153326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138103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19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64914</xdr:rowOff>
    </xdr:from>
    <xdr:to>
      <xdr:col>11</xdr:col>
      <xdr:colOff>82550</xdr:colOff>
      <xdr:row>82</xdr:row>
      <xdr:rowOff>166514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1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151291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21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29787</xdr:rowOff>
    </xdr:from>
    <xdr:to>
      <xdr:col>7</xdr:col>
      <xdr:colOff>31750</xdr:colOff>
      <xdr:row>82</xdr:row>
      <xdr:rowOff>131387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0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116164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17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117828</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117828</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多</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月に比べ約</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34774</xdr:rowOff>
    </xdr:from>
    <xdr:to>
      <xdr:col>81</xdr:col>
      <xdr:colOff>44450</xdr:colOff>
      <xdr:row>64</xdr:row>
      <xdr:rowOff>61202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100757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34774</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97999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151070</xdr:rowOff>
    </xdr:from>
    <xdr:to>
      <xdr:col>72</xdr:col>
      <xdr:colOff>203200</xdr:colOff>
      <xdr:row>64</xdr:row>
      <xdr:rowOff>7196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95242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139579</xdr:rowOff>
    </xdr:from>
    <xdr:to>
      <xdr:col>68</xdr:col>
      <xdr:colOff>152400</xdr:colOff>
      <xdr:row>63</xdr:row>
      <xdr:rowOff>151070</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94092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10402</xdr:rowOff>
    </xdr:from>
    <xdr:to>
      <xdr:col>81</xdr:col>
      <xdr:colOff>95250</xdr:colOff>
      <xdr:row>64</xdr:row>
      <xdr:rowOff>112002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153929</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155424</xdr:rowOff>
    </xdr:from>
    <xdr:to>
      <xdr:col>77</xdr:col>
      <xdr:colOff>95250</xdr:colOff>
      <xdr:row>64</xdr:row>
      <xdr:rowOff>85574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70351</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104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100270</xdr:rowOff>
    </xdr:from>
    <xdr:to>
      <xdr:col>68</xdr:col>
      <xdr:colOff>203200</xdr:colOff>
      <xdr:row>64</xdr:row>
      <xdr:rowOff>30420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15197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88779</xdr:rowOff>
    </xdr:from>
    <xdr:to>
      <xdr:col>64</xdr:col>
      <xdr:colOff>152400</xdr:colOff>
      <xdr:row>64</xdr:row>
      <xdr:rowOff>18929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3706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年度は、元利償還金全体では前年度から減少（△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となっている。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今後も将来負担比率と同様、地方債発行の抑制に努める。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151236</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6179800" y="630734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161290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632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3916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633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24024</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34756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100876</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10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市町村合併以後、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普通交付税の減少に備え地方債発行額の抑制や償還期間の短縮を行ってきたことから、地方債残高が減少し比率が改善して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過疎対策事業債、合併特例事業債など交付税措置の割合が高い地方債が多いことから、全国平均より良い状況ではあるが、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市町村合併により、庁舎、学校、公民館など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を超える膨大な公共施設を保有しており、建て替えや大規模改修等、多額の経費を要する事業が見込まれる。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今後も地方債発行の抑制に努める。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162729</xdr:rowOff>
    </xdr:from>
    <xdr:to>
      <xdr:col>68</xdr:col>
      <xdr:colOff>152400</xdr:colOff>
      <xdr:row>13</xdr:row>
      <xdr:rowOff>168360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239157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111929</xdr:rowOff>
    </xdr:from>
    <xdr:to>
      <xdr:col>68</xdr:col>
      <xdr:colOff>203200</xdr:colOff>
      <xdr:row>14</xdr:row>
      <xdr:rowOff>42079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4351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52256</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117560</xdr:rowOff>
    </xdr:from>
    <xdr:to>
      <xdr:col>64</xdr:col>
      <xdr:colOff>152400</xdr:colOff>
      <xdr:row>14</xdr:row>
      <xdr:rowOff>47710</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57887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年度は、普通交付税の減少など経常一般財源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、人件費に係る経常経費充当一般財源等が約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したことから、比率が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また、比率が類似団体平均を上回って推移しているのは市町村合併（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村）により職員数が過大となっていることが要因であるため、引き続き定員の適正化及び経常的な人件費の抑制に努める。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75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20320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756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予算編成の段階から一般行政経費に上限額を設定するなど経常経費の増加を抑制し経費削減に努めていることから、類似団体平均および全国平均を下回って推移している。しかし、多団体（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村）での市町村合併により、広範囲な市域に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膨大な数の公共施設を有していることなどから、施設の維持管理経費や老朽化に伴う修繕等に係る経費が年々増加しており、比率は増加傾向にある。比率の上昇に歯止めをかけるためにも、経常経費の削減や公共施設の適正配置による施設の維持管理経費の削減および使用料収入の増加など自主財源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083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57348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比率は類似団体平均を下回って推移しているものの、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高齢化の進行や児童の発達支援体制の強化などにより障がい福祉に要する経費が増加傾向にあることで、上昇している。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また、令和元年度以降も普通交付税が減少し、経常一般財源総額が減少していけば比率は更に上昇することが見込まれるため、健康長寿への取組などにより、経費の抑制を図る必要がある。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162378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55</xdr:row>
      <xdr:rowOff>162378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140607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97065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その他経費に係る比率は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全国平均及び類似団体平均を下回って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いる。増加要因は、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繰出金が主な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理由</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繰出金の主なものは、介護保険事業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に係るものとなっている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130810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96520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97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年度より、集落排水事業が公営企業会計に移行したことから、同事業への負担金の支出に伴い、比率は増加している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が、補助費等は前年度より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いずれの年度も比率は類似団体平均を下回ってはいるが、単独補助金の評価・見直しを行い、今後も削減に努める。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26416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21844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101854</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0111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10414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年度から合併特例期間の終了に伴う一本算定に向けた縮減の開始により普通交付税が減少していくため、平成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年度までに元利償還金のピークを超えるよう、償還期間の短縮を行ってきたことから、平成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年度までは単年度の元利償還金が多く、全国平均、類似団体平均を上回っている。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年度は、元利償還金の減少により、一般会計で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千万円の元利償還金を削減したことで比率が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　引き続き、計画的かつ効率的な事業実施により地方債発行額を抑制し、後年度の公債費の減少に努める。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31750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861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60325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890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60325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2209800" y="12907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48895</xdr:rowOff>
    </xdr:from>
    <xdr:to>
      <xdr:col>11</xdr:col>
      <xdr:colOff>9525</xdr:colOff>
      <xdr:row>75</xdr:row>
      <xdr:rowOff>64135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2907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67327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公債費以外の経費に係る比率は、普通交付税の減少などにより経常一般財源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額が大幅に減少したことから、人件費、積立金以外の全ての経費において比率が増加している。公債費以外の義務的経費は、平成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しており、人件費の抑制等引き続き義務的経費の削減に努めるとともに、各特別会計、企業会計についても適正な事業規模を見極め、一般会計負担を抑制するよう努める。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152146</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2486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46989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33274</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76</xdr:row>
      <xdr:rowOff>136144</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48273</xdr:rowOff>
    </xdr:from>
    <xdr:to>
      <xdr:col>29</xdr:col>
      <xdr:colOff>127000</xdr:colOff>
      <xdr:row>15</xdr:row>
      <xdr:rowOff>92431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667648"/>
          <a:ext cx="6477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92431</xdr:rowOff>
    </xdr:from>
    <xdr:to>
      <xdr:col>26</xdr:col>
      <xdr:colOff>50800</xdr:colOff>
      <xdr:row>15</xdr:row>
      <xdr:rowOff>141846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711806"/>
          <a:ext cx="6985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141846</xdr:rowOff>
    </xdr:from>
    <xdr:to>
      <xdr:col>22</xdr:col>
      <xdr:colOff>114300</xdr:colOff>
      <xdr:row>15</xdr:row>
      <xdr:rowOff>166484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761221"/>
          <a:ext cx="6985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119342</xdr:rowOff>
    </xdr:from>
    <xdr:to>
      <xdr:col>18</xdr:col>
      <xdr:colOff>177800</xdr:colOff>
      <xdr:row>15</xdr:row>
      <xdr:rowOff>166484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738717"/>
          <a:ext cx="6985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168923</xdr:rowOff>
    </xdr:from>
    <xdr:to>
      <xdr:col>29</xdr:col>
      <xdr:colOff>177800</xdr:colOff>
      <xdr:row>15</xdr:row>
      <xdr:rowOff>99073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61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14000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4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41631</xdr:rowOff>
    </xdr:from>
    <xdr:to>
      <xdr:col>26</xdr:col>
      <xdr:colOff>101600</xdr:colOff>
      <xdr:row>15</xdr:row>
      <xdr:rowOff>143231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6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153408</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2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91046</xdr:rowOff>
    </xdr:from>
    <xdr:to>
      <xdr:col>22</xdr:col>
      <xdr:colOff>165100</xdr:colOff>
      <xdr:row>16</xdr:row>
      <xdr:rowOff>21196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31373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4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115684</xdr:rowOff>
    </xdr:from>
    <xdr:to>
      <xdr:col>19</xdr:col>
      <xdr:colOff>38100</xdr:colOff>
      <xdr:row>16</xdr:row>
      <xdr:rowOff>45834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56011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50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68542</xdr:rowOff>
    </xdr:from>
    <xdr:to>
      <xdr:col>15</xdr:col>
      <xdr:colOff>101600</xdr:colOff>
      <xdr:row>15</xdr:row>
      <xdr:rowOff>170142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8869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5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14891</xdr:rowOff>
    </xdr:from>
    <xdr:to>
      <xdr:col>29</xdr:col>
      <xdr:colOff>127000</xdr:colOff>
      <xdr:row>38</xdr:row>
      <xdr:rowOff>27505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82491"/>
          <a:ext cx="6477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8365</xdr:rowOff>
    </xdr:from>
    <xdr:to>
      <xdr:col>26</xdr:col>
      <xdr:colOff>50800</xdr:colOff>
      <xdr:row>38</xdr:row>
      <xdr:rowOff>14891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75965"/>
          <a:ext cx="6985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341209</xdr:rowOff>
    </xdr:from>
    <xdr:to>
      <xdr:col>22</xdr:col>
      <xdr:colOff>114300</xdr:colOff>
      <xdr:row>38</xdr:row>
      <xdr:rowOff>8365</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65909"/>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336474</xdr:rowOff>
    </xdr:from>
    <xdr:to>
      <xdr:col>18</xdr:col>
      <xdr:colOff>177800</xdr:colOff>
      <xdr:row>37</xdr:row>
      <xdr:rowOff>341209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61174"/>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319605</xdr:rowOff>
    </xdr:from>
    <xdr:to>
      <xdr:col>29</xdr:col>
      <xdr:colOff>177800</xdr:colOff>
      <xdr:row>38</xdr:row>
      <xdr:rowOff>78305</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306991</xdr:rowOff>
    </xdr:from>
    <xdr:to>
      <xdr:col>26</xdr:col>
      <xdr:colOff>101600</xdr:colOff>
      <xdr:row>38</xdr:row>
      <xdr:rowOff>65691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50468</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18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300465</xdr:rowOff>
    </xdr:from>
    <xdr:to>
      <xdr:col>22</xdr:col>
      <xdr:colOff>165100</xdr:colOff>
      <xdr:row>38</xdr:row>
      <xdr:rowOff>59165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2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43942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290409</xdr:rowOff>
    </xdr:from>
    <xdr:to>
      <xdr:col>19</xdr:col>
      <xdr:colOff>38100</xdr:colOff>
      <xdr:row>38</xdr:row>
      <xdr:rowOff>49109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33886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50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285674</xdr:rowOff>
    </xdr:from>
    <xdr:to>
      <xdr:col>15</xdr:col>
      <xdr:colOff>101600</xdr:colOff>
      <xdr:row>38</xdr:row>
      <xdr:rowOff>44374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1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29151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4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60953</xdr:rowOff>
    </xdr:from>
    <xdr:to>
      <xdr:col>24</xdr:col>
      <xdr:colOff>63500</xdr:colOff>
      <xdr:row>33</xdr:row>
      <xdr:rowOff>109732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718803"/>
          <a:ext cx="8382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109732</xdr:rowOff>
    </xdr:from>
    <xdr:to>
      <xdr:col>19</xdr:col>
      <xdr:colOff>177800</xdr:colOff>
      <xdr:row>33</xdr:row>
      <xdr:rowOff>143368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767582"/>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125407</xdr:rowOff>
    </xdr:from>
    <xdr:to>
      <xdr:col>15</xdr:col>
      <xdr:colOff>50800</xdr:colOff>
      <xdr:row>33</xdr:row>
      <xdr:rowOff>143368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78325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38376</xdr:rowOff>
    </xdr:from>
    <xdr:to>
      <xdr:col>10</xdr:col>
      <xdr:colOff>114300</xdr:colOff>
      <xdr:row>33</xdr:row>
      <xdr:rowOff>125407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696226"/>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10153</xdr:rowOff>
    </xdr:from>
    <xdr:to>
      <xdr:col>24</xdr:col>
      <xdr:colOff>114300</xdr:colOff>
      <xdr:row>33</xdr:row>
      <xdr:rowOff>111753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33030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51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58932</xdr:rowOff>
    </xdr:from>
    <xdr:to>
      <xdr:col>20</xdr:col>
      <xdr:colOff>38100</xdr:colOff>
      <xdr:row>33</xdr:row>
      <xdr:rowOff>160532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1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5609</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49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92568</xdr:rowOff>
    </xdr:from>
    <xdr:to>
      <xdr:col>15</xdr:col>
      <xdr:colOff>101600</xdr:colOff>
      <xdr:row>34</xdr:row>
      <xdr:rowOff>22718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7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39245</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52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74607</xdr:rowOff>
    </xdr:from>
    <xdr:to>
      <xdr:col>10</xdr:col>
      <xdr:colOff>165100</xdr:colOff>
      <xdr:row>34</xdr:row>
      <xdr:rowOff>4757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7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21284</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50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159026</xdr:rowOff>
    </xdr:from>
    <xdr:to>
      <xdr:col>6</xdr:col>
      <xdr:colOff>38100</xdr:colOff>
      <xdr:row>33</xdr:row>
      <xdr:rowOff>89176</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6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105703</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42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95992</xdr:rowOff>
    </xdr:from>
    <xdr:to>
      <xdr:col>24</xdr:col>
      <xdr:colOff>63500</xdr:colOff>
      <xdr:row>56</xdr:row>
      <xdr:rowOff>131438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697192"/>
          <a:ext cx="8382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131438</xdr:rowOff>
    </xdr:from>
    <xdr:to>
      <xdr:col>19</xdr:col>
      <xdr:colOff>177800</xdr:colOff>
      <xdr:row>56</xdr:row>
      <xdr:rowOff>135951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32638"/>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108953</xdr:rowOff>
    </xdr:from>
    <xdr:to>
      <xdr:col>15</xdr:col>
      <xdr:colOff>50800</xdr:colOff>
      <xdr:row>56</xdr:row>
      <xdr:rowOff>135951</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710153"/>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108953</xdr:rowOff>
    </xdr:from>
    <xdr:to>
      <xdr:col>10</xdr:col>
      <xdr:colOff>114300</xdr:colOff>
      <xdr:row>56</xdr:row>
      <xdr:rowOff>165874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71015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45192</xdr:rowOff>
    </xdr:from>
    <xdr:to>
      <xdr:col>24</xdr:col>
      <xdr:colOff>114300</xdr:colOff>
      <xdr:row>56</xdr:row>
      <xdr:rowOff>146792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23619</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2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80638</xdr:rowOff>
    </xdr:from>
    <xdr:to>
      <xdr:col>20</xdr:col>
      <xdr:colOff>38100</xdr:colOff>
      <xdr:row>57</xdr:row>
      <xdr:rowOff>10788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1915</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85151</xdr:rowOff>
    </xdr:from>
    <xdr:to>
      <xdr:col>15</xdr:col>
      <xdr:colOff>101600</xdr:colOff>
      <xdr:row>57</xdr:row>
      <xdr:rowOff>15301</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6428</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7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58153</xdr:rowOff>
    </xdr:from>
    <xdr:to>
      <xdr:col>10</xdr:col>
      <xdr:colOff>165100</xdr:colOff>
      <xdr:row>56</xdr:row>
      <xdr:rowOff>159753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4830</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4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115074</xdr:rowOff>
    </xdr:from>
    <xdr:to>
      <xdr:col>6</xdr:col>
      <xdr:colOff>38100</xdr:colOff>
      <xdr:row>57</xdr:row>
      <xdr:rowOff>45224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36351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77019</xdr:rowOff>
    </xdr:from>
    <xdr:to>
      <xdr:col>24</xdr:col>
      <xdr:colOff>63500</xdr:colOff>
      <xdr:row>78</xdr:row>
      <xdr:rowOff>77727</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3797300" y="13450119"/>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74023</xdr:rowOff>
    </xdr:from>
    <xdr:to>
      <xdr:col>19</xdr:col>
      <xdr:colOff>177800</xdr:colOff>
      <xdr:row>78</xdr:row>
      <xdr:rowOff>77727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47123"/>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74023</xdr:rowOff>
    </xdr:from>
    <xdr:to>
      <xdr:col>15</xdr:col>
      <xdr:colOff>50800</xdr:colOff>
      <xdr:row>78</xdr:row>
      <xdr:rowOff>76674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4712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68652</xdr:rowOff>
    </xdr:from>
    <xdr:to>
      <xdr:col>10</xdr:col>
      <xdr:colOff>114300</xdr:colOff>
      <xdr:row>78</xdr:row>
      <xdr:rowOff>76674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41752"/>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26219</xdr:rowOff>
    </xdr:from>
    <xdr:to>
      <xdr:col>24</xdr:col>
      <xdr:colOff>114300</xdr:colOff>
      <xdr:row>78</xdr:row>
      <xdr:rowOff>127819</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112596</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1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26927</xdr:rowOff>
    </xdr:from>
    <xdr:to>
      <xdr:col>20</xdr:col>
      <xdr:colOff>38100</xdr:colOff>
      <xdr:row>78</xdr:row>
      <xdr:rowOff>128527</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119654</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49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23223</xdr:rowOff>
    </xdr:from>
    <xdr:to>
      <xdr:col>15</xdr:col>
      <xdr:colOff>101600</xdr:colOff>
      <xdr:row>78</xdr:row>
      <xdr:rowOff>124823</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115950</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8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25874</xdr:rowOff>
    </xdr:from>
    <xdr:to>
      <xdr:col>10</xdr:col>
      <xdr:colOff>165100</xdr:colOff>
      <xdr:row>78</xdr:row>
      <xdr:rowOff>127474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118601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17852</xdr:rowOff>
    </xdr:from>
    <xdr:to>
      <xdr:col>6</xdr:col>
      <xdr:colOff>38100</xdr:colOff>
      <xdr:row>78</xdr:row>
      <xdr:rowOff>119452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110579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8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129260</xdr:rowOff>
    </xdr:from>
    <xdr:to>
      <xdr:col>24</xdr:col>
      <xdr:colOff>63500</xdr:colOff>
      <xdr:row>97</xdr:row>
      <xdr:rowOff>102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588460"/>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xdr:rowOff>
    </xdr:from>
    <xdr:to>
      <xdr:col>19</xdr:col>
      <xdr:colOff>177800</xdr:colOff>
      <xdr:row>97</xdr:row>
      <xdr:rowOff>25591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63075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117894</xdr:rowOff>
    </xdr:from>
    <xdr:to>
      <xdr:col>15</xdr:col>
      <xdr:colOff>50800</xdr:colOff>
      <xdr:row>97</xdr:row>
      <xdr:rowOff>25591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577094"/>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117894</xdr:rowOff>
    </xdr:from>
    <xdr:to>
      <xdr:col>10</xdr:col>
      <xdr:colOff>114300</xdr:colOff>
      <xdr:row>97</xdr:row>
      <xdr:rowOff>62255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577094"/>
          <a:ext cx="8890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78460</xdr:rowOff>
    </xdr:from>
    <xdr:to>
      <xdr:col>24</xdr:col>
      <xdr:colOff>114300</xdr:colOff>
      <xdr:row>97</xdr:row>
      <xdr:rowOff>8610</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56887</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120752</xdr:rowOff>
    </xdr:from>
    <xdr:to>
      <xdr:col>20</xdr:col>
      <xdr:colOff>38100</xdr:colOff>
      <xdr:row>97</xdr:row>
      <xdr:rowOff>50902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42029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146241</xdr:rowOff>
    </xdr:from>
    <xdr:to>
      <xdr:col>15</xdr:col>
      <xdr:colOff>101600</xdr:colOff>
      <xdr:row>97</xdr:row>
      <xdr:rowOff>76391</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67518</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67094</xdr:rowOff>
    </xdr:from>
    <xdr:to>
      <xdr:col>10</xdr:col>
      <xdr:colOff>165100</xdr:colOff>
      <xdr:row>96</xdr:row>
      <xdr:rowOff>168694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159821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11455</xdr:rowOff>
    </xdr:from>
    <xdr:to>
      <xdr:col>6</xdr:col>
      <xdr:colOff>38100</xdr:colOff>
      <xdr:row>97</xdr:row>
      <xdr:rowOff>113055</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104182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96032</xdr:rowOff>
    </xdr:from>
    <xdr:to>
      <xdr:col>55</xdr:col>
      <xdr:colOff>0</xdr:colOff>
      <xdr:row>35</xdr:row>
      <xdr:rowOff>101878</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096782"/>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101878</xdr:rowOff>
    </xdr:from>
    <xdr:to>
      <xdr:col>50</xdr:col>
      <xdr:colOff>114300</xdr:colOff>
      <xdr:row>36</xdr:row>
      <xdr:rowOff>19068</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102628"/>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19068</xdr:rowOff>
    </xdr:from>
    <xdr:to>
      <xdr:col>45</xdr:col>
      <xdr:colOff>177800</xdr:colOff>
      <xdr:row>36</xdr:row>
      <xdr:rowOff>85470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7861300" y="6191268"/>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42191</xdr:rowOff>
    </xdr:from>
    <xdr:to>
      <xdr:col>41</xdr:col>
      <xdr:colOff>50800</xdr:colOff>
      <xdr:row>36</xdr:row>
      <xdr:rowOff>85470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214391"/>
          <a:ext cx="889000" cy="4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45232</xdr:rowOff>
    </xdr:from>
    <xdr:to>
      <xdr:col>55</xdr:col>
      <xdr:colOff>50800</xdr:colOff>
      <xdr:row>35</xdr:row>
      <xdr:rowOff>146832</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0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68109</xdr:rowOff>
    </xdr:from>
    <xdr:ext cx="534377"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589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51078</xdr:rowOff>
    </xdr:from>
    <xdr:to>
      <xdr:col>50</xdr:col>
      <xdr:colOff>165100</xdr:colOff>
      <xdr:row>35</xdr:row>
      <xdr:rowOff>152678</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0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169205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58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139718</xdr:rowOff>
    </xdr:from>
    <xdr:to>
      <xdr:col>46</xdr:col>
      <xdr:colOff>38100</xdr:colOff>
      <xdr:row>36</xdr:row>
      <xdr:rowOff>69868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1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60995</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2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34670</xdr:rowOff>
    </xdr:from>
    <xdr:to>
      <xdr:col>41</xdr:col>
      <xdr:colOff>101600</xdr:colOff>
      <xdr:row>36</xdr:row>
      <xdr:rowOff>136270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2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127397</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2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162841</xdr:rowOff>
    </xdr:from>
    <xdr:to>
      <xdr:col>36</xdr:col>
      <xdr:colOff>165100</xdr:colOff>
      <xdr:row>36</xdr:row>
      <xdr:rowOff>92991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1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84118</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2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xmlns=""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xmlns=""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157133</xdr:rowOff>
    </xdr:from>
    <xdr:to>
      <xdr:col>55</xdr:col>
      <xdr:colOff>0</xdr:colOff>
      <xdr:row>57</xdr:row>
      <xdr:rowOff>63951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9639300" y="9758333"/>
          <a:ext cx="8382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xmlns=""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xmlns=""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132865</xdr:rowOff>
    </xdr:from>
    <xdr:to>
      <xdr:col>50</xdr:col>
      <xdr:colOff>114300</xdr:colOff>
      <xdr:row>57</xdr:row>
      <xdr:rowOff>63951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8750300" y="9734065"/>
          <a:ext cx="8890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132865</xdr:rowOff>
    </xdr:from>
    <xdr:to>
      <xdr:col>45</xdr:col>
      <xdr:colOff>177800</xdr:colOff>
      <xdr:row>56</xdr:row>
      <xdr:rowOff>158381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7861300" y="9734065"/>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63778</xdr:rowOff>
    </xdr:from>
    <xdr:to>
      <xdr:col>41</xdr:col>
      <xdr:colOff>50800</xdr:colOff>
      <xdr:row>56</xdr:row>
      <xdr:rowOff>158381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972300" y="9664978"/>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106333</xdr:rowOff>
    </xdr:from>
    <xdr:to>
      <xdr:col>55</xdr:col>
      <xdr:colOff>50800</xdr:colOff>
      <xdr:row>57</xdr:row>
      <xdr:rowOff>36483</xdr:rowOff>
    </xdr:to>
    <xdr:sp macro="" textlink="">
      <xdr:nvSpPr>
        <xdr:cNvPr id="358" name="楕円 357">
          <a:extLst>
            <a:ext uri="{FF2B5EF4-FFF2-40B4-BE49-F238E27FC236}">
              <a16:creationId xmlns:a16="http://schemas.microsoft.com/office/drawing/2014/main" xmlns="" id="{00000000-0008-0000-0600-000066010000}"/>
            </a:ext>
          </a:extLst>
        </xdr:cNvPr>
        <xdr:cNvSpPr/>
      </xdr:nvSpPr>
      <xdr:spPr>
        <a:xfrm>
          <a:off x="10426700" y="9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84760</xdr:rowOff>
    </xdr:from>
    <xdr:ext cx="534377" cy="259045"/>
    <xdr:sp macro="" textlink="">
      <xdr:nvSpPr>
        <xdr:cNvPr id="359" name="普通建設事業費該当値テキスト">
          <a:extLst>
            <a:ext uri="{FF2B5EF4-FFF2-40B4-BE49-F238E27FC236}">
              <a16:creationId xmlns:a16="http://schemas.microsoft.com/office/drawing/2014/main" xmlns="" id="{00000000-0008-0000-0600-000067010000}"/>
            </a:ext>
          </a:extLst>
        </xdr:cNvPr>
        <xdr:cNvSpPr txBox="1"/>
      </xdr:nvSpPr>
      <xdr:spPr>
        <a:xfrm>
          <a:off x="10528300" y="96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13151</xdr:rowOff>
    </xdr:from>
    <xdr:to>
      <xdr:col>50</xdr:col>
      <xdr:colOff>165100</xdr:colOff>
      <xdr:row>57</xdr:row>
      <xdr:rowOff>114751</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95885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105878</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82065</xdr:rowOff>
    </xdr:from>
    <xdr:to>
      <xdr:col>46</xdr:col>
      <xdr:colOff>38100</xdr:colOff>
      <xdr:row>57</xdr:row>
      <xdr:rowOff>12215</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8699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3342</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107581</xdr:rowOff>
    </xdr:from>
    <xdr:to>
      <xdr:col>41</xdr:col>
      <xdr:colOff>101600</xdr:colOff>
      <xdr:row>57</xdr:row>
      <xdr:rowOff>37731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7810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28858</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12978</xdr:rowOff>
    </xdr:from>
    <xdr:to>
      <xdr:col>36</xdr:col>
      <xdr:colOff>165100</xdr:colOff>
      <xdr:row>56</xdr:row>
      <xdr:rowOff>114578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6921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131105</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xmlns=""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xmlns=""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64201</xdr:rowOff>
    </xdr:from>
    <xdr:to>
      <xdr:col>55</xdr:col>
      <xdr:colOff>0</xdr:colOff>
      <xdr:row>78</xdr:row>
      <xdr:rowOff>79983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9639300" y="13437301"/>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xmlns=""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xmlns=""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103840</xdr:rowOff>
    </xdr:from>
    <xdr:to>
      <xdr:col>50</xdr:col>
      <xdr:colOff>114300</xdr:colOff>
      <xdr:row>78</xdr:row>
      <xdr:rowOff>79983</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8750300" y="13305490"/>
          <a:ext cx="889000" cy="1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103840</xdr:rowOff>
    </xdr:from>
    <xdr:to>
      <xdr:col>45</xdr:col>
      <xdr:colOff>177800</xdr:colOff>
      <xdr:row>78</xdr:row>
      <xdr:rowOff>11021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7861300" y="13305490"/>
          <a:ext cx="889000" cy="7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89064</xdr:rowOff>
    </xdr:from>
    <xdr:to>
      <xdr:col>41</xdr:col>
      <xdr:colOff>50800</xdr:colOff>
      <xdr:row>78</xdr:row>
      <xdr:rowOff>11021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972300" y="13119264"/>
          <a:ext cx="889000" cy="2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13401</xdr:rowOff>
    </xdr:from>
    <xdr:to>
      <xdr:col>55</xdr:col>
      <xdr:colOff>50800</xdr:colOff>
      <xdr:row>78</xdr:row>
      <xdr:rowOff>115001</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10426700" y="133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163278</xdr:rowOff>
    </xdr:from>
    <xdr:ext cx="534377"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33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29183</xdr:rowOff>
    </xdr:from>
    <xdr:to>
      <xdr:col>50</xdr:col>
      <xdr:colOff>165100</xdr:colOff>
      <xdr:row>78</xdr:row>
      <xdr:rowOff>130783</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9588500" y="134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121910</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4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53040</xdr:rowOff>
    </xdr:from>
    <xdr:to>
      <xdr:col>46</xdr:col>
      <xdr:colOff>38100</xdr:colOff>
      <xdr:row>77</xdr:row>
      <xdr:rowOff>154640</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8699500" y="132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171167</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02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131671</xdr:rowOff>
    </xdr:from>
    <xdr:to>
      <xdr:col>41</xdr:col>
      <xdr:colOff>101600</xdr:colOff>
      <xdr:row>78</xdr:row>
      <xdr:rowOff>61821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7810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52948</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42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38264</xdr:rowOff>
    </xdr:from>
    <xdr:to>
      <xdr:col>36</xdr:col>
      <xdr:colOff>165100</xdr:colOff>
      <xdr:row>76</xdr:row>
      <xdr:rowOff>139864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6921500" y="13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156392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28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57183</xdr:rowOff>
    </xdr:from>
    <xdr:to>
      <xdr:col>55</xdr:col>
      <xdr:colOff>0</xdr:colOff>
      <xdr:row>97</xdr:row>
      <xdr:rowOff>169731</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687833"/>
          <a:ext cx="838200" cy="1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164412</xdr:rowOff>
    </xdr:from>
    <xdr:to>
      <xdr:col>50</xdr:col>
      <xdr:colOff>114300</xdr:colOff>
      <xdr:row>97</xdr:row>
      <xdr:rowOff>169731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8750300" y="16795062"/>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111261</xdr:rowOff>
    </xdr:from>
    <xdr:to>
      <xdr:col>45</xdr:col>
      <xdr:colOff>177800</xdr:colOff>
      <xdr:row>97</xdr:row>
      <xdr:rowOff>164412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7861300" y="16741911"/>
          <a:ext cx="8890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111261</xdr:rowOff>
    </xdr:from>
    <xdr:to>
      <xdr:col>41</xdr:col>
      <xdr:colOff>50800</xdr:colOff>
      <xdr:row>98</xdr:row>
      <xdr:rowOff>44061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6972300" y="16741911"/>
          <a:ext cx="889000" cy="10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6383</xdr:rowOff>
    </xdr:from>
    <xdr:to>
      <xdr:col>55</xdr:col>
      <xdr:colOff>50800</xdr:colOff>
      <xdr:row>97</xdr:row>
      <xdr:rowOff>107983</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6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156260</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118931</xdr:rowOff>
    </xdr:from>
    <xdr:to>
      <xdr:col>50</xdr:col>
      <xdr:colOff>165100</xdr:colOff>
      <xdr:row>98</xdr:row>
      <xdr:rowOff>49081</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7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40208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8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113612</xdr:rowOff>
    </xdr:from>
    <xdr:to>
      <xdr:col>46</xdr:col>
      <xdr:colOff>38100</xdr:colOff>
      <xdr:row>98</xdr:row>
      <xdr:rowOff>43762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7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34889</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8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60461</xdr:rowOff>
    </xdr:from>
    <xdr:to>
      <xdr:col>41</xdr:col>
      <xdr:colOff>101600</xdr:colOff>
      <xdr:row>97</xdr:row>
      <xdr:rowOff>162061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6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153188</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7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164711</xdr:rowOff>
    </xdr:from>
    <xdr:to>
      <xdr:col>36</xdr:col>
      <xdr:colOff>165100</xdr:colOff>
      <xdr:row>98</xdr:row>
      <xdr:rowOff>94861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7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85988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63903</xdr:rowOff>
    </xdr:from>
    <xdr:to>
      <xdr:col>85</xdr:col>
      <xdr:colOff>127000</xdr:colOff>
      <xdr:row>39</xdr:row>
      <xdr:rowOff>90355</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750453"/>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90355</xdr:rowOff>
    </xdr:from>
    <xdr:to>
      <xdr:col>81</xdr:col>
      <xdr:colOff>50800</xdr:colOff>
      <xdr:row>39</xdr:row>
      <xdr:rowOff>95596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6776905"/>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57910</xdr:rowOff>
    </xdr:from>
    <xdr:to>
      <xdr:col>76</xdr:col>
      <xdr:colOff>114300</xdr:colOff>
      <xdr:row>39</xdr:row>
      <xdr:rowOff>95596</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744460"/>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169745</xdr:rowOff>
    </xdr:from>
    <xdr:to>
      <xdr:col>71</xdr:col>
      <xdr:colOff>177800</xdr:colOff>
      <xdr:row>39</xdr:row>
      <xdr:rowOff>57910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170495"/>
          <a:ext cx="889000" cy="5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13103</xdr:rowOff>
    </xdr:from>
    <xdr:to>
      <xdr:col>85</xdr:col>
      <xdr:colOff>177800</xdr:colOff>
      <xdr:row>39</xdr:row>
      <xdr:rowOff>114703</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6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99480</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39555</xdr:rowOff>
    </xdr:from>
    <xdr:to>
      <xdr:col>81</xdr:col>
      <xdr:colOff>101600</xdr:colOff>
      <xdr:row>39</xdr:row>
      <xdr:rowOff>141155</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132282</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2017" y="681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44796</xdr:rowOff>
    </xdr:from>
    <xdr:to>
      <xdr:col>76</xdr:col>
      <xdr:colOff>165100</xdr:colOff>
      <xdr:row>39</xdr:row>
      <xdr:rowOff>146396</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7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137523</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3017" y="682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7110</xdr:rowOff>
    </xdr:from>
    <xdr:to>
      <xdr:col>72</xdr:col>
      <xdr:colOff>38100</xdr:colOff>
      <xdr:row>39</xdr:row>
      <xdr:rowOff>108710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6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99837</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7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118945</xdr:rowOff>
    </xdr:from>
    <xdr:to>
      <xdr:col>67</xdr:col>
      <xdr:colOff>101600</xdr:colOff>
      <xdr:row>36</xdr:row>
      <xdr:rowOff>49095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65622</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47111" y="58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20197</xdr:rowOff>
    </xdr:from>
    <xdr:to>
      <xdr:col>85</xdr:col>
      <xdr:colOff>127000</xdr:colOff>
      <xdr:row>78</xdr:row>
      <xdr:rowOff>31392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393297"/>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6090</xdr:rowOff>
    </xdr:from>
    <xdr:to>
      <xdr:col>81</xdr:col>
      <xdr:colOff>50800</xdr:colOff>
      <xdr:row>78</xdr:row>
      <xdr:rowOff>20197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379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6090</xdr:rowOff>
    </xdr:from>
    <xdr:to>
      <xdr:col>76</xdr:col>
      <xdr:colOff>114300</xdr:colOff>
      <xdr:row>78</xdr:row>
      <xdr:rowOff>12824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379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170901</xdr:rowOff>
    </xdr:from>
    <xdr:to>
      <xdr:col>71</xdr:col>
      <xdr:colOff>177800</xdr:colOff>
      <xdr:row>78</xdr:row>
      <xdr:rowOff>12824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37255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152042</xdr:rowOff>
    </xdr:from>
    <xdr:to>
      <xdr:col>85</xdr:col>
      <xdr:colOff>177800</xdr:colOff>
      <xdr:row>78</xdr:row>
      <xdr:rowOff>82192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3469</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2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140847</xdr:rowOff>
    </xdr:from>
    <xdr:to>
      <xdr:col>81</xdr:col>
      <xdr:colOff>101600</xdr:colOff>
      <xdr:row>78</xdr:row>
      <xdr:rowOff>70997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87524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126740</xdr:rowOff>
    </xdr:from>
    <xdr:to>
      <xdr:col>76</xdr:col>
      <xdr:colOff>165100</xdr:colOff>
      <xdr:row>78</xdr:row>
      <xdr:rowOff>56890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73417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1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133474</xdr:rowOff>
    </xdr:from>
    <xdr:to>
      <xdr:col>72</xdr:col>
      <xdr:colOff>38100</xdr:colOff>
      <xdr:row>78</xdr:row>
      <xdr:rowOff>63624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3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80151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11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120101</xdr:rowOff>
    </xdr:from>
    <xdr:to>
      <xdr:col>67</xdr:col>
      <xdr:colOff>101600</xdr:colOff>
      <xdr:row>78</xdr:row>
      <xdr:rowOff>50251</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3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66778</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0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50811</xdr:rowOff>
    </xdr:from>
    <xdr:to>
      <xdr:col>85</xdr:col>
      <xdr:colOff>127000</xdr:colOff>
      <xdr:row>98</xdr:row>
      <xdr:rowOff>83076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852911"/>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50811</xdr:rowOff>
    </xdr:from>
    <xdr:to>
      <xdr:col>81</xdr:col>
      <xdr:colOff>50800</xdr:colOff>
      <xdr:row>98</xdr:row>
      <xdr:rowOff>88219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852911"/>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88219</xdr:rowOff>
    </xdr:from>
    <xdr:to>
      <xdr:col>76</xdr:col>
      <xdr:colOff>114300</xdr:colOff>
      <xdr:row>98</xdr:row>
      <xdr:rowOff>105580</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890319"/>
          <a:ext cx="8890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100898</xdr:rowOff>
    </xdr:from>
    <xdr:to>
      <xdr:col>71</xdr:col>
      <xdr:colOff>177800</xdr:colOff>
      <xdr:row>98</xdr:row>
      <xdr:rowOff>105580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02998"/>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32276</xdr:rowOff>
    </xdr:from>
    <xdr:to>
      <xdr:col>85</xdr:col>
      <xdr:colOff>177800</xdr:colOff>
      <xdr:row>98</xdr:row>
      <xdr:rowOff>133876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xdr:rowOff>
    </xdr:from>
    <xdr:to>
      <xdr:col>81</xdr:col>
      <xdr:colOff>101600</xdr:colOff>
      <xdr:row>98</xdr:row>
      <xdr:rowOff>101611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92738</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8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37419</xdr:rowOff>
    </xdr:from>
    <xdr:to>
      <xdr:col>76</xdr:col>
      <xdr:colOff>165100</xdr:colOff>
      <xdr:row>98</xdr:row>
      <xdr:rowOff>139019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130146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9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54780</xdr:rowOff>
    </xdr:from>
    <xdr:to>
      <xdr:col>72</xdr:col>
      <xdr:colOff>38100</xdr:colOff>
      <xdr:row>98</xdr:row>
      <xdr:rowOff>156380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147507</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94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50098</xdr:rowOff>
    </xdr:from>
    <xdr:to>
      <xdr:col>67</xdr:col>
      <xdr:colOff>101600</xdr:colOff>
      <xdr:row>98</xdr:row>
      <xdr:rowOff>151698</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142825</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54935</xdr:rowOff>
    </xdr:from>
    <xdr:to>
      <xdr:col>116</xdr:col>
      <xdr:colOff>63500</xdr:colOff>
      <xdr:row>36</xdr:row>
      <xdr:rowOff>69428</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1323300" y="6227135"/>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69428</xdr:rowOff>
    </xdr:from>
    <xdr:to>
      <xdr:col>111</xdr:col>
      <xdr:colOff>177800</xdr:colOff>
      <xdr:row>36</xdr:row>
      <xdr:rowOff>146147</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0434300" y="6241628"/>
          <a:ext cx="889000" cy="7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146147</xdr:rowOff>
    </xdr:from>
    <xdr:to>
      <xdr:col>107</xdr:col>
      <xdr:colOff>50800</xdr:colOff>
      <xdr:row>38</xdr:row>
      <xdr:rowOff>2494</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19545300" y="6318347"/>
          <a:ext cx="889000" cy="1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2494</xdr:rowOff>
    </xdr:from>
    <xdr:to>
      <xdr:col>102</xdr:col>
      <xdr:colOff>114300</xdr:colOff>
      <xdr:row>38</xdr:row>
      <xdr:rowOff>11409</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18656300" y="651759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4135</xdr:rowOff>
    </xdr:from>
    <xdr:to>
      <xdr:col>116</xdr:col>
      <xdr:colOff>114300</xdr:colOff>
      <xdr:row>36</xdr:row>
      <xdr:rowOff>105735</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1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27012</xdr:rowOff>
    </xdr:from>
    <xdr:ext cx="469744"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02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18628</xdr:rowOff>
    </xdr:from>
    <xdr:to>
      <xdr:col>112</xdr:col>
      <xdr:colOff>38100</xdr:colOff>
      <xdr:row>36</xdr:row>
      <xdr:rowOff>120228</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136755</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596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95347</xdr:rowOff>
    </xdr:from>
    <xdr:to>
      <xdr:col>107</xdr:col>
      <xdr:colOff>101600</xdr:colOff>
      <xdr:row>37</xdr:row>
      <xdr:rowOff>25497</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2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42024</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199428" y="604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123144</xdr:rowOff>
    </xdr:from>
    <xdr:to>
      <xdr:col>102</xdr:col>
      <xdr:colOff>165100</xdr:colOff>
      <xdr:row>38</xdr:row>
      <xdr:rowOff>53294</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4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69821</xdr:rowOff>
    </xdr:from>
    <xdr:ext cx="469744"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10428" y="62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132060</xdr:rowOff>
    </xdr:from>
    <xdr:to>
      <xdr:col>98</xdr:col>
      <xdr:colOff>38100</xdr:colOff>
      <xdr:row>38</xdr:row>
      <xdr:rowOff>62210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78737</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21428" y="62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143913</xdr:rowOff>
    </xdr:from>
    <xdr:to>
      <xdr:col>116</xdr:col>
      <xdr:colOff>63500</xdr:colOff>
      <xdr:row>58</xdr:row>
      <xdr:rowOff>157204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88013"/>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157204</xdr:rowOff>
    </xdr:from>
    <xdr:to>
      <xdr:col>111</xdr:col>
      <xdr:colOff>177800</xdr:colOff>
      <xdr:row>58</xdr:row>
      <xdr:rowOff>164748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10130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164748</xdr:rowOff>
    </xdr:from>
    <xdr:to>
      <xdr:col>107</xdr:col>
      <xdr:colOff>50800</xdr:colOff>
      <xdr:row>59</xdr:row>
      <xdr:rowOff>10933</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108848"/>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10835</xdr:rowOff>
    </xdr:from>
    <xdr:to>
      <xdr:col>102</xdr:col>
      <xdr:colOff>114300</xdr:colOff>
      <xdr:row>59</xdr:row>
      <xdr:rowOff>10933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12638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93113</xdr:rowOff>
    </xdr:from>
    <xdr:to>
      <xdr:col>116</xdr:col>
      <xdr:colOff>114300</xdr:colOff>
      <xdr:row>59</xdr:row>
      <xdr:rowOff>23263</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19158</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6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106404</xdr:rowOff>
    </xdr:from>
    <xdr:to>
      <xdr:col>112</xdr:col>
      <xdr:colOff>38100</xdr:colOff>
      <xdr:row>59</xdr:row>
      <xdr:rowOff>36554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27681</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1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113948</xdr:rowOff>
    </xdr:from>
    <xdr:to>
      <xdr:col>107</xdr:col>
      <xdr:colOff>101600</xdr:colOff>
      <xdr:row>59</xdr:row>
      <xdr:rowOff>44098</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35225</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1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131583</xdr:rowOff>
    </xdr:from>
    <xdr:to>
      <xdr:col>102</xdr:col>
      <xdr:colOff>165100</xdr:colOff>
      <xdr:row>59</xdr:row>
      <xdr:rowOff>61733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52860</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1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131485</xdr:rowOff>
    </xdr:from>
    <xdr:to>
      <xdr:col>98</xdr:col>
      <xdr:colOff>38100</xdr:colOff>
      <xdr:row>59</xdr:row>
      <xdr:rowOff>61635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52762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57045</xdr:rowOff>
    </xdr:from>
    <xdr:to>
      <xdr:col>116</xdr:col>
      <xdr:colOff>63500</xdr:colOff>
      <xdr:row>75</xdr:row>
      <xdr:rowOff>98258</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915795"/>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112921</xdr:rowOff>
    </xdr:from>
    <xdr:to>
      <xdr:col>111</xdr:col>
      <xdr:colOff>177800</xdr:colOff>
      <xdr:row>75</xdr:row>
      <xdr:rowOff>98258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2800221"/>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102699</xdr:rowOff>
    </xdr:from>
    <xdr:to>
      <xdr:col>107</xdr:col>
      <xdr:colOff>50800</xdr:colOff>
      <xdr:row>74</xdr:row>
      <xdr:rowOff>112921</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618549"/>
          <a:ext cx="8890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102699</xdr:rowOff>
    </xdr:from>
    <xdr:to>
      <xdr:col>102</xdr:col>
      <xdr:colOff>114300</xdr:colOff>
      <xdr:row>73</xdr:row>
      <xdr:rowOff>121069</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61854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6245</xdr:rowOff>
    </xdr:from>
    <xdr:to>
      <xdr:col>116</xdr:col>
      <xdr:colOff>114300</xdr:colOff>
      <xdr:row>75</xdr:row>
      <xdr:rowOff>107845</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29122</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7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47458</xdr:rowOff>
    </xdr:from>
    <xdr:to>
      <xdr:col>112</xdr:col>
      <xdr:colOff>38100</xdr:colOff>
      <xdr:row>75</xdr:row>
      <xdr:rowOff>149058</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9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140185</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9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62121</xdr:rowOff>
    </xdr:from>
    <xdr:to>
      <xdr:col>107</xdr:col>
      <xdr:colOff>101600</xdr:colOff>
      <xdr:row>74</xdr:row>
      <xdr:rowOff>163721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8798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51899</xdr:rowOff>
    </xdr:from>
    <xdr:to>
      <xdr:col>102</xdr:col>
      <xdr:colOff>165100</xdr:colOff>
      <xdr:row>73</xdr:row>
      <xdr:rowOff>153499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170026</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3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70269</xdr:rowOff>
    </xdr:from>
    <xdr:to>
      <xdr:col>98</xdr:col>
      <xdr:colOff>38100</xdr:colOff>
      <xdr:row>74</xdr:row>
      <xdr:rowOff>419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16946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623,414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円となっており、主な構成項目は次のとおりである。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年度より増加し、類似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平均との差は拡大しており、その差は依然として大きく、市町村合併により職員数が過大なことが主要因であるため、引き続き定員の適正化、人件費の抑制に努める。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年度より、集落排水事業が公営企業会計に移行したことから、同事業への負担金の支出に伴い、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決算額は減少しているが、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比率は増加している。今後は、単独補助金の評価・見直しを行い、削減に努める。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類似団体平均より下回っており、平成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年度より減少となっている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が、今後も老朽に伴う建設工事が予定されており、公共施設のあり方に関する検討を引き続き進めていく必要がある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元利償還金のピークを超えるよう償還期間の短縮を行ってきたことや、合併前の各団体においても、交付税算入上有利とされつつも償還年限の短い過疎対策事業債を活用してきたことから類似団体平均を上回って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年度は普通交付税の減少に備えて元利償還金を約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万円減少し、類似団体平均との差は年々縮小しているが、なお高い水準であるため、引き続き地方債発行を抑制し公債費負担の抑制を図る。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46,439
45,958
698.31
29,782,247
28,950,735
546,660
17,346,786
25,190,053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127317</xdr:rowOff>
    </xdr:from>
    <xdr:to>
      <xdr:col>24</xdr:col>
      <xdr:colOff>63500</xdr:colOff>
      <xdr:row>37</xdr:row>
      <xdr:rowOff>5588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99517"/>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36068</xdr:rowOff>
    </xdr:from>
    <xdr:to>
      <xdr:col>19</xdr:col>
      <xdr:colOff>177800</xdr:colOff>
      <xdr:row>36</xdr:row>
      <xdr:rowOff>127317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08268"/>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31686</xdr:rowOff>
    </xdr:from>
    <xdr:to>
      <xdr:col>15</xdr:col>
      <xdr:colOff>50800</xdr:colOff>
      <xdr:row>36</xdr:row>
      <xdr:rowOff>36068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2038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129222</xdr:rowOff>
    </xdr:from>
    <xdr:to>
      <xdr:col>10</xdr:col>
      <xdr:colOff>114300</xdr:colOff>
      <xdr:row>36</xdr:row>
      <xdr:rowOff>31686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2997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126238</xdr:rowOff>
    </xdr:from>
    <xdr:to>
      <xdr:col>24</xdr:col>
      <xdr:colOff>114300</xdr:colOff>
      <xdr:row>37</xdr:row>
      <xdr:rowOff>56388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104665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76517</xdr:rowOff>
    </xdr:from>
    <xdr:to>
      <xdr:col>20</xdr:col>
      <xdr:colOff>38100</xdr:colOff>
      <xdr:row>37</xdr:row>
      <xdr:rowOff>6667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169244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156718</xdr:rowOff>
    </xdr:from>
    <xdr:to>
      <xdr:col>15</xdr:col>
      <xdr:colOff>101600</xdr:colOff>
      <xdr:row>36</xdr:row>
      <xdr:rowOff>86868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77995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152336</xdr:rowOff>
    </xdr:from>
    <xdr:to>
      <xdr:col>10</xdr:col>
      <xdr:colOff>165100</xdr:colOff>
      <xdr:row>36</xdr:row>
      <xdr:rowOff>82486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73613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78422</xdr:rowOff>
    </xdr:from>
    <xdr:to>
      <xdr:col>6</xdr:col>
      <xdr:colOff>38100</xdr:colOff>
      <xdr:row>36</xdr:row>
      <xdr:rowOff>8572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171149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99427</xdr:rowOff>
    </xdr:from>
    <xdr:to>
      <xdr:col>24</xdr:col>
      <xdr:colOff>63500</xdr:colOff>
      <xdr:row>57</xdr:row>
      <xdr:rowOff>117925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872077"/>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117925</xdr:rowOff>
    </xdr:from>
    <xdr:to>
      <xdr:col>19</xdr:col>
      <xdr:colOff>177800</xdr:colOff>
      <xdr:row>57</xdr:row>
      <xdr:rowOff>162573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890575"/>
          <a:ext cx="889000" cy="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140445</xdr:rowOff>
    </xdr:from>
    <xdr:to>
      <xdr:col>15</xdr:col>
      <xdr:colOff>50800</xdr:colOff>
      <xdr:row>57</xdr:row>
      <xdr:rowOff>162573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13095"/>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119090</xdr:rowOff>
    </xdr:from>
    <xdr:to>
      <xdr:col>10</xdr:col>
      <xdr:colOff>114300</xdr:colOff>
      <xdr:row>57</xdr:row>
      <xdr:rowOff>140445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891740"/>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48627</xdr:rowOff>
    </xdr:from>
    <xdr:to>
      <xdr:col>24</xdr:col>
      <xdr:colOff>114300</xdr:colOff>
      <xdr:row>57</xdr:row>
      <xdr:rowOff>150227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71504</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7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67125</xdr:rowOff>
    </xdr:from>
    <xdr:to>
      <xdr:col>20</xdr:col>
      <xdr:colOff>38100</xdr:colOff>
      <xdr:row>57</xdr:row>
      <xdr:rowOff>168725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8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13802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961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111773</xdr:rowOff>
    </xdr:from>
    <xdr:to>
      <xdr:col>15</xdr:col>
      <xdr:colOff>101600</xdr:colOff>
      <xdr:row>58</xdr:row>
      <xdr:rowOff>41923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33050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89645</xdr:rowOff>
    </xdr:from>
    <xdr:to>
      <xdr:col>10</xdr:col>
      <xdr:colOff>165100</xdr:colOff>
      <xdr:row>58</xdr:row>
      <xdr:rowOff>19795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36322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6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68290</xdr:rowOff>
    </xdr:from>
    <xdr:to>
      <xdr:col>6</xdr:col>
      <xdr:colOff>38100</xdr:colOff>
      <xdr:row>57</xdr:row>
      <xdr:rowOff>169890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4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6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71752</xdr:rowOff>
    </xdr:from>
    <xdr:to>
      <xdr:col>24</xdr:col>
      <xdr:colOff>63500</xdr:colOff>
      <xdr:row>75</xdr:row>
      <xdr:rowOff>49250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759052"/>
          <a:ext cx="838200" cy="14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40891</xdr:rowOff>
    </xdr:from>
    <xdr:to>
      <xdr:col>19</xdr:col>
      <xdr:colOff>177800</xdr:colOff>
      <xdr:row>75</xdr:row>
      <xdr:rowOff>49250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89964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40891</xdr:rowOff>
    </xdr:from>
    <xdr:to>
      <xdr:col>15</xdr:col>
      <xdr:colOff>50800</xdr:colOff>
      <xdr:row>75</xdr:row>
      <xdr:rowOff>130137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99641"/>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130137</xdr:rowOff>
    </xdr:from>
    <xdr:to>
      <xdr:col>10</xdr:col>
      <xdr:colOff>114300</xdr:colOff>
      <xdr:row>76</xdr:row>
      <xdr:rowOff>9558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88887"/>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20952</xdr:rowOff>
    </xdr:from>
    <xdr:to>
      <xdr:col>24</xdr:col>
      <xdr:colOff>114300</xdr:colOff>
      <xdr:row>74</xdr:row>
      <xdr:rowOff>122552</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70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43829</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5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169900</xdr:rowOff>
    </xdr:from>
    <xdr:to>
      <xdr:col>20</xdr:col>
      <xdr:colOff>38100</xdr:colOff>
      <xdr:row>75</xdr:row>
      <xdr:rowOff>100050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8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116577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6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161541</xdr:rowOff>
    </xdr:from>
    <xdr:to>
      <xdr:col>15</xdr:col>
      <xdr:colOff>101600</xdr:colOff>
      <xdr:row>75</xdr:row>
      <xdr:rowOff>91691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108218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79337</xdr:rowOff>
    </xdr:from>
    <xdr:to>
      <xdr:col>10</xdr:col>
      <xdr:colOff>165100</xdr:colOff>
      <xdr:row>76</xdr:row>
      <xdr:rowOff>9488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26014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7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130208</xdr:rowOff>
    </xdr:from>
    <xdr:to>
      <xdr:col>6</xdr:col>
      <xdr:colOff>38100</xdr:colOff>
      <xdr:row>76</xdr:row>
      <xdr:rowOff>60359</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88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76885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76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155093</xdr:rowOff>
    </xdr:from>
    <xdr:to>
      <xdr:col>24</xdr:col>
      <xdr:colOff>63500</xdr:colOff>
      <xdr:row>96</xdr:row>
      <xdr:rowOff>171419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614293"/>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171419</xdr:rowOff>
    </xdr:from>
    <xdr:to>
      <xdr:col>19</xdr:col>
      <xdr:colOff>177800</xdr:colOff>
      <xdr:row>97</xdr:row>
      <xdr:rowOff>10751</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630619"/>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151597</xdr:rowOff>
    </xdr:from>
    <xdr:to>
      <xdr:col>15</xdr:col>
      <xdr:colOff>50800</xdr:colOff>
      <xdr:row>97</xdr:row>
      <xdr:rowOff>10751</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610797"/>
          <a:ext cx="889000" cy="3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151597</xdr:rowOff>
    </xdr:from>
    <xdr:to>
      <xdr:col>10</xdr:col>
      <xdr:colOff>114300</xdr:colOff>
      <xdr:row>97</xdr:row>
      <xdr:rowOff>33182</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61079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104293</xdr:rowOff>
    </xdr:from>
    <xdr:to>
      <xdr:col>24</xdr:col>
      <xdr:colOff>114300</xdr:colOff>
      <xdr:row>97</xdr:row>
      <xdr:rowOff>34443</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5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82720</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120619</xdr:rowOff>
    </xdr:from>
    <xdr:to>
      <xdr:col>20</xdr:col>
      <xdr:colOff>38100</xdr:colOff>
      <xdr:row>97</xdr:row>
      <xdr:rowOff>50769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41896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6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131401</xdr:rowOff>
    </xdr:from>
    <xdr:to>
      <xdr:col>15</xdr:col>
      <xdr:colOff>101600</xdr:colOff>
      <xdr:row>97</xdr:row>
      <xdr:rowOff>61551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5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52678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6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100797</xdr:rowOff>
    </xdr:from>
    <xdr:to>
      <xdr:col>10</xdr:col>
      <xdr:colOff>165100</xdr:colOff>
      <xdr:row>97</xdr:row>
      <xdr:rowOff>30947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5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22074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6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153832</xdr:rowOff>
    </xdr:from>
    <xdr:to>
      <xdr:col>6</xdr:col>
      <xdr:colOff>38100</xdr:colOff>
      <xdr:row>97</xdr:row>
      <xdr:rowOff>83982</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75109</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0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140353</xdr:rowOff>
    </xdr:from>
    <xdr:to>
      <xdr:col>55</xdr:col>
      <xdr:colOff>0</xdr:colOff>
      <xdr:row>38</xdr:row>
      <xdr:rowOff>156682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665545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156682</xdr:rowOff>
    </xdr:from>
    <xdr:to>
      <xdr:col>50</xdr:col>
      <xdr:colOff>114300</xdr:colOff>
      <xdr:row>38</xdr:row>
      <xdr:rowOff>162560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67178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162560</xdr:rowOff>
    </xdr:from>
    <xdr:to>
      <xdr:col>45</xdr:col>
      <xdr:colOff>177800</xdr:colOff>
      <xdr:row>38</xdr:row>
      <xdr:rowOff>163540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67766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121738</xdr:rowOff>
    </xdr:from>
    <xdr:to>
      <xdr:col>41</xdr:col>
      <xdr:colOff>50800</xdr:colOff>
      <xdr:row>38</xdr:row>
      <xdr:rowOff>163540</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6636838"/>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67980</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105882</xdr:rowOff>
    </xdr:from>
    <xdr:to>
      <xdr:col>50</xdr:col>
      <xdr:colOff>165100</xdr:colOff>
      <xdr:row>39</xdr:row>
      <xdr:rowOff>36032</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50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111760</xdr:rowOff>
    </xdr:from>
    <xdr:to>
      <xdr:col>46</xdr:col>
      <xdr:colOff>38100</xdr:colOff>
      <xdr:row>39</xdr:row>
      <xdr:rowOff>41910</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33037</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61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112740</xdr:rowOff>
    </xdr:from>
    <xdr:to>
      <xdr:col>41</xdr:col>
      <xdr:colOff>101600</xdr:colOff>
      <xdr:row>39</xdr:row>
      <xdr:rowOff>42890</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34017</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70938</xdr:rowOff>
    </xdr:from>
    <xdr:to>
      <xdr:col>36</xdr:col>
      <xdr:colOff>165100</xdr:colOff>
      <xdr:row>39</xdr:row>
      <xdr:rowOff>1088</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163665</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83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63144</xdr:rowOff>
    </xdr:from>
    <xdr:to>
      <xdr:col>55</xdr:col>
      <xdr:colOff>0</xdr:colOff>
      <xdr:row>56</xdr:row>
      <xdr:rowOff>71958</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664344"/>
          <a:ext cx="8382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50038</xdr:rowOff>
    </xdr:from>
    <xdr:to>
      <xdr:col>50</xdr:col>
      <xdr:colOff>114300</xdr:colOff>
      <xdr:row>56</xdr:row>
      <xdr:rowOff>63144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8750300" y="965123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50038</xdr:rowOff>
    </xdr:from>
    <xdr:to>
      <xdr:col>45</xdr:col>
      <xdr:colOff>177800</xdr:colOff>
      <xdr:row>56</xdr:row>
      <xdr:rowOff>68745</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9651238"/>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64833</xdr:rowOff>
    </xdr:from>
    <xdr:to>
      <xdr:col>41</xdr:col>
      <xdr:colOff>50800</xdr:colOff>
      <xdr:row>56</xdr:row>
      <xdr:rowOff>68745</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a:off x="6972300" y="9666033"/>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21158</xdr:rowOff>
    </xdr:from>
    <xdr:to>
      <xdr:col>55</xdr:col>
      <xdr:colOff>50800</xdr:colOff>
      <xdr:row>56</xdr:row>
      <xdr:rowOff>122758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6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44035</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4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12344</xdr:rowOff>
    </xdr:from>
    <xdr:to>
      <xdr:col>50</xdr:col>
      <xdr:colOff>165100</xdr:colOff>
      <xdr:row>56</xdr:row>
      <xdr:rowOff>113944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6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130471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93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170688</xdr:rowOff>
    </xdr:from>
    <xdr:to>
      <xdr:col>46</xdr:col>
      <xdr:colOff>38100</xdr:colOff>
      <xdr:row>56</xdr:row>
      <xdr:rowOff>100838</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117365</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483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17945</xdr:rowOff>
    </xdr:from>
    <xdr:to>
      <xdr:col>41</xdr:col>
      <xdr:colOff>101600</xdr:colOff>
      <xdr:row>56</xdr:row>
      <xdr:rowOff>119545</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9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136072</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594111" y="9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14033</xdr:rowOff>
    </xdr:from>
    <xdr:to>
      <xdr:col>36</xdr:col>
      <xdr:colOff>165100</xdr:colOff>
      <xdr:row>56</xdr:row>
      <xdr:rowOff>115633</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96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132160</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05111" y="9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43345</xdr:rowOff>
    </xdr:from>
    <xdr:to>
      <xdr:col>55</xdr:col>
      <xdr:colOff>0</xdr:colOff>
      <xdr:row>78</xdr:row>
      <xdr:rowOff>67523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416445"/>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43345</xdr:rowOff>
    </xdr:from>
    <xdr:to>
      <xdr:col>50</xdr:col>
      <xdr:colOff>114300</xdr:colOff>
      <xdr:row>78</xdr:row>
      <xdr:rowOff>69551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8750300" y="13416445"/>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69551</xdr:rowOff>
    </xdr:from>
    <xdr:to>
      <xdr:col>45</xdr:col>
      <xdr:colOff>177800</xdr:colOff>
      <xdr:row>78</xdr:row>
      <xdr:rowOff>96174</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442651"/>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69352</xdr:rowOff>
    </xdr:from>
    <xdr:to>
      <xdr:col>41</xdr:col>
      <xdr:colOff>50800</xdr:colOff>
      <xdr:row>78</xdr:row>
      <xdr:rowOff>96174</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a:off x="6972300" y="1344245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16723</xdr:rowOff>
    </xdr:from>
    <xdr:to>
      <xdr:col>55</xdr:col>
      <xdr:colOff>50800</xdr:colOff>
      <xdr:row>78</xdr:row>
      <xdr:rowOff>118323</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3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163995</xdr:rowOff>
    </xdr:from>
    <xdr:to>
      <xdr:col>50</xdr:col>
      <xdr:colOff>165100</xdr:colOff>
      <xdr:row>78</xdr:row>
      <xdr:rowOff>94145</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3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110672</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372111" y="131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18751</xdr:rowOff>
    </xdr:from>
    <xdr:to>
      <xdr:col>46</xdr:col>
      <xdr:colOff>38100</xdr:colOff>
      <xdr:row>78</xdr:row>
      <xdr:rowOff>120351</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3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136878</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483111" y="131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45374</xdr:rowOff>
    </xdr:from>
    <xdr:to>
      <xdr:col>41</xdr:col>
      <xdr:colOff>101600</xdr:colOff>
      <xdr:row>78</xdr:row>
      <xdr:rowOff>146974</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138101</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594111" y="135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18552</xdr:rowOff>
    </xdr:from>
    <xdr:to>
      <xdr:col>36</xdr:col>
      <xdr:colOff>165100</xdr:colOff>
      <xdr:row>78</xdr:row>
      <xdr:rowOff>120152</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3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136679</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05111" y="1316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130384</xdr:rowOff>
    </xdr:from>
    <xdr:to>
      <xdr:col>55</xdr:col>
      <xdr:colOff>0</xdr:colOff>
      <xdr:row>97</xdr:row>
      <xdr:rowOff>148873</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761034"/>
          <a:ext cx="8382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81835</xdr:rowOff>
    </xdr:from>
    <xdr:to>
      <xdr:col>50</xdr:col>
      <xdr:colOff>114300</xdr:colOff>
      <xdr:row>97</xdr:row>
      <xdr:rowOff>130384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712485"/>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81835</xdr:rowOff>
    </xdr:from>
    <xdr:to>
      <xdr:col>45</xdr:col>
      <xdr:colOff>177800</xdr:colOff>
      <xdr:row>97</xdr:row>
      <xdr:rowOff>136156</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712485"/>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136156</xdr:rowOff>
    </xdr:from>
    <xdr:to>
      <xdr:col>41</xdr:col>
      <xdr:colOff>50800</xdr:colOff>
      <xdr:row>98</xdr:row>
      <xdr:rowOff>4187</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766806"/>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98073</xdr:rowOff>
    </xdr:from>
    <xdr:to>
      <xdr:col>55</xdr:col>
      <xdr:colOff>50800</xdr:colOff>
      <xdr:row>98</xdr:row>
      <xdr:rowOff>28223</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76500</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79584</xdr:rowOff>
    </xdr:from>
    <xdr:to>
      <xdr:col>50</xdr:col>
      <xdr:colOff>165100</xdr:colOff>
      <xdr:row>98</xdr:row>
      <xdr:rowOff>9734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7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8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31035</xdr:rowOff>
    </xdr:from>
    <xdr:to>
      <xdr:col>46</xdr:col>
      <xdr:colOff>38100</xdr:colOff>
      <xdr:row>97</xdr:row>
      <xdr:rowOff>132635</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6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123762</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7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85356</xdr:rowOff>
    </xdr:from>
    <xdr:to>
      <xdr:col>41</xdr:col>
      <xdr:colOff>101600</xdr:colOff>
      <xdr:row>98</xdr:row>
      <xdr:rowOff>15506</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6633</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124837</xdr:rowOff>
    </xdr:from>
    <xdr:to>
      <xdr:col>36</xdr:col>
      <xdr:colOff>165100</xdr:colOff>
      <xdr:row>98</xdr:row>
      <xdr:rowOff>54987</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46114</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8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578</xdr:rowOff>
    </xdr:from>
    <xdr:to>
      <xdr:col>85</xdr:col>
      <xdr:colOff>127000</xdr:colOff>
      <xdr:row>36</xdr:row>
      <xdr:rowOff>43993</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5481300" y="6172778"/>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578</xdr:rowOff>
    </xdr:from>
    <xdr:to>
      <xdr:col>81</xdr:col>
      <xdr:colOff>50800</xdr:colOff>
      <xdr:row>36</xdr:row>
      <xdr:rowOff>105296</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172778"/>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105296</xdr:rowOff>
    </xdr:from>
    <xdr:to>
      <xdr:col>76</xdr:col>
      <xdr:colOff>114300</xdr:colOff>
      <xdr:row>36</xdr:row>
      <xdr:rowOff>122441</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27749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50108</xdr:rowOff>
    </xdr:from>
    <xdr:to>
      <xdr:col>71</xdr:col>
      <xdr:colOff>177800</xdr:colOff>
      <xdr:row>36</xdr:row>
      <xdr:rowOff>122441</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222308"/>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164643</xdr:rowOff>
    </xdr:from>
    <xdr:to>
      <xdr:col>85</xdr:col>
      <xdr:colOff>177800</xdr:colOff>
      <xdr:row>36</xdr:row>
      <xdr:rowOff>94793</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1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16070</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121228</xdr:rowOff>
    </xdr:from>
    <xdr:to>
      <xdr:col>81</xdr:col>
      <xdr:colOff>101600</xdr:colOff>
      <xdr:row>36</xdr:row>
      <xdr:rowOff>51378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1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67905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5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54496</xdr:rowOff>
    </xdr:from>
    <xdr:to>
      <xdr:col>76</xdr:col>
      <xdr:colOff>165100</xdr:colOff>
      <xdr:row>36</xdr:row>
      <xdr:rowOff>156096</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147223</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71641</xdr:rowOff>
    </xdr:from>
    <xdr:to>
      <xdr:col>72</xdr:col>
      <xdr:colOff>38100</xdr:colOff>
      <xdr:row>37</xdr:row>
      <xdr:rowOff>1791</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164368</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63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170758</xdr:rowOff>
    </xdr:from>
    <xdr:to>
      <xdr:col>67</xdr:col>
      <xdr:colOff>101600</xdr:colOff>
      <xdr:row>36</xdr:row>
      <xdr:rowOff>100908</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117435</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119088</xdr:rowOff>
    </xdr:from>
    <xdr:to>
      <xdr:col>85</xdr:col>
      <xdr:colOff>127000</xdr:colOff>
      <xdr:row>57</xdr:row>
      <xdr:rowOff>33759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720288"/>
          <a:ext cx="838200" cy="8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79022</xdr:rowOff>
    </xdr:from>
    <xdr:to>
      <xdr:col>81</xdr:col>
      <xdr:colOff>50800</xdr:colOff>
      <xdr:row>57</xdr:row>
      <xdr:rowOff>33759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6802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157698</xdr:rowOff>
    </xdr:from>
    <xdr:to>
      <xdr:col>76</xdr:col>
      <xdr:colOff>114300</xdr:colOff>
      <xdr:row>56</xdr:row>
      <xdr:rowOff>79022</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3703300" y="9587448"/>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32289</xdr:rowOff>
    </xdr:from>
    <xdr:to>
      <xdr:col>71</xdr:col>
      <xdr:colOff>177800</xdr:colOff>
      <xdr:row>55</xdr:row>
      <xdr:rowOff>157698</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a:off x="12814300" y="9462039"/>
          <a:ext cx="8890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68288</xdr:rowOff>
    </xdr:from>
    <xdr:to>
      <xdr:col>85</xdr:col>
      <xdr:colOff>177800</xdr:colOff>
      <xdr:row>56</xdr:row>
      <xdr:rowOff>169888</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6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46715</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6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154409</xdr:rowOff>
    </xdr:from>
    <xdr:to>
      <xdr:col>81</xdr:col>
      <xdr:colOff>101600</xdr:colOff>
      <xdr:row>57</xdr:row>
      <xdr:rowOff>84559</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75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75686</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98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28222</xdr:rowOff>
    </xdr:from>
    <xdr:to>
      <xdr:col>76</xdr:col>
      <xdr:colOff>165100</xdr:colOff>
      <xdr:row>56</xdr:row>
      <xdr:rowOff>129822</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146349</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106898</xdr:rowOff>
    </xdr:from>
    <xdr:to>
      <xdr:col>72</xdr:col>
      <xdr:colOff>38100</xdr:colOff>
      <xdr:row>56</xdr:row>
      <xdr:rowOff>37048</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53575</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152939</xdr:rowOff>
    </xdr:from>
    <xdr:to>
      <xdr:col>67</xdr:col>
      <xdr:colOff>101600</xdr:colOff>
      <xdr:row>55</xdr:row>
      <xdr:rowOff>83089</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99616</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63903</xdr:rowOff>
    </xdr:from>
    <xdr:to>
      <xdr:col>85</xdr:col>
      <xdr:colOff>127000</xdr:colOff>
      <xdr:row>79</xdr:row>
      <xdr:rowOff>90356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5481300" y="13608453"/>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90356</xdr:rowOff>
    </xdr:from>
    <xdr:to>
      <xdr:col>81</xdr:col>
      <xdr:colOff>50800</xdr:colOff>
      <xdr:row>79</xdr:row>
      <xdr:rowOff>95597</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4592300" y="13634906"/>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57910</xdr:rowOff>
    </xdr:from>
    <xdr:to>
      <xdr:col>76</xdr:col>
      <xdr:colOff>114300</xdr:colOff>
      <xdr:row>79</xdr:row>
      <xdr:rowOff>95597</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a:off x="13703300" y="13602460"/>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169745</xdr:rowOff>
    </xdr:from>
    <xdr:to>
      <xdr:col>71</xdr:col>
      <xdr:colOff>177800</xdr:colOff>
      <xdr:row>79</xdr:row>
      <xdr:rowOff>57910</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028495"/>
          <a:ext cx="889000" cy="5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13103</xdr:rowOff>
    </xdr:from>
    <xdr:to>
      <xdr:col>85</xdr:col>
      <xdr:colOff>177800</xdr:colOff>
      <xdr:row>79</xdr:row>
      <xdr:rowOff>114703</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35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99480</xdr:rowOff>
    </xdr:from>
    <xdr:ext cx="469744"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347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39556</xdr:rowOff>
    </xdr:from>
    <xdr:to>
      <xdr:col>81</xdr:col>
      <xdr:colOff>101600</xdr:colOff>
      <xdr:row>79</xdr:row>
      <xdr:rowOff>141156</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132283</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292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44797</xdr:rowOff>
    </xdr:from>
    <xdr:to>
      <xdr:col>76</xdr:col>
      <xdr:colOff>165100</xdr:colOff>
      <xdr:row>79</xdr:row>
      <xdr:rowOff>146397</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137524</xdr:rowOff>
    </xdr:from>
    <xdr:ext cx="378565"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403017" y="13682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7110</xdr:rowOff>
    </xdr:from>
    <xdr:to>
      <xdr:col>72</xdr:col>
      <xdr:colOff>38100</xdr:colOff>
      <xdr:row>79</xdr:row>
      <xdr:rowOff>108710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5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99837</xdr:rowOff>
    </xdr:from>
    <xdr:ext cx="469744"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468428" y="1364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118945</xdr:rowOff>
    </xdr:from>
    <xdr:to>
      <xdr:col>67</xdr:col>
      <xdr:colOff>101600</xdr:colOff>
      <xdr:row>76</xdr:row>
      <xdr:rowOff>49095</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29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65622</xdr:rowOff>
    </xdr:from>
    <xdr:ext cx="534377"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547111" y="127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20197</xdr:rowOff>
    </xdr:from>
    <xdr:to>
      <xdr:col>85</xdr:col>
      <xdr:colOff>127000</xdr:colOff>
      <xdr:row>98</xdr:row>
      <xdr:rowOff>31392</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822297"/>
          <a:ext cx="8382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6090</xdr:rowOff>
    </xdr:from>
    <xdr:to>
      <xdr:col>81</xdr:col>
      <xdr:colOff>50800</xdr:colOff>
      <xdr:row>98</xdr:row>
      <xdr:rowOff>20197</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808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6090</xdr:rowOff>
    </xdr:from>
    <xdr:to>
      <xdr:col>76</xdr:col>
      <xdr:colOff>114300</xdr:colOff>
      <xdr:row>98</xdr:row>
      <xdr:rowOff>12824</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3703300" y="1680819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170901</xdr:rowOff>
    </xdr:from>
    <xdr:to>
      <xdr:col>71</xdr:col>
      <xdr:colOff>177800</xdr:colOff>
      <xdr:row>98</xdr:row>
      <xdr:rowOff>12824</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80155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152042</xdr:rowOff>
    </xdr:from>
    <xdr:to>
      <xdr:col>85</xdr:col>
      <xdr:colOff>177800</xdr:colOff>
      <xdr:row>98</xdr:row>
      <xdr:rowOff>82192</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3469</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6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140847</xdr:rowOff>
    </xdr:from>
    <xdr:to>
      <xdr:col>81</xdr:col>
      <xdr:colOff>101600</xdr:colOff>
      <xdr:row>98</xdr:row>
      <xdr:rowOff>70997</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87524</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126740</xdr:rowOff>
    </xdr:from>
    <xdr:to>
      <xdr:col>76</xdr:col>
      <xdr:colOff>165100</xdr:colOff>
      <xdr:row>98</xdr:row>
      <xdr:rowOff>56890</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73417</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133474</xdr:rowOff>
    </xdr:from>
    <xdr:to>
      <xdr:col>72</xdr:col>
      <xdr:colOff>38100</xdr:colOff>
      <xdr:row>98</xdr:row>
      <xdr:rowOff>63624</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80151</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120101</xdr:rowOff>
    </xdr:from>
    <xdr:to>
      <xdr:col>67</xdr:col>
      <xdr:colOff>101600</xdr:colOff>
      <xdr:row>98</xdr:row>
      <xdr:rowOff>50251</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7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66778</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5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一人当たりコスト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千円のうち、人件費が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2,121,968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人）を占める。市町村合併（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村）により職員数が過大となっており、適正配置による削減努力をしつつも職員人件費に経費を要しているため、差は縮小してきているが、類似団体平均を上回って推移している。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り、昨年度と比べて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人当たりの比率も増加している。これは新総合福祉センター整備事業の完成により社会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福祉に要する経費が多額となっていることが要因として考えられる。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ふれあいステーション須佐整備事業、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阿武川温泉施設改修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事業費が減少したため、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類似団体平均および全国平均を下回る状況で推移しているが、広大な市域を有していることから、道路・橋りょうの維持管理に係る経費は年々増加している。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年度は小原畦田線道路整備事業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や東部地域定住促進住宅整備事業が完了し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小・中学校空調設備整備事業の着手により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、事業費が大幅に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人当たりの比率も増加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回る歳出規模と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大幅に減少したこと等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の影響に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より、実質単年度収支は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赤字となっている。資金不足に対応するため、財政調整基金の取り崩し（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億円）を行い、実質収支は引き続き黒字を維持している。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億円の取り崩しを行った結果、</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となり、比率も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僅かに減少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〇現状：全ての会計で赤字が生じていない。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29782247</v>
      </c>
      <c r="BO4" s="462"/>
      <c r="BP4" s="462"/>
      <c r="BQ4" s="462"/>
      <c r="BR4" s="462"/>
      <c r="BS4" s="462"/>
      <c r="BT4" s="462"/>
      <c r="BU4" s="463"/>
      <c r="BV4" s="461">
        <v>28994000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3.3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28950735</v>
      </c>
      <c r="BO5" s="467"/>
      <c r="BP5" s="467"/>
      <c r="BQ5" s="467"/>
      <c r="BR5" s="467"/>
      <c r="BS5" s="467"/>
      <c r="BT5" s="467"/>
      <c r="BU5" s="468"/>
      <c r="BV5" s="466">
        <v>28350885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95.3</v>
      </c>
      <c r="CU5" s="437"/>
      <c r="CV5" s="437"/>
      <c r="CW5" s="437"/>
      <c r="CX5" s="437"/>
      <c r="CY5" s="437"/>
      <c r="CZ5" s="437"/>
      <c r="DA5" s="438"/>
      <c r="DB5" s="436">
        <v>94.5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831512</v>
      </c>
      <c r="BO6" s="467"/>
      <c r="BP6" s="467"/>
      <c r="BQ6" s="467"/>
      <c r="BR6" s="467"/>
      <c r="BS6" s="467"/>
      <c r="BT6" s="467"/>
      <c r="BU6" s="468"/>
      <c r="BV6" s="466">
        <v>643115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98.5</v>
      </c>
      <c r="CU6" s="620"/>
      <c r="CV6" s="620"/>
      <c r="CW6" s="620"/>
      <c r="CX6" s="620"/>
      <c r="CY6" s="620"/>
      <c r="CZ6" s="620"/>
      <c r="DA6" s="621"/>
      <c r="DB6" s="619">
        <v>98.8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284852</v>
      </c>
      <c r="BO7" s="467"/>
      <c r="BP7" s="467"/>
      <c r="BQ7" s="467"/>
      <c r="BR7" s="467"/>
      <c r="BS7" s="467"/>
      <c r="BT7" s="467"/>
      <c r="BU7" s="468"/>
      <c r="BV7" s="466">
        <v>66033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17346786</v>
      </c>
      <c r="CU7" s="467"/>
      <c r="CV7" s="467"/>
      <c r="CW7" s="467"/>
      <c r="CX7" s="467"/>
      <c r="CY7" s="467"/>
      <c r="CZ7" s="467"/>
      <c r="DA7" s="468"/>
      <c r="DB7" s="466">
        <v>17656742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546660</v>
      </c>
      <c r="BO8" s="467"/>
      <c r="BP8" s="467"/>
      <c r="BQ8" s="467"/>
      <c r="BR8" s="467"/>
      <c r="BS8" s="467"/>
      <c r="BT8" s="467"/>
      <c r="BU8" s="468"/>
      <c r="BV8" s="466">
        <v>577082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49560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-30422</v>
      </c>
      <c r="BO9" s="467"/>
      <c r="BP9" s="467"/>
      <c r="BQ9" s="467"/>
      <c r="BR9" s="467"/>
      <c r="BS9" s="467"/>
      <c r="BT9" s="467"/>
      <c r="BU9" s="468"/>
      <c r="BV9" s="466">
        <v>-43218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15.6</v>
      </c>
      <c r="CU9" s="437"/>
      <c r="CV9" s="437"/>
      <c r="CW9" s="437"/>
      <c r="CX9" s="437"/>
      <c r="CY9" s="437"/>
      <c r="CZ9" s="437"/>
      <c r="DA9" s="438"/>
      <c r="DB9" s="436">
        <v>17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53747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292555</v>
      </c>
      <c r="BO10" s="467"/>
      <c r="BP10" s="467"/>
      <c r="BQ10" s="467"/>
      <c r="BR10" s="467"/>
      <c r="BS10" s="467"/>
      <c r="BT10" s="467"/>
      <c r="BU10" s="468"/>
      <c r="BV10" s="466">
        <v>314480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46439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300000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45958</v>
      </c>
      <c r="S13" s="570"/>
      <c r="T13" s="570"/>
      <c r="U13" s="570"/>
      <c r="V13" s="571"/>
      <c r="W13" s="557" t="s">
        <v>139</v>
      </c>
      <c r="X13" s="479"/>
      <c r="Y13" s="479"/>
      <c r="Z13" s="479"/>
      <c r="AA13" s="479"/>
      <c r="AB13" s="480"/>
      <c r="AC13" s="442">
        <v>3256</v>
      </c>
      <c r="AD13" s="443"/>
      <c r="AE13" s="443"/>
      <c r="AF13" s="443"/>
      <c r="AG13" s="444"/>
      <c r="AH13" s="442">
        <v>3698</v>
      </c>
      <c r="AI13" s="443"/>
      <c r="AJ13" s="443"/>
      <c r="AK13" s="443"/>
      <c r="AL13" s="445"/>
      <c r="AM13" s="535" t="s">
        <v>140</v>
      </c>
      <c r="AN13" s="440"/>
      <c r="AO13" s="440"/>
      <c r="AP13" s="440"/>
      <c r="AQ13" s="440"/>
      <c r="AR13" s="440"/>
      <c r="AS13" s="440"/>
      <c r="AT13" s="441"/>
      <c r="AU13" s="523" t="s">
        <v>135</v>
      </c>
      <c r="AV13" s="524"/>
      <c r="AW13" s="524"/>
      <c r="AX13" s="524"/>
      <c r="AY13" s="446" t="s">
        <v>141</v>
      </c>
      <c r="AZ13" s="447"/>
      <c r="BA13" s="447"/>
      <c r="BB13" s="447"/>
      <c r="BC13" s="447"/>
      <c r="BD13" s="447"/>
      <c r="BE13" s="447"/>
      <c r="BF13" s="447"/>
      <c r="BG13" s="447"/>
      <c r="BH13" s="447"/>
      <c r="BI13" s="447"/>
      <c r="BJ13" s="447"/>
      <c r="BK13" s="447"/>
      <c r="BL13" s="447"/>
      <c r="BM13" s="448"/>
      <c r="BN13" s="466">
        <v>-137867</v>
      </c>
      <c r="BO13" s="467"/>
      <c r="BP13" s="467"/>
      <c r="BQ13" s="467"/>
      <c r="BR13" s="467"/>
      <c r="BS13" s="467"/>
      <c r="BT13" s="467"/>
      <c r="BU13" s="468"/>
      <c r="BV13" s="466">
        <v>-28738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6.3</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47625</v>
      </c>
      <c r="S14" s="570"/>
      <c r="T14" s="570"/>
      <c r="U14" s="570"/>
      <c r="V14" s="571"/>
      <c r="W14" s="572"/>
      <c r="X14" s="482"/>
      <c r="Y14" s="482"/>
      <c r="Z14" s="482"/>
      <c r="AA14" s="482"/>
      <c r="AB14" s="483"/>
      <c r="AC14" s="562">
        <v>13.3</v>
      </c>
      <c r="AD14" s="563"/>
      <c r="AE14" s="563"/>
      <c r="AF14" s="563"/>
      <c r="AG14" s="564"/>
      <c r="AH14" s="562">
        <v>14.4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47184</v>
      </c>
      <c r="S15" s="570"/>
      <c r="T15" s="570"/>
      <c r="U15" s="570"/>
      <c r="V15" s="571"/>
      <c r="W15" s="557" t="s">
        <v>148</v>
      </c>
      <c r="X15" s="479"/>
      <c r="Y15" s="479"/>
      <c r="Z15" s="479"/>
      <c r="AA15" s="479"/>
      <c r="AB15" s="480"/>
      <c r="AC15" s="442">
        <v>4591</v>
      </c>
      <c r="AD15" s="443"/>
      <c r="AE15" s="443"/>
      <c r="AF15" s="443"/>
      <c r="AG15" s="444"/>
      <c r="AH15" s="442">
        <v>4948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4945778</v>
      </c>
      <c r="BO15" s="462"/>
      <c r="BP15" s="462"/>
      <c r="BQ15" s="462"/>
      <c r="BR15" s="462"/>
      <c r="BS15" s="462"/>
      <c r="BT15" s="462"/>
      <c r="BU15" s="463"/>
      <c r="BV15" s="461">
        <v>5000123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18.8</v>
      </c>
      <c r="AD16" s="563"/>
      <c r="AE16" s="563"/>
      <c r="AF16" s="563"/>
      <c r="AG16" s="564"/>
      <c r="AH16" s="562">
        <v>19.2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15391637</v>
      </c>
      <c r="BO16" s="467"/>
      <c r="BP16" s="467"/>
      <c r="BQ16" s="467"/>
      <c r="BR16" s="467"/>
      <c r="BS16" s="467"/>
      <c r="BT16" s="467"/>
      <c r="BU16" s="468"/>
      <c r="BV16" s="466">
        <v>15341232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16563</v>
      </c>
      <c r="AD17" s="443"/>
      <c r="AE17" s="443"/>
      <c r="AF17" s="443"/>
      <c r="AG17" s="444"/>
      <c r="AH17" s="442">
        <v>17090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6227812</v>
      </c>
      <c r="BO17" s="467"/>
      <c r="BP17" s="467"/>
      <c r="BQ17" s="467"/>
      <c r="BR17" s="467"/>
      <c r="BS17" s="467"/>
      <c r="BT17" s="467"/>
      <c r="BU17" s="468"/>
      <c r="BV17" s="466">
        <v>6307167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698.31</v>
      </c>
      <c r="M18" s="531"/>
      <c r="N18" s="531"/>
      <c r="O18" s="531"/>
      <c r="P18" s="531"/>
      <c r="Q18" s="531"/>
      <c r="R18" s="532"/>
      <c r="S18" s="532"/>
      <c r="T18" s="532"/>
      <c r="U18" s="532"/>
      <c r="V18" s="533"/>
      <c r="W18" s="547"/>
      <c r="X18" s="548"/>
      <c r="Y18" s="548"/>
      <c r="Z18" s="548"/>
      <c r="AA18" s="548"/>
      <c r="AB18" s="558"/>
      <c r="AC18" s="430">
        <v>67.900000000000006</v>
      </c>
      <c r="AD18" s="431"/>
      <c r="AE18" s="431"/>
      <c r="AF18" s="431"/>
      <c r="AG18" s="534"/>
      <c r="AH18" s="430">
        <v>66.400000000000006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16693827</v>
      </c>
      <c r="BO18" s="467"/>
      <c r="BP18" s="467"/>
      <c r="BQ18" s="467"/>
      <c r="BR18" s="467"/>
      <c r="BS18" s="467"/>
      <c r="BT18" s="467"/>
      <c r="BU18" s="468"/>
      <c r="BV18" s="466">
        <v>16867078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20713717</v>
      </c>
      <c r="BO19" s="467"/>
      <c r="BP19" s="467"/>
      <c r="BQ19" s="467"/>
      <c r="BR19" s="467"/>
      <c r="BS19" s="467"/>
      <c r="BT19" s="467"/>
      <c r="BU19" s="468"/>
      <c r="BV19" s="466">
        <v>20990645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21620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25190053</v>
      </c>
      <c r="BO23" s="467"/>
      <c r="BP23" s="467"/>
      <c r="BQ23" s="467"/>
      <c r="BR23" s="467"/>
      <c r="BS23" s="467"/>
      <c r="BT23" s="467"/>
      <c r="BU23" s="468"/>
      <c r="BV23" s="466">
        <v>25447389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8200</v>
      </c>
      <c r="R24" s="443"/>
      <c r="S24" s="443"/>
      <c r="T24" s="443"/>
      <c r="U24" s="443"/>
      <c r="V24" s="444"/>
      <c r="W24" s="508"/>
      <c r="X24" s="499"/>
      <c r="Y24" s="500"/>
      <c r="Z24" s="439" t="s">
        <v>172</v>
      </c>
      <c r="AA24" s="440"/>
      <c r="AB24" s="440"/>
      <c r="AC24" s="440"/>
      <c r="AD24" s="440"/>
      <c r="AE24" s="440"/>
      <c r="AF24" s="440"/>
      <c r="AG24" s="441"/>
      <c r="AH24" s="442">
        <v>584</v>
      </c>
      <c r="AI24" s="443"/>
      <c r="AJ24" s="443"/>
      <c r="AK24" s="443"/>
      <c r="AL24" s="444"/>
      <c r="AM24" s="442">
        <v>1880480</v>
      </c>
      <c r="AN24" s="443"/>
      <c r="AO24" s="443"/>
      <c r="AP24" s="443"/>
      <c r="AQ24" s="443"/>
      <c r="AR24" s="444"/>
      <c r="AS24" s="442">
        <v>3220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13594993</v>
      </c>
      <c r="BO24" s="467"/>
      <c r="BP24" s="467"/>
      <c r="BQ24" s="467"/>
      <c r="BR24" s="467"/>
      <c r="BS24" s="467"/>
      <c r="BT24" s="467"/>
      <c r="BU24" s="468"/>
      <c r="BV24" s="466">
        <v>14126492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6500</v>
      </c>
      <c r="R25" s="443"/>
      <c r="S25" s="443"/>
      <c r="T25" s="443"/>
      <c r="U25" s="443"/>
      <c r="V25" s="444"/>
      <c r="W25" s="508"/>
      <c r="X25" s="499"/>
      <c r="Y25" s="500"/>
      <c r="Z25" s="439" t="s">
        <v>175</v>
      </c>
      <c r="AA25" s="440"/>
      <c r="AB25" s="440"/>
      <c r="AC25" s="440"/>
      <c r="AD25" s="440"/>
      <c r="AE25" s="440"/>
      <c r="AF25" s="440"/>
      <c r="AG25" s="441"/>
      <c r="AH25" s="442">
        <v>91</v>
      </c>
      <c r="AI25" s="443"/>
      <c r="AJ25" s="443"/>
      <c r="AK25" s="443"/>
      <c r="AL25" s="444"/>
      <c r="AM25" s="442">
        <v>272363</v>
      </c>
      <c r="AN25" s="443"/>
      <c r="AO25" s="443"/>
      <c r="AP25" s="443"/>
      <c r="AQ25" s="443"/>
      <c r="AR25" s="444"/>
      <c r="AS25" s="442">
        <v>2993</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817104</v>
      </c>
      <c r="BO25" s="462"/>
      <c r="BP25" s="462"/>
      <c r="BQ25" s="462"/>
      <c r="BR25" s="462"/>
      <c r="BS25" s="462"/>
      <c r="BT25" s="462"/>
      <c r="BU25" s="463"/>
      <c r="BV25" s="461">
        <v>1501389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6000</v>
      </c>
      <c r="R26" s="443"/>
      <c r="S26" s="443"/>
      <c r="T26" s="443"/>
      <c r="U26" s="443"/>
      <c r="V26" s="444"/>
      <c r="W26" s="508"/>
      <c r="X26" s="499"/>
      <c r="Y26" s="500"/>
      <c r="Z26" s="439" t="s">
        <v>178</v>
      </c>
      <c r="AA26" s="521"/>
      <c r="AB26" s="521"/>
      <c r="AC26" s="521"/>
      <c r="AD26" s="521"/>
      <c r="AE26" s="521"/>
      <c r="AF26" s="521"/>
      <c r="AG26" s="522"/>
      <c r="AH26" s="442">
        <v>38</v>
      </c>
      <c r="AI26" s="443"/>
      <c r="AJ26" s="443"/>
      <c r="AK26" s="443"/>
      <c r="AL26" s="444"/>
      <c r="AM26" s="442">
        <v>113050</v>
      </c>
      <c r="AN26" s="443"/>
      <c r="AO26" s="443"/>
      <c r="AP26" s="443"/>
      <c r="AQ26" s="443"/>
      <c r="AR26" s="444"/>
      <c r="AS26" s="442">
        <v>2975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4200</v>
      </c>
      <c r="R27" s="443"/>
      <c r="S27" s="443"/>
      <c r="T27" s="443"/>
      <c r="U27" s="443"/>
      <c r="V27" s="444"/>
      <c r="W27" s="508"/>
      <c r="X27" s="499"/>
      <c r="Y27" s="500"/>
      <c r="Z27" s="439" t="s">
        <v>181</v>
      </c>
      <c r="AA27" s="440"/>
      <c r="AB27" s="440"/>
      <c r="AC27" s="440"/>
      <c r="AD27" s="440"/>
      <c r="AE27" s="440"/>
      <c r="AF27" s="440"/>
      <c r="AG27" s="441"/>
      <c r="AH27" s="442" t="s">
        <v>128</v>
      </c>
      <c r="AI27" s="443"/>
      <c r="AJ27" s="443"/>
      <c r="AK27" s="443"/>
      <c r="AL27" s="444"/>
      <c r="AM27" s="442" t="s">
        <v>146</v>
      </c>
      <c r="AN27" s="443"/>
      <c r="AO27" s="443"/>
      <c r="AP27" s="443"/>
      <c r="AQ27" s="443"/>
      <c r="AR27" s="444"/>
      <c r="AS27" s="442" t="s">
        <v>146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1292296</v>
      </c>
      <c r="BO27" s="470"/>
      <c r="BP27" s="470"/>
      <c r="BQ27" s="470"/>
      <c r="BR27" s="470"/>
      <c r="BS27" s="470"/>
      <c r="BT27" s="470"/>
      <c r="BU27" s="471"/>
      <c r="BV27" s="469">
        <v>1291190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3450</v>
      </c>
      <c r="R28" s="443"/>
      <c r="S28" s="443"/>
      <c r="T28" s="443"/>
      <c r="U28" s="443"/>
      <c r="V28" s="444"/>
      <c r="W28" s="508"/>
      <c r="X28" s="499"/>
      <c r="Y28" s="500"/>
      <c r="Z28" s="439" t="s">
        <v>184</v>
      </c>
      <c r="AA28" s="440"/>
      <c r="AB28" s="440"/>
      <c r="AC28" s="440"/>
      <c r="AD28" s="440"/>
      <c r="AE28" s="440"/>
      <c r="AF28" s="440"/>
      <c r="AG28" s="441"/>
      <c r="AH28" s="442" t="s">
        <v>146</v>
      </c>
      <c r="AI28" s="443"/>
      <c r="AJ28" s="443"/>
      <c r="AK28" s="443"/>
      <c r="AL28" s="444"/>
      <c r="AM28" s="442" t="s">
        <v>128</v>
      </c>
      <c r="AN28" s="443"/>
      <c r="AO28" s="443"/>
      <c r="AP28" s="443"/>
      <c r="AQ28" s="443"/>
      <c r="AR28" s="444"/>
      <c r="AS28" s="442" t="s">
        <v>146</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4134512</v>
      </c>
      <c r="BO28" s="462"/>
      <c r="BP28" s="462"/>
      <c r="BQ28" s="462"/>
      <c r="BR28" s="462"/>
      <c r="BS28" s="462"/>
      <c r="BT28" s="462"/>
      <c r="BU28" s="463"/>
      <c r="BV28" s="461">
        <v>4241957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18</v>
      </c>
      <c r="M29" s="443"/>
      <c r="N29" s="443"/>
      <c r="O29" s="443"/>
      <c r="P29" s="444"/>
      <c r="Q29" s="442">
        <v>3200</v>
      </c>
      <c r="R29" s="443"/>
      <c r="S29" s="443"/>
      <c r="T29" s="443"/>
      <c r="U29" s="443"/>
      <c r="V29" s="444"/>
      <c r="W29" s="509"/>
      <c r="X29" s="510"/>
      <c r="Y29" s="511"/>
      <c r="Z29" s="439" t="s">
        <v>187</v>
      </c>
      <c r="AA29" s="440"/>
      <c r="AB29" s="440"/>
      <c r="AC29" s="440"/>
      <c r="AD29" s="440"/>
      <c r="AE29" s="440"/>
      <c r="AF29" s="440"/>
      <c r="AG29" s="441"/>
      <c r="AH29" s="442">
        <v>584</v>
      </c>
      <c r="AI29" s="443"/>
      <c r="AJ29" s="443"/>
      <c r="AK29" s="443"/>
      <c r="AL29" s="444"/>
      <c r="AM29" s="442">
        <v>1880480</v>
      </c>
      <c r="AN29" s="443"/>
      <c r="AO29" s="443"/>
      <c r="AP29" s="443"/>
      <c r="AQ29" s="443"/>
      <c r="AR29" s="444"/>
      <c r="AS29" s="442">
        <v>3220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884657</v>
      </c>
      <c r="BO29" s="467"/>
      <c r="BP29" s="467"/>
      <c r="BQ29" s="467"/>
      <c r="BR29" s="467"/>
      <c r="BS29" s="467"/>
      <c r="BT29" s="467"/>
      <c r="BU29" s="468"/>
      <c r="BV29" s="466">
        <v>883925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6492649</v>
      </c>
      <c r="BO30" s="470"/>
      <c r="BP30" s="470"/>
      <c r="BQ30" s="470"/>
      <c r="BR30" s="470"/>
      <c r="BS30" s="470"/>
      <c r="BT30" s="470"/>
      <c r="BU30" s="471"/>
      <c r="BV30" s="469">
        <v>6758421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国民健康保険事業（事業勘定）特別会計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山口県市町総合事務組合（一般会計）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マリーナ萩</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国民健康保険事業（直診勘定）特別会計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山口県市町総合事務組合（山口県自治会館管理特別会計）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萩公共サービス</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休日急患診療事業特別会計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山口県後期高齢者医療医療広域連合（一般会計）</v>
      </c>
      <c r="BZ36" s="424"/>
      <c r="CA36" s="424"/>
      <c r="CB36" s="424"/>
      <c r="CC36" s="424"/>
      <c r="CD36" s="424"/>
      <c r="CE36" s="424"/>
      <c r="CF36" s="424"/>
      <c r="CG36" s="424"/>
      <c r="CH36" s="424"/>
      <c r="CI36" s="424"/>
      <c r="CJ36" s="424"/>
      <c r="CK36" s="424"/>
      <c r="CL36" s="424"/>
      <c r="CM36" s="424"/>
      <c r="CN36" s="214"/>
      <c r="CO36" s="425">
        <f t="shared" si="3"/>
        <v>18</v>
      </c>
      <c r="CP36" s="425"/>
      <c r="CQ36" s="424" t="str">
        <f>IF('各会計、関係団体の財政状況及び健全化判断比率'!BS9="","",'各会計、関係団体の財政状況及び健全化判断比率'!BS9)</f>
        <v>萩海運</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山口県後期高齢者医療医療広域連合（後期高齢者医療特別会計）</v>
      </c>
      <c r="BZ37" s="424"/>
      <c r="CA37" s="424"/>
      <c r="CB37" s="424"/>
      <c r="CC37" s="424"/>
      <c r="CD37" s="424"/>
      <c r="CE37" s="424"/>
      <c r="CF37" s="424"/>
      <c r="CG37" s="424"/>
      <c r="CH37" s="424"/>
      <c r="CI37" s="424"/>
      <c r="CJ37" s="424"/>
      <c r="CK37" s="424"/>
      <c r="CL37" s="424"/>
      <c r="CM37" s="424"/>
      <c r="CN37" s="214"/>
      <c r="CO37" s="425">
        <f t="shared" si="3"/>
        <v>19</v>
      </c>
      <c r="CP37" s="425"/>
      <c r="CQ37" s="424" t="str">
        <f>IF('各会計、関係団体の財政状況及び健全化判断比率'!BS10="","",'各会計、関係団体の財政状況及び健全化判断比率'!BS10)</f>
        <v>萩市土地開発公社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萩・長門一部事務組合（一般会計）</v>
      </c>
      <c r="BZ38" s="424"/>
      <c r="CA38" s="424"/>
      <c r="CB38" s="424"/>
      <c r="CC38" s="424"/>
      <c r="CD38" s="424"/>
      <c r="CE38" s="424"/>
      <c r="CF38" s="424"/>
      <c r="CG38" s="424"/>
      <c r="CH38" s="424"/>
      <c r="CI38" s="424"/>
      <c r="CJ38" s="424"/>
      <c r="CK38" s="424"/>
      <c r="CL38" s="424"/>
      <c r="CM38" s="424"/>
      <c r="CN38" s="214"/>
      <c r="CO38" s="425">
        <f t="shared" si="3"/>
        <v>20</v>
      </c>
      <c r="CP38" s="425"/>
      <c r="CQ38" s="424" t="str">
        <f>IF('各会計、関係団体の財政状況及び健全化判断比率'!BS11="","",'各会計、関係団体の財政状況及び健全化判断比率'!BS11)</f>
        <v>アクアグリーン川上</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21</v>
      </c>
      <c r="CP39" s="425"/>
      <c r="CQ39" s="424" t="str">
        <f>IF('各会計、関係団体の財政状況及び健全化判断比率'!BS12="","",'各会計、関係団体の財政状況及び健全化判断比率'!BS12)</f>
        <v>たまがわ</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22</v>
      </c>
      <c r="CP40" s="425"/>
      <c r="CQ40" s="424" t="str">
        <f>IF('各会計、関係団体の財政状況及び健全化判断比率'!BS13="","",'各会計、関係団体の財政状況及び健全化判断比率'!BS13)</f>
        <v>アスクむつみ</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23</v>
      </c>
      <c r="CP41" s="425"/>
      <c r="CQ41" s="424" t="str">
        <f>IF('各会計、関係団体の財政状況及び健全化判断比率'!BS14="","",'各会計、関係団体の財政状況及び健全化判断比率'!BS14)</f>
        <v>旭開発</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24</v>
      </c>
      <c r="CP42" s="425"/>
      <c r="CQ42" s="424" t="str">
        <f>IF('各会計、関係団体の財政状況及び健全化判断比率'!BS15="","",'各会計、関係団体の財政状況及び健全化判断比率'!BS15)</f>
        <v>グリンファーム旭</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25</v>
      </c>
      <c r="CP43" s="425"/>
      <c r="CQ43" s="424" t="str">
        <f>IF('各会計、関係団体の財政状況及び健全化判断比率'!BS16="","",'各会計、関係団体の財政状況及び健全化判断比率'!BS16)</f>
        <v>ハピネスふくえ</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BVCUSJMBL4cPRF6BQlxKbwkFEAu+Hd80g25FjSRGS8IGCMRx0GyWjVhvx01yLOuohdh2650Kzgkm31Yh5lboA==" saltValue="Xq7sgC0Yp/+MSEYQgZk5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5.84</v>
      </c>
      <c r="G34" s="33">
        <v>6.91</v>
      </c>
      <c r="H34" s="33">
        <v>8.4700000000000006</v>
      </c>
      <c r="I34" s="33">
        <v>9.41</v>
      </c>
      <c r="J34" s="34">
        <v>10.36</v>
      </c>
      <c r="K34" s="22"/>
      <c r="L34" s="22"/>
      <c r="M34" s="22"/>
      <c r="N34" s="22"/>
      <c r="O34" s="22"/>
      <c r="P34" s="22"/>
    </row>
    <row r="35" spans="1:16" ht="39" customHeight="1" x14ac:dyDescent="0.15">
      <c r="A35" s="22"/>
      <c r="B35" s="35"/>
      <c r="C35" s="1242" t="s">
        <v>571</v>
      </c>
      <c r="D35" s="1243"/>
      <c r="E35" s="1244"/>
      <c r="F35" s="36">
        <v>6.76</v>
      </c>
      <c r="G35" s="37">
        <v>6.47</v>
      </c>
      <c r="H35" s="37">
        <v>5.49</v>
      </c>
      <c r="I35" s="37">
        <v>5.01</v>
      </c>
      <c r="J35" s="38">
        <v>4.34</v>
      </c>
      <c r="K35" s="22"/>
      <c r="L35" s="22"/>
      <c r="M35" s="22"/>
      <c r="N35" s="22"/>
      <c r="O35" s="22"/>
      <c r="P35" s="22"/>
    </row>
    <row r="36" spans="1:16" ht="39" customHeight="1" x14ac:dyDescent="0.15">
      <c r="A36" s="22"/>
      <c r="B36" s="35"/>
      <c r="C36" s="1242" t="s">
        <v>572</v>
      </c>
      <c r="D36" s="1243"/>
      <c r="E36" s="1244"/>
      <c r="F36" s="36">
        <v>1.61</v>
      </c>
      <c r="G36" s="37">
        <v>3.89</v>
      </c>
      <c r="H36" s="37">
        <v>3.41</v>
      </c>
      <c r="I36" s="37">
        <v>3.27</v>
      </c>
      <c r="J36" s="38">
        <v>3.16</v>
      </c>
      <c r="K36" s="22"/>
      <c r="L36" s="22"/>
      <c r="M36" s="22"/>
      <c r="N36" s="22"/>
      <c r="O36" s="22"/>
      <c r="P36" s="22"/>
    </row>
    <row r="37" spans="1:16" ht="39" customHeight="1" x14ac:dyDescent="0.15">
      <c r="A37" s="22"/>
      <c r="B37" s="35"/>
      <c r="C37" s="1242" t="s">
        <v>573</v>
      </c>
      <c r="D37" s="1243"/>
      <c r="E37" s="1244"/>
      <c r="F37" s="36" t="s">
        <v>521</v>
      </c>
      <c r="G37" s="37" t="s">
        <v>521</v>
      </c>
      <c r="H37" s="37">
        <v>0.12</v>
      </c>
      <c r="I37" s="37">
        <v>0.67</v>
      </c>
      <c r="J37" s="38">
        <v>1.24</v>
      </c>
      <c r="K37" s="22"/>
      <c r="L37" s="22"/>
      <c r="M37" s="22"/>
      <c r="N37" s="22"/>
      <c r="O37" s="22"/>
      <c r="P37" s="22"/>
    </row>
    <row r="38" spans="1:16" ht="39" customHeight="1" x14ac:dyDescent="0.15">
      <c r="A38" s="22"/>
      <c r="B38" s="35"/>
      <c r="C38" s="1242" t="s">
        <v>574</v>
      </c>
      <c r="D38" s="1243"/>
      <c r="E38" s="1244"/>
      <c r="F38" s="36">
        <v>0.77</v>
      </c>
      <c r="G38" s="37">
        <v>0.86</v>
      </c>
      <c r="H38" s="37">
        <v>0.84</v>
      </c>
      <c r="I38" s="37">
        <v>1.03</v>
      </c>
      <c r="J38" s="38">
        <v>0.86</v>
      </c>
      <c r="K38" s="22"/>
      <c r="L38" s="22"/>
      <c r="M38" s="22"/>
      <c r="N38" s="22"/>
      <c r="O38" s="22"/>
      <c r="P38" s="22"/>
    </row>
    <row r="39" spans="1:16" ht="39" customHeight="1" x14ac:dyDescent="0.15">
      <c r="A39" s="22"/>
      <c r="B39" s="35"/>
      <c r="C39" s="1242" t="s">
        <v>575</v>
      </c>
      <c r="D39" s="1243"/>
      <c r="E39" s="1244"/>
      <c r="F39" s="36">
        <v>0</v>
      </c>
      <c r="G39" s="37">
        <v>0.79</v>
      </c>
      <c r="H39" s="37">
        <v>1.39</v>
      </c>
      <c r="I39" s="37">
        <v>0.75</v>
      </c>
      <c r="J39" s="38">
        <v>0.32</v>
      </c>
      <c r="K39" s="22"/>
      <c r="L39" s="22"/>
      <c r="M39" s="22"/>
      <c r="N39" s="22"/>
      <c r="O39" s="22"/>
      <c r="P39" s="22"/>
    </row>
    <row r="40" spans="1:16" ht="39" customHeight="1" x14ac:dyDescent="0.15">
      <c r="A40" s="22"/>
      <c r="B40" s="35"/>
      <c r="C40" s="1242" t="s">
        <v>576</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7.0000000000000007E-2</v>
      </c>
      <c r="G43" s="42">
        <v>0.08</v>
      </c>
      <c r="H43" s="42">
        <v>0.08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elfatme6r88HuEJBtPSGTdcIyigqJz3i/FM4VebBVS3Cvhs5MEfTjWgZIt6dB3omnXVrI0OulmIcuTjA9QuTQ==" saltValue="OWr1hi08MuwdcKqPQ60C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4199</v>
      </c>
      <c r="L45" s="60">
        <v>3924</v>
      </c>
      <c r="M45" s="60">
        <v>3942</v>
      </c>
      <c r="N45" s="60">
        <v>3648</v>
      </c>
      <c r="O45" s="61">
        <v>3398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1156</v>
      </c>
      <c r="L48" s="64">
        <v>1235</v>
      </c>
      <c r="M48" s="64">
        <v>1185</v>
      </c>
      <c r="N48" s="64">
        <v>1126</v>
      </c>
      <c r="O48" s="65">
        <v>1100</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521</v>
      </c>
      <c r="L49" s="64" t="s">
        <v>521</v>
      </c>
      <c r="M49" s="64" t="s">
        <v>521</v>
      </c>
      <c r="N49" s="64" t="s">
        <v>521</v>
      </c>
      <c r="O49" s="65" t="s">
        <v>521</v>
      </c>
      <c r="P49" s="48"/>
      <c r="Q49" s="48"/>
      <c r="R49" s="48"/>
      <c r="S49" s="48"/>
      <c r="T49" s="48"/>
      <c r="U49" s="48"/>
    </row>
    <row r="50" spans="1:21" ht="30.75" customHeight="1" x14ac:dyDescent="0.15">
      <c r="A50" s="48"/>
      <c r="B50" s="1270"/>
      <c r="C50" s="1271"/>
      <c r="D50" s="62"/>
      <c r="E50" s="1252" t="s">
        <v>17</v>
      </c>
      <c r="F50" s="1252"/>
      <c r="G50" s="1252"/>
      <c r="H50" s="1252"/>
      <c r="I50" s="1252"/>
      <c r="J50" s="1253"/>
      <c r="K50" s="63">
        <v>84</v>
      </c>
      <c r="L50" s="64">
        <v>13</v>
      </c>
      <c r="M50" s="64">
        <v>11</v>
      </c>
      <c r="N50" s="64">
        <v>11</v>
      </c>
      <c r="O50" s="65">
        <v>10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4172</v>
      </c>
      <c r="L52" s="64">
        <v>3989</v>
      </c>
      <c r="M52" s="64">
        <v>4109</v>
      </c>
      <c r="N52" s="64">
        <v>3860</v>
      </c>
      <c r="O52" s="65">
        <v>3758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1267</v>
      </c>
      <c r="L53" s="69">
        <v>1183</v>
      </c>
      <c r="M53" s="69">
        <v>1029</v>
      </c>
      <c r="N53" s="69">
        <v>925</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M/0n8zDdHSxOFifScfwl3zTvQaGqCaiSaLJYSGnuqRjsvHr6PqBDJNdGPj1u4ypjSWT6oOFwKttRyLwtD0yw==" saltValue="NLCPgpcE4ayZRDN55lBV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29594</v>
      </c>
      <c r="J41" s="104">
        <v>27966</v>
      </c>
      <c r="K41" s="104">
        <v>26678</v>
      </c>
      <c r="L41" s="104">
        <v>25447</v>
      </c>
      <c r="M41" s="105">
        <v>25190</v>
      </c>
    </row>
    <row r="42" spans="2:13" ht="27.75" customHeight="1" x14ac:dyDescent="0.15">
      <c r="B42" s="1278"/>
      <c r="C42" s="1279"/>
      <c r="D42" s="106"/>
      <c r="E42" s="1282" t="s">
        <v>32</v>
      </c>
      <c r="F42" s="1282"/>
      <c r="G42" s="1282"/>
      <c r="H42" s="1283"/>
      <c r="I42" s="107">
        <v>59</v>
      </c>
      <c r="J42" s="108">
        <v>53</v>
      </c>
      <c r="K42" s="108">
        <v>48</v>
      </c>
      <c r="L42" s="108">
        <v>43</v>
      </c>
      <c r="M42" s="109">
        <v>38</v>
      </c>
    </row>
    <row r="43" spans="2:13" ht="27.75" customHeight="1" x14ac:dyDescent="0.15">
      <c r="B43" s="1278"/>
      <c r="C43" s="1279"/>
      <c r="D43" s="106"/>
      <c r="E43" s="1282" t="s">
        <v>33</v>
      </c>
      <c r="F43" s="1282"/>
      <c r="G43" s="1282"/>
      <c r="H43" s="1283"/>
      <c r="I43" s="107">
        <v>13090</v>
      </c>
      <c r="J43" s="108">
        <v>13286</v>
      </c>
      <c r="K43" s="108">
        <v>12552</v>
      </c>
      <c r="L43" s="108">
        <v>12745</v>
      </c>
      <c r="M43" s="109">
        <v>13873</v>
      </c>
    </row>
    <row r="44" spans="2:13" ht="27.75" customHeight="1" x14ac:dyDescent="0.15">
      <c r="B44" s="1278"/>
      <c r="C44" s="1279"/>
      <c r="D44" s="106"/>
      <c r="E44" s="1282" t="s">
        <v>34</v>
      </c>
      <c r="F44" s="1282"/>
      <c r="G44" s="1282"/>
      <c r="H44" s="1283"/>
      <c r="I44" s="107" t="s">
        <v>521</v>
      </c>
      <c r="J44" s="108" t="s">
        <v>521</v>
      </c>
      <c r="K44" s="108" t="s">
        <v>521</v>
      </c>
      <c r="L44" s="108" t="s">
        <v>521</v>
      </c>
      <c r="M44" s="109" t="s">
        <v>521</v>
      </c>
    </row>
    <row r="45" spans="2:13" ht="27.75" customHeight="1" x14ac:dyDescent="0.15">
      <c r="B45" s="1278"/>
      <c r="C45" s="1279"/>
      <c r="D45" s="106"/>
      <c r="E45" s="1282" t="s">
        <v>35</v>
      </c>
      <c r="F45" s="1282"/>
      <c r="G45" s="1282"/>
      <c r="H45" s="1283"/>
      <c r="I45" s="107">
        <v>6381</v>
      </c>
      <c r="J45" s="108">
        <v>5844</v>
      </c>
      <c r="K45" s="108">
        <v>5595</v>
      </c>
      <c r="L45" s="108">
        <v>5532</v>
      </c>
      <c r="M45" s="109">
        <v>5367</v>
      </c>
    </row>
    <row r="46" spans="2:13" ht="27.75" customHeight="1" x14ac:dyDescent="0.15">
      <c r="B46" s="1278"/>
      <c r="C46" s="1279"/>
      <c r="D46" s="110"/>
      <c r="E46" s="1282" t="s">
        <v>36</v>
      </c>
      <c r="F46" s="1282"/>
      <c r="G46" s="1282"/>
      <c r="H46" s="1283"/>
      <c r="I46" s="107">
        <v>271</v>
      </c>
      <c r="J46" s="108">
        <v>271</v>
      </c>
      <c r="K46" s="108">
        <v>289</v>
      </c>
      <c r="L46" s="108">
        <v>270</v>
      </c>
      <c r="M46" s="109">
        <v>360</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10304</v>
      </c>
      <c r="J50" s="108">
        <v>10000</v>
      </c>
      <c r="K50" s="108">
        <v>10053</v>
      </c>
      <c r="L50" s="108">
        <v>10702</v>
      </c>
      <c r="M50" s="109">
        <v>10819</v>
      </c>
    </row>
    <row r="51" spans="2:13" ht="27.75" customHeight="1" x14ac:dyDescent="0.15">
      <c r="B51" s="1278"/>
      <c r="C51" s="1279"/>
      <c r="D51" s="106"/>
      <c r="E51" s="1282" t="s">
        <v>42</v>
      </c>
      <c r="F51" s="1282"/>
      <c r="G51" s="1282"/>
      <c r="H51" s="1283"/>
      <c r="I51" s="107">
        <v>4836</v>
      </c>
      <c r="J51" s="108">
        <v>4644</v>
      </c>
      <c r="K51" s="108">
        <v>4291</v>
      </c>
      <c r="L51" s="108">
        <v>4349</v>
      </c>
      <c r="M51" s="109">
        <v>4545</v>
      </c>
    </row>
    <row r="52" spans="2:13" ht="27.75" customHeight="1" x14ac:dyDescent="0.15">
      <c r="B52" s="1280"/>
      <c r="C52" s="1281"/>
      <c r="D52" s="106"/>
      <c r="E52" s="1282" t="s">
        <v>43</v>
      </c>
      <c r="F52" s="1282"/>
      <c r="G52" s="1282"/>
      <c r="H52" s="1283"/>
      <c r="I52" s="107">
        <v>33196</v>
      </c>
      <c r="J52" s="108">
        <v>31977</v>
      </c>
      <c r="K52" s="108">
        <v>31579</v>
      </c>
      <c r="L52" s="108">
        <v>30028</v>
      </c>
      <c r="M52" s="109">
        <v>29608</v>
      </c>
    </row>
    <row r="53" spans="2:13" ht="27.75" customHeight="1" thickBot="1" x14ac:dyDescent="0.2">
      <c r="B53" s="1284" t="s">
        <v>44</v>
      </c>
      <c r="C53" s="1285"/>
      <c r="D53" s="113"/>
      <c r="E53" s="1286" t="s">
        <v>45</v>
      </c>
      <c r="F53" s="1286"/>
      <c r="G53" s="1286"/>
      <c r="H53" s="1287"/>
      <c r="I53" s="114">
        <v>1058</v>
      </c>
      <c r="J53" s="115">
        <v>800</v>
      </c>
      <c r="K53" s="115">
        <v>-760</v>
      </c>
      <c r="L53" s="115">
        <v>-1041</v>
      </c>
      <c r="M53" s="116">
        <v>-143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030DSx7VEW4fy9+n2wg0zXYsP3ZGxBU+gbxVBYJ4kozTH7O5ZmuDo2Qg+xVjgx19+TWA3YONznevKuo8plX1Ww==" saltValue="kK8M7oIejYGqN9a+qqJh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4227</v>
      </c>
      <c r="G55" s="128">
        <v>4242</v>
      </c>
      <c r="H55" s="129">
        <v>4135</v>
      </c>
    </row>
    <row r="56" spans="2:8" ht="52.5" customHeight="1" x14ac:dyDescent="0.15">
      <c r="B56" s="130"/>
      <c r="C56" s="1305" t="s">
        <v>49</v>
      </c>
      <c r="D56" s="1305"/>
      <c r="E56" s="1306"/>
      <c r="F56" s="131">
        <v>883</v>
      </c>
      <c r="G56" s="131">
        <v>884</v>
      </c>
      <c r="H56" s="132">
        <v>885</v>
      </c>
    </row>
    <row r="57" spans="2:8" ht="53.25" customHeight="1" x14ac:dyDescent="0.15">
      <c r="B57" s="130"/>
      <c r="C57" s="1307" t="s">
        <v>50</v>
      </c>
      <c r="D57" s="1307"/>
      <c r="E57" s="1308"/>
      <c r="F57" s="133">
        <v>6435</v>
      </c>
      <c r="G57" s="133">
        <v>6758</v>
      </c>
      <c r="H57" s="134">
        <v>6493</v>
      </c>
    </row>
    <row r="58" spans="2:8" ht="45.75" customHeight="1" x14ac:dyDescent="0.15">
      <c r="B58" s="135"/>
      <c r="C58" s="1295" t="s">
        <v>605</v>
      </c>
      <c r="D58" s="1296"/>
      <c r="E58" s="1297"/>
      <c r="F58" s="136">
        <v>3446</v>
      </c>
      <c r="G58" s="136">
        <v>3340</v>
      </c>
      <c r="H58" s="137">
        <v>3054</v>
      </c>
    </row>
    <row r="59" spans="2:8" ht="45.75" customHeight="1" x14ac:dyDescent="0.15">
      <c r="B59" s="135"/>
      <c r="C59" s="1295" t="s">
        <v>607</v>
      </c>
      <c r="D59" s="1296"/>
      <c r="E59" s="1297"/>
      <c r="F59" s="136">
        <v>807</v>
      </c>
      <c r="G59" s="136">
        <v>908</v>
      </c>
      <c r="H59" s="137">
        <v>1008</v>
      </c>
    </row>
    <row r="60" spans="2:8" ht="45.75" customHeight="1" x14ac:dyDescent="0.15">
      <c r="B60" s="135"/>
      <c r="C60" s="1295" t="s">
        <v>606</v>
      </c>
      <c r="D60" s="1296"/>
      <c r="E60" s="1297"/>
      <c r="F60" s="136">
        <v>930</v>
      </c>
      <c r="G60" s="136">
        <v>931</v>
      </c>
      <c r="H60" s="137">
        <v>932</v>
      </c>
    </row>
    <row r="61" spans="2:8" ht="45.75" customHeight="1" x14ac:dyDescent="0.15">
      <c r="B61" s="135"/>
      <c r="C61" s="1295" t="s">
        <v>608</v>
      </c>
      <c r="D61" s="1296"/>
      <c r="E61" s="1297"/>
      <c r="F61" s="136">
        <v>218</v>
      </c>
      <c r="G61" s="136">
        <v>626</v>
      </c>
      <c r="H61" s="137">
        <v>695</v>
      </c>
    </row>
    <row r="62" spans="2:8" ht="45.75" customHeight="1" thickBot="1" x14ac:dyDescent="0.2">
      <c r="B62" s="138"/>
      <c r="C62" s="1298" t="s">
        <v>609</v>
      </c>
      <c r="D62" s="1299"/>
      <c r="E62" s="1300"/>
      <c r="F62" s="139">
        <v>532</v>
      </c>
      <c r="G62" s="139">
        <v>465</v>
      </c>
      <c r="H62" s="140">
        <v>301</v>
      </c>
    </row>
    <row r="63" spans="2:8" ht="52.5" customHeight="1" thickBot="1" x14ac:dyDescent="0.2">
      <c r="B63" s="141"/>
      <c r="C63" s="1301" t="s">
        <v>51</v>
      </c>
      <c r="D63" s="1301"/>
      <c r="E63" s="1302"/>
      <c r="F63" s="142">
        <v>11546</v>
      </c>
      <c r="G63" s="142">
        <v>11884</v>
      </c>
      <c r="H63" s="143">
        <v>11512</v>
      </c>
    </row>
    <row r="64" spans="2:8" ht="15" customHeight="1" x14ac:dyDescent="0.15"/>
  </sheetData>
  <sheetProtection algorithmName="SHA-512" hashValue="XghSjignqCY3hKBMVoaQ71P82DDK1Y4YIzPACMW73RsJUnqjIWTinpxPVAItHapWrCQyBogw20IfLfQyiUVUCw==" saltValue="joi2owdDBWT/tGhK/fo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K39" sqref="K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09">
        <v>6.6</v>
      </c>
      <c r="BQ51" s="1309"/>
      <c r="BR51" s="1309"/>
      <c r="BS51" s="1309"/>
      <c r="BT51" s="1309"/>
      <c r="BU51" s="1309"/>
      <c r="BV51" s="1309"/>
      <c r="BW51" s="1309"/>
      <c r="BX51" s="1309">
        <v>5.2</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09">
        <v>62.7</v>
      </c>
      <c r="BQ53" s="1309"/>
      <c r="BR53" s="1309"/>
      <c r="BS53" s="1309"/>
      <c r="BT53" s="1309"/>
      <c r="BU53" s="1309"/>
      <c r="BV53" s="1309"/>
      <c r="BW53" s="1309"/>
      <c r="BX53" s="1309">
        <v>63.9</v>
      </c>
      <c r="BY53" s="1309"/>
      <c r="BZ53" s="1309"/>
      <c r="CA53" s="1309"/>
      <c r="CB53" s="1309"/>
      <c r="CC53" s="1309"/>
      <c r="CD53" s="1309"/>
      <c r="CE53" s="1309"/>
      <c r="CF53" s="1309">
        <v>65.7</v>
      </c>
      <c r="CG53" s="1309"/>
      <c r="CH53" s="1309"/>
      <c r="CI53" s="1309"/>
      <c r="CJ53" s="1309"/>
      <c r="CK53" s="1309"/>
      <c r="CL53" s="1309"/>
      <c r="CM53" s="1309"/>
      <c r="CN53" s="1309">
        <v>67.2</v>
      </c>
      <c r="CO53" s="1309"/>
      <c r="CP53" s="1309"/>
      <c r="CQ53" s="1309"/>
      <c r="CR53" s="1309"/>
      <c r="CS53" s="1309"/>
      <c r="CT53" s="1309"/>
      <c r="CU53" s="1309"/>
      <c r="CV53" s="1309">
        <v>68.400000000000006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618</v>
      </c>
      <c r="AO55" s="1314"/>
      <c r="AP55" s="1314"/>
      <c r="AQ55" s="1314"/>
      <c r="AR55" s="1314"/>
      <c r="AS55" s="1314"/>
      <c r="AT55" s="1314"/>
      <c r="AU55" s="1314"/>
      <c r="AV55" s="1314"/>
      <c r="AW55" s="1314"/>
      <c r="AX55" s="1314"/>
      <c r="AY55" s="1314"/>
      <c r="AZ55" s="1314"/>
      <c r="BA55" s="1314"/>
      <c r="BB55" s="1312" t="s">
        <v>616</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617</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620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v>6.6</v>
      </c>
      <c r="BQ73" s="1309"/>
      <c r="BR73" s="1309"/>
      <c r="BS73" s="1309"/>
      <c r="BT73" s="1309"/>
      <c r="BU73" s="1309"/>
      <c r="BV73" s="1309"/>
      <c r="BW73" s="1309"/>
      <c r="BX73" s="1309">
        <v>5.2</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621</v>
      </c>
      <c r="BC75" s="1312"/>
      <c r="BD75" s="1312"/>
      <c r="BE75" s="1312"/>
      <c r="BF75" s="1312"/>
      <c r="BG75" s="1312"/>
      <c r="BH75" s="1312"/>
      <c r="BI75" s="1312"/>
      <c r="BJ75" s="1312"/>
      <c r="BK75" s="1312"/>
      <c r="BL75" s="1312"/>
      <c r="BM75" s="1312"/>
      <c r="BN75" s="1312"/>
      <c r="BO75" s="1312"/>
      <c r="BP75" s="1309">
        <v>9.3000000000000007</v>
      </c>
      <c r="BQ75" s="1309"/>
      <c r="BR75" s="1309"/>
      <c r="BS75" s="1309"/>
      <c r="BT75" s="1309"/>
      <c r="BU75" s="1309"/>
      <c r="BV75" s="1309"/>
      <c r="BW75" s="1309"/>
      <c r="BX75" s="1309">
        <v>8.3000000000000007</v>
      </c>
      <c r="BY75" s="1309"/>
      <c r="BZ75" s="1309"/>
      <c r="CA75" s="1309"/>
      <c r="CB75" s="1309"/>
      <c r="CC75" s="1309"/>
      <c r="CD75" s="1309"/>
      <c r="CE75" s="1309"/>
      <c r="CF75" s="1309">
        <v>7.6</v>
      </c>
      <c r="CG75" s="1309"/>
      <c r="CH75" s="1309"/>
      <c r="CI75" s="1309"/>
      <c r="CJ75" s="1309"/>
      <c r="CK75" s="1309"/>
      <c r="CL75" s="1309"/>
      <c r="CM75" s="1309"/>
      <c r="CN75" s="1309">
        <v>7.1</v>
      </c>
      <c r="CO75" s="1309"/>
      <c r="CP75" s="1309"/>
      <c r="CQ75" s="1309"/>
      <c r="CR75" s="1309"/>
      <c r="CS75" s="1309"/>
      <c r="CT75" s="1309"/>
      <c r="CU75" s="1309"/>
      <c r="CV75" s="1309">
        <v>6.3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618</v>
      </c>
      <c r="AO77" s="1314"/>
      <c r="AP77" s="1314"/>
      <c r="AQ77" s="1314"/>
      <c r="AR77" s="1314"/>
      <c r="AS77" s="1314"/>
      <c r="AT77" s="1314"/>
      <c r="AU77" s="1314"/>
      <c r="AV77" s="1314"/>
      <c r="AW77" s="1314"/>
      <c r="AX77" s="1314"/>
      <c r="AY77" s="1314"/>
      <c r="AZ77" s="1314"/>
      <c r="BA77" s="1314"/>
      <c r="BB77" s="1312" t="s">
        <v>616</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621</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mEimcN+b8fKtNh86uhoo2LKvXvnuIB0ZLxqRq9O0zwjsm0l/8JnbwDgqy0jbyAHZjbUz42dOLMbm89cNbGUXw==" saltValue="BB5Rzto1yzfaNEPN3+ag5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K39" sqref="K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Mf14xU8UvKz170Aoywdej384YkP0jALbqinSOvAmimQRdXS27mFAlHngeEFi7RhTIe7FoLyLL6138AZLIAkWNQ==" saltValue="LKQrpMQcGRvDe8LkXeZ5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 zoomScale="70" zoomScaleNormal="70" zoomScaleSheetLayoutView="55" workbookViewId="0">
      <selection activeCell="K39" sqref="K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fFH1UKcL3XGVRLBsQmGnifJpWykWw5TCru9KIED7cQ5aeYfeubjPzEYRO00ICe98D5s7B/YsKsAzF+wdpWjtZw==" saltValue="AkFW4b/nrDYVJoeMMCeey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91606</v>
      </c>
      <c r="E3" s="162"/>
      <c r="F3" s="163">
        <v>85459</v>
      </c>
      <c r="G3" s="164"/>
      <c r="H3" s="165"/>
    </row>
    <row r="4" spans="1:8" x14ac:dyDescent="0.15">
      <c r="A4" s="166"/>
      <c r="B4" s="167"/>
      <c r="C4" s="168"/>
      <c r="D4" s="169">
        <v>46490</v>
      </c>
      <c r="E4" s="170"/>
      <c r="F4" s="171">
        <v>44378</v>
      </c>
      <c r="G4" s="172"/>
      <c r="H4" s="173"/>
    </row>
    <row r="5" spans="1:8" x14ac:dyDescent="0.15">
      <c r="A5" s="154" t="s">
        <v>554</v>
      </c>
      <c r="B5" s="159"/>
      <c r="C5" s="160"/>
      <c r="D5" s="161">
        <v>70914</v>
      </c>
      <c r="E5" s="162"/>
      <c r="F5" s="163">
        <v>83280</v>
      </c>
      <c r="G5" s="164"/>
      <c r="H5" s="165"/>
    </row>
    <row r="6" spans="1:8" x14ac:dyDescent="0.15">
      <c r="A6" s="166"/>
      <c r="B6" s="167"/>
      <c r="C6" s="168"/>
      <c r="D6" s="169">
        <v>41511</v>
      </c>
      <c r="E6" s="170"/>
      <c r="F6" s="171">
        <v>43123</v>
      </c>
      <c r="G6" s="172"/>
      <c r="H6" s="173"/>
    </row>
    <row r="7" spans="1:8" x14ac:dyDescent="0.15">
      <c r="A7" s="154" t="s">
        <v>555</v>
      </c>
      <c r="B7" s="159"/>
      <c r="C7" s="160"/>
      <c r="D7" s="161">
        <v>76495</v>
      </c>
      <c r="E7" s="162"/>
      <c r="F7" s="163">
        <v>88968</v>
      </c>
      <c r="G7" s="164"/>
      <c r="H7" s="165"/>
    </row>
    <row r="8" spans="1:8" x14ac:dyDescent="0.15">
      <c r="A8" s="166"/>
      <c r="B8" s="167"/>
      <c r="C8" s="168"/>
      <c r="D8" s="169">
        <v>50988</v>
      </c>
      <c r="E8" s="170"/>
      <c r="F8" s="171">
        <v>45482</v>
      </c>
      <c r="G8" s="172"/>
      <c r="H8" s="173"/>
    </row>
    <row r="9" spans="1:8" x14ac:dyDescent="0.15">
      <c r="A9" s="154" t="s">
        <v>556</v>
      </c>
      <c r="B9" s="159"/>
      <c r="C9" s="160"/>
      <c r="D9" s="161">
        <v>54068</v>
      </c>
      <c r="E9" s="162"/>
      <c r="F9" s="163">
        <v>85173</v>
      </c>
      <c r="G9" s="164"/>
      <c r="H9" s="165"/>
    </row>
    <row r="10" spans="1:8" x14ac:dyDescent="0.15">
      <c r="A10" s="166"/>
      <c r="B10" s="167"/>
      <c r="C10" s="168"/>
      <c r="D10" s="169">
        <v>38019</v>
      </c>
      <c r="E10" s="170"/>
      <c r="F10" s="171">
        <v>43913</v>
      </c>
      <c r="G10" s="172"/>
      <c r="H10" s="173"/>
    </row>
    <row r="11" spans="1:8" x14ac:dyDescent="0.15">
      <c r="A11" s="154" t="s">
        <v>557</v>
      </c>
      <c r="B11" s="159"/>
      <c r="C11" s="160"/>
      <c r="D11" s="161">
        <v>71187</v>
      </c>
      <c r="E11" s="162"/>
      <c r="F11" s="163">
        <v>94081</v>
      </c>
      <c r="G11" s="164"/>
      <c r="H11" s="165"/>
    </row>
    <row r="12" spans="1:8" x14ac:dyDescent="0.15">
      <c r="A12" s="166"/>
      <c r="B12" s="167"/>
      <c r="C12" s="174"/>
      <c r="D12" s="169">
        <v>48056</v>
      </c>
      <c r="E12" s="170"/>
      <c r="F12" s="171">
        <v>48949</v>
      </c>
      <c r="G12" s="172"/>
      <c r="H12" s="173"/>
    </row>
    <row r="13" spans="1:8" x14ac:dyDescent="0.15">
      <c r="A13" s="154"/>
      <c r="B13" s="159"/>
      <c r="C13" s="175"/>
      <c r="D13" s="176">
        <v>72854</v>
      </c>
      <c r="E13" s="177"/>
      <c r="F13" s="178">
        <v>87392</v>
      </c>
      <c r="G13" s="179"/>
      <c r="H13" s="165"/>
    </row>
    <row r="14" spans="1:8" x14ac:dyDescent="0.15">
      <c r="A14" s="166"/>
      <c r="B14" s="167"/>
      <c r="C14" s="168"/>
      <c r="D14" s="169">
        <v>45013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1.62</v>
      </c>
      <c r="C19" s="180">
        <f>ROUND(VALUE(SUBSTITUTE(実質収支比率等に係る経年分析!G$48,"▲","-")),2)</f>
        <v>3.9</v>
      </c>
      <c r="D19" s="180">
        <f>ROUND(VALUE(SUBSTITUTE(実質収支比率等に係る経年分析!H$48,"▲","-")),2)</f>
        <v>3.41</v>
      </c>
      <c r="E19" s="180">
        <f>ROUND(VALUE(SUBSTITUTE(実質収支比率等に係る経年分析!I$48,"▲","-")),2)</f>
        <v>3.27</v>
      </c>
      <c r="F19" s="180">
        <f>ROUND(VALUE(SUBSTITUTE(実質収支比率等に係る経年分析!J$48,"▲","-")),2)</f>
        <v>3.15</v>
      </c>
    </row>
    <row r="20" spans="1:11" x14ac:dyDescent="0.15">
      <c r="A20" s="180" t="s">
        <v>55</v>
      </c>
      <c r="B20" s="180">
        <f>ROUND(VALUE(SUBSTITUTE(実質収支比率等に係る経年分析!F$47,"▲","-")),2)</f>
        <v>22.5</v>
      </c>
      <c r="C20" s="180">
        <f>ROUND(VALUE(SUBSTITUTE(実質収支比率等に係る経年分析!G$47,"▲","-")),2)</f>
        <v>23.34</v>
      </c>
      <c r="D20" s="180">
        <f>ROUND(VALUE(SUBSTITUTE(実質収支比率等に係る経年分析!H$47,"▲","-")),2)</f>
        <v>23.26</v>
      </c>
      <c r="E20" s="180">
        <f>ROUND(VALUE(SUBSTITUTE(実質収支比率等に係る経年分析!I$47,"▲","-")),2)</f>
        <v>24.02</v>
      </c>
      <c r="F20" s="180">
        <f>ROUND(VALUE(SUBSTITUTE(実質収支比率等に係る経年分析!J$47,"▲","-")),2)</f>
        <v>23.83</v>
      </c>
    </row>
    <row r="21" spans="1:11" x14ac:dyDescent="0.15">
      <c r="A21" s="180" t="s">
        <v>56</v>
      </c>
      <c r="B21" s="180">
        <f>IF(ISNUMBER(VALUE(SUBSTITUTE(実質収支比率等に係る経年分析!F$49,"▲","-"))),ROUND(VALUE(SUBSTITUTE(実質収支比率等に係る経年分析!F$49,"▲","-")),2),NA())</f>
        <v>0.81</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-1.32</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-0.79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休日急患診療事業特別会計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4172</v>
      </c>
      <c r="E42" s="182"/>
      <c r="F42" s="182"/>
      <c r="G42" s="182">
        <f>'実質公債費比率（分子）の構造'!L$52</f>
        <v>3989</v>
      </c>
      <c r="H42" s="182"/>
      <c r="I42" s="182"/>
      <c r="J42" s="182">
        <f>'実質公債費比率（分子）の構造'!M$52</f>
        <v>4109</v>
      </c>
      <c r="K42" s="182"/>
      <c r="L42" s="182"/>
      <c r="M42" s="182">
        <f>'実質公債費比率（分子）の構造'!N$52</f>
        <v>3860</v>
      </c>
      <c r="N42" s="182"/>
      <c r="O42" s="182"/>
      <c r="P42" s="182">
        <f>'実質公債費比率（分子）の構造'!O$52</f>
        <v>3758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84</v>
      </c>
      <c r="C44" s="182"/>
      <c r="D44" s="182"/>
      <c r="E44" s="182">
        <f>'実質公債費比率（分子）の構造'!L$50</f>
        <v>13</v>
      </c>
      <c r="F44" s="182"/>
      <c r="G44" s="182"/>
      <c r="H44" s="182">
        <f>'実質公債費比率（分子）の構造'!M$50</f>
        <v>11</v>
      </c>
      <c r="I44" s="182"/>
      <c r="J44" s="182"/>
      <c r="K44" s="182">
        <f>'実質公債費比率（分子）の構造'!N$50</f>
        <v>11</v>
      </c>
      <c r="L44" s="182"/>
      <c r="M44" s="182"/>
      <c r="N44" s="182">
        <f>'実質公債費比率（分子）の構造'!O$50</f>
        <v>10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1156</v>
      </c>
      <c r="C46" s="182"/>
      <c r="D46" s="182"/>
      <c r="E46" s="182">
        <f>'実質公債費比率（分子）の構造'!L$48</f>
        <v>1235</v>
      </c>
      <c r="F46" s="182"/>
      <c r="G46" s="182"/>
      <c r="H46" s="182">
        <f>'実質公債費比率（分子）の構造'!M$48</f>
        <v>1185</v>
      </c>
      <c r="I46" s="182"/>
      <c r="J46" s="182"/>
      <c r="K46" s="182">
        <f>'実質公債費比率（分子）の構造'!N$48</f>
        <v>1126</v>
      </c>
      <c r="L46" s="182"/>
      <c r="M46" s="182"/>
      <c r="N46" s="182">
        <f>'実質公債費比率（分子）の構造'!O$48</f>
        <v>1100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4199</v>
      </c>
      <c r="C49" s="182"/>
      <c r="D49" s="182"/>
      <c r="E49" s="182">
        <f>'実質公債費比率（分子）の構造'!L$45</f>
        <v>3924</v>
      </c>
      <c r="F49" s="182"/>
      <c r="G49" s="182"/>
      <c r="H49" s="182">
        <f>'実質公債費比率（分子）の構造'!M$45</f>
        <v>3942</v>
      </c>
      <c r="I49" s="182"/>
      <c r="J49" s="182"/>
      <c r="K49" s="182">
        <f>'実質公債費比率（分子）の構造'!N$45</f>
        <v>3648</v>
      </c>
      <c r="L49" s="182"/>
      <c r="M49" s="182"/>
      <c r="N49" s="182">
        <f>'実質公債費比率（分子）の構造'!O$45</f>
        <v>3398</v>
      </c>
      <c r="O49" s="182"/>
      <c r="P49" s="182"/>
    </row>
    <row r="50" spans="1:16" x14ac:dyDescent="0.15">
      <c r="A50" s="182" t="s">
        <v>71</v>
      </c>
      <c r="B50" s="182" t="e">
        <f>NA()</f>
        <v>#N/A</v>
      </c>
      <c r="C50" s="182">
        <f>IF(ISNUMBER('実質公債費比率（分子）の構造'!K$53),'実質公債費比率（分子）の構造'!K$53,NA())</f>
        <v>1267</v>
      </c>
      <c r="D50" s="182" t="e">
        <f>NA()</f>
        <v>#N/A</v>
      </c>
      <c r="E50" s="182" t="e">
        <f>NA()</f>
        <v>#N/A</v>
      </c>
      <c r="F50" s="182">
        <f>IF(ISNUMBER('実質公債費比率（分子）の構造'!L$53),'実質公債費比率（分子）の構造'!L$53,NA())</f>
        <v>1183</v>
      </c>
      <c r="G50" s="182" t="e">
        <f>NA()</f>
        <v>#N/A</v>
      </c>
      <c r="H50" s="182" t="e">
        <f>NA()</f>
        <v>#N/A</v>
      </c>
      <c r="I50" s="182">
        <f>IF(ISNUMBER('実質公債費比率（分子）の構造'!M$53),'実質公債費比率（分子）の構造'!M$53,NA())</f>
        <v>1029</v>
      </c>
      <c r="J50" s="182" t="e">
        <f>NA()</f>
        <v>#N/A</v>
      </c>
      <c r="K50" s="182" t="e">
        <f>NA()</f>
        <v>#N/A</v>
      </c>
      <c r="L50" s="182">
        <f>IF(ISNUMBER('実質公債費比率（分子）の構造'!N$53),'実質公債費比率（分子）の構造'!N$53,NA())</f>
        <v>925</v>
      </c>
      <c r="M50" s="182" t="e">
        <f>NA()</f>
        <v>#N/A</v>
      </c>
      <c r="N50" s="182" t="e">
        <f>NA()</f>
        <v>#N/A</v>
      </c>
      <c r="O50" s="182">
        <f>IF(ISNUMBER('実質公債費比率（分子）の構造'!O$53),'実質公債費比率（分子）の構造'!O$53,NA())</f>
        <v>750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33196</v>
      </c>
      <c r="E56" s="181"/>
      <c r="F56" s="181"/>
      <c r="G56" s="181">
        <f>'将来負担比率（分子）の構造'!J$52</f>
        <v>31977</v>
      </c>
      <c r="H56" s="181"/>
      <c r="I56" s="181"/>
      <c r="J56" s="181">
        <f>'将来負担比率（分子）の構造'!K$52</f>
        <v>31579</v>
      </c>
      <c r="K56" s="181"/>
      <c r="L56" s="181"/>
      <c r="M56" s="181">
        <f>'将来負担比率（分子）の構造'!L$52</f>
        <v>30028</v>
      </c>
      <c r="N56" s="181"/>
      <c r="O56" s="181"/>
      <c r="P56" s="181">
        <f>'将来負担比率（分子）の構造'!M$52</f>
        <v>29608</v>
      </c>
    </row>
    <row r="57" spans="1:16" x14ac:dyDescent="0.15">
      <c r="A57" s="181" t="s">
        <v>42</v>
      </c>
      <c r="B57" s="181"/>
      <c r="C57" s="181"/>
      <c r="D57" s="181">
        <f>'将来負担比率（分子）の構造'!I$51</f>
        <v>4836</v>
      </c>
      <c r="E57" s="181"/>
      <c r="F57" s="181"/>
      <c r="G57" s="181">
        <f>'将来負担比率（分子）の構造'!J$51</f>
        <v>4644</v>
      </c>
      <c r="H57" s="181"/>
      <c r="I57" s="181"/>
      <c r="J57" s="181">
        <f>'将来負担比率（分子）の構造'!K$51</f>
        <v>4291</v>
      </c>
      <c r="K57" s="181"/>
      <c r="L57" s="181"/>
      <c r="M57" s="181">
        <f>'将来負担比率（分子）の構造'!L$51</f>
        <v>4349</v>
      </c>
      <c r="N57" s="181"/>
      <c r="O57" s="181"/>
      <c r="P57" s="181">
        <f>'将来負担比率（分子）の構造'!M$51</f>
        <v>4545</v>
      </c>
    </row>
    <row r="58" spans="1:16" x14ac:dyDescent="0.15">
      <c r="A58" s="181" t="s">
        <v>41</v>
      </c>
      <c r="B58" s="181"/>
      <c r="C58" s="181"/>
      <c r="D58" s="181">
        <f>'将来負担比率（分子）の構造'!I$50</f>
        <v>10304</v>
      </c>
      <c r="E58" s="181"/>
      <c r="F58" s="181"/>
      <c r="G58" s="181">
        <f>'将来負担比率（分子）の構造'!J$50</f>
        <v>10000</v>
      </c>
      <c r="H58" s="181"/>
      <c r="I58" s="181"/>
      <c r="J58" s="181">
        <f>'将来負担比率（分子）の構造'!K$50</f>
        <v>10053</v>
      </c>
      <c r="K58" s="181"/>
      <c r="L58" s="181"/>
      <c r="M58" s="181">
        <f>'将来負担比率（分子）の構造'!L$50</f>
        <v>10702</v>
      </c>
      <c r="N58" s="181"/>
      <c r="O58" s="181"/>
      <c r="P58" s="181">
        <f>'将来負担比率（分子）の構造'!M$50</f>
        <v>10819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271</v>
      </c>
      <c r="C61" s="181"/>
      <c r="D61" s="181"/>
      <c r="E61" s="181">
        <f>'将来負担比率（分子）の構造'!J$46</f>
        <v>271</v>
      </c>
      <c r="F61" s="181"/>
      <c r="G61" s="181"/>
      <c r="H61" s="181">
        <f>'将来負担比率（分子）の構造'!K$46</f>
        <v>289</v>
      </c>
      <c r="I61" s="181"/>
      <c r="J61" s="181"/>
      <c r="K61" s="181">
        <f>'将来負担比率（分子）の構造'!L$46</f>
        <v>270</v>
      </c>
      <c r="L61" s="181"/>
      <c r="M61" s="181"/>
      <c r="N61" s="181">
        <f>'将来負担比率（分子）の構造'!M$46</f>
        <v>360</v>
      </c>
      <c r="O61" s="181"/>
      <c r="P61" s="181"/>
    </row>
    <row r="62" spans="1:16" x14ac:dyDescent="0.15">
      <c r="A62" s="181" t="s">
        <v>35</v>
      </c>
      <c r="B62" s="181">
        <f>'将来負担比率（分子）の構造'!I$45</f>
        <v>6381</v>
      </c>
      <c r="C62" s="181"/>
      <c r="D62" s="181"/>
      <c r="E62" s="181">
        <f>'将来負担比率（分子）の構造'!J$45</f>
        <v>5844</v>
      </c>
      <c r="F62" s="181"/>
      <c r="G62" s="181"/>
      <c r="H62" s="181">
        <f>'将来負担比率（分子）の構造'!K$45</f>
        <v>5595</v>
      </c>
      <c r="I62" s="181"/>
      <c r="J62" s="181"/>
      <c r="K62" s="181">
        <f>'将来負担比率（分子）の構造'!L$45</f>
        <v>5532</v>
      </c>
      <c r="L62" s="181"/>
      <c r="M62" s="181"/>
      <c r="N62" s="181">
        <f>'将来負担比率（分子）の構造'!M$45</f>
        <v>5367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13090</v>
      </c>
      <c r="C64" s="181"/>
      <c r="D64" s="181"/>
      <c r="E64" s="181">
        <f>'将来負担比率（分子）の構造'!J$43</f>
        <v>13286</v>
      </c>
      <c r="F64" s="181"/>
      <c r="G64" s="181"/>
      <c r="H64" s="181">
        <f>'将来負担比率（分子）の構造'!K$43</f>
        <v>12552</v>
      </c>
      <c r="I64" s="181"/>
      <c r="J64" s="181"/>
      <c r="K64" s="181">
        <f>'将来負担比率（分子）の構造'!L$43</f>
        <v>12745</v>
      </c>
      <c r="L64" s="181"/>
      <c r="M64" s="181"/>
      <c r="N64" s="181">
        <f>'将来負担比率（分子）の構造'!M$43</f>
        <v>13873</v>
      </c>
      <c r="O64" s="181"/>
      <c r="P64" s="181"/>
    </row>
    <row r="65" spans="1:16" x14ac:dyDescent="0.15">
      <c r="A65" s="181" t="s">
        <v>32</v>
      </c>
      <c r="B65" s="181">
        <f>'将来負担比率（分子）の構造'!I$42</f>
        <v>59</v>
      </c>
      <c r="C65" s="181"/>
      <c r="D65" s="181"/>
      <c r="E65" s="181">
        <f>'将来負担比率（分子）の構造'!J$42</f>
        <v>53</v>
      </c>
      <c r="F65" s="181"/>
      <c r="G65" s="181"/>
      <c r="H65" s="181">
        <f>'将来負担比率（分子）の構造'!K$42</f>
        <v>48</v>
      </c>
      <c r="I65" s="181"/>
      <c r="J65" s="181"/>
      <c r="K65" s="181">
        <f>'将来負担比率（分子）の構造'!L$42</f>
        <v>43</v>
      </c>
      <c r="L65" s="181"/>
      <c r="M65" s="181"/>
      <c r="N65" s="181">
        <f>'将来負担比率（分子）の構造'!M$42</f>
        <v>38</v>
      </c>
      <c r="O65" s="181"/>
      <c r="P65" s="181"/>
    </row>
    <row r="66" spans="1:16" x14ac:dyDescent="0.15">
      <c r="A66" s="181" t="s">
        <v>31</v>
      </c>
      <c r="B66" s="181">
        <f>'将来負担比率（分子）の構造'!I$41</f>
        <v>29594</v>
      </c>
      <c r="C66" s="181"/>
      <c r="D66" s="181"/>
      <c r="E66" s="181">
        <f>'将来負担比率（分子）の構造'!J$41</f>
        <v>27966</v>
      </c>
      <c r="F66" s="181"/>
      <c r="G66" s="181"/>
      <c r="H66" s="181">
        <f>'将来負担比率（分子）の構造'!K$41</f>
        <v>26678</v>
      </c>
      <c r="I66" s="181"/>
      <c r="J66" s="181"/>
      <c r="K66" s="181">
        <f>'将来負担比率（分子）の構造'!L$41</f>
        <v>25447</v>
      </c>
      <c r="L66" s="181"/>
      <c r="M66" s="181"/>
      <c r="N66" s="181">
        <f>'将来負担比率（分子）の構造'!M$41</f>
        <v>25190</v>
      </c>
      <c r="O66" s="181"/>
      <c r="P66" s="181"/>
    </row>
    <row r="67" spans="1:16" x14ac:dyDescent="0.15">
      <c r="A67" s="181" t="s">
        <v>75</v>
      </c>
      <c r="B67" s="181" t="e">
        <f>NA()</f>
        <v>#N/A</v>
      </c>
      <c r="C67" s="181">
        <f>IF(ISNUMBER('将来負担比率（分子）の構造'!I$53), IF('将来負担比率（分子）の構造'!I$53 &lt; 0, 0, '将来負担比率（分子）の構造'!I$53), NA())</f>
        <v>1058</v>
      </c>
      <c r="D67" s="181" t="e">
        <f>NA()</f>
        <v>#N/A</v>
      </c>
      <c r="E67" s="181" t="e">
        <f>NA()</f>
        <v>#N/A</v>
      </c>
      <c r="F67" s="181">
        <f>IF(ISNUMBER('将来負担比率（分子）の構造'!J$53), IF('将来負担比率（分子）の構造'!J$53 &lt; 0, 0, '将来負担比率（分子）の構造'!J$53), NA())</f>
        <v>800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4227</v>
      </c>
      <c r="C72" s="185">
        <f>基金残高に係る経年分析!G55</f>
        <v>4242</v>
      </c>
      <c r="D72" s="185">
        <f>基金残高に係る経年分析!H55</f>
        <v>4135</v>
      </c>
    </row>
    <row r="73" spans="1:16" x14ac:dyDescent="0.15">
      <c r="A73" s="184" t="s">
        <v>78</v>
      </c>
      <c r="B73" s="185">
        <f>基金残高に係る経年分析!F56</f>
        <v>883</v>
      </c>
      <c r="C73" s="185">
        <f>基金残高に係る経年分析!G56</f>
        <v>884</v>
      </c>
      <c r="D73" s="185">
        <f>基金残高に係る経年分析!H56</f>
        <v>885</v>
      </c>
    </row>
    <row r="74" spans="1:16" x14ac:dyDescent="0.15">
      <c r="A74" s="184" t="s">
        <v>79</v>
      </c>
      <c r="B74" s="185">
        <f>基金残高に係る経年分析!F57</f>
        <v>6435</v>
      </c>
      <c r="C74" s="185">
        <f>基金残高に係る経年分析!G57</f>
        <v>6758</v>
      </c>
      <c r="D74" s="185">
        <f>基金残高に係る経年分析!H57</f>
        <v>6493</v>
      </c>
    </row>
  </sheetData>
  <sheetProtection algorithmName="SHA-512" hashValue="oZoX1QAp6nK7umQIEnkzKMpGkl1L7QILHl99JKV29DSuWIoYO79pJIP1IH4eRVxebim7xPcMOPyV1rlyptReZA==" saltValue="b5/F9ZQy5+wShkd/u5t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5209791</v>
      </c>
      <c r="S5" s="734"/>
      <c r="T5" s="734"/>
      <c r="U5" s="734"/>
      <c r="V5" s="734"/>
      <c r="W5" s="734"/>
      <c r="X5" s="734"/>
      <c r="Y5" s="777"/>
      <c r="Z5" s="795">
        <v>17.5</v>
      </c>
      <c r="AA5" s="795"/>
      <c r="AB5" s="795"/>
      <c r="AC5" s="795"/>
      <c r="AD5" s="796">
        <v>4889987</v>
      </c>
      <c r="AE5" s="796"/>
      <c r="AF5" s="796"/>
      <c r="AG5" s="796"/>
      <c r="AH5" s="796"/>
      <c r="AI5" s="796"/>
      <c r="AJ5" s="796"/>
      <c r="AK5" s="796"/>
      <c r="AL5" s="778">
        <v>28.9</v>
      </c>
      <c r="AM5" s="749"/>
      <c r="AN5" s="749"/>
      <c r="AO5" s="779"/>
      <c r="AP5" s="744" t="s">
        <v>227</v>
      </c>
      <c r="AQ5" s="745"/>
      <c r="AR5" s="745"/>
      <c r="AS5" s="745"/>
      <c r="AT5" s="745"/>
      <c r="AU5" s="745"/>
      <c r="AV5" s="745"/>
      <c r="AW5" s="745"/>
      <c r="AX5" s="745"/>
      <c r="AY5" s="745"/>
      <c r="AZ5" s="745"/>
      <c r="BA5" s="745"/>
      <c r="BB5" s="745"/>
      <c r="BC5" s="745"/>
      <c r="BD5" s="745"/>
      <c r="BE5" s="745"/>
      <c r="BF5" s="746"/>
      <c r="BG5" s="678">
        <v>4850158</v>
      </c>
      <c r="BH5" s="679"/>
      <c r="BI5" s="679"/>
      <c r="BJ5" s="679"/>
      <c r="BK5" s="679"/>
      <c r="BL5" s="679"/>
      <c r="BM5" s="679"/>
      <c r="BN5" s="680"/>
      <c r="BO5" s="715">
        <v>93.1</v>
      </c>
      <c r="BP5" s="715"/>
      <c r="BQ5" s="715"/>
      <c r="BR5" s="715"/>
      <c r="BS5" s="716">
        <v>29318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336885</v>
      </c>
      <c r="S6" s="679"/>
      <c r="T6" s="679"/>
      <c r="U6" s="679"/>
      <c r="V6" s="679"/>
      <c r="W6" s="679"/>
      <c r="X6" s="679"/>
      <c r="Y6" s="680"/>
      <c r="Z6" s="715">
        <v>1.1000000000000001</v>
      </c>
      <c r="AA6" s="715"/>
      <c r="AB6" s="715"/>
      <c r="AC6" s="715"/>
      <c r="AD6" s="716">
        <v>336885</v>
      </c>
      <c r="AE6" s="716"/>
      <c r="AF6" s="716"/>
      <c r="AG6" s="716"/>
      <c r="AH6" s="716"/>
      <c r="AI6" s="716"/>
      <c r="AJ6" s="716"/>
      <c r="AK6" s="716"/>
      <c r="AL6" s="681">
        <v>2</v>
      </c>
      <c r="AM6" s="682"/>
      <c r="AN6" s="682"/>
      <c r="AO6" s="717"/>
      <c r="AP6" s="675" t="s">
        <v>232</v>
      </c>
      <c r="AQ6" s="676"/>
      <c r="AR6" s="676"/>
      <c r="AS6" s="676"/>
      <c r="AT6" s="676"/>
      <c r="AU6" s="676"/>
      <c r="AV6" s="676"/>
      <c r="AW6" s="676"/>
      <c r="AX6" s="676"/>
      <c r="AY6" s="676"/>
      <c r="AZ6" s="676"/>
      <c r="BA6" s="676"/>
      <c r="BB6" s="676"/>
      <c r="BC6" s="676"/>
      <c r="BD6" s="676"/>
      <c r="BE6" s="676"/>
      <c r="BF6" s="677"/>
      <c r="BG6" s="678">
        <v>4850158</v>
      </c>
      <c r="BH6" s="679"/>
      <c r="BI6" s="679"/>
      <c r="BJ6" s="679"/>
      <c r="BK6" s="679"/>
      <c r="BL6" s="679"/>
      <c r="BM6" s="679"/>
      <c r="BN6" s="680"/>
      <c r="BO6" s="715">
        <v>93.1</v>
      </c>
      <c r="BP6" s="715"/>
      <c r="BQ6" s="715"/>
      <c r="BR6" s="715"/>
      <c r="BS6" s="716">
        <v>29318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185954</v>
      </c>
      <c r="CS6" s="679"/>
      <c r="CT6" s="679"/>
      <c r="CU6" s="679"/>
      <c r="CV6" s="679"/>
      <c r="CW6" s="679"/>
      <c r="CX6" s="679"/>
      <c r="CY6" s="680"/>
      <c r="CZ6" s="778">
        <v>0.6</v>
      </c>
      <c r="DA6" s="749"/>
      <c r="DB6" s="749"/>
      <c r="DC6" s="781"/>
      <c r="DD6" s="684" t="s">
        <v>146</v>
      </c>
      <c r="DE6" s="679"/>
      <c r="DF6" s="679"/>
      <c r="DG6" s="679"/>
      <c r="DH6" s="679"/>
      <c r="DI6" s="679"/>
      <c r="DJ6" s="679"/>
      <c r="DK6" s="679"/>
      <c r="DL6" s="679"/>
      <c r="DM6" s="679"/>
      <c r="DN6" s="679"/>
      <c r="DO6" s="679"/>
      <c r="DP6" s="680"/>
      <c r="DQ6" s="684">
        <v>185954</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7325</v>
      </c>
      <c r="S7" s="679"/>
      <c r="T7" s="679"/>
      <c r="U7" s="679"/>
      <c r="V7" s="679"/>
      <c r="W7" s="679"/>
      <c r="X7" s="679"/>
      <c r="Y7" s="680"/>
      <c r="Z7" s="715">
        <v>0</v>
      </c>
      <c r="AA7" s="715"/>
      <c r="AB7" s="715"/>
      <c r="AC7" s="715"/>
      <c r="AD7" s="716">
        <v>7325</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2025723</v>
      </c>
      <c r="BH7" s="679"/>
      <c r="BI7" s="679"/>
      <c r="BJ7" s="679"/>
      <c r="BK7" s="679"/>
      <c r="BL7" s="679"/>
      <c r="BM7" s="679"/>
      <c r="BN7" s="680"/>
      <c r="BO7" s="715">
        <v>38.9</v>
      </c>
      <c r="BP7" s="715"/>
      <c r="BQ7" s="715"/>
      <c r="BR7" s="715"/>
      <c r="BS7" s="716">
        <v>29318</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4868279</v>
      </c>
      <c r="CS7" s="679"/>
      <c r="CT7" s="679"/>
      <c r="CU7" s="679"/>
      <c r="CV7" s="679"/>
      <c r="CW7" s="679"/>
      <c r="CX7" s="679"/>
      <c r="CY7" s="680"/>
      <c r="CZ7" s="715">
        <v>16.8</v>
      </c>
      <c r="DA7" s="715"/>
      <c r="DB7" s="715"/>
      <c r="DC7" s="715"/>
      <c r="DD7" s="684">
        <v>599965</v>
      </c>
      <c r="DE7" s="679"/>
      <c r="DF7" s="679"/>
      <c r="DG7" s="679"/>
      <c r="DH7" s="679"/>
      <c r="DI7" s="679"/>
      <c r="DJ7" s="679"/>
      <c r="DK7" s="679"/>
      <c r="DL7" s="679"/>
      <c r="DM7" s="679"/>
      <c r="DN7" s="679"/>
      <c r="DO7" s="679"/>
      <c r="DP7" s="680"/>
      <c r="DQ7" s="684">
        <v>3708739</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21167</v>
      </c>
      <c r="S8" s="679"/>
      <c r="T8" s="679"/>
      <c r="U8" s="679"/>
      <c r="V8" s="679"/>
      <c r="W8" s="679"/>
      <c r="X8" s="679"/>
      <c r="Y8" s="680"/>
      <c r="Z8" s="715">
        <v>0.1</v>
      </c>
      <c r="AA8" s="715"/>
      <c r="AB8" s="715"/>
      <c r="AC8" s="715"/>
      <c r="AD8" s="716">
        <v>21167</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78804</v>
      </c>
      <c r="BH8" s="679"/>
      <c r="BI8" s="679"/>
      <c r="BJ8" s="679"/>
      <c r="BK8" s="679"/>
      <c r="BL8" s="679"/>
      <c r="BM8" s="679"/>
      <c r="BN8" s="680"/>
      <c r="BO8" s="715">
        <v>1.5</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9701913</v>
      </c>
      <c r="CS8" s="679"/>
      <c r="CT8" s="679"/>
      <c r="CU8" s="679"/>
      <c r="CV8" s="679"/>
      <c r="CW8" s="679"/>
      <c r="CX8" s="679"/>
      <c r="CY8" s="680"/>
      <c r="CZ8" s="715">
        <v>33.5</v>
      </c>
      <c r="DA8" s="715"/>
      <c r="DB8" s="715"/>
      <c r="DC8" s="715"/>
      <c r="DD8" s="684">
        <v>1005080</v>
      </c>
      <c r="DE8" s="679"/>
      <c r="DF8" s="679"/>
      <c r="DG8" s="679"/>
      <c r="DH8" s="679"/>
      <c r="DI8" s="679"/>
      <c r="DJ8" s="679"/>
      <c r="DK8" s="679"/>
      <c r="DL8" s="679"/>
      <c r="DM8" s="679"/>
      <c r="DN8" s="679"/>
      <c r="DO8" s="679"/>
      <c r="DP8" s="680"/>
      <c r="DQ8" s="684">
        <v>4988127</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10820</v>
      </c>
      <c r="S9" s="679"/>
      <c r="T9" s="679"/>
      <c r="U9" s="679"/>
      <c r="V9" s="679"/>
      <c r="W9" s="679"/>
      <c r="X9" s="679"/>
      <c r="Y9" s="680"/>
      <c r="Z9" s="715">
        <v>0</v>
      </c>
      <c r="AA9" s="715"/>
      <c r="AB9" s="715"/>
      <c r="AC9" s="715"/>
      <c r="AD9" s="716">
        <v>10820</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1678874</v>
      </c>
      <c r="BH9" s="679"/>
      <c r="BI9" s="679"/>
      <c r="BJ9" s="679"/>
      <c r="BK9" s="679"/>
      <c r="BL9" s="679"/>
      <c r="BM9" s="679"/>
      <c r="BN9" s="680"/>
      <c r="BO9" s="715">
        <v>32.200000000000003</v>
      </c>
      <c r="BP9" s="715"/>
      <c r="BQ9" s="715"/>
      <c r="BR9" s="715"/>
      <c r="BS9" s="684" t="s">
        <v>128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2432647</v>
      </c>
      <c r="CS9" s="679"/>
      <c r="CT9" s="679"/>
      <c r="CU9" s="679"/>
      <c r="CV9" s="679"/>
      <c r="CW9" s="679"/>
      <c r="CX9" s="679"/>
      <c r="CY9" s="680"/>
      <c r="CZ9" s="715">
        <v>8.4</v>
      </c>
      <c r="DA9" s="715"/>
      <c r="DB9" s="715"/>
      <c r="DC9" s="715"/>
      <c r="DD9" s="684">
        <v>23811</v>
      </c>
      <c r="DE9" s="679"/>
      <c r="DF9" s="679"/>
      <c r="DG9" s="679"/>
      <c r="DH9" s="679"/>
      <c r="DI9" s="679"/>
      <c r="DJ9" s="679"/>
      <c r="DK9" s="679"/>
      <c r="DL9" s="679"/>
      <c r="DM9" s="679"/>
      <c r="DN9" s="679"/>
      <c r="DO9" s="679"/>
      <c r="DP9" s="680"/>
      <c r="DQ9" s="684">
        <v>2182527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244</v>
      </c>
      <c r="AA10" s="715"/>
      <c r="AB10" s="715"/>
      <c r="AC10" s="715"/>
      <c r="AD10" s="716" t="s">
        <v>146</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120313</v>
      </c>
      <c r="BH10" s="679"/>
      <c r="BI10" s="679"/>
      <c r="BJ10" s="679"/>
      <c r="BK10" s="679"/>
      <c r="BL10" s="679"/>
      <c r="BM10" s="679"/>
      <c r="BN10" s="680"/>
      <c r="BO10" s="715">
        <v>2.2999999999999998</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18474</v>
      </c>
      <c r="CS10" s="679"/>
      <c r="CT10" s="679"/>
      <c r="CU10" s="679"/>
      <c r="CV10" s="679"/>
      <c r="CW10" s="679"/>
      <c r="CX10" s="679"/>
      <c r="CY10" s="680"/>
      <c r="CZ10" s="715">
        <v>0.1</v>
      </c>
      <c r="DA10" s="715"/>
      <c r="DB10" s="715"/>
      <c r="DC10" s="715"/>
      <c r="DD10" s="684" t="s">
        <v>244</v>
      </c>
      <c r="DE10" s="679"/>
      <c r="DF10" s="679"/>
      <c r="DG10" s="679"/>
      <c r="DH10" s="679"/>
      <c r="DI10" s="679"/>
      <c r="DJ10" s="679"/>
      <c r="DK10" s="679"/>
      <c r="DL10" s="679"/>
      <c r="DM10" s="679"/>
      <c r="DN10" s="679"/>
      <c r="DO10" s="679"/>
      <c r="DP10" s="680"/>
      <c r="DQ10" s="684">
        <v>15828</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859596</v>
      </c>
      <c r="S11" s="679"/>
      <c r="T11" s="679"/>
      <c r="U11" s="679"/>
      <c r="V11" s="679"/>
      <c r="W11" s="679"/>
      <c r="X11" s="679"/>
      <c r="Y11" s="680"/>
      <c r="Z11" s="681">
        <v>2.9</v>
      </c>
      <c r="AA11" s="682"/>
      <c r="AB11" s="682"/>
      <c r="AC11" s="683"/>
      <c r="AD11" s="684">
        <v>859596</v>
      </c>
      <c r="AE11" s="679"/>
      <c r="AF11" s="679"/>
      <c r="AG11" s="679"/>
      <c r="AH11" s="679"/>
      <c r="AI11" s="679"/>
      <c r="AJ11" s="679"/>
      <c r="AK11" s="680"/>
      <c r="AL11" s="681">
        <v>5.0999999999999996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147732</v>
      </c>
      <c r="BH11" s="679"/>
      <c r="BI11" s="679"/>
      <c r="BJ11" s="679"/>
      <c r="BK11" s="679"/>
      <c r="BL11" s="679"/>
      <c r="BM11" s="679"/>
      <c r="BN11" s="680"/>
      <c r="BO11" s="715">
        <v>2.8</v>
      </c>
      <c r="BP11" s="715"/>
      <c r="BQ11" s="715"/>
      <c r="BR11" s="715"/>
      <c r="BS11" s="684">
        <v>29318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1780215</v>
      </c>
      <c r="CS11" s="679"/>
      <c r="CT11" s="679"/>
      <c r="CU11" s="679"/>
      <c r="CV11" s="679"/>
      <c r="CW11" s="679"/>
      <c r="CX11" s="679"/>
      <c r="CY11" s="680"/>
      <c r="CZ11" s="715">
        <v>6.1</v>
      </c>
      <c r="DA11" s="715"/>
      <c r="DB11" s="715"/>
      <c r="DC11" s="715"/>
      <c r="DD11" s="684">
        <v>284299</v>
      </c>
      <c r="DE11" s="679"/>
      <c r="DF11" s="679"/>
      <c r="DG11" s="679"/>
      <c r="DH11" s="679"/>
      <c r="DI11" s="679"/>
      <c r="DJ11" s="679"/>
      <c r="DK11" s="679"/>
      <c r="DL11" s="679"/>
      <c r="DM11" s="679"/>
      <c r="DN11" s="679"/>
      <c r="DO11" s="679"/>
      <c r="DP11" s="680"/>
      <c r="DQ11" s="684">
        <v>1092358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3770</v>
      </c>
      <c r="S12" s="679"/>
      <c r="T12" s="679"/>
      <c r="U12" s="679"/>
      <c r="V12" s="679"/>
      <c r="W12" s="679"/>
      <c r="X12" s="679"/>
      <c r="Y12" s="680"/>
      <c r="Z12" s="715">
        <v>0</v>
      </c>
      <c r="AA12" s="715"/>
      <c r="AB12" s="715"/>
      <c r="AC12" s="715"/>
      <c r="AD12" s="716">
        <v>3770</v>
      </c>
      <c r="AE12" s="716"/>
      <c r="AF12" s="716"/>
      <c r="AG12" s="716"/>
      <c r="AH12" s="716"/>
      <c r="AI12" s="716"/>
      <c r="AJ12" s="716"/>
      <c r="AK12" s="716"/>
      <c r="AL12" s="681">
        <v>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2396462</v>
      </c>
      <c r="BH12" s="679"/>
      <c r="BI12" s="679"/>
      <c r="BJ12" s="679"/>
      <c r="BK12" s="679"/>
      <c r="BL12" s="679"/>
      <c r="BM12" s="679"/>
      <c r="BN12" s="680"/>
      <c r="BO12" s="715">
        <v>46</v>
      </c>
      <c r="BP12" s="715"/>
      <c r="BQ12" s="715"/>
      <c r="BR12" s="715"/>
      <c r="BS12" s="684" t="s">
        <v>244</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904267</v>
      </c>
      <c r="CS12" s="679"/>
      <c r="CT12" s="679"/>
      <c r="CU12" s="679"/>
      <c r="CV12" s="679"/>
      <c r="CW12" s="679"/>
      <c r="CX12" s="679"/>
      <c r="CY12" s="680"/>
      <c r="CZ12" s="715">
        <v>3.1</v>
      </c>
      <c r="DA12" s="715"/>
      <c r="DB12" s="715"/>
      <c r="DC12" s="715"/>
      <c r="DD12" s="684">
        <v>39462</v>
      </c>
      <c r="DE12" s="679"/>
      <c r="DF12" s="679"/>
      <c r="DG12" s="679"/>
      <c r="DH12" s="679"/>
      <c r="DI12" s="679"/>
      <c r="DJ12" s="679"/>
      <c r="DK12" s="679"/>
      <c r="DL12" s="679"/>
      <c r="DM12" s="679"/>
      <c r="DN12" s="679"/>
      <c r="DO12" s="679"/>
      <c r="DP12" s="680"/>
      <c r="DQ12" s="684">
        <v>679822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2348229</v>
      </c>
      <c r="BH13" s="679"/>
      <c r="BI13" s="679"/>
      <c r="BJ13" s="679"/>
      <c r="BK13" s="679"/>
      <c r="BL13" s="679"/>
      <c r="BM13" s="679"/>
      <c r="BN13" s="680"/>
      <c r="BO13" s="715">
        <v>45.1</v>
      </c>
      <c r="BP13" s="715"/>
      <c r="BQ13" s="715"/>
      <c r="BR13" s="715"/>
      <c r="BS13" s="684" t="s">
        <v>244</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1627088</v>
      </c>
      <c r="CS13" s="679"/>
      <c r="CT13" s="679"/>
      <c r="CU13" s="679"/>
      <c r="CV13" s="679"/>
      <c r="CW13" s="679"/>
      <c r="CX13" s="679"/>
      <c r="CY13" s="680"/>
      <c r="CZ13" s="715">
        <v>5.6</v>
      </c>
      <c r="DA13" s="715"/>
      <c r="DB13" s="715"/>
      <c r="DC13" s="715"/>
      <c r="DD13" s="684">
        <v>485295</v>
      </c>
      <c r="DE13" s="679"/>
      <c r="DF13" s="679"/>
      <c r="DG13" s="679"/>
      <c r="DH13" s="679"/>
      <c r="DI13" s="679"/>
      <c r="DJ13" s="679"/>
      <c r="DK13" s="679"/>
      <c r="DL13" s="679"/>
      <c r="DM13" s="679"/>
      <c r="DN13" s="679"/>
      <c r="DO13" s="679"/>
      <c r="DP13" s="680"/>
      <c r="DQ13" s="684">
        <v>1087606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55916</v>
      </c>
      <c r="S14" s="679"/>
      <c r="T14" s="679"/>
      <c r="U14" s="679"/>
      <c r="V14" s="679"/>
      <c r="W14" s="679"/>
      <c r="X14" s="679"/>
      <c r="Y14" s="680"/>
      <c r="Z14" s="715">
        <v>0.2</v>
      </c>
      <c r="AA14" s="715"/>
      <c r="AB14" s="715"/>
      <c r="AC14" s="715"/>
      <c r="AD14" s="716">
        <v>55916</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160234</v>
      </c>
      <c r="BH14" s="679"/>
      <c r="BI14" s="679"/>
      <c r="BJ14" s="679"/>
      <c r="BK14" s="679"/>
      <c r="BL14" s="679"/>
      <c r="BM14" s="679"/>
      <c r="BN14" s="680"/>
      <c r="BO14" s="715">
        <v>3.1</v>
      </c>
      <c r="BP14" s="715"/>
      <c r="BQ14" s="715"/>
      <c r="BR14" s="715"/>
      <c r="BS14" s="684" t="s">
        <v>244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1254952</v>
      </c>
      <c r="CS14" s="679"/>
      <c r="CT14" s="679"/>
      <c r="CU14" s="679"/>
      <c r="CV14" s="679"/>
      <c r="CW14" s="679"/>
      <c r="CX14" s="679"/>
      <c r="CY14" s="680"/>
      <c r="CZ14" s="715">
        <v>4.3</v>
      </c>
      <c r="DA14" s="715"/>
      <c r="DB14" s="715"/>
      <c r="DC14" s="715"/>
      <c r="DD14" s="684">
        <v>207678</v>
      </c>
      <c r="DE14" s="679"/>
      <c r="DF14" s="679"/>
      <c r="DG14" s="679"/>
      <c r="DH14" s="679"/>
      <c r="DI14" s="679"/>
      <c r="DJ14" s="679"/>
      <c r="DK14" s="679"/>
      <c r="DL14" s="679"/>
      <c r="DM14" s="679"/>
      <c r="DN14" s="679"/>
      <c r="DO14" s="679"/>
      <c r="DP14" s="680"/>
      <c r="DQ14" s="684">
        <v>918518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244</v>
      </c>
      <c r="AA15" s="715"/>
      <c r="AB15" s="715"/>
      <c r="AC15" s="715"/>
      <c r="AD15" s="716" t="s">
        <v>128</v>
      </c>
      <c r="AE15" s="716"/>
      <c r="AF15" s="716"/>
      <c r="AG15" s="716"/>
      <c r="AH15" s="716"/>
      <c r="AI15" s="716"/>
      <c r="AJ15" s="716"/>
      <c r="AK15" s="716"/>
      <c r="AL15" s="681" t="s">
        <v>244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267739</v>
      </c>
      <c r="BH15" s="679"/>
      <c r="BI15" s="679"/>
      <c r="BJ15" s="679"/>
      <c r="BK15" s="679"/>
      <c r="BL15" s="679"/>
      <c r="BM15" s="679"/>
      <c r="BN15" s="680"/>
      <c r="BO15" s="715">
        <v>5.0999999999999996</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2679785</v>
      </c>
      <c r="CS15" s="679"/>
      <c r="CT15" s="679"/>
      <c r="CU15" s="679"/>
      <c r="CV15" s="679"/>
      <c r="CW15" s="679"/>
      <c r="CX15" s="679"/>
      <c r="CY15" s="680"/>
      <c r="CZ15" s="715">
        <v>9.3000000000000007</v>
      </c>
      <c r="DA15" s="715"/>
      <c r="DB15" s="715"/>
      <c r="DC15" s="715"/>
      <c r="DD15" s="684">
        <v>660244</v>
      </c>
      <c r="DE15" s="679"/>
      <c r="DF15" s="679"/>
      <c r="DG15" s="679"/>
      <c r="DH15" s="679"/>
      <c r="DI15" s="679"/>
      <c r="DJ15" s="679"/>
      <c r="DK15" s="679"/>
      <c r="DL15" s="679"/>
      <c r="DM15" s="679"/>
      <c r="DN15" s="679"/>
      <c r="DO15" s="679"/>
      <c r="DP15" s="680"/>
      <c r="DQ15" s="684">
        <v>1739801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16529</v>
      </c>
      <c r="S16" s="679"/>
      <c r="T16" s="679"/>
      <c r="U16" s="679"/>
      <c r="V16" s="679"/>
      <c r="W16" s="679"/>
      <c r="X16" s="679"/>
      <c r="Y16" s="680"/>
      <c r="Z16" s="715">
        <v>0.1</v>
      </c>
      <c r="AA16" s="715"/>
      <c r="AB16" s="715"/>
      <c r="AC16" s="715"/>
      <c r="AD16" s="716">
        <v>16529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244</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99459</v>
      </c>
      <c r="CS16" s="679"/>
      <c r="CT16" s="679"/>
      <c r="CU16" s="679"/>
      <c r="CV16" s="679"/>
      <c r="CW16" s="679"/>
      <c r="CX16" s="679"/>
      <c r="CY16" s="680"/>
      <c r="CZ16" s="715">
        <v>0.3</v>
      </c>
      <c r="DA16" s="715"/>
      <c r="DB16" s="715"/>
      <c r="DC16" s="715"/>
      <c r="DD16" s="684" t="s">
        <v>244</v>
      </c>
      <c r="DE16" s="679"/>
      <c r="DF16" s="679"/>
      <c r="DG16" s="679"/>
      <c r="DH16" s="679"/>
      <c r="DI16" s="679"/>
      <c r="DJ16" s="679"/>
      <c r="DK16" s="679"/>
      <c r="DL16" s="679"/>
      <c r="DM16" s="679"/>
      <c r="DN16" s="679"/>
      <c r="DO16" s="679"/>
      <c r="DP16" s="680"/>
      <c r="DQ16" s="684">
        <v>43572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89363</v>
      </c>
      <c r="S17" s="679"/>
      <c r="T17" s="679"/>
      <c r="U17" s="679"/>
      <c r="V17" s="679"/>
      <c r="W17" s="679"/>
      <c r="X17" s="679"/>
      <c r="Y17" s="680"/>
      <c r="Z17" s="715">
        <v>0.3</v>
      </c>
      <c r="AA17" s="715"/>
      <c r="AB17" s="715"/>
      <c r="AC17" s="715"/>
      <c r="AD17" s="716">
        <v>89363</v>
      </c>
      <c r="AE17" s="716"/>
      <c r="AF17" s="716"/>
      <c r="AG17" s="716"/>
      <c r="AH17" s="716"/>
      <c r="AI17" s="716"/>
      <c r="AJ17" s="716"/>
      <c r="AK17" s="716"/>
      <c r="AL17" s="681">
        <v>0.5</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244</v>
      </c>
      <c r="BP17" s="715"/>
      <c r="BQ17" s="715"/>
      <c r="BR17" s="715"/>
      <c r="BS17" s="684" t="s">
        <v>244</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3397702</v>
      </c>
      <c r="CS17" s="679"/>
      <c r="CT17" s="679"/>
      <c r="CU17" s="679"/>
      <c r="CV17" s="679"/>
      <c r="CW17" s="679"/>
      <c r="CX17" s="679"/>
      <c r="CY17" s="680"/>
      <c r="CZ17" s="715">
        <v>11.7</v>
      </c>
      <c r="DA17" s="715"/>
      <c r="DB17" s="715"/>
      <c r="DC17" s="715"/>
      <c r="DD17" s="684" t="s">
        <v>244</v>
      </c>
      <c r="DE17" s="679"/>
      <c r="DF17" s="679"/>
      <c r="DG17" s="679"/>
      <c r="DH17" s="679"/>
      <c r="DI17" s="679"/>
      <c r="DJ17" s="679"/>
      <c r="DK17" s="679"/>
      <c r="DL17" s="679"/>
      <c r="DM17" s="679"/>
      <c r="DN17" s="679"/>
      <c r="DO17" s="679"/>
      <c r="DP17" s="680"/>
      <c r="DQ17" s="684">
        <v>3239353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21375</v>
      </c>
      <c r="S18" s="679"/>
      <c r="T18" s="679"/>
      <c r="U18" s="679"/>
      <c r="V18" s="679"/>
      <c r="W18" s="679"/>
      <c r="X18" s="679"/>
      <c r="Y18" s="680"/>
      <c r="Z18" s="715">
        <v>0.1</v>
      </c>
      <c r="AA18" s="715"/>
      <c r="AB18" s="715"/>
      <c r="AC18" s="715"/>
      <c r="AD18" s="716">
        <v>21375</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244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244</v>
      </c>
      <c r="DE18" s="679"/>
      <c r="DF18" s="679"/>
      <c r="DG18" s="679"/>
      <c r="DH18" s="679"/>
      <c r="DI18" s="679"/>
      <c r="DJ18" s="679"/>
      <c r="DK18" s="679"/>
      <c r="DL18" s="679"/>
      <c r="DM18" s="679"/>
      <c r="DN18" s="679"/>
      <c r="DO18" s="679"/>
      <c r="DP18" s="680"/>
      <c r="DQ18" s="684" t="s">
        <v>244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7574</v>
      </c>
      <c r="S19" s="679"/>
      <c r="T19" s="679"/>
      <c r="U19" s="679"/>
      <c r="V19" s="679"/>
      <c r="W19" s="679"/>
      <c r="X19" s="679"/>
      <c r="Y19" s="680"/>
      <c r="Z19" s="715">
        <v>0</v>
      </c>
      <c r="AA19" s="715"/>
      <c r="AB19" s="715"/>
      <c r="AC19" s="715"/>
      <c r="AD19" s="716">
        <v>7574</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359633</v>
      </c>
      <c r="BH19" s="679"/>
      <c r="BI19" s="679"/>
      <c r="BJ19" s="679"/>
      <c r="BK19" s="679"/>
      <c r="BL19" s="679"/>
      <c r="BM19" s="679"/>
      <c r="BN19" s="680"/>
      <c r="BO19" s="715">
        <v>6.9</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244</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1089</v>
      </c>
      <c r="S20" s="679"/>
      <c r="T20" s="679"/>
      <c r="U20" s="679"/>
      <c r="V20" s="679"/>
      <c r="W20" s="679"/>
      <c r="X20" s="679"/>
      <c r="Y20" s="680"/>
      <c r="Z20" s="715">
        <v>0</v>
      </c>
      <c r="AA20" s="715"/>
      <c r="AB20" s="715"/>
      <c r="AC20" s="715"/>
      <c r="AD20" s="716">
        <v>1089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359633</v>
      </c>
      <c r="BH20" s="679"/>
      <c r="BI20" s="679"/>
      <c r="BJ20" s="679"/>
      <c r="BK20" s="679"/>
      <c r="BL20" s="679"/>
      <c r="BM20" s="679"/>
      <c r="BN20" s="680"/>
      <c r="BO20" s="715">
        <v>6.9</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28950735</v>
      </c>
      <c r="CS20" s="679"/>
      <c r="CT20" s="679"/>
      <c r="CU20" s="679"/>
      <c r="CV20" s="679"/>
      <c r="CW20" s="679"/>
      <c r="CX20" s="679"/>
      <c r="CY20" s="680"/>
      <c r="CZ20" s="715">
        <v>100</v>
      </c>
      <c r="DA20" s="715"/>
      <c r="DB20" s="715"/>
      <c r="DC20" s="715"/>
      <c r="DD20" s="684">
        <v>3305834</v>
      </c>
      <c r="DE20" s="679"/>
      <c r="DF20" s="679"/>
      <c r="DG20" s="679"/>
      <c r="DH20" s="679"/>
      <c r="DI20" s="679"/>
      <c r="DJ20" s="679"/>
      <c r="DK20" s="679"/>
      <c r="DL20" s="679"/>
      <c r="DM20" s="679"/>
      <c r="DN20" s="679"/>
      <c r="DO20" s="679"/>
      <c r="DP20" s="680"/>
      <c r="DQ20" s="684">
        <v>19882205</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59325</v>
      </c>
      <c r="S21" s="679"/>
      <c r="T21" s="679"/>
      <c r="U21" s="679"/>
      <c r="V21" s="679"/>
      <c r="W21" s="679"/>
      <c r="X21" s="679"/>
      <c r="Y21" s="680"/>
      <c r="Z21" s="715">
        <v>0.2</v>
      </c>
      <c r="AA21" s="715"/>
      <c r="AB21" s="715"/>
      <c r="AC21" s="715"/>
      <c r="AD21" s="716">
        <v>59325</v>
      </c>
      <c r="AE21" s="716"/>
      <c r="AF21" s="716"/>
      <c r="AG21" s="716"/>
      <c r="AH21" s="716"/>
      <c r="AI21" s="716"/>
      <c r="AJ21" s="716"/>
      <c r="AK21" s="716"/>
      <c r="AL21" s="681">
        <v>0.4</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39829</v>
      </c>
      <c r="BH21" s="679"/>
      <c r="BI21" s="679"/>
      <c r="BJ21" s="679"/>
      <c r="BK21" s="679"/>
      <c r="BL21" s="679"/>
      <c r="BM21" s="679"/>
      <c r="BN21" s="680"/>
      <c r="BO21" s="715">
        <v>0.8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12047787</v>
      </c>
      <c r="S22" s="679"/>
      <c r="T22" s="679"/>
      <c r="U22" s="679"/>
      <c r="V22" s="679"/>
      <c r="W22" s="679"/>
      <c r="X22" s="679"/>
      <c r="Y22" s="680"/>
      <c r="Z22" s="715">
        <v>40.5</v>
      </c>
      <c r="AA22" s="715"/>
      <c r="AB22" s="715"/>
      <c r="AC22" s="715"/>
      <c r="AD22" s="716">
        <v>10540006</v>
      </c>
      <c r="AE22" s="716"/>
      <c r="AF22" s="716"/>
      <c r="AG22" s="716"/>
      <c r="AH22" s="716"/>
      <c r="AI22" s="716"/>
      <c r="AJ22" s="716"/>
      <c r="AK22" s="716"/>
      <c r="AL22" s="681">
        <v>62.2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146</v>
      </c>
      <c r="BH22" s="679"/>
      <c r="BI22" s="679"/>
      <c r="BJ22" s="679"/>
      <c r="BK22" s="679"/>
      <c r="BL22" s="679"/>
      <c r="BM22" s="679"/>
      <c r="BN22" s="680"/>
      <c r="BO22" s="715" t="s">
        <v>244</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10540006</v>
      </c>
      <c r="S23" s="679"/>
      <c r="T23" s="679"/>
      <c r="U23" s="679"/>
      <c r="V23" s="679"/>
      <c r="W23" s="679"/>
      <c r="X23" s="679"/>
      <c r="Y23" s="680"/>
      <c r="Z23" s="715">
        <v>35.4</v>
      </c>
      <c r="AA23" s="715"/>
      <c r="AB23" s="715"/>
      <c r="AC23" s="715"/>
      <c r="AD23" s="716">
        <v>10540006</v>
      </c>
      <c r="AE23" s="716"/>
      <c r="AF23" s="716"/>
      <c r="AG23" s="716"/>
      <c r="AH23" s="716"/>
      <c r="AI23" s="716"/>
      <c r="AJ23" s="716"/>
      <c r="AK23" s="716"/>
      <c r="AL23" s="681">
        <v>62.2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319804</v>
      </c>
      <c r="BH23" s="679"/>
      <c r="BI23" s="679"/>
      <c r="BJ23" s="679"/>
      <c r="BK23" s="679"/>
      <c r="BL23" s="679"/>
      <c r="BM23" s="679"/>
      <c r="BN23" s="680"/>
      <c r="BO23" s="715">
        <v>6.1</v>
      </c>
      <c r="BP23" s="715"/>
      <c r="BQ23" s="715"/>
      <c r="BR23" s="715"/>
      <c r="BS23" s="684" t="s">
        <v>146</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1507781</v>
      </c>
      <c r="S24" s="679"/>
      <c r="T24" s="679"/>
      <c r="U24" s="679"/>
      <c r="V24" s="679"/>
      <c r="W24" s="679"/>
      <c r="X24" s="679"/>
      <c r="Y24" s="680"/>
      <c r="Z24" s="715">
        <v>5.0999999999999996</v>
      </c>
      <c r="AA24" s="715"/>
      <c r="AB24" s="715"/>
      <c r="AC24" s="715"/>
      <c r="AD24" s="716" t="s">
        <v>244</v>
      </c>
      <c r="AE24" s="716"/>
      <c r="AF24" s="716"/>
      <c r="AG24" s="716"/>
      <c r="AH24" s="716"/>
      <c r="AI24" s="716"/>
      <c r="AJ24" s="716"/>
      <c r="AK24" s="716"/>
      <c r="AL24" s="681" t="s">
        <v>244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128</v>
      </c>
      <c r="BP24" s="715"/>
      <c r="BQ24" s="715"/>
      <c r="BR24" s="715"/>
      <c r="BS24" s="684" t="s">
        <v>146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13698131</v>
      </c>
      <c r="CS24" s="734"/>
      <c r="CT24" s="734"/>
      <c r="CU24" s="734"/>
      <c r="CV24" s="734"/>
      <c r="CW24" s="734"/>
      <c r="CX24" s="734"/>
      <c r="CY24" s="777"/>
      <c r="CZ24" s="778">
        <v>47.3</v>
      </c>
      <c r="DA24" s="749"/>
      <c r="DB24" s="749"/>
      <c r="DC24" s="781"/>
      <c r="DD24" s="776">
        <v>10247718</v>
      </c>
      <c r="DE24" s="734"/>
      <c r="DF24" s="734"/>
      <c r="DG24" s="734"/>
      <c r="DH24" s="734"/>
      <c r="DI24" s="734"/>
      <c r="DJ24" s="734"/>
      <c r="DK24" s="777"/>
      <c r="DL24" s="776">
        <v>10039418</v>
      </c>
      <c r="DM24" s="734"/>
      <c r="DN24" s="734"/>
      <c r="DO24" s="734"/>
      <c r="DP24" s="734"/>
      <c r="DQ24" s="734"/>
      <c r="DR24" s="734"/>
      <c r="DS24" s="734"/>
      <c r="DT24" s="734"/>
      <c r="DU24" s="734"/>
      <c r="DV24" s="777"/>
      <c r="DW24" s="778">
        <v>57.3</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244</v>
      </c>
      <c r="AA25" s="715"/>
      <c r="AB25" s="715"/>
      <c r="AC25" s="715"/>
      <c r="AD25" s="716" t="s">
        <v>128</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244</v>
      </c>
      <c r="BH25" s="679"/>
      <c r="BI25" s="679"/>
      <c r="BJ25" s="679"/>
      <c r="BK25" s="679"/>
      <c r="BL25" s="679"/>
      <c r="BM25" s="679"/>
      <c r="BN25" s="680"/>
      <c r="BO25" s="715" t="s">
        <v>244</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5943428</v>
      </c>
      <c r="CS25" s="697"/>
      <c r="CT25" s="697"/>
      <c r="CU25" s="697"/>
      <c r="CV25" s="697"/>
      <c r="CW25" s="697"/>
      <c r="CX25" s="697"/>
      <c r="CY25" s="698"/>
      <c r="CZ25" s="681">
        <v>20.5</v>
      </c>
      <c r="DA25" s="699"/>
      <c r="DB25" s="699"/>
      <c r="DC25" s="700"/>
      <c r="DD25" s="684">
        <v>5573140</v>
      </c>
      <c r="DE25" s="697"/>
      <c r="DF25" s="697"/>
      <c r="DG25" s="697"/>
      <c r="DH25" s="697"/>
      <c r="DI25" s="697"/>
      <c r="DJ25" s="697"/>
      <c r="DK25" s="698"/>
      <c r="DL25" s="684">
        <v>5373072</v>
      </c>
      <c r="DM25" s="697"/>
      <c r="DN25" s="697"/>
      <c r="DO25" s="697"/>
      <c r="DP25" s="697"/>
      <c r="DQ25" s="697"/>
      <c r="DR25" s="697"/>
      <c r="DS25" s="697"/>
      <c r="DT25" s="697"/>
      <c r="DU25" s="697"/>
      <c r="DV25" s="698"/>
      <c r="DW25" s="681">
        <v>30.7</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18658949</v>
      </c>
      <c r="S26" s="679"/>
      <c r="T26" s="679"/>
      <c r="U26" s="679"/>
      <c r="V26" s="679"/>
      <c r="W26" s="679"/>
      <c r="X26" s="679"/>
      <c r="Y26" s="680"/>
      <c r="Z26" s="715">
        <v>62.7</v>
      </c>
      <c r="AA26" s="715"/>
      <c r="AB26" s="715"/>
      <c r="AC26" s="715"/>
      <c r="AD26" s="716">
        <v>16831364</v>
      </c>
      <c r="AE26" s="716"/>
      <c r="AF26" s="716"/>
      <c r="AG26" s="716"/>
      <c r="AH26" s="716"/>
      <c r="AI26" s="716"/>
      <c r="AJ26" s="716"/>
      <c r="AK26" s="716"/>
      <c r="AL26" s="681">
        <v>99.3</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244</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3743218</v>
      </c>
      <c r="CS26" s="679"/>
      <c r="CT26" s="679"/>
      <c r="CU26" s="679"/>
      <c r="CV26" s="679"/>
      <c r="CW26" s="679"/>
      <c r="CX26" s="679"/>
      <c r="CY26" s="680"/>
      <c r="CZ26" s="681">
        <v>12.9</v>
      </c>
      <c r="DA26" s="699"/>
      <c r="DB26" s="699"/>
      <c r="DC26" s="700"/>
      <c r="DD26" s="684">
        <v>3470785</v>
      </c>
      <c r="DE26" s="679"/>
      <c r="DF26" s="679"/>
      <c r="DG26" s="679"/>
      <c r="DH26" s="679"/>
      <c r="DI26" s="679"/>
      <c r="DJ26" s="679"/>
      <c r="DK26" s="680"/>
      <c r="DL26" s="684" t="s">
        <v>244</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6284</v>
      </c>
      <c r="S27" s="679"/>
      <c r="T27" s="679"/>
      <c r="U27" s="679"/>
      <c r="V27" s="679"/>
      <c r="W27" s="679"/>
      <c r="X27" s="679"/>
      <c r="Y27" s="680"/>
      <c r="Z27" s="715">
        <v>0</v>
      </c>
      <c r="AA27" s="715"/>
      <c r="AB27" s="715"/>
      <c r="AC27" s="715"/>
      <c r="AD27" s="716">
        <v>6284</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5209791</v>
      </c>
      <c r="BH27" s="679"/>
      <c r="BI27" s="679"/>
      <c r="BJ27" s="679"/>
      <c r="BK27" s="679"/>
      <c r="BL27" s="679"/>
      <c r="BM27" s="679"/>
      <c r="BN27" s="680"/>
      <c r="BO27" s="715">
        <v>100</v>
      </c>
      <c r="BP27" s="715"/>
      <c r="BQ27" s="715"/>
      <c r="BR27" s="715"/>
      <c r="BS27" s="684">
        <v>29318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4357001</v>
      </c>
      <c r="CS27" s="697"/>
      <c r="CT27" s="697"/>
      <c r="CU27" s="697"/>
      <c r="CV27" s="697"/>
      <c r="CW27" s="697"/>
      <c r="CX27" s="697"/>
      <c r="CY27" s="698"/>
      <c r="CZ27" s="681">
        <v>15</v>
      </c>
      <c r="DA27" s="699"/>
      <c r="DB27" s="699"/>
      <c r="DC27" s="700"/>
      <c r="DD27" s="684">
        <v>1435225</v>
      </c>
      <c r="DE27" s="697"/>
      <c r="DF27" s="697"/>
      <c r="DG27" s="697"/>
      <c r="DH27" s="697"/>
      <c r="DI27" s="697"/>
      <c r="DJ27" s="697"/>
      <c r="DK27" s="698"/>
      <c r="DL27" s="684">
        <v>1426993</v>
      </c>
      <c r="DM27" s="697"/>
      <c r="DN27" s="697"/>
      <c r="DO27" s="697"/>
      <c r="DP27" s="697"/>
      <c r="DQ27" s="697"/>
      <c r="DR27" s="697"/>
      <c r="DS27" s="697"/>
      <c r="DT27" s="697"/>
      <c r="DU27" s="697"/>
      <c r="DV27" s="698"/>
      <c r="DW27" s="681">
        <v>8.1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215744</v>
      </c>
      <c r="S28" s="679"/>
      <c r="T28" s="679"/>
      <c r="U28" s="679"/>
      <c r="V28" s="679"/>
      <c r="W28" s="679"/>
      <c r="X28" s="679"/>
      <c r="Y28" s="680"/>
      <c r="Z28" s="715">
        <v>0.7</v>
      </c>
      <c r="AA28" s="715"/>
      <c r="AB28" s="715"/>
      <c r="AC28" s="715"/>
      <c r="AD28" s="716" t="s">
        <v>128</v>
      </c>
      <c r="AE28" s="716"/>
      <c r="AF28" s="716"/>
      <c r="AG28" s="716"/>
      <c r="AH28" s="716"/>
      <c r="AI28" s="716"/>
      <c r="AJ28" s="716"/>
      <c r="AK28" s="716"/>
      <c r="AL28" s="681" t="s">
        <v>146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3397702</v>
      </c>
      <c r="CS28" s="679"/>
      <c r="CT28" s="679"/>
      <c r="CU28" s="679"/>
      <c r="CV28" s="679"/>
      <c r="CW28" s="679"/>
      <c r="CX28" s="679"/>
      <c r="CY28" s="680"/>
      <c r="CZ28" s="681">
        <v>11.7</v>
      </c>
      <c r="DA28" s="699"/>
      <c r="DB28" s="699"/>
      <c r="DC28" s="700"/>
      <c r="DD28" s="684">
        <v>3239353</v>
      </c>
      <c r="DE28" s="679"/>
      <c r="DF28" s="679"/>
      <c r="DG28" s="679"/>
      <c r="DH28" s="679"/>
      <c r="DI28" s="679"/>
      <c r="DJ28" s="679"/>
      <c r="DK28" s="680"/>
      <c r="DL28" s="684">
        <v>3239353</v>
      </c>
      <c r="DM28" s="679"/>
      <c r="DN28" s="679"/>
      <c r="DO28" s="679"/>
      <c r="DP28" s="679"/>
      <c r="DQ28" s="679"/>
      <c r="DR28" s="679"/>
      <c r="DS28" s="679"/>
      <c r="DT28" s="679"/>
      <c r="DU28" s="679"/>
      <c r="DV28" s="680"/>
      <c r="DW28" s="681">
        <v>18.5</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458297</v>
      </c>
      <c r="S29" s="679"/>
      <c r="T29" s="679"/>
      <c r="U29" s="679"/>
      <c r="V29" s="679"/>
      <c r="W29" s="679"/>
      <c r="X29" s="679"/>
      <c r="Y29" s="680"/>
      <c r="Z29" s="715">
        <v>1.5</v>
      </c>
      <c r="AA29" s="715"/>
      <c r="AB29" s="715"/>
      <c r="AC29" s="715"/>
      <c r="AD29" s="716">
        <v>24084</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304</v>
      </c>
      <c r="CE29" s="767"/>
      <c r="CF29" s="711" t="s">
        <v>70</v>
      </c>
      <c r="CG29" s="712"/>
      <c r="CH29" s="712"/>
      <c r="CI29" s="712"/>
      <c r="CJ29" s="712"/>
      <c r="CK29" s="712"/>
      <c r="CL29" s="712"/>
      <c r="CM29" s="712"/>
      <c r="CN29" s="712"/>
      <c r="CO29" s="712"/>
      <c r="CP29" s="712"/>
      <c r="CQ29" s="713"/>
      <c r="CR29" s="678">
        <v>3397677</v>
      </c>
      <c r="CS29" s="697"/>
      <c r="CT29" s="697"/>
      <c r="CU29" s="697"/>
      <c r="CV29" s="697"/>
      <c r="CW29" s="697"/>
      <c r="CX29" s="697"/>
      <c r="CY29" s="698"/>
      <c r="CZ29" s="681">
        <v>11.7</v>
      </c>
      <c r="DA29" s="699"/>
      <c r="DB29" s="699"/>
      <c r="DC29" s="700"/>
      <c r="DD29" s="684">
        <v>3239328</v>
      </c>
      <c r="DE29" s="697"/>
      <c r="DF29" s="697"/>
      <c r="DG29" s="697"/>
      <c r="DH29" s="697"/>
      <c r="DI29" s="697"/>
      <c r="DJ29" s="697"/>
      <c r="DK29" s="698"/>
      <c r="DL29" s="684">
        <v>3239328</v>
      </c>
      <c r="DM29" s="697"/>
      <c r="DN29" s="697"/>
      <c r="DO29" s="697"/>
      <c r="DP29" s="697"/>
      <c r="DQ29" s="697"/>
      <c r="DR29" s="697"/>
      <c r="DS29" s="697"/>
      <c r="DT29" s="697"/>
      <c r="DU29" s="697"/>
      <c r="DV29" s="698"/>
      <c r="DW29" s="681">
        <v>18.5</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101102</v>
      </c>
      <c r="S30" s="679"/>
      <c r="T30" s="679"/>
      <c r="U30" s="679"/>
      <c r="V30" s="679"/>
      <c r="W30" s="679"/>
      <c r="X30" s="679"/>
      <c r="Y30" s="680"/>
      <c r="Z30" s="715">
        <v>0.3</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3241236</v>
      </c>
      <c r="CS30" s="679"/>
      <c r="CT30" s="679"/>
      <c r="CU30" s="679"/>
      <c r="CV30" s="679"/>
      <c r="CW30" s="679"/>
      <c r="CX30" s="679"/>
      <c r="CY30" s="680"/>
      <c r="CZ30" s="681">
        <v>11.2</v>
      </c>
      <c r="DA30" s="699"/>
      <c r="DB30" s="699"/>
      <c r="DC30" s="700"/>
      <c r="DD30" s="684">
        <v>3100683</v>
      </c>
      <c r="DE30" s="679"/>
      <c r="DF30" s="679"/>
      <c r="DG30" s="679"/>
      <c r="DH30" s="679"/>
      <c r="DI30" s="679"/>
      <c r="DJ30" s="679"/>
      <c r="DK30" s="680"/>
      <c r="DL30" s="684">
        <v>3100683</v>
      </c>
      <c r="DM30" s="679"/>
      <c r="DN30" s="679"/>
      <c r="DO30" s="679"/>
      <c r="DP30" s="679"/>
      <c r="DQ30" s="679"/>
      <c r="DR30" s="679"/>
      <c r="DS30" s="679"/>
      <c r="DT30" s="679"/>
      <c r="DU30" s="679"/>
      <c r="DV30" s="680"/>
      <c r="DW30" s="681">
        <v>17.7</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2629937</v>
      </c>
      <c r="S31" s="679"/>
      <c r="T31" s="679"/>
      <c r="U31" s="679"/>
      <c r="V31" s="679"/>
      <c r="W31" s="679"/>
      <c r="X31" s="679"/>
      <c r="Y31" s="680"/>
      <c r="Z31" s="715">
        <v>8.8000000000000007</v>
      </c>
      <c r="AA31" s="715"/>
      <c r="AB31" s="715"/>
      <c r="AC31" s="715"/>
      <c r="AD31" s="716" t="s">
        <v>128</v>
      </c>
      <c r="AE31" s="716"/>
      <c r="AF31" s="716"/>
      <c r="AG31" s="716"/>
      <c r="AH31" s="716"/>
      <c r="AI31" s="716"/>
      <c r="AJ31" s="716"/>
      <c r="AK31" s="716"/>
      <c r="AL31" s="681" t="s">
        <v>146</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98.6</v>
      </c>
      <c r="BH31" s="748"/>
      <c r="BI31" s="748"/>
      <c r="BJ31" s="748"/>
      <c r="BK31" s="748"/>
      <c r="BL31" s="748"/>
      <c r="BM31" s="749">
        <v>92.4</v>
      </c>
      <c r="BN31" s="748"/>
      <c r="BO31" s="748"/>
      <c r="BP31" s="748"/>
      <c r="BQ31" s="750"/>
      <c r="BR31" s="747">
        <v>98.6</v>
      </c>
      <c r="BS31" s="748"/>
      <c r="BT31" s="748"/>
      <c r="BU31" s="748"/>
      <c r="BV31" s="748"/>
      <c r="BW31" s="748"/>
      <c r="BX31" s="749">
        <v>92.4</v>
      </c>
      <c r="BY31" s="748"/>
      <c r="BZ31" s="748"/>
      <c r="CA31" s="748"/>
      <c r="CB31" s="750"/>
      <c r="CD31" s="768"/>
      <c r="CE31" s="769"/>
      <c r="CF31" s="711" t="s">
        <v>312</v>
      </c>
      <c r="CG31" s="712"/>
      <c r="CH31" s="712"/>
      <c r="CI31" s="712"/>
      <c r="CJ31" s="712"/>
      <c r="CK31" s="712"/>
      <c r="CL31" s="712"/>
      <c r="CM31" s="712"/>
      <c r="CN31" s="712"/>
      <c r="CO31" s="712"/>
      <c r="CP31" s="712"/>
      <c r="CQ31" s="713"/>
      <c r="CR31" s="678">
        <v>156441</v>
      </c>
      <c r="CS31" s="697"/>
      <c r="CT31" s="697"/>
      <c r="CU31" s="697"/>
      <c r="CV31" s="697"/>
      <c r="CW31" s="697"/>
      <c r="CX31" s="697"/>
      <c r="CY31" s="698"/>
      <c r="CZ31" s="681">
        <v>0.5</v>
      </c>
      <c r="DA31" s="699"/>
      <c r="DB31" s="699"/>
      <c r="DC31" s="700"/>
      <c r="DD31" s="684">
        <v>138645</v>
      </c>
      <c r="DE31" s="697"/>
      <c r="DF31" s="697"/>
      <c r="DG31" s="697"/>
      <c r="DH31" s="697"/>
      <c r="DI31" s="697"/>
      <c r="DJ31" s="697"/>
      <c r="DK31" s="698"/>
      <c r="DL31" s="684">
        <v>138645</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v>17240</v>
      </c>
      <c r="S32" s="679"/>
      <c r="T32" s="679"/>
      <c r="U32" s="679"/>
      <c r="V32" s="679"/>
      <c r="W32" s="679"/>
      <c r="X32" s="679"/>
      <c r="Y32" s="680"/>
      <c r="Z32" s="715">
        <v>0.1</v>
      </c>
      <c r="AA32" s="715"/>
      <c r="AB32" s="715"/>
      <c r="AC32" s="715"/>
      <c r="AD32" s="716">
        <v>17240</v>
      </c>
      <c r="AE32" s="716"/>
      <c r="AF32" s="716"/>
      <c r="AG32" s="716"/>
      <c r="AH32" s="716"/>
      <c r="AI32" s="716"/>
      <c r="AJ32" s="716"/>
      <c r="AK32" s="716"/>
      <c r="AL32" s="681">
        <v>0.1</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96.4</v>
      </c>
      <c r="BN32" s="743"/>
      <c r="BO32" s="743"/>
      <c r="BP32" s="743"/>
      <c r="BQ32" s="721"/>
      <c r="BR32" s="751">
        <v>98.8</v>
      </c>
      <c r="BS32" s="697"/>
      <c r="BT32" s="697"/>
      <c r="BU32" s="697"/>
      <c r="BV32" s="697"/>
      <c r="BW32" s="697"/>
      <c r="BX32" s="682">
        <v>96.1</v>
      </c>
      <c r="BY32" s="743"/>
      <c r="BZ32" s="743"/>
      <c r="CA32" s="743"/>
      <c r="CB32" s="721"/>
      <c r="CD32" s="770"/>
      <c r="CE32" s="771"/>
      <c r="CF32" s="711" t="s">
        <v>316</v>
      </c>
      <c r="CG32" s="712"/>
      <c r="CH32" s="712"/>
      <c r="CI32" s="712"/>
      <c r="CJ32" s="712"/>
      <c r="CK32" s="712"/>
      <c r="CL32" s="712"/>
      <c r="CM32" s="712"/>
      <c r="CN32" s="712"/>
      <c r="CO32" s="712"/>
      <c r="CP32" s="712"/>
      <c r="CQ32" s="713"/>
      <c r="CR32" s="678">
        <v>25</v>
      </c>
      <c r="CS32" s="679"/>
      <c r="CT32" s="679"/>
      <c r="CU32" s="679"/>
      <c r="CV32" s="679"/>
      <c r="CW32" s="679"/>
      <c r="CX32" s="679"/>
      <c r="CY32" s="680"/>
      <c r="CZ32" s="681">
        <v>0</v>
      </c>
      <c r="DA32" s="699"/>
      <c r="DB32" s="699"/>
      <c r="DC32" s="700"/>
      <c r="DD32" s="684">
        <v>25</v>
      </c>
      <c r="DE32" s="679"/>
      <c r="DF32" s="679"/>
      <c r="DG32" s="679"/>
      <c r="DH32" s="679"/>
      <c r="DI32" s="679"/>
      <c r="DJ32" s="679"/>
      <c r="DK32" s="680"/>
      <c r="DL32" s="684">
        <v>25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2155972</v>
      </c>
      <c r="S33" s="679"/>
      <c r="T33" s="679"/>
      <c r="U33" s="679"/>
      <c r="V33" s="679"/>
      <c r="W33" s="679"/>
      <c r="X33" s="679"/>
      <c r="Y33" s="680"/>
      <c r="Z33" s="715">
        <v>7.2</v>
      </c>
      <c r="AA33" s="715"/>
      <c r="AB33" s="715"/>
      <c r="AC33" s="715"/>
      <c r="AD33" s="716" t="s">
        <v>244</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98.2</v>
      </c>
      <c r="BH33" s="663"/>
      <c r="BI33" s="663"/>
      <c r="BJ33" s="663"/>
      <c r="BK33" s="663"/>
      <c r="BL33" s="663"/>
      <c r="BM33" s="706">
        <v>88.7</v>
      </c>
      <c r="BN33" s="663"/>
      <c r="BO33" s="663"/>
      <c r="BP33" s="663"/>
      <c r="BQ33" s="727"/>
      <c r="BR33" s="742">
        <v>98.3</v>
      </c>
      <c r="BS33" s="663"/>
      <c r="BT33" s="663"/>
      <c r="BU33" s="663"/>
      <c r="BV33" s="663"/>
      <c r="BW33" s="663"/>
      <c r="BX33" s="706">
        <v>88.9</v>
      </c>
      <c r="BY33" s="663"/>
      <c r="BZ33" s="663"/>
      <c r="CA33" s="663"/>
      <c r="CB33" s="727"/>
      <c r="CD33" s="711" t="s">
        <v>319</v>
      </c>
      <c r="CE33" s="712"/>
      <c r="CF33" s="712"/>
      <c r="CG33" s="712"/>
      <c r="CH33" s="712"/>
      <c r="CI33" s="712"/>
      <c r="CJ33" s="712"/>
      <c r="CK33" s="712"/>
      <c r="CL33" s="712"/>
      <c r="CM33" s="712"/>
      <c r="CN33" s="712"/>
      <c r="CO33" s="712"/>
      <c r="CP33" s="712"/>
      <c r="CQ33" s="713"/>
      <c r="CR33" s="678">
        <v>11847311</v>
      </c>
      <c r="CS33" s="697"/>
      <c r="CT33" s="697"/>
      <c r="CU33" s="697"/>
      <c r="CV33" s="697"/>
      <c r="CW33" s="697"/>
      <c r="CX33" s="697"/>
      <c r="CY33" s="698"/>
      <c r="CZ33" s="681">
        <v>40.9</v>
      </c>
      <c r="DA33" s="699"/>
      <c r="DB33" s="699"/>
      <c r="DC33" s="700"/>
      <c r="DD33" s="684">
        <v>9070090</v>
      </c>
      <c r="DE33" s="697"/>
      <c r="DF33" s="697"/>
      <c r="DG33" s="697"/>
      <c r="DH33" s="697"/>
      <c r="DI33" s="697"/>
      <c r="DJ33" s="697"/>
      <c r="DK33" s="698"/>
      <c r="DL33" s="684">
        <v>6654409</v>
      </c>
      <c r="DM33" s="697"/>
      <c r="DN33" s="697"/>
      <c r="DO33" s="697"/>
      <c r="DP33" s="697"/>
      <c r="DQ33" s="697"/>
      <c r="DR33" s="697"/>
      <c r="DS33" s="697"/>
      <c r="DT33" s="697"/>
      <c r="DU33" s="697"/>
      <c r="DV33" s="698"/>
      <c r="DW33" s="681">
        <v>38</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126613</v>
      </c>
      <c r="S34" s="679"/>
      <c r="T34" s="679"/>
      <c r="U34" s="679"/>
      <c r="V34" s="679"/>
      <c r="W34" s="679"/>
      <c r="X34" s="679"/>
      <c r="Y34" s="680"/>
      <c r="Z34" s="715">
        <v>0.4</v>
      </c>
      <c r="AA34" s="715"/>
      <c r="AB34" s="715"/>
      <c r="AC34" s="715"/>
      <c r="AD34" s="716">
        <v>64258</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3926895</v>
      </c>
      <c r="CS34" s="679"/>
      <c r="CT34" s="679"/>
      <c r="CU34" s="679"/>
      <c r="CV34" s="679"/>
      <c r="CW34" s="679"/>
      <c r="CX34" s="679"/>
      <c r="CY34" s="680"/>
      <c r="CZ34" s="681">
        <v>13.6</v>
      </c>
      <c r="DA34" s="699"/>
      <c r="DB34" s="699"/>
      <c r="DC34" s="700"/>
      <c r="DD34" s="684">
        <v>2830594</v>
      </c>
      <c r="DE34" s="679"/>
      <c r="DF34" s="679"/>
      <c r="DG34" s="679"/>
      <c r="DH34" s="679"/>
      <c r="DI34" s="679"/>
      <c r="DJ34" s="679"/>
      <c r="DK34" s="680"/>
      <c r="DL34" s="684">
        <v>2400208</v>
      </c>
      <c r="DM34" s="679"/>
      <c r="DN34" s="679"/>
      <c r="DO34" s="679"/>
      <c r="DP34" s="679"/>
      <c r="DQ34" s="679"/>
      <c r="DR34" s="679"/>
      <c r="DS34" s="679"/>
      <c r="DT34" s="679"/>
      <c r="DU34" s="679"/>
      <c r="DV34" s="680"/>
      <c r="DW34" s="681">
        <v>13.7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168922</v>
      </c>
      <c r="S35" s="679"/>
      <c r="T35" s="679"/>
      <c r="U35" s="679"/>
      <c r="V35" s="679"/>
      <c r="W35" s="679"/>
      <c r="X35" s="679"/>
      <c r="Y35" s="680"/>
      <c r="Z35" s="715">
        <v>0.6</v>
      </c>
      <c r="AA35" s="715"/>
      <c r="AB35" s="715"/>
      <c r="AC35" s="715"/>
      <c r="AD35" s="716" t="s">
        <v>244</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127338</v>
      </c>
      <c r="CS35" s="697"/>
      <c r="CT35" s="697"/>
      <c r="CU35" s="697"/>
      <c r="CV35" s="697"/>
      <c r="CW35" s="697"/>
      <c r="CX35" s="697"/>
      <c r="CY35" s="698"/>
      <c r="CZ35" s="681">
        <v>0.4</v>
      </c>
      <c r="DA35" s="699"/>
      <c r="DB35" s="699"/>
      <c r="DC35" s="700"/>
      <c r="DD35" s="684">
        <v>111149</v>
      </c>
      <c r="DE35" s="697"/>
      <c r="DF35" s="697"/>
      <c r="DG35" s="697"/>
      <c r="DH35" s="697"/>
      <c r="DI35" s="697"/>
      <c r="DJ35" s="697"/>
      <c r="DK35" s="698"/>
      <c r="DL35" s="684">
        <v>111149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947653</v>
      </c>
      <c r="S36" s="679"/>
      <c r="T36" s="679"/>
      <c r="U36" s="679"/>
      <c r="V36" s="679"/>
      <c r="W36" s="679"/>
      <c r="X36" s="679"/>
      <c r="Y36" s="680"/>
      <c r="Z36" s="715">
        <v>3.2</v>
      </c>
      <c r="AA36" s="715"/>
      <c r="AB36" s="715"/>
      <c r="AC36" s="715"/>
      <c r="AD36" s="716" t="s">
        <v>244</v>
      </c>
      <c r="AE36" s="716"/>
      <c r="AF36" s="716"/>
      <c r="AG36" s="716"/>
      <c r="AH36" s="716"/>
      <c r="AI36" s="716"/>
      <c r="AJ36" s="716"/>
      <c r="AK36" s="716"/>
      <c r="AL36" s="681" t="s">
        <v>244</v>
      </c>
      <c r="AM36" s="682"/>
      <c r="AN36" s="682"/>
      <c r="AO36" s="717"/>
      <c r="AP36" s="235"/>
      <c r="AQ36" s="730" t="s">
        <v>327</v>
      </c>
      <c r="AR36" s="731"/>
      <c r="AS36" s="731"/>
      <c r="AT36" s="731"/>
      <c r="AU36" s="731"/>
      <c r="AV36" s="731"/>
      <c r="AW36" s="731"/>
      <c r="AX36" s="731"/>
      <c r="AY36" s="732"/>
      <c r="AZ36" s="733">
        <v>4901444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56637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3605561</v>
      </c>
      <c r="CS36" s="679"/>
      <c r="CT36" s="679"/>
      <c r="CU36" s="679"/>
      <c r="CV36" s="679"/>
      <c r="CW36" s="679"/>
      <c r="CX36" s="679"/>
      <c r="CY36" s="680"/>
      <c r="CZ36" s="681">
        <v>12.5</v>
      </c>
      <c r="DA36" s="699"/>
      <c r="DB36" s="699"/>
      <c r="DC36" s="700"/>
      <c r="DD36" s="684">
        <v>2802018</v>
      </c>
      <c r="DE36" s="679"/>
      <c r="DF36" s="679"/>
      <c r="DG36" s="679"/>
      <c r="DH36" s="679"/>
      <c r="DI36" s="679"/>
      <c r="DJ36" s="679"/>
      <c r="DK36" s="680"/>
      <c r="DL36" s="684">
        <v>1804501</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643115</v>
      </c>
      <c r="S37" s="679"/>
      <c r="T37" s="679"/>
      <c r="U37" s="679"/>
      <c r="V37" s="679"/>
      <c r="W37" s="679"/>
      <c r="X37" s="679"/>
      <c r="Y37" s="680"/>
      <c r="Z37" s="715">
        <v>2.2000000000000002</v>
      </c>
      <c r="AA37" s="715"/>
      <c r="AB37" s="715"/>
      <c r="AC37" s="715"/>
      <c r="AD37" s="716" t="s">
        <v>128</v>
      </c>
      <c r="AE37" s="716"/>
      <c r="AF37" s="716"/>
      <c r="AG37" s="716"/>
      <c r="AH37" s="716"/>
      <c r="AI37" s="716"/>
      <c r="AJ37" s="716"/>
      <c r="AK37" s="716"/>
      <c r="AL37" s="681" t="s">
        <v>128</v>
      </c>
      <c r="AM37" s="682"/>
      <c r="AN37" s="682"/>
      <c r="AO37" s="717"/>
      <c r="AQ37" s="718" t="s">
        <v>331</v>
      </c>
      <c r="AR37" s="719"/>
      <c r="AS37" s="719"/>
      <c r="AT37" s="719"/>
      <c r="AU37" s="719"/>
      <c r="AV37" s="719"/>
      <c r="AW37" s="719"/>
      <c r="AX37" s="719"/>
      <c r="AY37" s="720"/>
      <c r="AZ37" s="678">
        <v>991358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-71798</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146813</v>
      </c>
      <c r="CS37" s="697"/>
      <c r="CT37" s="697"/>
      <c r="CU37" s="697"/>
      <c r="CV37" s="697"/>
      <c r="CW37" s="697"/>
      <c r="CX37" s="697"/>
      <c r="CY37" s="698"/>
      <c r="CZ37" s="681">
        <v>0.5</v>
      </c>
      <c r="DA37" s="699"/>
      <c r="DB37" s="699"/>
      <c r="DC37" s="700"/>
      <c r="DD37" s="684">
        <v>146813</v>
      </c>
      <c r="DE37" s="697"/>
      <c r="DF37" s="697"/>
      <c r="DG37" s="697"/>
      <c r="DH37" s="697"/>
      <c r="DI37" s="697"/>
      <c r="DJ37" s="697"/>
      <c r="DK37" s="698"/>
      <c r="DL37" s="684">
        <v>146813</v>
      </c>
      <c r="DM37" s="697"/>
      <c r="DN37" s="697"/>
      <c r="DO37" s="697"/>
      <c r="DP37" s="697"/>
      <c r="DQ37" s="697"/>
      <c r="DR37" s="697"/>
      <c r="DS37" s="697"/>
      <c r="DT37" s="697"/>
      <c r="DU37" s="697"/>
      <c r="DV37" s="698"/>
      <c r="DW37" s="681">
        <v>0.8</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668519</v>
      </c>
      <c r="S38" s="679"/>
      <c r="T38" s="679"/>
      <c r="U38" s="679"/>
      <c r="V38" s="679"/>
      <c r="W38" s="679"/>
      <c r="X38" s="679"/>
      <c r="Y38" s="680"/>
      <c r="Z38" s="715">
        <v>2.2000000000000002</v>
      </c>
      <c r="AA38" s="715"/>
      <c r="AB38" s="715"/>
      <c r="AC38" s="715"/>
      <c r="AD38" s="716">
        <v>597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585282</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7894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2998175</v>
      </c>
      <c r="CS38" s="679"/>
      <c r="CT38" s="679"/>
      <c r="CU38" s="679"/>
      <c r="CV38" s="679"/>
      <c r="CW38" s="679"/>
      <c r="CX38" s="679"/>
      <c r="CY38" s="680"/>
      <c r="CZ38" s="681">
        <v>10.4</v>
      </c>
      <c r="DA38" s="699"/>
      <c r="DB38" s="699"/>
      <c r="DC38" s="700"/>
      <c r="DD38" s="684">
        <v>2469608</v>
      </c>
      <c r="DE38" s="679"/>
      <c r="DF38" s="679"/>
      <c r="DG38" s="679"/>
      <c r="DH38" s="679"/>
      <c r="DI38" s="679"/>
      <c r="DJ38" s="679"/>
      <c r="DK38" s="680"/>
      <c r="DL38" s="684">
        <v>2085554</v>
      </c>
      <c r="DM38" s="679"/>
      <c r="DN38" s="679"/>
      <c r="DO38" s="679"/>
      <c r="DP38" s="679"/>
      <c r="DQ38" s="679"/>
      <c r="DR38" s="679"/>
      <c r="DS38" s="679"/>
      <c r="DT38" s="679"/>
      <c r="DU38" s="679"/>
      <c r="DV38" s="680"/>
      <c r="DW38" s="681">
        <v>11.9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2983900</v>
      </c>
      <c r="S39" s="679"/>
      <c r="T39" s="679"/>
      <c r="U39" s="679"/>
      <c r="V39" s="679"/>
      <c r="W39" s="679"/>
      <c r="X39" s="679"/>
      <c r="Y39" s="680"/>
      <c r="Z39" s="715">
        <v>10</v>
      </c>
      <c r="AA39" s="715"/>
      <c r="AB39" s="715"/>
      <c r="AC39" s="715"/>
      <c r="AD39" s="716" t="s">
        <v>128</v>
      </c>
      <c r="AE39" s="716"/>
      <c r="AF39" s="716"/>
      <c r="AG39" s="716"/>
      <c r="AH39" s="716"/>
      <c r="AI39" s="716"/>
      <c r="AJ39" s="716"/>
      <c r="AK39" s="716"/>
      <c r="AL39" s="681" t="s">
        <v>244</v>
      </c>
      <c r="AM39" s="682"/>
      <c r="AN39" s="682"/>
      <c r="AO39" s="717"/>
      <c r="AQ39" s="718" t="s">
        <v>339</v>
      </c>
      <c r="AR39" s="719"/>
      <c r="AS39" s="719"/>
      <c r="AT39" s="719"/>
      <c r="AU39" s="719"/>
      <c r="AV39" s="719"/>
      <c r="AW39" s="719"/>
      <c r="AX39" s="719"/>
      <c r="AY39" s="720"/>
      <c r="AZ39" s="678">
        <v>326629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11770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575168</v>
      </c>
      <c r="CS39" s="697"/>
      <c r="CT39" s="697"/>
      <c r="CU39" s="697"/>
      <c r="CV39" s="697"/>
      <c r="CW39" s="697"/>
      <c r="CX39" s="697"/>
      <c r="CY39" s="698"/>
      <c r="CZ39" s="681">
        <v>2</v>
      </c>
      <c r="DA39" s="699"/>
      <c r="DB39" s="699"/>
      <c r="DC39" s="700"/>
      <c r="DD39" s="684">
        <v>422310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244</v>
      </c>
      <c r="AA40" s="715"/>
      <c r="AB40" s="715"/>
      <c r="AC40" s="715"/>
      <c r="AD40" s="716" t="s">
        <v>244</v>
      </c>
      <c r="AE40" s="716"/>
      <c r="AF40" s="716"/>
      <c r="AG40" s="716"/>
      <c r="AH40" s="716"/>
      <c r="AI40" s="716"/>
      <c r="AJ40" s="716"/>
      <c r="AK40" s="716"/>
      <c r="AL40" s="681" t="s">
        <v>244</v>
      </c>
      <c r="AM40" s="682"/>
      <c r="AN40" s="682"/>
      <c r="AO40" s="717"/>
      <c r="AQ40" s="718" t="s">
        <v>343</v>
      </c>
      <c r="AR40" s="719"/>
      <c r="AS40" s="719"/>
      <c r="AT40" s="719"/>
      <c r="AU40" s="719"/>
      <c r="AV40" s="719"/>
      <c r="AW40" s="719"/>
      <c r="AX40" s="719"/>
      <c r="AY40" s="720"/>
      <c r="AZ40" s="678" t="s">
        <v>128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614174</v>
      </c>
      <c r="CS40" s="679"/>
      <c r="CT40" s="679"/>
      <c r="CU40" s="679"/>
      <c r="CV40" s="679"/>
      <c r="CW40" s="679"/>
      <c r="CX40" s="679"/>
      <c r="CY40" s="680"/>
      <c r="CZ40" s="681">
        <v>2.1</v>
      </c>
      <c r="DA40" s="699"/>
      <c r="DB40" s="699"/>
      <c r="DC40" s="700"/>
      <c r="DD40" s="684">
        <v>434411</v>
      </c>
      <c r="DE40" s="679"/>
      <c r="DF40" s="679"/>
      <c r="DG40" s="679"/>
      <c r="DH40" s="679"/>
      <c r="DI40" s="679"/>
      <c r="DJ40" s="679"/>
      <c r="DK40" s="680"/>
      <c r="DL40" s="684">
        <v>252997</v>
      </c>
      <c r="DM40" s="679"/>
      <c r="DN40" s="679"/>
      <c r="DO40" s="679"/>
      <c r="DP40" s="679"/>
      <c r="DQ40" s="679"/>
      <c r="DR40" s="679"/>
      <c r="DS40" s="679"/>
      <c r="DT40" s="679"/>
      <c r="DU40" s="679"/>
      <c r="DV40" s="680"/>
      <c r="DW40" s="681">
        <v>1.4</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578900</v>
      </c>
      <c r="S41" s="679"/>
      <c r="T41" s="679"/>
      <c r="U41" s="679"/>
      <c r="V41" s="679"/>
      <c r="W41" s="679"/>
      <c r="X41" s="679"/>
      <c r="Y41" s="680"/>
      <c r="Z41" s="715">
        <v>1.9</v>
      </c>
      <c r="AA41" s="715"/>
      <c r="AB41" s="715"/>
      <c r="AC41" s="715"/>
      <c r="AD41" s="716" t="s">
        <v>244</v>
      </c>
      <c r="AE41" s="716"/>
      <c r="AF41" s="716"/>
      <c r="AG41" s="716"/>
      <c r="AH41" s="716"/>
      <c r="AI41" s="716"/>
      <c r="AJ41" s="716"/>
      <c r="AK41" s="716"/>
      <c r="AL41" s="681" t="s">
        <v>244</v>
      </c>
      <c r="AM41" s="682"/>
      <c r="AN41" s="682"/>
      <c r="AO41" s="717"/>
      <c r="AQ41" s="718" t="s">
        <v>348</v>
      </c>
      <c r="AR41" s="719"/>
      <c r="AS41" s="719"/>
      <c r="AT41" s="719"/>
      <c r="AU41" s="719"/>
      <c r="AV41" s="719"/>
      <c r="AW41" s="719"/>
      <c r="AX41" s="719"/>
      <c r="AY41" s="720"/>
      <c r="AZ41" s="678">
        <v>747221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146</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29782247</v>
      </c>
      <c r="S42" s="701"/>
      <c r="T42" s="701"/>
      <c r="U42" s="701"/>
      <c r="V42" s="701"/>
      <c r="W42" s="701"/>
      <c r="X42" s="701"/>
      <c r="Y42" s="703"/>
      <c r="Z42" s="704">
        <v>100</v>
      </c>
      <c r="AA42" s="704"/>
      <c r="AB42" s="704"/>
      <c r="AC42" s="704"/>
      <c r="AD42" s="705">
        <v>16943827</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2250954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416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3405293</v>
      </c>
      <c r="CS42" s="679"/>
      <c r="CT42" s="679"/>
      <c r="CU42" s="679"/>
      <c r="CV42" s="679"/>
      <c r="CW42" s="679"/>
      <c r="CX42" s="679"/>
      <c r="CY42" s="680"/>
      <c r="CZ42" s="681">
        <v>11.8</v>
      </c>
      <c r="DA42" s="682"/>
      <c r="DB42" s="682"/>
      <c r="DC42" s="683"/>
      <c r="DD42" s="684">
        <v>564397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87001</v>
      </c>
      <c r="CS43" s="697"/>
      <c r="CT43" s="697"/>
      <c r="CU43" s="697"/>
      <c r="CV43" s="697"/>
      <c r="CW43" s="697"/>
      <c r="CX43" s="697"/>
      <c r="CY43" s="698"/>
      <c r="CZ43" s="681">
        <v>0.3</v>
      </c>
      <c r="DA43" s="699"/>
      <c r="DB43" s="699"/>
      <c r="DC43" s="700"/>
      <c r="DD43" s="684">
        <v>87001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3305834</v>
      </c>
      <c r="CS44" s="679"/>
      <c r="CT44" s="679"/>
      <c r="CU44" s="679"/>
      <c r="CV44" s="679"/>
      <c r="CW44" s="679"/>
      <c r="CX44" s="679"/>
      <c r="CY44" s="680"/>
      <c r="CZ44" s="681">
        <v>11.4</v>
      </c>
      <c r="DA44" s="682"/>
      <c r="DB44" s="682"/>
      <c r="DC44" s="683"/>
      <c r="DD44" s="684">
        <v>520825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910101</v>
      </c>
      <c r="CS45" s="697"/>
      <c r="CT45" s="697"/>
      <c r="CU45" s="697"/>
      <c r="CV45" s="697"/>
      <c r="CW45" s="697"/>
      <c r="CX45" s="697"/>
      <c r="CY45" s="698"/>
      <c r="CZ45" s="681">
        <v>3.1</v>
      </c>
      <c r="DA45" s="699"/>
      <c r="DB45" s="699"/>
      <c r="DC45" s="700"/>
      <c r="DD45" s="684">
        <v>35257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2231673</v>
      </c>
      <c r="CS46" s="679"/>
      <c r="CT46" s="679"/>
      <c r="CU46" s="679"/>
      <c r="CV46" s="679"/>
      <c r="CW46" s="679"/>
      <c r="CX46" s="679"/>
      <c r="CY46" s="680"/>
      <c r="CZ46" s="681">
        <v>7.7</v>
      </c>
      <c r="DA46" s="682"/>
      <c r="DB46" s="682"/>
      <c r="DC46" s="683"/>
      <c r="DD46" s="684">
        <v>445968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99459</v>
      </c>
      <c r="CS47" s="697"/>
      <c r="CT47" s="697"/>
      <c r="CU47" s="697"/>
      <c r="CV47" s="697"/>
      <c r="CW47" s="697"/>
      <c r="CX47" s="697"/>
      <c r="CY47" s="698"/>
      <c r="CZ47" s="681">
        <v>0.3</v>
      </c>
      <c r="DA47" s="699"/>
      <c r="DB47" s="699"/>
      <c r="DC47" s="700"/>
      <c r="DD47" s="684">
        <v>43572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244</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28950735</v>
      </c>
      <c r="CS49" s="663"/>
      <c r="CT49" s="663"/>
      <c r="CU49" s="663"/>
      <c r="CV49" s="663"/>
      <c r="CW49" s="663"/>
      <c r="CX49" s="663"/>
      <c r="CY49" s="664"/>
      <c r="CZ49" s="665">
        <v>100</v>
      </c>
      <c r="DA49" s="666"/>
      <c r="DB49" s="666"/>
      <c r="DC49" s="667"/>
      <c r="DD49" s="668">
        <v>19882205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tlDVPsSj9BQnO4ccRipbQTCVpFQHRqlp4d8L2yUthbnYwTva7z7Rovbz8sXhPDfKCQoatVvbnPdR7nxIOfhWw==" saltValue="jL163XiUuaZeWqOj1Rlr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29747</v>
      </c>
      <c r="R7" s="1198"/>
      <c r="S7" s="1198"/>
      <c r="T7" s="1198"/>
      <c r="U7" s="1198"/>
      <c r="V7" s="1198">
        <v>28913</v>
      </c>
      <c r="W7" s="1198"/>
      <c r="X7" s="1198"/>
      <c r="Y7" s="1198"/>
      <c r="Z7" s="1198"/>
      <c r="AA7" s="1198">
        <v>835</v>
      </c>
      <c r="AB7" s="1198"/>
      <c r="AC7" s="1198"/>
      <c r="AD7" s="1198"/>
      <c r="AE7" s="1199"/>
      <c r="AF7" s="1200">
        <v>550</v>
      </c>
      <c r="AG7" s="1201"/>
      <c r="AH7" s="1201"/>
      <c r="AI7" s="1201"/>
      <c r="AJ7" s="1202"/>
      <c r="AK7" s="1184">
        <v>948</v>
      </c>
      <c r="AL7" s="1185"/>
      <c r="AM7" s="1185"/>
      <c r="AN7" s="1185"/>
      <c r="AO7" s="1185"/>
      <c r="AP7" s="1185">
        <v>25190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1</v>
      </c>
      <c r="CI7" s="1182"/>
      <c r="CJ7" s="1182"/>
      <c r="CK7" s="1182"/>
      <c r="CL7" s="1183"/>
      <c r="CM7" s="1181">
        <v>61</v>
      </c>
      <c r="CN7" s="1182"/>
      <c r="CO7" s="1182"/>
      <c r="CP7" s="1182"/>
      <c r="CQ7" s="1183"/>
      <c r="CR7" s="1181">
        <v>10</v>
      </c>
      <c r="CS7" s="1182"/>
      <c r="CT7" s="1182"/>
      <c r="CU7" s="1182"/>
      <c r="CV7" s="1183"/>
      <c r="CW7" s="1181" t="s">
        <v>598</v>
      </c>
      <c r="CX7" s="1182"/>
      <c r="CY7" s="1182"/>
      <c r="CZ7" s="1182"/>
      <c r="DA7" s="1183"/>
      <c r="DB7" s="1181" t="s">
        <v>598</v>
      </c>
      <c r="DC7" s="1182"/>
      <c r="DD7" s="1182"/>
      <c r="DE7" s="1182"/>
      <c r="DF7" s="1183"/>
      <c r="DG7" s="1181" t="s">
        <v>598</v>
      </c>
      <c r="DH7" s="1182"/>
      <c r="DI7" s="1182"/>
      <c r="DJ7" s="1182"/>
      <c r="DK7" s="1183"/>
      <c r="DL7" s="1181" t="s">
        <v>598</v>
      </c>
      <c r="DM7" s="1182"/>
      <c r="DN7" s="1182"/>
      <c r="DO7" s="1182"/>
      <c r="DP7" s="1183"/>
      <c r="DQ7" s="1181" t="s">
        <v>598</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604</v>
      </c>
      <c r="AB8" s="1137"/>
      <c r="AC8" s="1137"/>
      <c r="AD8" s="1137"/>
      <c r="AE8" s="1138"/>
      <c r="AF8" s="1112" t="s">
        <v>128</v>
      </c>
      <c r="AG8" s="1113"/>
      <c r="AH8" s="1113"/>
      <c r="AI8" s="1113"/>
      <c r="AJ8" s="1114"/>
      <c r="AK8" s="1179" t="s">
        <v>604</v>
      </c>
      <c r="AL8" s="1180"/>
      <c r="AM8" s="1180"/>
      <c r="AN8" s="1180"/>
      <c r="AO8" s="1180"/>
      <c r="AP8" s="1180" t="s">
        <v>604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v>7</v>
      </c>
      <c r="CI8" s="1083"/>
      <c r="CJ8" s="1083"/>
      <c r="CK8" s="1083"/>
      <c r="CL8" s="1084"/>
      <c r="CM8" s="1082">
        <v>28</v>
      </c>
      <c r="CN8" s="1083"/>
      <c r="CO8" s="1083"/>
      <c r="CP8" s="1083"/>
      <c r="CQ8" s="1084"/>
      <c r="CR8" s="1082">
        <v>10</v>
      </c>
      <c r="CS8" s="1083"/>
      <c r="CT8" s="1083"/>
      <c r="CU8" s="1083"/>
      <c r="CV8" s="1084"/>
      <c r="CW8" s="1082" t="s">
        <v>598</v>
      </c>
      <c r="CX8" s="1083"/>
      <c r="CY8" s="1083"/>
      <c r="CZ8" s="1083"/>
      <c r="DA8" s="1084"/>
      <c r="DB8" s="1082" t="s">
        <v>598</v>
      </c>
      <c r="DC8" s="1083"/>
      <c r="DD8" s="1083"/>
      <c r="DE8" s="1083"/>
      <c r="DF8" s="1084"/>
      <c r="DG8" s="1082" t="s">
        <v>598</v>
      </c>
      <c r="DH8" s="1083"/>
      <c r="DI8" s="1083"/>
      <c r="DJ8" s="1083"/>
      <c r="DK8" s="1084"/>
      <c r="DL8" s="1082" t="s">
        <v>598</v>
      </c>
      <c r="DM8" s="1083"/>
      <c r="DN8" s="1083"/>
      <c r="DO8" s="1083"/>
      <c r="DP8" s="1084"/>
      <c r="DQ8" s="1082" t="s">
        <v>598</v>
      </c>
      <c r="DR8" s="1083"/>
      <c r="DS8" s="1083"/>
      <c r="DT8" s="1083"/>
      <c r="DU8" s="1084"/>
      <c r="DV8" s="1085"/>
      <c r="DW8" s="1086"/>
      <c r="DX8" s="1086"/>
      <c r="DY8" s="1086"/>
      <c r="DZ8" s="1087"/>
      <c r="EA8" s="255"/>
    </row>
    <row r="9" spans="1:131" s="256" customFormat="1" ht="26.25" customHeight="1" x14ac:dyDescent="0.15">
      <c r="A9" s="262">
        <v>3</v>
      </c>
      <c r="B9" s="1130" t="s">
        <v>389</v>
      </c>
      <c r="C9" s="1131"/>
      <c r="D9" s="1131"/>
      <c r="E9" s="1131"/>
      <c r="F9" s="1131"/>
      <c r="G9" s="1131"/>
      <c r="H9" s="1131"/>
      <c r="I9" s="1131"/>
      <c r="J9" s="1131"/>
      <c r="K9" s="1131"/>
      <c r="L9" s="1131"/>
      <c r="M9" s="1131"/>
      <c r="N9" s="1131"/>
      <c r="O9" s="1131"/>
      <c r="P9" s="1132"/>
      <c r="Q9" s="1136">
        <v>96</v>
      </c>
      <c r="R9" s="1137"/>
      <c r="S9" s="1137"/>
      <c r="T9" s="1137"/>
      <c r="U9" s="1137"/>
      <c r="V9" s="1137">
        <v>96</v>
      </c>
      <c r="W9" s="1137"/>
      <c r="X9" s="1137"/>
      <c r="Y9" s="1137"/>
      <c r="Z9" s="1137"/>
      <c r="AA9" s="1137" t="s">
        <v>604</v>
      </c>
      <c r="AB9" s="1137"/>
      <c r="AC9" s="1137"/>
      <c r="AD9" s="1137"/>
      <c r="AE9" s="1138"/>
      <c r="AF9" s="1112" t="s">
        <v>390</v>
      </c>
      <c r="AG9" s="1113"/>
      <c r="AH9" s="1113"/>
      <c r="AI9" s="1113"/>
      <c r="AJ9" s="1114"/>
      <c r="AK9" s="1179">
        <v>55</v>
      </c>
      <c r="AL9" s="1180"/>
      <c r="AM9" s="1180"/>
      <c r="AN9" s="1180"/>
      <c r="AO9" s="1180"/>
      <c r="AP9" s="1180" t="s">
        <v>604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588</v>
      </c>
      <c r="BT9" s="1108"/>
      <c r="BU9" s="1108"/>
      <c r="BV9" s="1108"/>
      <c r="BW9" s="1108"/>
      <c r="BX9" s="1108"/>
      <c r="BY9" s="1108"/>
      <c r="BZ9" s="1108"/>
      <c r="CA9" s="1108"/>
      <c r="CB9" s="1108"/>
      <c r="CC9" s="1108"/>
      <c r="CD9" s="1108"/>
      <c r="CE9" s="1108"/>
      <c r="CF9" s="1108"/>
      <c r="CG9" s="1109"/>
      <c r="CH9" s="1082">
        <v>-461</v>
      </c>
      <c r="CI9" s="1083"/>
      <c r="CJ9" s="1083"/>
      <c r="CK9" s="1083"/>
      <c r="CL9" s="1084"/>
      <c r="CM9" s="1082">
        <v>-368</v>
      </c>
      <c r="CN9" s="1083"/>
      <c r="CO9" s="1083"/>
      <c r="CP9" s="1083"/>
      <c r="CQ9" s="1084"/>
      <c r="CR9" s="1082">
        <v>85</v>
      </c>
      <c r="CS9" s="1083"/>
      <c r="CT9" s="1083"/>
      <c r="CU9" s="1083"/>
      <c r="CV9" s="1084"/>
      <c r="CW9" s="1082">
        <v>514</v>
      </c>
      <c r="CX9" s="1083"/>
      <c r="CY9" s="1083"/>
      <c r="CZ9" s="1083"/>
      <c r="DA9" s="1084"/>
      <c r="DB9" s="1082" t="s">
        <v>598</v>
      </c>
      <c r="DC9" s="1083"/>
      <c r="DD9" s="1083"/>
      <c r="DE9" s="1083"/>
      <c r="DF9" s="1084"/>
      <c r="DG9" s="1082" t="s">
        <v>598</v>
      </c>
      <c r="DH9" s="1083"/>
      <c r="DI9" s="1083"/>
      <c r="DJ9" s="1083"/>
      <c r="DK9" s="1084"/>
      <c r="DL9" s="1082">
        <v>400</v>
      </c>
      <c r="DM9" s="1083"/>
      <c r="DN9" s="1083"/>
      <c r="DO9" s="1083"/>
      <c r="DP9" s="1084"/>
      <c r="DQ9" s="1082">
        <v>360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589</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26</v>
      </c>
      <c r="CN10" s="1083"/>
      <c r="CO10" s="1083"/>
      <c r="CP10" s="1083"/>
      <c r="CQ10" s="1084"/>
      <c r="CR10" s="1082">
        <v>10</v>
      </c>
      <c r="CS10" s="1083"/>
      <c r="CT10" s="1083"/>
      <c r="CU10" s="1083"/>
      <c r="CV10" s="1084"/>
      <c r="CW10" s="1082" t="s">
        <v>598</v>
      </c>
      <c r="CX10" s="1083"/>
      <c r="CY10" s="1083"/>
      <c r="CZ10" s="1083"/>
      <c r="DA10" s="1084"/>
      <c r="DB10" s="1082" t="s">
        <v>598</v>
      </c>
      <c r="DC10" s="1083"/>
      <c r="DD10" s="1083"/>
      <c r="DE10" s="1083"/>
      <c r="DF10" s="1084"/>
      <c r="DG10" s="1082" t="s">
        <v>598</v>
      </c>
      <c r="DH10" s="1083"/>
      <c r="DI10" s="1083"/>
      <c r="DJ10" s="1083"/>
      <c r="DK10" s="1084"/>
      <c r="DL10" s="1082" t="s">
        <v>598</v>
      </c>
      <c r="DM10" s="1083"/>
      <c r="DN10" s="1083"/>
      <c r="DO10" s="1083"/>
      <c r="DP10" s="1084"/>
      <c r="DQ10" s="1082" t="s">
        <v>598</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590</v>
      </c>
      <c r="BT11" s="1108"/>
      <c r="BU11" s="1108"/>
      <c r="BV11" s="1108"/>
      <c r="BW11" s="1108"/>
      <c r="BX11" s="1108"/>
      <c r="BY11" s="1108"/>
      <c r="BZ11" s="1108"/>
      <c r="CA11" s="1108"/>
      <c r="CB11" s="1108"/>
      <c r="CC11" s="1108"/>
      <c r="CD11" s="1108"/>
      <c r="CE11" s="1108"/>
      <c r="CF11" s="1108"/>
      <c r="CG11" s="1109"/>
      <c r="CH11" s="1082">
        <v>-1</v>
      </c>
      <c r="CI11" s="1083"/>
      <c r="CJ11" s="1083"/>
      <c r="CK11" s="1083"/>
      <c r="CL11" s="1084"/>
      <c r="CM11" s="1082">
        <v>1</v>
      </c>
      <c r="CN11" s="1083"/>
      <c r="CO11" s="1083"/>
      <c r="CP11" s="1083"/>
      <c r="CQ11" s="1084"/>
      <c r="CR11" s="1082">
        <v>3</v>
      </c>
      <c r="CS11" s="1083"/>
      <c r="CT11" s="1083"/>
      <c r="CU11" s="1083"/>
      <c r="CV11" s="1084"/>
      <c r="CW11" s="1082" t="s">
        <v>598</v>
      </c>
      <c r="CX11" s="1083"/>
      <c r="CY11" s="1083"/>
      <c r="CZ11" s="1083"/>
      <c r="DA11" s="1084"/>
      <c r="DB11" s="1082" t="s">
        <v>598</v>
      </c>
      <c r="DC11" s="1083"/>
      <c r="DD11" s="1083"/>
      <c r="DE11" s="1083"/>
      <c r="DF11" s="1084"/>
      <c r="DG11" s="1082" t="s">
        <v>598</v>
      </c>
      <c r="DH11" s="1083"/>
      <c r="DI11" s="1083"/>
      <c r="DJ11" s="1083"/>
      <c r="DK11" s="1084"/>
      <c r="DL11" s="1082" t="s">
        <v>598</v>
      </c>
      <c r="DM11" s="1083"/>
      <c r="DN11" s="1083"/>
      <c r="DO11" s="1083"/>
      <c r="DP11" s="1084"/>
      <c r="DQ11" s="1082" t="s">
        <v>598</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591</v>
      </c>
      <c r="BT12" s="1108"/>
      <c r="BU12" s="1108"/>
      <c r="BV12" s="1108"/>
      <c r="BW12" s="1108"/>
      <c r="BX12" s="1108"/>
      <c r="BY12" s="1108"/>
      <c r="BZ12" s="1108"/>
      <c r="CA12" s="1108"/>
      <c r="CB12" s="1108"/>
      <c r="CC12" s="1108"/>
      <c r="CD12" s="1108"/>
      <c r="CE12" s="1108"/>
      <c r="CF12" s="1108"/>
      <c r="CG12" s="1109"/>
      <c r="CH12" s="1082">
        <v>-2</v>
      </c>
      <c r="CI12" s="1083"/>
      <c r="CJ12" s="1083"/>
      <c r="CK12" s="1083"/>
      <c r="CL12" s="1084"/>
      <c r="CM12" s="1082">
        <v>11</v>
      </c>
      <c r="CN12" s="1083"/>
      <c r="CO12" s="1083"/>
      <c r="CP12" s="1083"/>
      <c r="CQ12" s="1084"/>
      <c r="CR12" s="1082">
        <v>6</v>
      </c>
      <c r="CS12" s="1083"/>
      <c r="CT12" s="1083"/>
      <c r="CU12" s="1083"/>
      <c r="CV12" s="1084"/>
      <c r="CW12" s="1082" t="s">
        <v>598</v>
      </c>
      <c r="CX12" s="1083"/>
      <c r="CY12" s="1083"/>
      <c r="CZ12" s="1083"/>
      <c r="DA12" s="1084"/>
      <c r="DB12" s="1082" t="s">
        <v>598</v>
      </c>
      <c r="DC12" s="1083"/>
      <c r="DD12" s="1083"/>
      <c r="DE12" s="1083"/>
      <c r="DF12" s="1084"/>
      <c r="DG12" s="1082" t="s">
        <v>598</v>
      </c>
      <c r="DH12" s="1083"/>
      <c r="DI12" s="1083"/>
      <c r="DJ12" s="1083"/>
      <c r="DK12" s="1084"/>
      <c r="DL12" s="1082" t="s">
        <v>598</v>
      </c>
      <c r="DM12" s="1083"/>
      <c r="DN12" s="1083"/>
      <c r="DO12" s="1083"/>
      <c r="DP12" s="1084"/>
      <c r="DQ12" s="1082" t="s">
        <v>598</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592</v>
      </c>
      <c r="BT13" s="1108"/>
      <c r="BU13" s="1108"/>
      <c r="BV13" s="1108"/>
      <c r="BW13" s="1108"/>
      <c r="BX13" s="1108"/>
      <c r="BY13" s="1108"/>
      <c r="BZ13" s="1108"/>
      <c r="CA13" s="1108"/>
      <c r="CB13" s="1108"/>
      <c r="CC13" s="1108"/>
      <c r="CD13" s="1108"/>
      <c r="CE13" s="1108"/>
      <c r="CF13" s="1108"/>
      <c r="CG13" s="1109"/>
      <c r="CH13" s="1082">
        <v>4</v>
      </c>
      <c r="CI13" s="1083"/>
      <c r="CJ13" s="1083"/>
      <c r="CK13" s="1083"/>
      <c r="CL13" s="1084"/>
      <c r="CM13" s="1082">
        <v>25</v>
      </c>
      <c r="CN13" s="1083"/>
      <c r="CO13" s="1083"/>
      <c r="CP13" s="1083"/>
      <c r="CQ13" s="1084"/>
      <c r="CR13" s="1082">
        <v>18</v>
      </c>
      <c r="CS13" s="1083"/>
      <c r="CT13" s="1083"/>
      <c r="CU13" s="1083"/>
      <c r="CV13" s="1084"/>
      <c r="CW13" s="1082" t="s">
        <v>598</v>
      </c>
      <c r="CX13" s="1083"/>
      <c r="CY13" s="1083"/>
      <c r="CZ13" s="1083"/>
      <c r="DA13" s="1084"/>
      <c r="DB13" s="1082" t="s">
        <v>598</v>
      </c>
      <c r="DC13" s="1083"/>
      <c r="DD13" s="1083"/>
      <c r="DE13" s="1083"/>
      <c r="DF13" s="1084"/>
      <c r="DG13" s="1082" t="s">
        <v>598</v>
      </c>
      <c r="DH13" s="1083"/>
      <c r="DI13" s="1083"/>
      <c r="DJ13" s="1083"/>
      <c r="DK13" s="1084"/>
      <c r="DL13" s="1082" t="s">
        <v>598</v>
      </c>
      <c r="DM13" s="1083"/>
      <c r="DN13" s="1083"/>
      <c r="DO13" s="1083"/>
      <c r="DP13" s="1084"/>
      <c r="DQ13" s="1082" t="s">
        <v>598</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593</v>
      </c>
      <c r="BT14" s="1108"/>
      <c r="BU14" s="1108"/>
      <c r="BV14" s="1108"/>
      <c r="BW14" s="1108"/>
      <c r="BX14" s="1108"/>
      <c r="BY14" s="1108"/>
      <c r="BZ14" s="1108"/>
      <c r="CA14" s="1108"/>
      <c r="CB14" s="1108"/>
      <c r="CC14" s="1108"/>
      <c r="CD14" s="1108"/>
      <c r="CE14" s="1108"/>
      <c r="CF14" s="1108"/>
      <c r="CG14" s="1109"/>
      <c r="CH14" s="1082">
        <v>-2</v>
      </c>
      <c r="CI14" s="1083"/>
      <c r="CJ14" s="1083"/>
      <c r="CK14" s="1083"/>
      <c r="CL14" s="1084"/>
      <c r="CM14" s="1082">
        <v>43</v>
      </c>
      <c r="CN14" s="1083"/>
      <c r="CO14" s="1083"/>
      <c r="CP14" s="1083"/>
      <c r="CQ14" s="1084"/>
      <c r="CR14" s="1082">
        <v>51</v>
      </c>
      <c r="CS14" s="1083"/>
      <c r="CT14" s="1083"/>
      <c r="CU14" s="1083"/>
      <c r="CV14" s="1084"/>
      <c r="CW14" s="1082" t="s">
        <v>598</v>
      </c>
      <c r="CX14" s="1083"/>
      <c r="CY14" s="1083"/>
      <c r="CZ14" s="1083"/>
      <c r="DA14" s="1084"/>
      <c r="DB14" s="1082" t="s">
        <v>598</v>
      </c>
      <c r="DC14" s="1083"/>
      <c r="DD14" s="1083"/>
      <c r="DE14" s="1083"/>
      <c r="DF14" s="1084"/>
      <c r="DG14" s="1082" t="s">
        <v>598</v>
      </c>
      <c r="DH14" s="1083"/>
      <c r="DI14" s="1083"/>
      <c r="DJ14" s="1083"/>
      <c r="DK14" s="1084"/>
      <c r="DL14" s="1082" t="s">
        <v>598</v>
      </c>
      <c r="DM14" s="1083"/>
      <c r="DN14" s="1083"/>
      <c r="DO14" s="1083"/>
      <c r="DP14" s="1084"/>
      <c r="DQ14" s="1082" t="s">
        <v>598</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594</v>
      </c>
      <c r="BT15" s="1108"/>
      <c r="BU15" s="1108"/>
      <c r="BV15" s="1108"/>
      <c r="BW15" s="1108"/>
      <c r="BX15" s="1108"/>
      <c r="BY15" s="1108"/>
      <c r="BZ15" s="1108"/>
      <c r="CA15" s="1108"/>
      <c r="CB15" s="1108"/>
      <c r="CC15" s="1108"/>
      <c r="CD15" s="1108"/>
      <c r="CE15" s="1108"/>
      <c r="CF15" s="1108"/>
      <c r="CG15" s="1109"/>
      <c r="CH15" s="1082">
        <v>2</v>
      </c>
      <c r="CI15" s="1083"/>
      <c r="CJ15" s="1083"/>
      <c r="CK15" s="1083"/>
      <c r="CL15" s="1084"/>
      <c r="CM15" s="1082">
        <v>32</v>
      </c>
      <c r="CN15" s="1083"/>
      <c r="CO15" s="1083"/>
      <c r="CP15" s="1083"/>
      <c r="CQ15" s="1084"/>
      <c r="CR15" s="1082">
        <v>10</v>
      </c>
      <c r="CS15" s="1083"/>
      <c r="CT15" s="1083"/>
      <c r="CU15" s="1083"/>
      <c r="CV15" s="1084"/>
      <c r="CW15" s="1082">
        <v>1</v>
      </c>
      <c r="CX15" s="1083"/>
      <c r="CY15" s="1083"/>
      <c r="CZ15" s="1083"/>
      <c r="DA15" s="1084"/>
      <c r="DB15" s="1082" t="s">
        <v>598</v>
      </c>
      <c r="DC15" s="1083"/>
      <c r="DD15" s="1083"/>
      <c r="DE15" s="1083"/>
      <c r="DF15" s="1084"/>
      <c r="DG15" s="1082" t="s">
        <v>598</v>
      </c>
      <c r="DH15" s="1083"/>
      <c r="DI15" s="1083"/>
      <c r="DJ15" s="1083"/>
      <c r="DK15" s="1084"/>
      <c r="DL15" s="1082" t="s">
        <v>598</v>
      </c>
      <c r="DM15" s="1083"/>
      <c r="DN15" s="1083"/>
      <c r="DO15" s="1083"/>
      <c r="DP15" s="1084"/>
      <c r="DQ15" s="1082" t="s">
        <v>598</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595</v>
      </c>
      <c r="BT16" s="1108"/>
      <c r="BU16" s="1108"/>
      <c r="BV16" s="1108"/>
      <c r="BW16" s="1108"/>
      <c r="BX16" s="1108"/>
      <c r="BY16" s="1108"/>
      <c r="BZ16" s="1108"/>
      <c r="CA16" s="1108"/>
      <c r="CB16" s="1108"/>
      <c r="CC16" s="1108"/>
      <c r="CD16" s="1108"/>
      <c r="CE16" s="1108"/>
      <c r="CF16" s="1108"/>
      <c r="CG16" s="1109"/>
      <c r="CH16" s="1082">
        <v>-1</v>
      </c>
      <c r="CI16" s="1083"/>
      <c r="CJ16" s="1083"/>
      <c r="CK16" s="1083"/>
      <c r="CL16" s="1084"/>
      <c r="CM16" s="1082">
        <v>15</v>
      </c>
      <c r="CN16" s="1083"/>
      <c r="CO16" s="1083"/>
      <c r="CP16" s="1083"/>
      <c r="CQ16" s="1084"/>
      <c r="CR16" s="1082">
        <v>6</v>
      </c>
      <c r="CS16" s="1083"/>
      <c r="CT16" s="1083"/>
      <c r="CU16" s="1083"/>
      <c r="CV16" s="1084"/>
      <c r="CW16" s="1082" t="s">
        <v>598</v>
      </c>
      <c r="CX16" s="1083"/>
      <c r="CY16" s="1083"/>
      <c r="CZ16" s="1083"/>
      <c r="DA16" s="1084"/>
      <c r="DB16" s="1082" t="s">
        <v>598</v>
      </c>
      <c r="DC16" s="1083"/>
      <c r="DD16" s="1083"/>
      <c r="DE16" s="1083"/>
      <c r="DF16" s="1084"/>
      <c r="DG16" s="1082" t="s">
        <v>598</v>
      </c>
      <c r="DH16" s="1083"/>
      <c r="DI16" s="1083"/>
      <c r="DJ16" s="1083"/>
      <c r="DK16" s="1084"/>
      <c r="DL16" s="1082" t="s">
        <v>598</v>
      </c>
      <c r="DM16" s="1083"/>
      <c r="DN16" s="1083"/>
      <c r="DO16" s="1083"/>
      <c r="DP16" s="1084"/>
      <c r="DQ16" s="1082" t="s">
        <v>598</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t="s">
        <v>596</v>
      </c>
      <c r="BT17" s="1108"/>
      <c r="BU17" s="1108"/>
      <c r="BV17" s="1108"/>
      <c r="BW17" s="1108"/>
      <c r="BX17" s="1108"/>
      <c r="BY17" s="1108"/>
      <c r="BZ17" s="1108"/>
      <c r="CA17" s="1108"/>
      <c r="CB17" s="1108"/>
      <c r="CC17" s="1108"/>
      <c r="CD17" s="1108"/>
      <c r="CE17" s="1108"/>
      <c r="CF17" s="1108"/>
      <c r="CG17" s="1109"/>
      <c r="CH17" s="1082">
        <v>-2</v>
      </c>
      <c r="CI17" s="1083"/>
      <c r="CJ17" s="1083"/>
      <c r="CK17" s="1083"/>
      <c r="CL17" s="1084"/>
      <c r="CM17" s="1082">
        <v>22</v>
      </c>
      <c r="CN17" s="1083"/>
      <c r="CO17" s="1083"/>
      <c r="CP17" s="1083"/>
      <c r="CQ17" s="1084"/>
      <c r="CR17" s="1082">
        <v>8</v>
      </c>
      <c r="CS17" s="1083"/>
      <c r="CT17" s="1083"/>
      <c r="CU17" s="1083"/>
      <c r="CV17" s="1084"/>
      <c r="CW17" s="1082" t="s">
        <v>598</v>
      </c>
      <c r="CX17" s="1083"/>
      <c r="CY17" s="1083"/>
      <c r="CZ17" s="1083"/>
      <c r="DA17" s="1084"/>
      <c r="DB17" s="1082" t="s">
        <v>598</v>
      </c>
      <c r="DC17" s="1083"/>
      <c r="DD17" s="1083"/>
      <c r="DE17" s="1083"/>
      <c r="DF17" s="1084"/>
      <c r="DG17" s="1082" t="s">
        <v>598</v>
      </c>
      <c r="DH17" s="1083"/>
      <c r="DI17" s="1083"/>
      <c r="DJ17" s="1083"/>
      <c r="DK17" s="1084"/>
      <c r="DL17" s="1082" t="s">
        <v>598</v>
      </c>
      <c r="DM17" s="1083"/>
      <c r="DN17" s="1083"/>
      <c r="DO17" s="1083"/>
      <c r="DP17" s="1084"/>
      <c r="DQ17" s="1082" t="s">
        <v>598</v>
      </c>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t="s">
        <v>597</v>
      </c>
      <c r="BT18" s="1108"/>
      <c r="BU18" s="1108"/>
      <c r="BV18" s="1108"/>
      <c r="BW18" s="1108"/>
      <c r="BX18" s="1108"/>
      <c r="BY18" s="1108"/>
      <c r="BZ18" s="1108"/>
      <c r="CA18" s="1108"/>
      <c r="CB18" s="1108"/>
      <c r="CC18" s="1108"/>
      <c r="CD18" s="1108"/>
      <c r="CE18" s="1108"/>
      <c r="CF18" s="1108"/>
      <c r="CG18" s="1109"/>
      <c r="CH18" s="1082">
        <v>-4</v>
      </c>
      <c r="CI18" s="1083"/>
      <c r="CJ18" s="1083"/>
      <c r="CK18" s="1083"/>
      <c r="CL18" s="1084"/>
      <c r="CM18" s="1082">
        <v>29</v>
      </c>
      <c r="CN18" s="1083"/>
      <c r="CO18" s="1083"/>
      <c r="CP18" s="1083"/>
      <c r="CQ18" s="1084"/>
      <c r="CR18" s="1082">
        <v>6</v>
      </c>
      <c r="CS18" s="1083"/>
      <c r="CT18" s="1083"/>
      <c r="CU18" s="1083"/>
      <c r="CV18" s="1084"/>
      <c r="CW18" s="1082">
        <v>4</v>
      </c>
      <c r="CX18" s="1083"/>
      <c r="CY18" s="1083"/>
      <c r="CZ18" s="1083"/>
      <c r="DA18" s="1084"/>
      <c r="DB18" s="1082" t="s">
        <v>598</v>
      </c>
      <c r="DC18" s="1083"/>
      <c r="DD18" s="1083"/>
      <c r="DE18" s="1083"/>
      <c r="DF18" s="1084"/>
      <c r="DG18" s="1082" t="s">
        <v>598</v>
      </c>
      <c r="DH18" s="1083"/>
      <c r="DI18" s="1083"/>
      <c r="DJ18" s="1083"/>
      <c r="DK18" s="1084"/>
      <c r="DL18" s="1082" t="s">
        <v>598</v>
      </c>
      <c r="DM18" s="1083"/>
      <c r="DN18" s="1083"/>
      <c r="DO18" s="1083"/>
      <c r="DP18" s="1084"/>
      <c r="DQ18" s="1082" t="s">
        <v>598</v>
      </c>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29844</v>
      </c>
      <c r="R23" s="1162"/>
      <c r="S23" s="1162"/>
      <c r="T23" s="1162"/>
      <c r="U23" s="1162"/>
      <c r="V23" s="1162">
        <v>29010</v>
      </c>
      <c r="W23" s="1162"/>
      <c r="X23" s="1162"/>
      <c r="Y23" s="1162"/>
      <c r="Z23" s="1162"/>
      <c r="AA23" s="1162">
        <v>835</v>
      </c>
      <c r="AB23" s="1162"/>
      <c r="AC23" s="1162"/>
      <c r="AD23" s="1162"/>
      <c r="AE23" s="1163"/>
      <c r="AF23" s="1164">
        <v>550</v>
      </c>
      <c r="AG23" s="1162"/>
      <c r="AH23" s="1162"/>
      <c r="AI23" s="1162"/>
      <c r="AJ23" s="1165"/>
      <c r="AK23" s="1166"/>
      <c r="AL23" s="1167"/>
      <c r="AM23" s="1167"/>
      <c r="AN23" s="1167"/>
      <c r="AO23" s="1167"/>
      <c r="AP23" s="1162">
        <v>25190</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7023</v>
      </c>
      <c r="R28" s="1147"/>
      <c r="S28" s="1147"/>
      <c r="T28" s="1147"/>
      <c r="U28" s="1147"/>
      <c r="V28" s="1147">
        <v>6966</v>
      </c>
      <c r="W28" s="1147"/>
      <c r="X28" s="1147"/>
      <c r="Y28" s="1147"/>
      <c r="Z28" s="1147"/>
      <c r="AA28" s="1147">
        <v>57</v>
      </c>
      <c r="AB28" s="1147"/>
      <c r="AC28" s="1147"/>
      <c r="AD28" s="1147"/>
      <c r="AE28" s="1148"/>
      <c r="AF28" s="1149">
        <v>57</v>
      </c>
      <c r="AG28" s="1147"/>
      <c r="AH28" s="1147"/>
      <c r="AI28" s="1147"/>
      <c r="AJ28" s="1150"/>
      <c r="AK28" s="1151">
        <v>613</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646</v>
      </c>
      <c r="R29" s="1137"/>
      <c r="S29" s="1137"/>
      <c r="T29" s="1137"/>
      <c r="U29" s="1137"/>
      <c r="V29" s="1137">
        <v>646</v>
      </c>
      <c r="W29" s="1137"/>
      <c r="X29" s="1137"/>
      <c r="Y29" s="1137"/>
      <c r="Z29" s="1137"/>
      <c r="AA29" s="1137" t="s">
        <v>604</v>
      </c>
      <c r="AB29" s="1137"/>
      <c r="AC29" s="1137"/>
      <c r="AD29" s="1137"/>
      <c r="AE29" s="1138"/>
      <c r="AF29" s="1112" t="s">
        <v>407</v>
      </c>
      <c r="AG29" s="1113"/>
      <c r="AH29" s="1113"/>
      <c r="AI29" s="1113"/>
      <c r="AJ29" s="1114"/>
      <c r="AK29" s="1073">
        <v>210</v>
      </c>
      <c r="AL29" s="1064"/>
      <c r="AM29" s="1064"/>
      <c r="AN29" s="1064"/>
      <c r="AO29" s="1064"/>
      <c r="AP29" s="1064">
        <v>150</v>
      </c>
      <c r="AQ29" s="1064"/>
      <c r="AR29" s="1064"/>
      <c r="AS29" s="1064"/>
      <c r="AT29" s="1064"/>
      <c r="AU29" s="1064">
        <v>29</v>
      </c>
      <c r="AV29" s="1064"/>
      <c r="AW29" s="1064"/>
      <c r="AX29" s="1064"/>
      <c r="AY29" s="1064"/>
      <c r="AZ29" s="1135" t="s">
        <v>604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906</v>
      </c>
      <c r="R30" s="1137"/>
      <c r="S30" s="1137"/>
      <c r="T30" s="1137"/>
      <c r="U30" s="1137"/>
      <c r="V30" s="1137">
        <v>892</v>
      </c>
      <c r="W30" s="1137"/>
      <c r="X30" s="1137"/>
      <c r="Y30" s="1137"/>
      <c r="Z30" s="1137"/>
      <c r="AA30" s="1137">
        <v>14</v>
      </c>
      <c r="AB30" s="1137"/>
      <c r="AC30" s="1137"/>
      <c r="AD30" s="1137"/>
      <c r="AE30" s="1138"/>
      <c r="AF30" s="1112" t="s">
        <v>407</v>
      </c>
      <c r="AG30" s="1113"/>
      <c r="AH30" s="1113"/>
      <c r="AI30" s="1113"/>
      <c r="AJ30" s="1114"/>
      <c r="AK30" s="1073">
        <v>289</v>
      </c>
      <c r="AL30" s="1064"/>
      <c r="AM30" s="1064"/>
      <c r="AN30" s="1064"/>
      <c r="AO30" s="1064"/>
      <c r="AP30" s="1064" t="s">
        <v>604</v>
      </c>
      <c r="AQ30" s="1064"/>
      <c r="AR30" s="1064"/>
      <c r="AS30" s="1064"/>
      <c r="AT30" s="1064"/>
      <c r="AU30" s="1064" t="s">
        <v>604</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6236</v>
      </c>
      <c r="R31" s="1137"/>
      <c r="S31" s="1137"/>
      <c r="T31" s="1137"/>
      <c r="U31" s="1137"/>
      <c r="V31" s="1137">
        <v>6086</v>
      </c>
      <c r="W31" s="1137"/>
      <c r="X31" s="1137"/>
      <c r="Y31" s="1137"/>
      <c r="Z31" s="1137"/>
      <c r="AA31" s="1137">
        <v>150</v>
      </c>
      <c r="AB31" s="1137"/>
      <c r="AC31" s="1137"/>
      <c r="AD31" s="1137"/>
      <c r="AE31" s="1138"/>
      <c r="AF31" s="1112">
        <v>150</v>
      </c>
      <c r="AG31" s="1113"/>
      <c r="AH31" s="1113"/>
      <c r="AI31" s="1113"/>
      <c r="AJ31" s="1114"/>
      <c r="AK31" s="1073">
        <v>1095</v>
      </c>
      <c r="AL31" s="1064"/>
      <c r="AM31" s="1064"/>
      <c r="AN31" s="1064"/>
      <c r="AO31" s="1064"/>
      <c r="AP31" s="1064" t="s">
        <v>604</v>
      </c>
      <c r="AQ31" s="1064"/>
      <c r="AR31" s="1064"/>
      <c r="AS31" s="1064"/>
      <c r="AT31" s="1064"/>
      <c r="AU31" s="1064" t="s">
        <v>604</v>
      </c>
      <c r="AV31" s="1064"/>
      <c r="AW31" s="1064"/>
      <c r="AX31" s="1064"/>
      <c r="AY31" s="1064"/>
      <c r="AZ31" s="1135" t="s">
        <v>604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1092</v>
      </c>
      <c r="R32" s="1137"/>
      <c r="S32" s="1137"/>
      <c r="T32" s="1137"/>
      <c r="U32" s="1137"/>
      <c r="V32" s="1137">
        <v>1057</v>
      </c>
      <c r="W32" s="1137"/>
      <c r="X32" s="1137"/>
      <c r="Y32" s="1137"/>
      <c r="Z32" s="1137"/>
      <c r="AA32" s="1137">
        <v>35</v>
      </c>
      <c r="AB32" s="1137"/>
      <c r="AC32" s="1137"/>
      <c r="AD32" s="1137"/>
      <c r="AE32" s="1138"/>
      <c r="AF32" s="1112">
        <v>1798</v>
      </c>
      <c r="AG32" s="1113"/>
      <c r="AH32" s="1113"/>
      <c r="AI32" s="1113"/>
      <c r="AJ32" s="1114"/>
      <c r="AK32" s="1073">
        <v>327</v>
      </c>
      <c r="AL32" s="1064"/>
      <c r="AM32" s="1064"/>
      <c r="AN32" s="1064"/>
      <c r="AO32" s="1064"/>
      <c r="AP32" s="1064">
        <v>4371</v>
      </c>
      <c r="AQ32" s="1064"/>
      <c r="AR32" s="1064"/>
      <c r="AS32" s="1064"/>
      <c r="AT32" s="1064"/>
      <c r="AU32" s="1064">
        <v>2273</v>
      </c>
      <c r="AV32" s="1064"/>
      <c r="AW32" s="1064"/>
      <c r="AX32" s="1064"/>
      <c r="AY32" s="1064"/>
      <c r="AZ32" s="1135" t="s">
        <v>604</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2520</v>
      </c>
      <c r="R33" s="1137"/>
      <c r="S33" s="1137"/>
      <c r="T33" s="1137"/>
      <c r="U33" s="1137"/>
      <c r="V33" s="1137">
        <v>2688</v>
      </c>
      <c r="W33" s="1137"/>
      <c r="X33" s="1137"/>
      <c r="Y33" s="1137"/>
      <c r="Z33" s="1137"/>
      <c r="AA33" s="1137">
        <v>-168</v>
      </c>
      <c r="AB33" s="1137"/>
      <c r="AC33" s="1137"/>
      <c r="AD33" s="1137"/>
      <c r="AE33" s="1138"/>
      <c r="AF33" s="1112">
        <v>755</v>
      </c>
      <c r="AG33" s="1113"/>
      <c r="AH33" s="1113"/>
      <c r="AI33" s="1113"/>
      <c r="AJ33" s="1114"/>
      <c r="AK33" s="1073">
        <v>591</v>
      </c>
      <c r="AL33" s="1064"/>
      <c r="AM33" s="1064"/>
      <c r="AN33" s="1064"/>
      <c r="AO33" s="1064"/>
      <c r="AP33" s="1064">
        <v>2567</v>
      </c>
      <c r="AQ33" s="1064"/>
      <c r="AR33" s="1064"/>
      <c r="AS33" s="1064"/>
      <c r="AT33" s="1064"/>
      <c r="AU33" s="1064">
        <v>1664</v>
      </c>
      <c r="AV33" s="1064"/>
      <c r="AW33" s="1064"/>
      <c r="AX33" s="1064"/>
      <c r="AY33" s="1064"/>
      <c r="AZ33" s="1135" t="s">
        <v>604</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1992</v>
      </c>
      <c r="R34" s="1137"/>
      <c r="S34" s="1137"/>
      <c r="T34" s="1137"/>
      <c r="U34" s="1137"/>
      <c r="V34" s="1137">
        <v>1992</v>
      </c>
      <c r="W34" s="1137"/>
      <c r="X34" s="1137"/>
      <c r="Y34" s="1137"/>
      <c r="Z34" s="1137"/>
      <c r="AA34" s="1137" t="s">
        <v>604</v>
      </c>
      <c r="AB34" s="1137"/>
      <c r="AC34" s="1137"/>
      <c r="AD34" s="1137"/>
      <c r="AE34" s="1138"/>
      <c r="AF34" s="1112">
        <v>216</v>
      </c>
      <c r="AG34" s="1113"/>
      <c r="AH34" s="1113"/>
      <c r="AI34" s="1113"/>
      <c r="AJ34" s="1114"/>
      <c r="AK34" s="1073">
        <v>952</v>
      </c>
      <c r="AL34" s="1064"/>
      <c r="AM34" s="1064"/>
      <c r="AN34" s="1064"/>
      <c r="AO34" s="1064"/>
      <c r="AP34" s="1064">
        <v>10400</v>
      </c>
      <c r="AQ34" s="1064"/>
      <c r="AR34" s="1064"/>
      <c r="AS34" s="1064"/>
      <c r="AT34" s="1064"/>
      <c r="AU34" s="1064">
        <v>9908</v>
      </c>
      <c r="AV34" s="1064"/>
      <c r="AW34" s="1064"/>
      <c r="AX34" s="1064"/>
      <c r="AY34" s="1064"/>
      <c r="AZ34" s="1135" t="s">
        <v>604</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2976</v>
      </c>
      <c r="AG63" s="1052"/>
      <c r="AH63" s="1052"/>
      <c r="AI63" s="1052"/>
      <c r="AJ63" s="1123"/>
      <c r="AK63" s="1124"/>
      <c r="AL63" s="1056"/>
      <c r="AM63" s="1056"/>
      <c r="AN63" s="1056"/>
      <c r="AO63" s="1056"/>
      <c r="AP63" s="1052">
        <v>17488</v>
      </c>
      <c r="AQ63" s="1052"/>
      <c r="AR63" s="1052"/>
      <c r="AS63" s="1052"/>
      <c r="AT63" s="1052"/>
      <c r="AU63" s="1052">
        <v>13874</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419</v>
      </c>
      <c r="AL66" s="1089"/>
      <c r="AM66" s="1089"/>
      <c r="AN66" s="1089"/>
      <c r="AO66" s="1090"/>
      <c r="AP66" s="1094" t="s">
        <v>402</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599</v>
      </c>
      <c r="C68" s="1079"/>
      <c r="D68" s="1079"/>
      <c r="E68" s="1079"/>
      <c r="F68" s="1079"/>
      <c r="G68" s="1079"/>
      <c r="H68" s="1079"/>
      <c r="I68" s="1079"/>
      <c r="J68" s="1079"/>
      <c r="K68" s="1079"/>
      <c r="L68" s="1079"/>
      <c r="M68" s="1079"/>
      <c r="N68" s="1079"/>
      <c r="O68" s="1079"/>
      <c r="P68" s="1080"/>
      <c r="Q68" s="1081">
        <v>438</v>
      </c>
      <c r="R68" s="1075"/>
      <c r="S68" s="1075"/>
      <c r="T68" s="1075"/>
      <c r="U68" s="1075"/>
      <c r="V68" s="1075">
        <v>434</v>
      </c>
      <c r="W68" s="1075"/>
      <c r="X68" s="1075"/>
      <c r="Y68" s="1075"/>
      <c r="Z68" s="1075"/>
      <c r="AA68" s="1075">
        <v>4</v>
      </c>
      <c r="AB68" s="1075"/>
      <c r="AC68" s="1075"/>
      <c r="AD68" s="1075"/>
      <c r="AE68" s="1075"/>
      <c r="AF68" s="1075">
        <v>3</v>
      </c>
      <c r="AG68" s="1075"/>
      <c r="AH68" s="1075"/>
      <c r="AI68" s="1075"/>
      <c r="AJ68" s="1075"/>
      <c r="AK68" s="1075">
        <v>148</v>
      </c>
      <c r="AL68" s="1075"/>
      <c r="AM68" s="1075"/>
      <c r="AN68" s="1075"/>
      <c r="AO68" s="1075"/>
      <c r="AP68" s="1075" t="s">
        <v>604</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600</v>
      </c>
      <c r="C69" s="1068"/>
      <c r="D69" s="1068"/>
      <c r="E69" s="1068"/>
      <c r="F69" s="1068"/>
      <c r="G69" s="1068"/>
      <c r="H69" s="1068"/>
      <c r="I69" s="1068"/>
      <c r="J69" s="1068"/>
      <c r="K69" s="1068"/>
      <c r="L69" s="1068"/>
      <c r="M69" s="1068"/>
      <c r="N69" s="1068"/>
      <c r="O69" s="1068"/>
      <c r="P69" s="1069"/>
      <c r="Q69" s="1070">
        <v>827</v>
      </c>
      <c r="R69" s="1064"/>
      <c r="S69" s="1064"/>
      <c r="T69" s="1064"/>
      <c r="U69" s="1064"/>
      <c r="V69" s="1064">
        <v>826</v>
      </c>
      <c r="W69" s="1064"/>
      <c r="X69" s="1064"/>
      <c r="Y69" s="1064"/>
      <c r="Z69" s="1064"/>
      <c r="AA69" s="1064">
        <v>1</v>
      </c>
      <c r="AB69" s="1064"/>
      <c r="AC69" s="1064"/>
      <c r="AD69" s="1064"/>
      <c r="AE69" s="1064"/>
      <c r="AF69" s="1064">
        <v>1</v>
      </c>
      <c r="AG69" s="1064"/>
      <c r="AH69" s="1064"/>
      <c r="AI69" s="1064"/>
      <c r="AJ69" s="1064"/>
      <c r="AK69" s="1064">
        <v>115</v>
      </c>
      <c r="AL69" s="1064"/>
      <c r="AM69" s="1064"/>
      <c r="AN69" s="1064"/>
      <c r="AO69" s="1064"/>
      <c r="AP69" s="1064" t="s">
        <v>604</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601</v>
      </c>
      <c r="C70" s="1068"/>
      <c r="D70" s="1068"/>
      <c r="E70" s="1068"/>
      <c r="F70" s="1068"/>
      <c r="G70" s="1068"/>
      <c r="H70" s="1068"/>
      <c r="I70" s="1068"/>
      <c r="J70" s="1068"/>
      <c r="K70" s="1068"/>
      <c r="L70" s="1068"/>
      <c r="M70" s="1068"/>
      <c r="N70" s="1068"/>
      <c r="O70" s="1068"/>
      <c r="P70" s="1069"/>
      <c r="Q70" s="1070">
        <v>76</v>
      </c>
      <c r="R70" s="1064"/>
      <c r="S70" s="1064"/>
      <c r="T70" s="1064"/>
      <c r="U70" s="1064"/>
      <c r="V70" s="1064">
        <v>72</v>
      </c>
      <c r="W70" s="1064"/>
      <c r="X70" s="1064"/>
      <c r="Y70" s="1064"/>
      <c r="Z70" s="1064"/>
      <c r="AA70" s="1064">
        <v>4</v>
      </c>
      <c r="AB70" s="1064"/>
      <c r="AC70" s="1064"/>
      <c r="AD70" s="1064"/>
      <c r="AE70" s="1064"/>
      <c r="AF70" s="1064">
        <v>4</v>
      </c>
      <c r="AG70" s="1064"/>
      <c r="AH70" s="1064"/>
      <c r="AI70" s="1064"/>
      <c r="AJ70" s="1064"/>
      <c r="AK70" s="1064" t="s">
        <v>604</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602</v>
      </c>
      <c r="C71" s="1068"/>
      <c r="D71" s="1068"/>
      <c r="E71" s="1068"/>
      <c r="F71" s="1068"/>
      <c r="G71" s="1068"/>
      <c r="H71" s="1068"/>
      <c r="I71" s="1068"/>
      <c r="J71" s="1068"/>
      <c r="K71" s="1068"/>
      <c r="L71" s="1068"/>
      <c r="M71" s="1068"/>
      <c r="N71" s="1068"/>
      <c r="O71" s="1068"/>
      <c r="P71" s="1069"/>
      <c r="Q71" s="1070">
        <v>243079</v>
      </c>
      <c r="R71" s="1064"/>
      <c r="S71" s="1064"/>
      <c r="T71" s="1064"/>
      <c r="U71" s="1064"/>
      <c r="V71" s="1064">
        <v>238143</v>
      </c>
      <c r="W71" s="1064"/>
      <c r="X71" s="1064"/>
      <c r="Y71" s="1064"/>
      <c r="Z71" s="1064"/>
      <c r="AA71" s="1064">
        <v>4936</v>
      </c>
      <c r="AB71" s="1064"/>
      <c r="AC71" s="1064"/>
      <c r="AD71" s="1064"/>
      <c r="AE71" s="1064"/>
      <c r="AF71" s="1064">
        <v>4936</v>
      </c>
      <c r="AG71" s="1064"/>
      <c r="AH71" s="1064"/>
      <c r="AI71" s="1064"/>
      <c r="AJ71" s="1064"/>
      <c r="AK71" s="1064" t="s">
        <v>604</v>
      </c>
      <c r="AL71" s="1064"/>
      <c r="AM71" s="1064"/>
      <c r="AN71" s="1064"/>
      <c r="AO71" s="1064"/>
      <c r="AP71" s="1064" t="s">
        <v>604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603</v>
      </c>
      <c r="C72" s="1068"/>
      <c r="D72" s="1068"/>
      <c r="E72" s="1068"/>
      <c r="F72" s="1068"/>
      <c r="G72" s="1068"/>
      <c r="H72" s="1068"/>
      <c r="I72" s="1068"/>
      <c r="J72" s="1068"/>
      <c r="K72" s="1068"/>
      <c r="L72" s="1068"/>
      <c r="M72" s="1068"/>
      <c r="N72" s="1068"/>
      <c r="O72" s="1068"/>
      <c r="P72" s="1069"/>
      <c r="Q72" s="1070">
        <v>429</v>
      </c>
      <c r="R72" s="1064"/>
      <c r="S72" s="1064"/>
      <c r="T72" s="1064"/>
      <c r="U72" s="1064"/>
      <c r="V72" s="1064">
        <v>410</v>
      </c>
      <c r="W72" s="1064"/>
      <c r="X72" s="1064"/>
      <c r="Y72" s="1064"/>
      <c r="Z72" s="1064"/>
      <c r="AA72" s="1064">
        <v>19</v>
      </c>
      <c r="AB72" s="1064"/>
      <c r="AC72" s="1064"/>
      <c r="AD72" s="1064"/>
      <c r="AE72" s="1064"/>
      <c r="AF72" s="1064">
        <v>19</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4963</v>
      </c>
      <c r="AG88" s="1052"/>
      <c r="AH88" s="1052"/>
      <c r="AI88" s="1052"/>
      <c r="AJ88" s="1052"/>
      <c r="AK88" s="1056"/>
      <c r="AL88" s="1056"/>
      <c r="AM88" s="1056"/>
      <c r="AN88" s="1056"/>
      <c r="AO88" s="1056"/>
      <c r="AP88" s="1052" t="s">
        <v>604</v>
      </c>
      <c r="AQ88" s="1052"/>
      <c r="AR88" s="1052"/>
      <c r="AS88" s="1052"/>
      <c r="AT88" s="1052"/>
      <c r="AU88" s="1052" t="s">
        <v>604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223</v>
      </c>
      <c r="CS102" s="1044"/>
      <c r="CT102" s="1044"/>
      <c r="CU102" s="1044"/>
      <c r="CV102" s="1045"/>
      <c r="CW102" s="1043">
        <v>519</v>
      </c>
      <c r="CX102" s="1044"/>
      <c r="CY102" s="1044"/>
      <c r="CZ102" s="1044"/>
      <c r="DA102" s="1045"/>
      <c r="DB102" s="1043" t="s">
        <v>598</v>
      </c>
      <c r="DC102" s="1044"/>
      <c r="DD102" s="1044"/>
      <c r="DE102" s="1044"/>
      <c r="DF102" s="1045"/>
      <c r="DG102" s="1043" t="s">
        <v>598</v>
      </c>
      <c r="DH102" s="1044"/>
      <c r="DI102" s="1044"/>
      <c r="DJ102" s="1044"/>
      <c r="DK102" s="1045"/>
      <c r="DL102" s="1043">
        <v>400</v>
      </c>
      <c r="DM102" s="1044"/>
      <c r="DN102" s="1044"/>
      <c r="DO102" s="1044"/>
      <c r="DP102" s="1045"/>
      <c r="DQ102" s="1043">
        <v>360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3942197</v>
      </c>
      <c r="AB110" s="980"/>
      <c r="AC110" s="980"/>
      <c r="AD110" s="980"/>
      <c r="AE110" s="981"/>
      <c r="AF110" s="982">
        <v>3647724</v>
      </c>
      <c r="AG110" s="980"/>
      <c r="AH110" s="980"/>
      <c r="AI110" s="980"/>
      <c r="AJ110" s="981"/>
      <c r="AK110" s="982">
        <v>3397677</v>
      </c>
      <c r="AL110" s="980"/>
      <c r="AM110" s="980"/>
      <c r="AN110" s="980"/>
      <c r="AO110" s="981"/>
      <c r="AP110" s="983">
        <v>24.2</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26678193</v>
      </c>
      <c r="BR110" s="927"/>
      <c r="BS110" s="927"/>
      <c r="BT110" s="927"/>
      <c r="BU110" s="927"/>
      <c r="BV110" s="927">
        <v>25447389</v>
      </c>
      <c r="BW110" s="927"/>
      <c r="BX110" s="927"/>
      <c r="BY110" s="927"/>
      <c r="BZ110" s="927"/>
      <c r="CA110" s="927">
        <v>25190053</v>
      </c>
      <c r="CB110" s="927"/>
      <c r="CC110" s="927"/>
      <c r="CD110" s="927"/>
      <c r="CE110" s="927"/>
      <c r="CF110" s="951">
        <v>179.1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416</v>
      </c>
      <c r="DH110" s="927"/>
      <c r="DI110" s="927"/>
      <c r="DJ110" s="927"/>
      <c r="DK110" s="927"/>
      <c r="DL110" s="927" t="s">
        <v>407</v>
      </c>
      <c r="DM110" s="927"/>
      <c r="DN110" s="927"/>
      <c r="DO110" s="927"/>
      <c r="DP110" s="927"/>
      <c r="DQ110" s="927" t="s">
        <v>407</v>
      </c>
      <c r="DR110" s="927"/>
      <c r="DS110" s="927"/>
      <c r="DT110" s="927"/>
      <c r="DU110" s="927"/>
      <c r="DV110" s="928" t="s">
        <v>416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416</v>
      </c>
      <c r="AG111" s="1008"/>
      <c r="AH111" s="1008"/>
      <c r="AI111" s="1008"/>
      <c r="AJ111" s="1009"/>
      <c r="AK111" s="1010" t="s">
        <v>407</v>
      </c>
      <c r="AL111" s="1008"/>
      <c r="AM111" s="1008"/>
      <c r="AN111" s="1008"/>
      <c r="AO111" s="1009"/>
      <c r="AP111" s="1011" t="s">
        <v>407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48218</v>
      </c>
      <c r="BR111" s="899"/>
      <c r="BS111" s="899"/>
      <c r="BT111" s="899"/>
      <c r="BU111" s="899"/>
      <c r="BV111" s="899">
        <v>42994</v>
      </c>
      <c r="BW111" s="899"/>
      <c r="BX111" s="899"/>
      <c r="BY111" s="899"/>
      <c r="BZ111" s="899"/>
      <c r="CA111" s="899">
        <v>37770</v>
      </c>
      <c r="CB111" s="899"/>
      <c r="CC111" s="899"/>
      <c r="CD111" s="899"/>
      <c r="CE111" s="899"/>
      <c r="CF111" s="960">
        <v>0.3</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416</v>
      </c>
      <c r="DH111" s="899"/>
      <c r="DI111" s="899"/>
      <c r="DJ111" s="899"/>
      <c r="DK111" s="899"/>
      <c r="DL111" s="899" t="s">
        <v>416</v>
      </c>
      <c r="DM111" s="899"/>
      <c r="DN111" s="899"/>
      <c r="DO111" s="899"/>
      <c r="DP111" s="899"/>
      <c r="DQ111" s="899" t="s">
        <v>416</v>
      </c>
      <c r="DR111" s="899"/>
      <c r="DS111" s="899"/>
      <c r="DT111" s="899"/>
      <c r="DU111" s="899"/>
      <c r="DV111" s="876" t="s">
        <v>416</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407</v>
      </c>
      <c r="AB112" s="862"/>
      <c r="AC112" s="862"/>
      <c r="AD112" s="862"/>
      <c r="AE112" s="863"/>
      <c r="AF112" s="864" t="s">
        <v>416</v>
      </c>
      <c r="AG112" s="862"/>
      <c r="AH112" s="862"/>
      <c r="AI112" s="862"/>
      <c r="AJ112" s="863"/>
      <c r="AK112" s="864" t="s">
        <v>416</v>
      </c>
      <c r="AL112" s="862"/>
      <c r="AM112" s="862"/>
      <c r="AN112" s="862"/>
      <c r="AO112" s="863"/>
      <c r="AP112" s="909" t="s">
        <v>407</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12551750</v>
      </c>
      <c r="BR112" s="899"/>
      <c r="BS112" s="899"/>
      <c r="BT112" s="899"/>
      <c r="BU112" s="899"/>
      <c r="BV112" s="899">
        <v>12745460</v>
      </c>
      <c r="BW112" s="899"/>
      <c r="BX112" s="899"/>
      <c r="BY112" s="899"/>
      <c r="BZ112" s="899"/>
      <c r="CA112" s="899">
        <v>13873256</v>
      </c>
      <c r="CB112" s="899"/>
      <c r="CC112" s="899"/>
      <c r="CD112" s="899"/>
      <c r="CE112" s="899"/>
      <c r="CF112" s="960">
        <v>98.7</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416</v>
      </c>
      <c r="DH112" s="899"/>
      <c r="DI112" s="899"/>
      <c r="DJ112" s="899"/>
      <c r="DK112" s="899"/>
      <c r="DL112" s="899" t="s">
        <v>407</v>
      </c>
      <c r="DM112" s="899"/>
      <c r="DN112" s="899"/>
      <c r="DO112" s="899"/>
      <c r="DP112" s="899"/>
      <c r="DQ112" s="899" t="s">
        <v>407</v>
      </c>
      <c r="DR112" s="899"/>
      <c r="DS112" s="899"/>
      <c r="DT112" s="899"/>
      <c r="DU112" s="899"/>
      <c r="DV112" s="876" t="s">
        <v>407</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1185132</v>
      </c>
      <c r="AB113" s="1008"/>
      <c r="AC113" s="1008"/>
      <c r="AD113" s="1008"/>
      <c r="AE113" s="1009"/>
      <c r="AF113" s="1010">
        <v>1126465</v>
      </c>
      <c r="AG113" s="1008"/>
      <c r="AH113" s="1008"/>
      <c r="AI113" s="1008"/>
      <c r="AJ113" s="1009"/>
      <c r="AK113" s="1010">
        <v>1099781</v>
      </c>
      <c r="AL113" s="1008"/>
      <c r="AM113" s="1008"/>
      <c r="AN113" s="1008"/>
      <c r="AO113" s="1009"/>
      <c r="AP113" s="1011">
        <v>7.8</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t="s">
        <v>407</v>
      </c>
      <c r="BR113" s="899"/>
      <c r="BS113" s="899"/>
      <c r="BT113" s="899"/>
      <c r="BU113" s="899"/>
      <c r="BV113" s="899" t="s">
        <v>416</v>
      </c>
      <c r="BW113" s="899"/>
      <c r="BX113" s="899"/>
      <c r="BY113" s="899"/>
      <c r="BZ113" s="899"/>
      <c r="CA113" s="899" t="s">
        <v>416</v>
      </c>
      <c r="CB113" s="899"/>
      <c r="CC113" s="899"/>
      <c r="CD113" s="899"/>
      <c r="CE113" s="899"/>
      <c r="CF113" s="960" t="s">
        <v>416</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48218</v>
      </c>
      <c r="DH113" s="862"/>
      <c r="DI113" s="862"/>
      <c r="DJ113" s="862"/>
      <c r="DK113" s="863"/>
      <c r="DL113" s="864">
        <v>42994</v>
      </c>
      <c r="DM113" s="862"/>
      <c r="DN113" s="862"/>
      <c r="DO113" s="862"/>
      <c r="DP113" s="863"/>
      <c r="DQ113" s="864">
        <v>37770</v>
      </c>
      <c r="DR113" s="862"/>
      <c r="DS113" s="862"/>
      <c r="DT113" s="862"/>
      <c r="DU113" s="863"/>
      <c r="DV113" s="909">
        <v>0.3</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416</v>
      </c>
      <c r="AB114" s="862"/>
      <c r="AC114" s="862"/>
      <c r="AD114" s="862"/>
      <c r="AE114" s="863"/>
      <c r="AF114" s="864" t="s">
        <v>407</v>
      </c>
      <c r="AG114" s="862"/>
      <c r="AH114" s="862"/>
      <c r="AI114" s="862"/>
      <c r="AJ114" s="863"/>
      <c r="AK114" s="864" t="s">
        <v>407</v>
      </c>
      <c r="AL114" s="862"/>
      <c r="AM114" s="862"/>
      <c r="AN114" s="862"/>
      <c r="AO114" s="863"/>
      <c r="AP114" s="909" t="s">
        <v>416</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5595367</v>
      </c>
      <c r="BR114" s="899"/>
      <c r="BS114" s="899"/>
      <c r="BT114" s="899"/>
      <c r="BU114" s="899"/>
      <c r="BV114" s="899">
        <v>5532355</v>
      </c>
      <c r="BW114" s="899"/>
      <c r="BX114" s="899"/>
      <c r="BY114" s="899"/>
      <c r="BZ114" s="899"/>
      <c r="CA114" s="899">
        <v>5367099</v>
      </c>
      <c r="CB114" s="899"/>
      <c r="CC114" s="899"/>
      <c r="CD114" s="899"/>
      <c r="CE114" s="899"/>
      <c r="CF114" s="960">
        <v>38.200000000000003</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407</v>
      </c>
      <c r="DH114" s="862"/>
      <c r="DI114" s="862"/>
      <c r="DJ114" s="862"/>
      <c r="DK114" s="863"/>
      <c r="DL114" s="864" t="s">
        <v>407</v>
      </c>
      <c r="DM114" s="862"/>
      <c r="DN114" s="862"/>
      <c r="DO114" s="862"/>
      <c r="DP114" s="863"/>
      <c r="DQ114" s="864" t="s">
        <v>416</v>
      </c>
      <c r="DR114" s="862"/>
      <c r="DS114" s="862"/>
      <c r="DT114" s="862"/>
      <c r="DU114" s="863"/>
      <c r="DV114" s="909" t="s">
        <v>416</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11265</v>
      </c>
      <c r="AB115" s="1008"/>
      <c r="AC115" s="1008"/>
      <c r="AD115" s="1008"/>
      <c r="AE115" s="1009"/>
      <c r="AF115" s="1010">
        <v>10554</v>
      </c>
      <c r="AG115" s="1008"/>
      <c r="AH115" s="1008"/>
      <c r="AI115" s="1008"/>
      <c r="AJ115" s="1009"/>
      <c r="AK115" s="1010">
        <v>9844</v>
      </c>
      <c r="AL115" s="1008"/>
      <c r="AM115" s="1008"/>
      <c r="AN115" s="1008"/>
      <c r="AO115" s="1009"/>
      <c r="AP115" s="1011">
        <v>0.1</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288620</v>
      </c>
      <c r="BR115" s="899"/>
      <c r="BS115" s="899"/>
      <c r="BT115" s="899"/>
      <c r="BU115" s="899"/>
      <c r="BV115" s="899">
        <v>270385</v>
      </c>
      <c r="BW115" s="899"/>
      <c r="BX115" s="899"/>
      <c r="BY115" s="899"/>
      <c r="BZ115" s="899"/>
      <c r="CA115" s="899">
        <v>360357</v>
      </c>
      <c r="CB115" s="899"/>
      <c r="CC115" s="899"/>
      <c r="CD115" s="899"/>
      <c r="CE115" s="899"/>
      <c r="CF115" s="960">
        <v>2.6</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407</v>
      </c>
      <c r="DH115" s="862"/>
      <c r="DI115" s="862"/>
      <c r="DJ115" s="862"/>
      <c r="DK115" s="863"/>
      <c r="DL115" s="864" t="s">
        <v>416</v>
      </c>
      <c r="DM115" s="862"/>
      <c r="DN115" s="862"/>
      <c r="DO115" s="862"/>
      <c r="DP115" s="863"/>
      <c r="DQ115" s="864" t="s">
        <v>407</v>
      </c>
      <c r="DR115" s="862"/>
      <c r="DS115" s="862"/>
      <c r="DT115" s="862"/>
      <c r="DU115" s="863"/>
      <c r="DV115" s="909" t="s">
        <v>416</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416</v>
      </c>
      <c r="AB116" s="862"/>
      <c r="AC116" s="862"/>
      <c r="AD116" s="862"/>
      <c r="AE116" s="863"/>
      <c r="AF116" s="864" t="s">
        <v>407</v>
      </c>
      <c r="AG116" s="862"/>
      <c r="AH116" s="862"/>
      <c r="AI116" s="862"/>
      <c r="AJ116" s="863"/>
      <c r="AK116" s="864" t="s">
        <v>416</v>
      </c>
      <c r="AL116" s="862"/>
      <c r="AM116" s="862"/>
      <c r="AN116" s="862"/>
      <c r="AO116" s="863"/>
      <c r="AP116" s="909" t="s">
        <v>416</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407</v>
      </c>
      <c r="BR116" s="899"/>
      <c r="BS116" s="899"/>
      <c r="BT116" s="899"/>
      <c r="BU116" s="899"/>
      <c r="BV116" s="899" t="s">
        <v>407</v>
      </c>
      <c r="BW116" s="899"/>
      <c r="BX116" s="899"/>
      <c r="BY116" s="899"/>
      <c r="BZ116" s="899"/>
      <c r="CA116" s="899" t="s">
        <v>416</v>
      </c>
      <c r="CB116" s="899"/>
      <c r="CC116" s="899"/>
      <c r="CD116" s="899"/>
      <c r="CE116" s="899"/>
      <c r="CF116" s="960" t="s">
        <v>416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407</v>
      </c>
      <c r="DH116" s="862"/>
      <c r="DI116" s="862"/>
      <c r="DJ116" s="862"/>
      <c r="DK116" s="863"/>
      <c r="DL116" s="864" t="s">
        <v>416</v>
      </c>
      <c r="DM116" s="862"/>
      <c r="DN116" s="862"/>
      <c r="DO116" s="862"/>
      <c r="DP116" s="863"/>
      <c r="DQ116" s="864" t="s">
        <v>416</v>
      </c>
      <c r="DR116" s="862"/>
      <c r="DS116" s="862"/>
      <c r="DT116" s="862"/>
      <c r="DU116" s="863"/>
      <c r="DV116" s="909" t="s">
        <v>416</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5138594</v>
      </c>
      <c r="AB117" s="994"/>
      <c r="AC117" s="994"/>
      <c r="AD117" s="994"/>
      <c r="AE117" s="995"/>
      <c r="AF117" s="996">
        <v>4784743</v>
      </c>
      <c r="AG117" s="994"/>
      <c r="AH117" s="994"/>
      <c r="AI117" s="994"/>
      <c r="AJ117" s="995"/>
      <c r="AK117" s="996">
        <v>4507302</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459</v>
      </c>
      <c r="BR117" s="899"/>
      <c r="BS117" s="899"/>
      <c r="BT117" s="899"/>
      <c r="BU117" s="899"/>
      <c r="BV117" s="899" t="s">
        <v>460</v>
      </c>
      <c r="BW117" s="899"/>
      <c r="BX117" s="899"/>
      <c r="BY117" s="899"/>
      <c r="BZ117" s="899"/>
      <c r="CA117" s="899" t="s">
        <v>407</v>
      </c>
      <c r="CB117" s="899"/>
      <c r="CC117" s="899"/>
      <c r="CD117" s="899"/>
      <c r="CE117" s="899"/>
      <c r="CF117" s="960" t="s">
        <v>460</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462</v>
      </c>
      <c r="DH117" s="862"/>
      <c r="DI117" s="862"/>
      <c r="DJ117" s="862"/>
      <c r="DK117" s="863"/>
      <c r="DL117" s="864" t="s">
        <v>463</v>
      </c>
      <c r="DM117" s="862"/>
      <c r="DN117" s="862"/>
      <c r="DO117" s="862"/>
      <c r="DP117" s="863"/>
      <c r="DQ117" s="864" t="s">
        <v>462</v>
      </c>
      <c r="DR117" s="862"/>
      <c r="DS117" s="862"/>
      <c r="DT117" s="862"/>
      <c r="DU117" s="863"/>
      <c r="DV117" s="909" t="s">
        <v>463</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407</v>
      </c>
      <c r="BR118" s="930"/>
      <c r="BS118" s="930"/>
      <c r="BT118" s="930"/>
      <c r="BU118" s="930"/>
      <c r="BV118" s="930" t="s">
        <v>407</v>
      </c>
      <c r="BW118" s="930"/>
      <c r="BX118" s="930"/>
      <c r="BY118" s="930"/>
      <c r="BZ118" s="930"/>
      <c r="CA118" s="930" t="s">
        <v>459</v>
      </c>
      <c r="CB118" s="930"/>
      <c r="CC118" s="930"/>
      <c r="CD118" s="930"/>
      <c r="CE118" s="930"/>
      <c r="CF118" s="960" t="s">
        <v>465</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467</v>
      </c>
      <c r="DH118" s="862"/>
      <c r="DI118" s="862"/>
      <c r="DJ118" s="862"/>
      <c r="DK118" s="863"/>
      <c r="DL118" s="864" t="s">
        <v>467</v>
      </c>
      <c r="DM118" s="862"/>
      <c r="DN118" s="862"/>
      <c r="DO118" s="862"/>
      <c r="DP118" s="863"/>
      <c r="DQ118" s="864" t="s">
        <v>463</v>
      </c>
      <c r="DR118" s="862"/>
      <c r="DS118" s="862"/>
      <c r="DT118" s="862"/>
      <c r="DU118" s="863"/>
      <c r="DV118" s="909" t="s">
        <v>468</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459</v>
      </c>
      <c r="AB119" s="980"/>
      <c r="AC119" s="980"/>
      <c r="AD119" s="980"/>
      <c r="AE119" s="981"/>
      <c r="AF119" s="982" t="s">
        <v>407</v>
      </c>
      <c r="AG119" s="980"/>
      <c r="AH119" s="980"/>
      <c r="AI119" s="980"/>
      <c r="AJ119" s="981"/>
      <c r="AK119" s="982" t="s">
        <v>462</v>
      </c>
      <c r="AL119" s="980"/>
      <c r="AM119" s="980"/>
      <c r="AN119" s="980"/>
      <c r="AO119" s="981"/>
      <c r="AP119" s="983" t="s">
        <v>463</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469</v>
      </c>
      <c r="BP119" s="963"/>
      <c r="BQ119" s="967">
        <v>45162148</v>
      </c>
      <c r="BR119" s="930"/>
      <c r="BS119" s="930"/>
      <c r="BT119" s="930"/>
      <c r="BU119" s="930"/>
      <c r="BV119" s="930">
        <v>44038583</v>
      </c>
      <c r="BW119" s="930"/>
      <c r="BX119" s="930"/>
      <c r="BY119" s="930"/>
      <c r="BZ119" s="930"/>
      <c r="CA119" s="930">
        <v>44828535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463</v>
      </c>
      <c r="DH119" s="845"/>
      <c r="DI119" s="845"/>
      <c r="DJ119" s="845"/>
      <c r="DK119" s="846"/>
      <c r="DL119" s="847" t="s">
        <v>459</v>
      </c>
      <c r="DM119" s="845"/>
      <c r="DN119" s="845"/>
      <c r="DO119" s="845"/>
      <c r="DP119" s="846"/>
      <c r="DQ119" s="847" t="s">
        <v>467</v>
      </c>
      <c r="DR119" s="845"/>
      <c r="DS119" s="845"/>
      <c r="DT119" s="845"/>
      <c r="DU119" s="846"/>
      <c r="DV119" s="933" t="s">
        <v>460</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462</v>
      </c>
      <c r="AB120" s="862"/>
      <c r="AC120" s="862"/>
      <c r="AD120" s="862"/>
      <c r="AE120" s="863"/>
      <c r="AF120" s="864" t="s">
        <v>467</v>
      </c>
      <c r="AG120" s="862"/>
      <c r="AH120" s="862"/>
      <c r="AI120" s="862"/>
      <c r="AJ120" s="863"/>
      <c r="AK120" s="864" t="s">
        <v>460</v>
      </c>
      <c r="AL120" s="862"/>
      <c r="AM120" s="862"/>
      <c r="AN120" s="862"/>
      <c r="AO120" s="863"/>
      <c r="AP120" s="909" t="s">
        <v>468</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10052536</v>
      </c>
      <c r="BR120" s="927"/>
      <c r="BS120" s="927"/>
      <c r="BT120" s="927"/>
      <c r="BU120" s="927"/>
      <c r="BV120" s="927">
        <v>10701821</v>
      </c>
      <c r="BW120" s="927"/>
      <c r="BX120" s="927"/>
      <c r="BY120" s="927"/>
      <c r="BZ120" s="927"/>
      <c r="CA120" s="927">
        <v>10818578</v>
      </c>
      <c r="CB120" s="927"/>
      <c r="CC120" s="927"/>
      <c r="CD120" s="927"/>
      <c r="CE120" s="927"/>
      <c r="CF120" s="951">
        <v>76.900000000000006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4817349</v>
      </c>
      <c r="DH120" s="927"/>
      <c r="DI120" s="927"/>
      <c r="DJ120" s="927"/>
      <c r="DK120" s="927"/>
      <c r="DL120" s="927">
        <v>8936486</v>
      </c>
      <c r="DM120" s="927"/>
      <c r="DN120" s="927"/>
      <c r="DO120" s="927"/>
      <c r="DP120" s="927"/>
      <c r="DQ120" s="927">
        <v>9907738</v>
      </c>
      <c r="DR120" s="927"/>
      <c r="DS120" s="927"/>
      <c r="DT120" s="927"/>
      <c r="DU120" s="927"/>
      <c r="DV120" s="928">
        <v>70.5</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6343</v>
      </c>
      <c r="AB121" s="862"/>
      <c r="AC121" s="862"/>
      <c r="AD121" s="862"/>
      <c r="AE121" s="863"/>
      <c r="AF121" s="864">
        <v>6343</v>
      </c>
      <c r="AG121" s="862"/>
      <c r="AH121" s="862"/>
      <c r="AI121" s="862"/>
      <c r="AJ121" s="863"/>
      <c r="AK121" s="864">
        <v>6343</v>
      </c>
      <c r="AL121" s="862"/>
      <c r="AM121" s="862"/>
      <c r="AN121" s="862"/>
      <c r="AO121" s="863"/>
      <c r="AP121" s="909">
        <v>0</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4291068</v>
      </c>
      <c r="BR121" s="899"/>
      <c r="BS121" s="899"/>
      <c r="BT121" s="899"/>
      <c r="BU121" s="899"/>
      <c r="BV121" s="899">
        <v>4349039</v>
      </c>
      <c r="BW121" s="899"/>
      <c r="BX121" s="899"/>
      <c r="BY121" s="899"/>
      <c r="BZ121" s="899"/>
      <c r="CA121" s="899">
        <v>4544645</v>
      </c>
      <c r="CB121" s="899"/>
      <c r="CC121" s="899"/>
      <c r="CD121" s="899"/>
      <c r="CE121" s="899"/>
      <c r="CF121" s="960">
        <v>32.299999999999997</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1746081</v>
      </c>
      <c r="DH121" s="899"/>
      <c r="DI121" s="899"/>
      <c r="DJ121" s="899"/>
      <c r="DK121" s="899"/>
      <c r="DL121" s="899">
        <v>2043441</v>
      </c>
      <c r="DM121" s="899"/>
      <c r="DN121" s="899"/>
      <c r="DO121" s="899"/>
      <c r="DP121" s="899"/>
      <c r="DQ121" s="899">
        <v>2272989</v>
      </c>
      <c r="DR121" s="899"/>
      <c r="DS121" s="899"/>
      <c r="DT121" s="899"/>
      <c r="DU121" s="899"/>
      <c r="DV121" s="876">
        <v>16.2</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460</v>
      </c>
      <c r="AB122" s="862"/>
      <c r="AC122" s="862"/>
      <c r="AD122" s="862"/>
      <c r="AE122" s="863"/>
      <c r="AF122" s="864" t="s">
        <v>459</v>
      </c>
      <c r="AG122" s="862"/>
      <c r="AH122" s="862"/>
      <c r="AI122" s="862"/>
      <c r="AJ122" s="863"/>
      <c r="AK122" s="864" t="s">
        <v>477</v>
      </c>
      <c r="AL122" s="862"/>
      <c r="AM122" s="862"/>
      <c r="AN122" s="862"/>
      <c r="AO122" s="863"/>
      <c r="AP122" s="909" t="s">
        <v>460</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31578669</v>
      </c>
      <c r="BR122" s="930"/>
      <c r="BS122" s="930"/>
      <c r="BT122" s="930"/>
      <c r="BU122" s="930"/>
      <c r="BV122" s="930">
        <v>30028384</v>
      </c>
      <c r="BW122" s="930"/>
      <c r="BX122" s="930"/>
      <c r="BY122" s="930"/>
      <c r="BZ122" s="930"/>
      <c r="CA122" s="930">
        <v>29608069</v>
      </c>
      <c r="CB122" s="930"/>
      <c r="CC122" s="930"/>
      <c r="CD122" s="930"/>
      <c r="CE122" s="930"/>
      <c r="CF122" s="931">
        <v>210.5</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1836706</v>
      </c>
      <c r="DH122" s="899"/>
      <c r="DI122" s="899"/>
      <c r="DJ122" s="899"/>
      <c r="DK122" s="899"/>
      <c r="DL122" s="899">
        <v>1733496</v>
      </c>
      <c r="DM122" s="899"/>
      <c r="DN122" s="899"/>
      <c r="DO122" s="899"/>
      <c r="DP122" s="899"/>
      <c r="DQ122" s="899">
        <v>1663731</v>
      </c>
      <c r="DR122" s="899"/>
      <c r="DS122" s="899"/>
      <c r="DT122" s="899"/>
      <c r="DU122" s="899"/>
      <c r="DV122" s="876">
        <v>11.8</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462</v>
      </c>
      <c r="AG123" s="862"/>
      <c r="AH123" s="862"/>
      <c r="AI123" s="862"/>
      <c r="AJ123" s="863"/>
      <c r="AK123" s="864" t="s">
        <v>459</v>
      </c>
      <c r="AL123" s="862"/>
      <c r="AM123" s="862"/>
      <c r="AN123" s="862"/>
      <c r="AO123" s="863"/>
      <c r="AP123" s="909" t="s">
        <v>407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45922273</v>
      </c>
      <c r="BR123" s="918"/>
      <c r="BS123" s="918"/>
      <c r="BT123" s="918"/>
      <c r="BU123" s="918"/>
      <c r="BV123" s="918">
        <v>45079244</v>
      </c>
      <c r="BW123" s="918"/>
      <c r="BX123" s="918"/>
      <c r="BY123" s="918"/>
      <c r="BZ123" s="918"/>
      <c r="CA123" s="918">
        <v>44971292</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36130</v>
      </c>
      <c r="DH123" s="862"/>
      <c r="DI123" s="862"/>
      <c r="DJ123" s="862"/>
      <c r="DK123" s="863"/>
      <c r="DL123" s="864">
        <v>32037</v>
      </c>
      <c r="DM123" s="862"/>
      <c r="DN123" s="862"/>
      <c r="DO123" s="862"/>
      <c r="DP123" s="863"/>
      <c r="DQ123" s="864">
        <v>28798</v>
      </c>
      <c r="DR123" s="862"/>
      <c r="DS123" s="862"/>
      <c r="DT123" s="862"/>
      <c r="DU123" s="863"/>
      <c r="DV123" s="909">
        <v>0.2</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467</v>
      </c>
      <c r="AB124" s="862"/>
      <c r="AC124" s="862"/>
      <c r="AD124" s="862"/>
      <c r="AE124" s="863"/>
      <c r="AF124" s="864" t="s">
        <v>460</v>
      </c>
      <c r="AG124" s="862"/>
      <c r="AH124" s="862"/>
      <c r="AI124" s="862"/>
      <c r="AJ124" s="863"/>
      <c r="AK124" s="864" t="s">
        <v>460</v>
      </c>
      <c r="AL124" s="862"/>
      <c r="AM124" s="862"/>
      <c r="AN124" s="862"/>
      <c r="AO124" s="863"/>
      <c r="AP124" s="909" t="s">
        <v>467</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459</v>
      </c>
      <c r="BR124" s="916"/>
      <c r="BS124" s="916"/>
      <c r="BT124" s="916"/>
      <c r="BU124" s="916"/>
      <c r="BV124" s="916" t="s">
        <v>460</v>
      </c>
      <c r="BW124" s="916"/>
      <c r="BX124" s="916"/>
      <c r="BY124" s="916"/>
      <c r="BZ124" s="916"/>
      <c r="CA124" s="916" t="s">
        <v>460</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4115484</v>
      </c>
      <c r="DH124" s="845"/>
      <c r="DI124" s="845"/>
      <c r="DJ124" s="845"/>
      <c r="DK124" s="846"/>
      <c r="DL124" s="847" t="s">
        <v>467</v>
      </c>
      <c r="DM124" s="845"/>
      <c r="DN124" s="845"/>
      <c r="DO124" s="845"/>
      <c r="DP124" s="846"/>
      <c r="DQ124" s="847" t="s">
        <v>460</v>
      </c>
      <c r="DR124" s="845"/>
      <c r="DS124" s="845"/>
      <c r="DT124" s="845"/>
      <c r="DU124" s="846"/>
      <c r="DV124" s="933" t="s">
        <v>462</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484</v>
      </c>
      <c r="AB125" s="862"/>
      <c r="AC125" s="862"/>
      <c r="AD125" s="862"/>
      <c r="AE125" s="863"/>
      <c r="AF125" s="864" t="s">
        <v>467</v>
      </c>
      <c r="AG125" s="862"/>
      <c r="AH125" s="862"/>
      <c r="AI125" s="862"/>
      <c r="AJ125" s="863"/>
      <c r="AK125" s="864" t="s">
        <v>407</v>
      </c>
      <c r="AL125" s="862"/>
      <c r="AM125" s="862"/>
      <c r="AN125" s="862"/>
      <c r="AO125" s="863"/>
      <c r="AP125" s="909" t="s">
        <v>407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460</v>
      </c>
      <c r="DH125" s="927"/>
      <c r="DI125" s="927"/>
      <c r="DJ125" s="927"/>
      <c r="DK125" s="927"/>
      <c r="DL125" s="927" t="s">
        <v>460</v>
      </c>
      <c r="DM125" s="927"/>
      <c r="DN125" s="927"/>
      <c r="DO125" s="927"/>
      <c r="DP125" s="927"/>
      <c r="DQ125" s="927" t="s">
        <v>407</v>
      </c>
      <c r="DR125" s="927"/>
      <c r="DS125" s="927"/>
      <c r="DT125" s="927"/>
      <c r="DU125" s="927"/>
      <c r="DV125" s="928" t="s">
        <v>465</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465</v>
      </c>
      <c r="AB126" s="862"/>
      <c r="AC126" s="862"/>
      <c r="AD126" s="862"/>
      <c r="AE126" s="863"/>
      <c r="AF126" s="864" t="s">
        <v>467</v>
      </c>
      <c r="AG126" s="862"/>
      <c r="AH126" s="862"/>
      <c r="AI126" s="862"/>
      <c r="AJ126" s="863"/>
      <c r="AK126" s="864" t="s">
        <v>407</v>
      </c>
      <c r="AL126" s="862"/>
      <c r="AM126" s="862"/>
      <c r="AN126" s="862"/>
      <c r="AO126" s="863"/>
      <c r="AP126" s="909" t="s">
        <v>459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460</v>
      </c>
      <c r="DH126" s="899"/>
      <c r="DI126" s="899"/>
      <c r="DJ126" s="899"/>
      <c r="DK126" s="899"/>
      <c r="DL126" s="899" t="s">
        <v>407</v>
      </c>
      <c r="DM126" s="899"/>
      <c r="DN126" s="899"/>
      <c r="DO126" s="899"/>
      <c r="DP126" s="899"/>
      <c r="DQ126" s="899" t="s">
        <v>467</v>
      </c>
      <c r="DR126" s="899"/>
      <c r="DS126" s="899"/>
      <c r="DT126" s="899"/>
      <c r="DU126" s="899"/>
      <c r="DV126" s="876" t="s">
        <v>460</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4922</v>
      </c>
      <c r="AB127" s="862"/>
      <c r="AC127" s="862"/>
      <c r="AD127" s="862"/>
      <c r="AE127" s="863"/>
      <c r="AF127" s="864">
        <v>4211</v>
      </c>
      <c r="AG127" s="862"/>
      <c r="AH127" s="862"/>
      <c r="AI127" s="862"/>
      <c r="AJ127" s="863"/>
      <c r="AK127" s="864">
        <v>3501</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467</v>
      </c>
      <c r="DH127" s="899"/>
      <c r="DI127" s="899"/>
      <c r="DJ127" s="899"/>
      <c r="DK127" s="899"/>
      <c r="DL127" s="899" t="s">
        <v>459</v>
      </c>
      <c r="DM127" s="899"/>
      <c r="DN127" s="899"/>
      <c r="DO127" s="899"/>
      <c r="DP127" s="899"/>
      <c r="DQ127" s="899" t="s">
        <v>460</v>
      </c>
      <c r="DR127" s="899"/>
      <c r="DS127" s="899"/>
      <c r="DT127" s="899"/>
      <c r="DU127" s="899"/>
      <c r="DV127" s="876" t="s">
        <v>477</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442189</v>
      </c>
      <c r="AB128" s="883"/>
      <c r="AC128" s="883"/>
      <c r="AD128" s="883"/>
      <c r="AE128" s="884"/>
      <c r="AF128" s="885">
        <v>398812</v>
      </c>
      <c r="AG128" s="883"/>
      <c r="AH128" s="883"/>
      <c r="AI128" s="883"/>
      <c r="AJ128" s="884"/>
      <c r="AK128" s="885">
        <v>474461</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462</v>
      </c>
      <c r="BG128" s="869"/>
      <c r="BH128" s="869"/>
      <c r="BI128" s="869"/>
      <c r="BJ128" s="869"/>
      <c r="BK128" s="869"/>
      <c r="BL128" s="892"/>
      <c r="BM128" s="868">
        <v>12.63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288620</v>
      </c>
      <c r="DH128" s="873"/>
      <c r="DI128" s="873"/>
      <c r="DJ128" s="873"/>
      <c r="DK128" s="873"/>
      <c r="DL128" s="873">
        <v>270385</v>
      </c>
      <c r="DM128" s="873"/>
      <c r="DN128" s="873"/>
      <c r="DO128" s="873"/>
      <c r="DP128" s="873"/>
      <c r="DQ128" s="873">
        <v>360357</v>
      </c>
      <c r="DR128" s="873"/>
      <c r="DS128" s="873"/>
      <c r="DT128" s="873"/>
      <c r="DU128" s="873"/>
      <c r="DV128" s="874">
        <v>2.6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18178734</v>
      </c>
      <c r="AB129" s="862"/>
      <c r="AC129" s="862"/>
      <c r="AD129" s="862"/>
      <c r="AE129" s="863"/>
      <c r="AF129" s="864">
        <v>17656742</v>
      </c>
      <c r="AG129" s="862"/>
      <c r="AH129" s="862"/>
      <c r="AI129" s="862"/>
      <c r="AJ129" s="863"/>
      <c r="AK129" s="864">
        <v>17346786</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477</v>
      </c>
      <c r="BG129" s="852"/>
      <c r="BH129" s="852"/>
      <c r="BI129" s="852"/>
      <c r="BJ129" s="852"/>
      <c r="BK129" s="852"/>
      <c r="BL129" s="853"/>
      <c r="BM129" s="851">
        <v>17.63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3666538</v>
      </c>
      <c r="AB130" s="862"/>
      <c r="AC130" s="862"/>
      <c r="AD130" s="862"/>
      <c r="AE130" s="863"/>
      <c r="AF130" s="864">
        <v>3460825</v>
      </c>
      <c r="AG130" s="862"/>
      <c r="AH130" s="862"/>
      <c r="AI130" s="862"/>
      <c r="AJ130" s="863"/>
      <c r="AK130" s="864">
        <v>3284532</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6.3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14512196</v>
      </c>
      <c r="AB131" s="845"/>
      <c r="AC131" s="845"/>
      <c r="AD131" s="845"/>
      <c r="AE131" s="846"/>
      <c r="AF131" s="847">
        <v>14195917</v>
      </c>
      <c r="AG131" s="845"/>
      <c r="AH131" s="845"/>
      <c r="AI131" s="845"/>
      <c r="AJ131" s="846"/>
      <c r="AK131" s="847">
        <v>14062254</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465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7.0965620920000001</v>
      </c>
      <c r="AB132" s="825"/>
      <c r="AC132" s="825"/>
      <c r="AD132" s="825"/>
      <c r="AE132" s="826"/>
      <c r="AF132" s="827">
        <v>6.5167047680000003</v>
      </c>
      <c r="AG132" s="825"/>
      <c r="AH132" s="825"/>
      <c r="AI132" s="825"/>
      <c r="AJ132" s="826"/>
      <c r="AK132" s="827">
        <v>5.3214015330000004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7.6</v>
      </c>
      <c r="AB133" s="804"/>
      <c r="AC133" s="804"/>
      <c r="AD133" s="804"/>
      <c r="AE133" s="805"/>
      <c r="AF133" s="803">
        <v>7.1</v>
      </c>
      <c r="AG133" s="804"/>
      <c r="AH133" s="804"/>
      <c r="AI133" s="804"/>
      <c r="AJ133" s="805"/>
      <c r="AK133" s="803">
        <v>6.3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fG68EaLKyCrTAPZDp1E2Ywsx2P7///oGF2eLfkEyfg8matLGAEMvLh8aKWS+Om4QyW8dH5cYHXU0DbWT1VwO2Q==" saltValue="104KiUeTwCpGbi6jOa0T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 sqref="A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WdSJ9q5Gx5GlHUG3BrmnopPaZETblunSBDTlNKzfEQRP5RwSy9Np5IxYiInaS/nBtB+z7wFZxE4w3be/eFPpQ==" saltValue="/NwFfZR6YbCbuGBN1P/P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A2" sqref="A2"/>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Vt8PM9ya+xhUXf15AKJ+zoHLZ12BEyXurk+Ejkai9l01DjnnJEa1T7l82EfzW0re2VrBNhAlvc8qYyeZ+AvQQ==" saltValue="STRF+2JK0arbiG9oVwMQ2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5943428</v>
      </c>
      <c r="AP9" s="313">
        <v>127984</v>
      </c>
      <c r="AQ9" s="314">
        <v>90613</v>
      </c>
      <c r="AR9" s="315">
        <v>41.2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143573</v>
      </c>
      <c r="AP10" s="316">
        <v>3092</v>
      </c>
      <c r="AQ10" s="317">
        <v>7525</v>
      </c>
      <c r="AR10" s="318">
        <v>-58.9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3495</v>
      </c>
      <c r="AP11" s="316">
        <v>75</v>
      </c>
      <c r="AQ11" s="317">
        <v>9582</v>
      </c>
      <c r="AR11" s="318">
        <v>-99.2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197959</v>
      </c>
      <c r="AP12" s="316">
        <v>4263</v>
      </c>
      <c r="AQ12" s="317">
        <v>1356</v>
      </c>
      <c r="AR12" s="318">
        <v>214.4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273434</v>
      </c>
      <c r="AP14" s="316">
        <v>5888</v>
      </c>
      <c r="AQ14" s="317">
        <v>4182</v>
      </c>
      <c r="AR14" s="318">
        <v>40.799999999999997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87001</v>
      </c>
      <c r="AP15" s="316">
        <v>1873</v>
      </c>
      <c r="AQ15" s="317">
        <v>2331</v>
      </c>
      <c r="AR15" s="318">
        <v>-19.600000000000001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-614190</v>
      </c>
      <c r="AP16" s="316">
        <v>-13226</v>
      </c>
      <c r="AQ16" s="317">
        <v>-8270</v>
      </c>
      <c r="AR16" s="318">
        <v>59.9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6034700</v>
      </c>
      <c r="AP17" s="316">
        <v>129949</v>
      </c>
      <c r="AQ17" s="317">
        <v>107322</v>
      </c>
      <c r="AR17" s="318">
        <v>21.1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12.58</v>
      </c>
      <c r="AP21" s="329">
        <v>10.18</v>
      </c>
      <c r="AQ21" s="330">
        <v>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98.6</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3397677</v>
      </c>
      <c r="AP32" s="343">
        <v>73164</v>
      </c>
      <c r="AQ32" s="344">
        <v>67619</v>
      </c>
      <c r="AR32" s="345">
        <v>8.1999999999999993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1099781</v>
      </c>
      <c r="AP35" s="343">
        <v>23682</v>
      </c>
      <c r="AQ35" s="344">
        <v>17835</v>
      </c>
      <c r="AR35" s="345">
        <v>32.799999999999997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t="s">
        <v>521</v>
      </c>
      <c r="AP36" s="343" t="s">
        <v>521</v>
      </c>
      <c r="AQ36" s="344">
        <v>2401</v>
      </c>
      <c r="AR36" s="345" t="s">
        <v>521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9844</v>
      </c>
      <c r="AP37" s="343">
        <v>212</v>
      </c>
      <c r="AQ37" s="344">
        <v>732</v>
      </c>
      <c r="AR37" s="345">
        <v>-71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-474461</v>
      </c>
      <c r="AP39" s="343">
        <v>-10217</v>
      </c>
      <c r="AQ39" s="344">
        <v>-3806</v>
      </c>
      <c r="AR39" s="345">
        <v>168.4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-3284532</v>
      </c>
      <c r="AP40" s="343">
        <v>-70728</v>
      </c>
      <c r="AQ40" s="344">
        <v>-59049</v>
      </c>
      <c r="AR40" s="345">
        <v>19.8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748309</v>
      </c>
      <c r="AP41" s="343">
        <v>16114</v>
      </c>
      <c r="AQ41" s="344">
        <v>25740</v>
      </c>
      <c r="AR41" s="345">
        <v>-37.4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4637998</v>
      </c>
      <c r="AN51" s="365">
        <v>91606</v>
      </c>
      <c r="AO51" s="366">
        <v>19.5</v>
      </c>
      <c r="AP51" s="367">
        <v>85459</v>
      </c>
      <c r="AQ51" s="368">
        <v>29</v>
      </c>
      <c r="AR51" s="369">
        <v>-9.5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2353779</v>
      </c>
      <c r="AN52" s="373">
        <v>46490</v>
      </c>
      <c r="AO52" s="374">
        <v>56.9</v>
      </c>
      <c r="AP52" s="375">
        <v>44378</v>
      </c>
      <c r="AQ52" s="376">
        <v>39.5</v>
      </c>
      <c r="AR52" s="377">
        <v>17.399999999999999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3529542</v>
      </c>
      <c r="AN53" s="365">
        <v>70914</v>
      </c>
      <c r="AO53" s="366">
        <v>-22.6</v>
      </c>
      <c r="AP53" s="367">
        <v>83280</v>
      </c>
      <c r="AQ53" s="368">
        <v>-2.5</v>
      </c>
      <c r="AR53" s="369">
        <v>-20.100000000000001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2066108</v>
      </c>
      <c r="AN54" s="373">
        <v>41511</v>
      </c>
      <c r="AO54" s="374">
        <v>-10.7</v>
      </c>
      <c r="AP54" s="375">
        <v>43123</v>
      </c>
      <c r="AQ54" s="376">
        <v>-2.8</v>
      </c>
      <c r="AR54" s="377">
        <v>-7.9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3726972</v>
      </c>
      <c r="AN55" s="365">
        <v>76495</v>
      </c>
      <c r="AO55" s="366">
        <v>7.9</v>
      </c>
      <c r="AP55" s="367">
        <v>88968</v>
      </c>
      <c r="AQ55" s="368">
        <v>6.8</v>
      </c>
      <c r="AR55" s="369">
        <v>1.1000000000000001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2484232</v>
      </c>
      <c r="AN56" s="373">
        <v>50988</v>
      </c>
      <c r="AO56" s="374">
        <v>22.8</v>
      </c>
      <c r="AP56" s="375">
        <v>45482</v>
      </c>
      <c r="AQ56" s="376">
        <v>5.5</v>
      </c>
      <c r="AR56" s="377">
        <v>17.3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2575002</v>
      </c>
      <c r="AN57" s="365">
        <v>54068</v>
      </c>
      <c r="AO57" s="366">
        <v>-29.3</v>
      </c>
      <c r="AP57" s="367">
        <v>85173</v>
      </c>
      <c r="AQ57" s="368">
        <v>-4.3</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1810654</v>
      </c>
      <c r="AN58" s="373">
        <v>38019</v>
      </c>
      <c r="AO58" s="374">
        <v>-25.4</v>
      </c>
      <c r="AP58" s="375">
        <v>43913</v>
      </c>
      <c r="AQ58" s="376">
        <v>-3.4</v>
      </c>
      <c r="AR58" s="377">
        <v>-22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3305834</v>
      </c>
      <c r="AN59" s="365">
        <v>71187</v>
      </c>
      <c r="AO59" s="366">
        <v>31.7</v>
      </c>
      <c r="AP59" s="367">
        <v>94081</v>
      </c>
      <c r="AQ59" s="368">
        <v>10.5</v>
      </c>
      <c r="AR59" s="369">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2231673</v>
      </c>
      <c r="AN60" s="373">
        <v>48056</v>
      </c>
      <c r="AO60" s="374">
        <v>26.4</v>
      </c>
      <c r="AP60" s="375">
        <v>48949</v>
      </c>
      <c r="AQ60" s="376">
        <v>11.5</v>
      </c>
      <c r="AR60" s="377">
        <v>14.9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3555070</v>
      </c>
      <c r="AN61" s="380">
        <v>72854</v>
      </c>
      <c r="AO61" s="381">
        <v>1.4</v>
      </c>
      <c r="AP61" s="382">
        <v>87392</v>
      </c>
      <c r="AQ61" s="383">
        <v>7.9</v>
      </c>
      <c r="AR61" s="369">
        <v>-6.5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2189289</v>
      </c>
      <c r="AN62" s="373">
        <v>45013</v>
      </c>
      <c r="AO62" s="374">
        <v>14</v>
      </c>
      <c r="AP62" s="375">
        <v>45169</v>
      </c>
      <c r="AQ62" s="376">
        <v>10.1</v>
      </c>
      <c r="AR62" s="377">
        <v>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iLynAa+2DHdLgal83Gzj46LvHQo6HCN4tvGhFp7LoJlXaJGjzACE75UkZxReLAj3W/N/aYEJlwTM/k+kJ5diVg==" saltValue="wjPrRsCIJwcndiSBtJLz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1" spans="125:125" ht="13.5" hidden="1" customHeight="1" x14ac:dyDescent="0.15">
      <c r="DU121" s="291"/>
    </row>
  </sheetData>
  <sheetProtection algorithmName="SHA-512" hashValue="/ICL3Uulz3b2K1btarNK6typfMpa+zC1HEozKgt30UFVpipbNXKv/iIYiF9Nlf0OaCUUCgpoO4fTNtVsmRDz5w==" saltValue="S/kgAhhlpO4KHwPuingX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yEBPiO6urE6ymk/iZjiHXfbJpLM3mrWhsS2xF51KSmTH2gL947YUZwmQRtD72ntl8oUxybQ6CeFICTwNVNhWLA==" saltValue="/XX5TRQJfZoccU1ovPyy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22.5</v>
      </c>
      <c r="G47" s="12">
        <v>23.34</v>
      </c>
      <c r="H47" s="12">
        <v>23.26</v>
      </c>
      <c r="I47" s="12">
        <v>24.02</v>
      </c>
      <c r="J47" s="13">
        <v>23.83</v>
      </c>
    </row>
    <row r="48" spans="2:10" ht="57.75" customHeight="1" x14ac:dyDescent="0.15">
      <c r="B48" s="14"/>
      <c r="C48" s="1238" t="s">
        <v>4</v>
      </c>
      <c r="D48" s="1238"/>
      <c r="E48" s="1239"/>
      <c r="F48" s="15">
        <v>1.62</v>
      </c>
      <c r="G48" s="16">
        <v>3.9</v>
      </c>
      <c r="H48" s="16">
        <v>3.41</v>
      </c>
      <c r="I48" s="16">
        <v>3.27</v>
      </c>
      <c r="J48" s="17">
        <v>3.15</v>
      </c>
    </row>
    <row r="49" spans="2:10" ht="57.75" customHeight="1" thickBot="1" x14ac:dyDescent="0.2">
      <c r="B49" s="18"/>
      <c r="C49" s="1240" t="s">
        <v>5</v>
      </c>
      <c r="D49" s="1240"/>
      <c r="E49" s="1241"/>
      <c r="F49" s="19">
        <v>0.81</v>
      </c>
      <c r="G49" s="20">
        <v>2</v>
      </c>
      <c r="H49" s="20" t="s">
        <v>567</v>
      </c>
      <c r="I49" s="20" t="s">
        <v>568</v>
      </c>
      <c r="J49" s="21" t="s">
        <v>569</v>
      </c>
    </row>
    <row r="50" spans="2:10" ht="13.5" customHeight="1" x14ac:dyDescent="0.15"/>
  </sheetData>
  <sheetProtection algorithmName="SHA-512" hashValue="4laRYv9uNja8UHprSffw/9yii8WMH9fb89u0132pvmYtm5lA4kWE3QlwE8I9ryNrUpYPdEwpj6k7p/+0x5lPuw==" saltValue="BFTQj6QtpLnZQbe6trID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2021-03-09T06:13:57Z</cp:lastPrinted>
  <dcterms:created xsi:type="dcterms:W3CDTF">2021-02-05T04:03:02Z</dcterms:created>
  <dcterms:modified xsi:type="dcterms:W3CDTF">2021-10-03T23:56:10Z</dcterms:modified>
  <cp:category/>
</cp:coreProperties>
</file>