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15" activeTab="0"/>
  </bookViews>
  <sheets>
    <sheet name="財政状況" sheetId="1" r:id="rId1"/>
  </sheets>
  <definedNames>
    <definedName name="_xlnm.Print_Area" localSheetId="0">'財政状況'!$A$1:$X$36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<sst xmlns="http://schemas.openxmlformats.org/spreadsheetml/2006/main" count="100" uniqueCount="93">
  <si>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</si>
  <si>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</si>
  <si>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</si>
  <si>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</si>
  <si>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</si>
  <si>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</si>
  <si>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</si>
  <si>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</si>
  <si>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</si>
  <si>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</si>
  <si>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</si>
  <si>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</si>
  <si>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</si>
  <si>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</si>
  <si>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</si>
  <si>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</si>
  <si>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</si>
  <si>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</si>
  <si>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</si>
  <si>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</si>
  <si>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</si>
  <si>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</si>
  <si>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</si>
  <si>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</si>
  <si>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</si>
  <si>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</si>
  <si>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</si>
  <si>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</si>
  <si>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</si>
  <si>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</si>
  <si>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</si>
  <si>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</si>
  <si>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</si>
  <si>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自動計算</t>
  </si>
  <si>
    <t>表</t>
  </si>
  <si>
    <t>行</t>
  </si>
  <si>
    <t>列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</si>
  <si>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</si>
  <si>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</si>
  <si>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</si>
  <si>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</si>
  <si>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</si>
  <si>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</si>
  <si>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</si>
  <si>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</si>
  <si>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</si>
  <si>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</si>
  <si>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</si>
  <si>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</si>
  <si>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　第３-19表　事業勘定決算の状況（63表関係）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</si>
  <si>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</si>
  <si>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</si>
  <si>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</si>
  <si>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</si>
  <si>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</si>
  <si>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</si>
  <si>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</si>
  <si>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</si>
  <si>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</si>
  <si>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</si>
  <si>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</si>
  <si>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</si>
  <si>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</si>
  <si>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</si>
  <si>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</si>
  <si>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</si>
  <si>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</si>
  <si>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</si>
  <si>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</si>
  <si>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</si>
  <si>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</si>
  <si>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</si>
  <si>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</si>
  <si>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</si>
  <si>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</si>
  <si>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</si>
  <si>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63-1-30</t>
  </si>
  <si>
    <t>63-1-51</t>
  </si>
  <si>
    <t>63-1-52</t>
  </si>
  <si>
    <t>63-1-54</t>
  </si>
  <si>
    <t>63-1-55</t>
  </si>
  <si>
    <t>63-1-57</t>
  </si>
  <si>
    <t>63-1-59</t>
  </si>
  <si>
    <t>63-1-61</t>
  </si>
  <si>
    <t>63-1-62</t>
  </si>
  <si>
    <t>63-1-63</t>
  </si>
  <si>
    <t>63-1-64</t>
  </si>
  <si>
    <t>63-1-65</t>
  </si>
  <si>
    <t>63-1-12</t>
  </si>
  <si>
    <t>63-1-19</t>
  </si>
  <si>
    <t>63-1-43</t>
  </si>
  <si>
    <t>63-1-66</t>
  </si>
  <si>
    <t>63-1-67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</si>
</sst>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 horizontal="centerContinuous" vertical="center" shrinkToFit="1"/>
    </xf>
    <xf numFmtId="0" fontId="2" fillId="0" borderId="20" xfId="0" applyFont="1" applyFill="1" applyBorder="1" applyAlignment="1">
      <alignment horizontal="centerContinuous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22" xfId="0" applyFont="1" applyFill="1" applyBorder="1" applyAlignment="1">
      <alignment horizontal="centerContinuous"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centerContinuous" vertical="center" shrinkToFit="1"/>
    </xf>
    <xf numFmtId="0" fontId="2" fillId="0" borderId="16" xfId="0" applyFont="1" applyFill="1" applyBorder="1" applyAlignment="1">
      <alignment horizontal="centerContinuous" vertical="center" shrinkToFit="1"/>
    </xf>
    <xf numFmtId="0" fontId="2" fillId="0" borderId="24" xfId="0" applyFont="1" applyFill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centerContinuous" vertical="center" shrinkToFit="1"/>
    </xf>
    <xf numFmtId="0" fontId="2" fillId="0" borderId="25" xfId="0" applyFont="1" applyFill="1" applyBorder="1" applyAlignment="1">
      <alignment horizontal="centerContinuous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" fillId="0" borderId="2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right" vertical="top" shrinkToFit="1"/>
    </xf>
    <xf numFmtId="0" fontId="2" fillId="0" borderId="3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top" shrinkToFit="1"/>
    </xf>
    <xf numFmtId="0" fontId="2" fillId="0" borderId="31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35" xfId="0" applyFont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 shrinkToFit="1"/>
    </xf>
    <xf numFmtId="0" fontId="2" fillId="0" borderId="13" xfId="0" applyFont="1" applyFill="1" applyBorder="1" applyAlignment="1">
      <alignment horizontal="distributed" vertical="center" indent="1" shrinkToFit="1"/>
    </xf>
    <xf numFmtId="0" fontId="2" fillId="0" borderId="3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0763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7630775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SheetLayoutView="10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3" sqref="E43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0" width="11.875" style="14" customWidth="1"/>
    <col min="11" max="13" width="10.50390625" style="14" customWidth="1"/>
    <col min="14" max="14" width="10.125" style="14" customWidth="1"/>
    <col min="15" max="19" width="10.50390625" style="14" customWidth="1"/>
    <col min="20" max="22" width="10.25390625" style="14" customWidth="1"/>
    <col min="23" max="24" width="10.50390625" style="14" customWidth="1"/>
    <col min="25" max="16384" width="8.875" style="14" customWidth="1"/>
  </cols>
  <sheetData>
    <row r="1" ht="18" customHeight="1">
      <c r="E1" s="45" t="s">
        <v>48</v>
      </c>
    </row>
    <row r="2" spans="1:5" s="1" customFormat="1" ht="18" customHeight="1">
      <c r="A2" s="40"/>
      <c r="B2" s="40"/>
      <c r="C2" s="40"/>
      <c r="E2" s="45" t="s">
        <v>49</v>
      </c>
    </row>
    <row r="3" spans="1:24" s="1" customFormat="1" ht="18" customHeight="1" thickBot="1">
      <c r="A3" s="40"/>
      <c r="B3" s="40"/>
      <c r="C3" s="40"/>
      <c r="X3" s="46" t="s">
        <v>46</v>
      </c>
    </row>
    <row r="4" spans="1:24" s="23" customFormat="1" ht="15.75" customHeight="1">
      <c r="A4" s="47"/>
      <c r="B4" s="48"/>
      <c r="C4" s="49"/>
      <c r="D4" s="15"/>
      <c r="E4" s="16"/>
      <c r="F4" s="17"/>
      <c r="G4" s="17"/>
      <c r="H4" s="17"/>
      <c r="I4" s="18"/>
      <c r="J4" s="21"/>
      <c r="K4" s="19"/>
      <c r="L4" s="19"/>
      <c r="M4" s="18"/>
      <c r="N4" s="20"/>
      <c r="O4" s="17"/>
      <c r="P4" s="19"/>
      <c r="Q4" s="18"/>
      <c r="R4" s="19"/>
      <c r="S4" s="18"/>
      <c r="T4" s="21"/>
      <c r="U4" s="18"/>
      <c r="V4" s="21"/>
      <c r="W4" s="17"/>
      <c r="X4" s="22"/>
    </row>
    <row r="5" spans="1:24" s="23" customFormat="1" ht="15.75" customHeight="1">
      <c r="A5" s="50"/>
      <c r="B5" s="51"/>
      <c r="C5" s="52" t="s">
        <v>1</v>
      </c>
      <c r="D5" s="24"/>
      <c r="E5" s="25" t="s">
        <v>37</v>
      </c>
      <c r="F5" s="25" t="s">
        <v>38</v>
      </c>
      <c r="G5" s="2" t="s">
        <v>2</v>
      </c>
      <c r="H5" s="35" t="s">
        <v>3</v>
      </c>
      <c r="I5" s="27"/>
      <c r="J5" s="3" t="s">
        <v>40</v>
      </c>
      <c r="K5" s="81" t="s">
        <v>43</v>
      </c>
      <c r="L5" s="81"/>
      <c r="M5" s="82"/>
      <c r="N5" s="3" t="s">
        <v>40</v>
      </c>
      <c r="O5" s="83" t="s">
        <v>4</v>
      </c>
      <c r="P5" s="81"/>
      <c r="Q5" s="82"/>
      <c r="R5" s="83" t="s">
        <v>44</v>
      </c>
      <c r="S5" s="82"/>
      <c r="T5" s="25" t="s">
        <v>50</v>
      </c>
      <c r="U5" s="32" t="s">
        <v>50</v>
      </c>
      <c r="V5" s="25" t="s">
        <v>50</v>
      </c>
      <c r="W5" s="75" t="s">
        <v>45</v>
      </c>
      <c r="X5" s="76"/>
    </row>
    <row r="6" spans="1:24" s="23" customFormat="1" ht="15.75" customHeight="1">
      <c r="A6" s="50"/>
      <c r="B6" s="51"/>
      <c r="C6" s="51"/>
      <c r="D6" s="24"/>
      <c r="E6" s="25"/>
      <c r="F6" s="25"/>
      <c r="G6" s="2"/>
      <c r="H6" s="26"/>
      <c r="I6" s="27"/>
      <c r="J6" s="3" t="s">
        <v>39</v>
      </c>
      <c r="K6" s="77" t="s">
        <v>51</v>
      </c>
      <c r="L6" s="77"/>
      <c r="M6" s="78"/>
      <c r="N6" s="3" t="s">
        <v>41</v>
      </c>
      <c r="O6" s="26"/>
      <c r="P6" s="28"/>
      <c r="Q6" s="27"/>
      <c r="R6" s="26"/>
      <c r="S6" s="29"/>
      <c r="T6" s="3" t="s">
        <v>8</v>
      </c>
      <c r="U6" s="33" t="s">
        <v>9</v>
      </c>
      <c r="V6" s="3" t="s">
        <v>10</v>
      </c>
      <c r="W6" s="26"/>
      <c r="X6" s="30"/>
    </row>
    <row r="7" spans="1:24" s="23" customFormat="1" ht="15.75" customHeight="1">
      <c r="A7" s="79" t="s">
        <v>31</v>
      </c>
      <c r="B7" s="80"/>
      <c r="C7" s="80"/>
      <c r="D7" s="24"/>
      <c r="E7" s="25"/>
      <c r="F7" s="3"/>
      <c r="G7" s="3"/>
      <c r="H7" s="3" t="s">
        <v>5</v>
      </c>
      <c r="I7" s="25"/>
      <c r="J7" s="3" t="s">
        <v>47</v>
      </c>
      <c r="K7" s="32" t="s">
        <v>6</v>
      </c>
      <c r="L7" s="25" t="s">
        <v>7</v>
      </c>
      <c r="M7" s="31"/>
      <c r="N7" s="3" t="s">
        <v>42</v>
      </c>
      <c r="O7" s="25" t="s">
        <v>6</v>
      </c>
      <c r="P7" s="25" t="s">
        <v>7</v>
      </c>
      <c r="Q7" s="31"/>
      <c r="R7" s="38" t="s">
        <v>52</v>
      </c>
      <c r="S7" s="3" t="s">
        <v>53</v>
      </c>
      <c r="T7" s="3"/>
      <c r="U7" s="33"/>
      <c r="V7" s="3"/>
      <c r="W7" s="3" t="s">
        <v>54</v>
      </c>
      <c r="X7" s="4" t="s">
        <v>55</v>
      </c>
    </row>
    <row r="8" spans="1:24" s="1" customFormat="1" ht="15.75" customHeight="1">
      <c r="A8" s="53"/>
      <c r="B8" s="54"/>
      <c r="C8" s="55"/>
      <c r="D8" s="5"/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37" t="s">
        <v>61</v>
      </c>
      <c r="K8" s="36" t="s">
        <v>62</v>
      </c>
      <c r="L8" s="6" t="s">
        <v>63</v>
      </c>
      <c r="M8" s="6" t="s">
        <v>64</v>
      </c>
      <c r="N8" s="6" t="s">
        <v>65</v>
      </c>
      <c r="O8" s="6" t="s">
        <v>66</v>
      </c>
      <c r="P8" s="6" t="s">
        <v>67</v>
      </c>
      <c r="Q8" s="6" t="s">
        <v>68</v>
      </c>
      <c r="R8" s="36" t="s">
        <v>69</v>
      </c>
      <c r="S8" s="6" t="s">
        <v>70</v>
      </c>
      <c r="T8" s="6" t="s">
        <v>71</v>
      </c>
      <c r="U8" s="34" t="s">
        <v>72</v>
      </c>
      <c r="V8" s="6" t="s">
        <v>73</v>
      </c>
      <c r="W8" s="6" t="s">
        <v>74</v>
      </c>
      <c r="X8" s="7" t="s">
        <v>75</v>
      </c>
    </row>
    <row r="9" spans="1:24" s="61" customFormat="1" ht="22.5" customHeight="1">
      <c r="A9" s="56"/>
      <c r="B9" s="57"/>
      <c r="C9" s="57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s="1" customFormat="1" ht="22.5" customHeight="1">
      <c r="A10" s="62" t="s">
        <v>11</v>
      </c>
      <c r="B10" s="63"/>
      <c r="C10" s="63"/>
      <c r="D10" s="9"/>
      <c r="E10" s="41">
        <f aca="true" t="shared" si="0" ref="E10:X10">E26+E35</f>
        <v>117153855</v>
      </c>
      <c r="F10" s="41">
        <f t="shared" si="0"/>
        <v>115927774</v>
      </c>
      <c r="G10" s="41">
        <f t="shared" si="0"/>
        <v>1226081</v>
      </c>
      <c r="H10" s="41">
        <f t="shared" si="0"/>
        <v>0</v>
      </c>
      <c r="I10" s="41">
        <f t="shared" si="0"/>
        <v>45086</v>
      </c>
      <c r="J10" s="41">
        <f t="shared" si="0"/>
        <v>0</v>
      </c>
      <c r="K10" s="41">
        <f t="shared" si="0"/>
        <v>178087</v>
      </c>
      <c r="L10" s="41">
        <f t="shared" si="0"/>
        <v>696587</v>
      </c>
      <c r="M10" s="41">
        <f t="shared" si="0"/>
        <v>-518500</v>
      </c>
      <c r="N10" s="41">
        <f t="shared" si="0"/>
        <v>0</v>
      </c>
      <c r="O10" s="41">
        <f t="shared" si="0"/>
        <v>67530</v>
      </c>
      <c r="P10" s="41">
        <f t="shared" si="0"/>
        <v>219853</v>
      </c>
      <c r="Q10" s="41">
        <f t="shared" si="0"/>
        <v>-152323</v>
      </c>
      <c r="R10" s="41">
        <f t="shared" si="0"/>
        <v>510172</v>
      </c>
      <c r="S10" s="41">
        <f t="shared" si="0"/>
        <v>1180995</v>
      </c>
      <c r="T10" s="41">
        <f t="shared" si="0"/>
        <v>107897</v>
      </c>
      <c r="U10" s="41">
        <f t="shared" si="0"/>
        <v>9731</v>
      </c>
      <c r="V10" s="41">
        <f t="shared" si="0"/>
        <v>0</v>
      </c>
      <c r="W10" s="41">
        <f t="shared" si="0"/>
        <v>392544</v>
      </c>
      <c r="X10" s="42">
        <f t="shared" si="0"/>
        <v>1063367</v>
      </c>
    </row>
    <row r="11" spans="1:24" s="66" customFormat="1" ht="22.5" customHeight="1">
      <c r="A11" s="64"/>
      <c r="B11" s="65"/>
      <c r="C11" s="65"/>
      <c r="D11" s="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</row>
    <row r="12" spans="1:42" s="1" customFormat="1" ht="22.5" customHeight="1">
      <c r="A12" s="64">
        <v>1</v>
      </c>
      <c r="B12" s="65"/>
      <c r="C12" s="67" t="s">
        <v>13</v>
      </c>
      <c r="D12" s="8"/>
      <c r="E12" s="41">
        <v>23425318</v>
      </c>
      <c r="F12" s="41">
        <v>23287016</v>
      </c>
      <c r="G12" s="41">
        <f>E12-F12</f>
        <v>138302</v>
      </c>
      <c r="H12" s="41">
        <v>0</v>
      </c>
      <c r="I12" s="41">
        <v>20045</v>
      </c>
      <c r="J12" s="41">
        <v>0</v>
      </c>
      <c r="K12" s="41">
        <v>38252</v>
      </c>
      <c r="L12" s="41">
        <v>85629</v>
      </c>
      <c r="M12" s="41">
        <f>K12-L12</f>
        <v>-47377</v>
      </c>
      <c r="N12" s="41">
        <v>0</v>
      </c>
      <c r="O12" s="41">
        <v>3569</v>
      </c>
      <c r="P12" s="41">
        <v>28496</v>
      </c>
      <c r="Q12" s="41">
        <f>O12-P12</f>
        <v>-24927</v>
      </c>
      <c r="R12" s="41">
        <v>45953</v>
      </c>
      <c r="S12" s="41">
        <v>118257</v>
      </c>
      <c r="T12" s="41">
        <v>0</v>
      </c>
      <c r="U12" s="41">
        <v>0</v>
      </c>
      <c r="V12" s="41">
        <v>0</v>
      </c>
      <c r="W12" s="41">
        <v>45953</v>
      </c>
      <c r="X12" s="42">
        <v>118257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ht="22.5" customHeight="1">
      <c r="A13" s="64">
        <v>2</v>
      </c>
      <c r="B13" s="65"/>
      <c r="C13" s="67" t="s">
        <v>14</v>
      </c>
      <c r="D13" s="8"/>
      <c r="E13" s="41">
        <v>13706438</v>
      </c>
      <c r="F13" s="41">
        <v>13554794</v>
      </c>
      <c r="G13" s="41">
        <f aca="true" t="shared" si="1" ref="G13:G24">E13-F13</f>
        <v>151644</v>
      </c>
      <c r="H13" s="41">
        <v>0</v>
      </c>
      <c r="I13" s="41">
        <v>0</v>
      </c>
      <c r="J13" s="41">
        <v>0</v>
      </c>
      <c r="K13" s="41">
        <v>21489</v>
      </c>
      <c r="L13" s="41">
        <v>19671</v>
      </c>
      <c r="M13" s="41">
        <f aca="true" t="shared" si="2" ref="M13:M24">K13-L13</f>
        <v>1818</v>
      </c>
      <c r="N13" s="41">
        <v>0</v>
      </c>
      <c r="O13" s="41">
        <v>0</v>
      </c>
      <c r="P13" s="41">
        <v>55465</v>
      </c>
      <c r="Q13" s="41">
        <f aca="true" t="shared" si="3" ref="Q13:Q24">O13-P13</f>
        <v>-55465</v>
      </c>
      <c r="R13" s="41">
        <v>97997</v>
      </c>
      <c r="S13" s="41">
        <v>151644</v>
      </c>
      <c r="T13" s="41">
        <v>65000</v>
      </c>
      <c r="U13" s="41">
        <v>0</v>
      </c>
      <c r="V13" s="41">
        <v>0</v>
      </c>
      <c r="W13" s="41">
        <v>32997</v>
      </c>
      <c r="X13" s="42">
        <v>86644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ht="22.5" customHeight="1">
      <c r="A14" s="64">
        <v>3</v>
      </c>
      <c r="B14" s="65"/>
      <c r="C14" s="67" t="s">
        <v>15</v>
      </c>
      <c r="D14" s="8"/>
      <c r="E14" s="41">
        <v>13836433</v>
      </c>
      <c r="F14" s="41">
        <v>13793122</v>
      </c>
      <c r="G14" s="41">
        <f t="shared" si="1"/>
        <v>43311</v>
      </c>
      <c r="H14" s="41">
        <v>0</v>
      </c>
      <c r="I14" s="41">
        <v>0</v>
      </c>
      <c r="J14" s="41">
        <v>0</v>
      </c>
      <c r="K14" s="41">
        <v>0</v>
      </c>
      <c r="L14" s="41">
        <v>125328</v>
      </c>
      <c r="M14" s="41">
        <f t="shared" si="2"/>
        <v>-125328</v>
      </c>
      <c r="N14" s="41">
        <v>0</v>
      </c>
      <c r="O14" s="41">
        <v>23832</v>
      </c>
      <c r="P14" s="41">
        <v>14557</v>
      </c>
      <c r="Q14" s="41">
        <f t="shared" si="3"/>
        <v>9275</v>
      </c>
      <c r="R14" s="41">
        <v>-72742</v>
      </c>
      <c r="S14" s="41">
        <v>43311</v>
      </c>
      <c r="T14" s="41">
        <v>0</v>
      </c>
      <c r="U14" s="41">
        <v>0</v>
      </c>
      <c r="V14" s="41">
        <v>0</v>
      </c>
      <c r="W14" s="41">
        <v>-72742</v>
      </c>
      <c r="X14" s="42">
        <v>43311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22.5" customHeight="1">
      <c r="A15" s="64">
        <v>4</v>
      </c>
      <c r="B15" s="65"/>
      <c r="C15" s="67" t="s">
        <v>16</v>
      </c>
      <c r="D15" s="8"/>
      <c r="E15" s="41">
        <v>6134123</v>
      </c>
      <c r="F15" s="41">
        <v>6080411</v>
      </c>
      <c r="G15" s="41">
        <f t="shared" si="1"/>
        <v>53712</v>
      </c>
      <c r="H15" s="41">
        <v>0</v>
      </c>
      <c r="I15" s="41">
        <v>3940</v>
      </c>
      <c r="J15" s="41">
        <v>0</v>
      </c>
      <c r="K15" s="41">
        <v>0</v>
      </c>
      <c r="L15" s="41">
        <v>10357</v>
      </c>
      <c r="M15" s="41">
        <f t="shared" si="2"/>
        <v>-10357</v>
      </c>
      <c r="N15" s="41">
        <v>0</v>
      </c>
      <c r="O15" s="41">
        <v>0</v>
      </c>
      <c r="P15" s="41">
        <v>12556</v>
      </c>
      <c r="Q15" s="41">
        <f t="shared" si="3"/>
        <v>-12556</v>
      </c>
      <c r="R15" s="41">
        <v>26859</v>
      </c>
      <c r="S15" s="41">
        <v>49772</v>
      </c>
      <c r="T15" s="41">
        <v>34080</v>
      </c>
      <c r="U15" s="41">
        <v>0</v>
      </c>
      <c r="V15" s="41">
        <v>0</v>
      </c>
      <c r="W15" s="41">
        <v>-7221</v>
      </c>
      <c r="X15" s="42">
        <v>15692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ht="22.5" customHeight="1">
      <c r="A16" s="64">
        <v>5</v>
      </c>
      <c r="B16" s="65"/>
      <c r="C16" s="67" t="s">
        <v>17</v>
      </c>
      <c r="D16" s="8"/>
      <c r="E16" s="41">
        <v>8049579</v>
      </c>
      <c r="F16" s="41">
        <v>7974563</v>
      </c>
      <c r="G16" s="41">
        <f t="shared" si="1"/>
        <v>75016</v>
      </c>
      <c r="H16" s="41">
        <v>0</v>
      </c>
      <c r="I16" s="41">
        <v>2831</v>
      </c>
      <c r="J16" s="41">
        <v>0</v>
      </c>
      <c r="K16" s="41">
        <v>0</v>
      </c>
      <c r="L16" s="41">
        <v>47347</v>
      </c>
      <c r="M16" s="41">
        <f t="shared" si="2"/>
        <v>-47347</v>
      </c>
      <c r="N16" s="41">
        <v>0</v>
      </c>
      <c r="O16" s="41">
        <v>5892</v>
      </c>
      <c r="P16" s="41">
        <v>5015</v>
      </c>
      <c r="Q16" s="41">
        <f t="shared" si="3"/>
        <v>877</v>
      </c>
      <c r="R16" s="41">
        <v>25715</v>
      </c>
      <c r="S16" s="41">
        <v>72185</v>
      </c>
      <c r="T16" s="41">
        <v>0</v>
      </c>
      <c r="U16" s="41">
        <v>0</v>
      </c>
      <c r="V16" s="41">
        <v>0</v>
      </c>
      <c r="W16" s="41">
        <v>25715</v>
      </c>
      <c r="X16" s="42">
        <v>72185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ht="22.5" customHeight="1">
      <c r="A17" s="64">
        <v>6</v>
      </c>
      <c r="B17" s="65"/>
      <c r="C17" s="67" t="s">
        <v>18</v>
      </c>
      <c r="D17" s="8"/>
      <c r="E17" s="41">
        <v>3866403</v>
      </c>
      <c r="F17" s="41">
        <v>3859025</v>
      </c>
      <c r="G17" s="41">
        <f t="shared" si="1"/>
        <v>7378</v>
      </c>
      <c r="H17" s="41">
        <v>0</v>
      </c>
      <c r="I17" s="41">
        <v>0</v>
      </c>
      <c r="J17" s="41">
        <v>0</v>
      </c>
      <c r="K17" s="41">
        <v>0</v>
      </c>
      <c r="L17" s="41">
        <v>13280</v>
      </c>
      <c r="M17" s="41">
        <f t="shared" si="2"/>
        <v>-13280</v>
      </c>
      <c r="N17" s="41">
        <v>0</v>
      </c>
      <c r="O17" s="41">
        <v>8686</v>
      </c>
      <c r="P17" s="41">
        <v>2784</v>
      </c>
      <c r="Q17" s="41">
        <f t="shared" si="3"/>
        <v>5902</v>
      </c>
      <c r="R17" s="41">
        <v>0</v>
      </c>
      <c r="S17" s="41">
        <v>7378</v>
      </c>
      <c r="T17" s="41">
        <v>0</v>
      </c>
      <c r="U17" s="41">
        <v>0</v>
      </c>
      <c r="V17" s="41">
        <v>0</v>
      </c>
      <c r="W17" s="41">
        <v>0</v>
      </c>
      <c r="X17" s="42">
        <v>7378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ht="22.5" customHeight="1">
      <c r="A18" s="64">
        <v>7</v>
      </c>
      <c r="B18" s="65"/>
      <c r="C18" s="67" t="s">
        <v>19</v>
      </c>
      <c r="D18" s="8"/>
      <c r="E18" s="41">
        <v>12141851</v>
      </c>
      <c r="F18" s="41">
        <v>12052503</v>
      </c>
      <c r="G18" s="41">
        <f t="shared" si="1"/>
        <v>89348</v>
      </c>
      <c r="H18" s="41">
        <v>0</v>
      </c>
      <c r="I18" s="41">
        <v>0</v>
      </c>
      <c r="J18" s="41">
        <v>0</v>
      </c>
      <c r="K18" s="41">
        <v>0</v>
      </c>
      <c r="L18" s="41">
        <v>66361</v>
      </c>
      <c r="M18" s="41">
        <f t="shared" si="2"/>
        <v>-66361</v>
      </c>
      <c r="N18" s="41">
        <v>0</v>
      </c>
      <c r="O18" s="41">
        <v>5108</v>
      </c>
      <c r="P18" s="41">
        <v>12626</v>
      </c>
      <c r="Q18" s="41">
        <f t="shared" si="3"/>
        <v>-7518</v>
      </c>
      <c r="R18" s="41">
        <v>15469</v>
      </c>
      <c r="S18" s="41">
        <v>89348</v>
      </c>
      <c r="T18" s="41">
        <v>0</v>
      </c>
      <c r="U18" s="41">
        <v>0</v>
      </c>
      <c r="V18" s="41">
        <v>0</v>
      </c>
      <c r="W18" s="41">
        <v>15469</v>
      </c>
      <c r="X18" s="42">
        <v>89348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" customFormat="1" ht="22.5" customHeight="1">
      <c r="A19" s="64">
        <v>8</v>
      </c>
      <c r="B19" s="65"/>
      <c r="C19" s="67" t="s">
        <v>20</v>
      </c>
      <c r="D19" s="8"/>
      <c r="E19" s="41">
        <v>3957809</v>
      </c>
      <c r="F19" s="41">
        <v>3876120</v>
      </c>
      <c r="G19" s="41">
        <f t="shared" si="1"/>
        <v>81689</v>
      </c>
      <c r="H19" s="41">
        <v>0</v>
      </c>
      <c r="I19" s="41">
        <v>0</v>
      </c>
      <c r="J19" s="41">
        <v>0</v>
      </c>
      <c r="K19" s="41">
        <v>0</v>
      </c>
      <c r="L19" s="41">
        <v>28920</v>
      </c>
      <c r="M19" s="41">
        <f t="shared" si="2"/>
        <v>-28920</v>
      </c>
      <c r="N19" s="41">
        <v>0</v>
      </c>
      <c r="O19" s="41">
        <v>0</v>
      </c>
      <c r="P19" s="41">
        <v>28009</v>
      </c>
      <c r="Q19" s="41">
        <f t="shared" si="3"/>
        <v>-28009</v>
      </c>
      <c r="R19" s="41">
        <v>24760</v>
      </c>
      <c r="S19" s="41">
        <v>81689</v>
      </c>
      <c r="T19" s="41">
        <v>0</v>
      </c>
      <c r="U19" s="41">
        <v>0</v>
      </c>
      <c r="V19" s="41">
        <v>0</v>
      </c>
      <c r="W19" s="41">
        <v>24760</v>
      </c>
      <c r="X19" s="42">
        <v>81689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" customFormat="1" ht="22.5" customHeight="1">
      <c r="A20" s="64">
        <v>9</v>
      </c>
      <c r="B20" s="65"/>
      <c r="C20" s="67" t="s">
        <v>21</v>
      </c>
      <c r="D20" s="8"/>
      <c r="E20" s="41">
        <v>3448764</v>
      </c>
      <c r="F20" s="41">
        <v>3410725</v>
      </c>
      <c r="G20" s="41">
        <f t="shared" si="1"/>
        <v>38039</v>
      </c>
      <c r="H20" s="41">
        <v>0</v>
      </c>
      <c r="I20" s="41">
        <v>0</v>
      </c>
      <c r="J20" s="41">
        <v>0</v>
      </c>
      <c r="K20" s="41">
        <v>0</v>
      </c>
      <c r="L20" s="41">
        <v>10578</v>
      </c>
      <c r="M20" s="41">
        <f t="shared" si="2"/>
        <v>-10578</v>
      </c>
      <c r="N20" s="41">
        <v>0</v>
      </c>
      <c r="O20" s="41">
        <v>2325</v>
      </c>
      <c r="P20" s="41">
        <v>2140</v>
      </c>
      <c r="Q20" s="41">
        <f t="shared" si="3"/>
        <v>185</v>
      </c>
      <c r="R20" s="41">
        <v>27646</v>
      </c>
      <c r="S20" s="41">
        <v>38039</v>
      </c>
      <c r="T20" s="41">
        <v>0</v>
      </c>
      <c r="U20" s="41">
        <v>0</v>
      </c>
      <c r="V20" s="41">
        <v>0</v>
      </c>
      <c r="W20" s="41">
        <v>27646</v>
      </c>
      <c r="X20" s="42">
        <v>38039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22.5" customHeight="1">
      <c r="A21" s="64">
        <v>10</v>
      </c>
      <c r="B21" s="65"/>
      <c r="C21" s="67" t="s">
        <v>22</v>
      </c>
      <c r="D21" s="8"/>
      <c r="E21" s="41">
        <v>3256823</v>
      </c>
      <c r="F21" s="41">
        <v>3246183</v>
      </c>
      <c r="G21" s="41">
        <f t="shared" si="1"/>
        <v>10640</v>
      </c>
      <c r="H21" s="41">
        <v>0</v>
      </c>
      <c r="I21" s="41">
        <v>0</v>
      </c>
      <c r="J21" s="41">
        <v>0</v>
      </c>
      <c r="K21" s="41">
        <v>2846</v>
      </c>
      <c r="L21" s="41">
        <v>9715</v>
      </c>
      <c r="M21" s="41">
        <f t="shared" si="2"/>
        <v>-6869</v>
      </c>
      <c r="N21" s="41">
        <v>0</v>
      </c>
      <c r="O21" s="41">
        <v>6130</v>
      </c>
      <c r="P21" s="41">
        <v>1498</v>
      </c>
      <c r="Q21" s="41">
        <f t="shared" si="3"/>
        <v>4632</v>
      </c>
      <c r="R21" s="41">
        <v>8403</v>
      </c>
      <c r="S21" s="41">
        <v>10640</v>
      </c>
      <c r="T21" s="41">
        <v>0</v>
      </c>
      <c r="U21" s="41">
        <v>0</v>
      </c>
      <c r="V21" s="41">
        <v>0</v>
      </c>
      <c r="W21" s="41">
        <v>8403</v>
      </c>
      <c r="X21" s="42">
        <v>10640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" customFormat="1" ht="22.5" customHeight="1">
      <c r="A22" s="64">
        <v>11</v>
      </c>
      <c r="B22" s="65"/>
      <c r="C22" s="67" t="s">
        <v>23</v>
      </c>
      <c r="D22" s="8"/>
      <c r="E22" s="41">
        <v>2955249</v>
      </c>
      <c r="F22" s="41">
        <v>2856732</v>
      </c>
      <c r="G22" s="41">
        <f t="shared" si="1"/>
        <v>98517</v>
      </c>
      <c r="H22" s="41">
        <v>0</v>
      </c>
      <c r="I22" s="41">
        <v>0</v>
      </c>
      <c r="J22" s="41">
        <v>0</v>
      </c>
      <c r="K22" s="41">
        <v>0</v>
      </c>
      <c r="L22" s="41">
        <v>145401</v>
      </c>
      <c r="M22" s="41">
        <f t="shared" si="2"/>
        <v>-145401</v>
      </c>
      <c r="N22" s="41">
        <v>0</v>
      </c>
      <c r="O22" s="41">
        <v>10861</v>
      </c>
      <c r="P22" s="41">
        <v>0</v>
      </c>
      <c r="Q22" s="41">
        <f t="shared" si="3"/>
        <v>10861</v>
      </c>
      <c r="R22" s="41">
        <v>-36023</v>
      </c>
      <c r="S22" s="41">
        <v>98517</v>
      </c>
      <c r="T22" s="41">
        <v>0</v>
      </c>
      <c r="U22" s="41">
        <v>0</v>
      </c>
      <c r="V22" s="41">
        <v>0</v>
      </c>
      <c r="W22" s="41">
        <v>-36023</v>
      </c>
      <c r="X22" s="42">
        <v>98517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" customFormat="1" ht="22.5" customHeight="1">
      <c r="A23" s="64">
        <v>12</v>
      </c>
      <c r="B23" s="65"/>
      <c r="C23" s="67" t="s">
        <v>24</v>
      </c>
      <c r="D23" s="8"/>
      <c r="E23" s="41">
        <v>10002327</v>
      </c>
      <c r="F23" s="41">
        <v>9808044</v>
      </c>
      <c r="G23" s="41">
        <f t="shared" si="1"/>
        <v>194283</v>
      </c>
      <c r="H23" s="41">
        <v>0</v>
      </c>
      <c r="I23" s="41">
        <v>18270</v>
      </c>
      <c r="J23" s="41">
        <v>0</v>
      </c>
      <c r="K23" s="41">
        <v>98035</v>
      </c>
      <c r="L23" s="41">
        <v>38439</v>
      </c>
      <c r="M23" s="41">
        <f t="shared" si="2"/>
        <v>59596</v>
      </c>
      <c r="N23" s="41">
        <v>0</v>
      </c>
      <c r="O23" s="41">
        <v>0</v>
      </c>
      <c r="P23" s="41">
        <v>12867</v>
      </c>
      <c r="Q23" s="41">
        <f t="shared" si="3"/>
        <v>-12867</v>
      </c>
      <c r="R23" s="41">
        <v>222742</v>
      </c>
      <c r="S23" s="41">
        <v>176013</v>
      </c>
      <c r="T23" s="41">
        <v>0</v>
      </c>
      <c r="U23" s="41">
        <v>0</v>
      </c>
      <c r="V23" s="41">
        <v>0</v>
      </c>
      <c r="W23" s="41">
        <v>222742</v>
      </c>
      <c r="X23" s="42">
        <v>176013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" customFormat="1" ht="22.5" customHeight="1">
      <c r="A24" s="64">
        <v>13</v>
      </c>
      <c r="B24" s="65"/>
      <c r="C24" s="67" t="s">
        <v>25</v>
      </c>
      <c r="D24" s="8"/>
      <c r="E24" s="41">
        <v>5131079</v>
      </c>
      <c r="F24" s="41">
        <v>5004755</v>
      </c>
      <c r="G24" s="41">
        <f t="shared" si="1"/>
        <v>126324</v>
      </c>
      <c r="H24" s="41">
        <v>0</v>
      </c>
      <c r="I24" s="41">
        <v>0</v>
      </c>
      <c r="J24" s="41">
        <v>0</v>
      </c>
      <c r="K24" s="41">
        <v>0</v>
      </c>
      <c r="L24" s="41">
        <v>49062</v>
      </c>
      <c r="M24" s="41">
        <f t="shared" si="2"/>
        <v>-49062</v>
      </c>
      <c r="N24" s="41">
        <v>0</v>
      </c>
      <c r="O24" s="41">
        <v>0</v>
      </c>
      <c r="P24" s="41">
        <v>6759</v>
      </c>
      <c r="Q24" s="41">
        <f t="shared" si="3"/>
        <v>-6759</v>
      </c>
      <c r="R24" s="41">
        <v>70503</v>
      </c>
      <c r="S24" s="41">
        <v>126324</v>
      </c>
      <c r="T24" s="41">
        <v>0</v>
      </c>
      <c r="U24" s="41">
        <v>0</v>
      </c>
      <c r="V24" s="41">
        <v>0</v>
      </c>
      <c r="W24" s="41">
        <v>70503</v>
      </c>
      <c r="X24" s="42">
        <v>126324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" customFormat="1" ht="22.5" customHeight="1">
      <c r="A25" s="64"/>
      <c r="B25" s="65"/>
      <c r="C25" s="67"/>
      <c r="D25" s="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" customFormat="1" ht="22.5" customHeight="1">
      <c r="A26" s="62" t="s">
        <v>12</v>
      </c>
      <c r="B26" s="63"/>
      <c r="C26" s="63"/>
      <c r="D26" s="9"/>
      <c r="E26" s="41">
        <f>SUM(E12:E24)</f>
        <v>109912196</v>
      </c>
      <c r="F26" s="41">
        <f aca="true" t="shared" si="4" ref="F26:X26">SUM(F12:F24)</f>
        <v>108803993</v>
      </c>
      <c r="G26" s="41">
        <f t="shared" si="4"/>
        <v>1108203</v>
      </c>
      <c r="H26" s="41">
        <f t="shared" si="4"/>
        <v>0</v>
      </c>
      <c r="I26" s="41">
        <f t="shared" si="4"/>
        <v>45086</v>
      </c>
      <c r="J26" s="41">
        <f t="shared" si="4"/>
        <v>0</v>
      </c>
      <c r="K26" s="41">
        <f t="shared" si="4"/>
        <v>160622</v>
      </c>
      <c r="L26" s="41">
        <f t="shared" si="4"/>
        <v>650088</v>
      </c>
      <c r="M26" s="41">
        <f t="shared" si="4"/>
        <v>-489466</v>
      </c>
      <c r="N26" s="41">
        <f t="shared" si="4"/>
        <v>0</v>
      </c>
      <c r="O26" s="41">
        <f t="shared" si="4"/>
        <v>66403</v>
      </c>
      <c r="P26" s="41">
        <f t="shared" si="4"/>
        <v>182772</v>
      </c>
      <c r="Q26" s="41">
        <f t="shared" si="4"/>
        <v>-116369</v>
      </c>
      <c r="R26" s="41">
        <f t="shared" si="4"/>
        <v>457282</v>
      </c>
      <c r="S26" s="41">
        <f t="shared" si="4"/>
        <v>1063117</v>
      </c>
      <c r="T26" s="41">
        <f t="shared" si="4"/>
        <v>99080</v>
      </c>
      <c r="U26" s="41">
        <f t="shared" si="4"/>
        <v>0</v>
      </c>
      <c r="V26" s="41">
        <f t="shared" si="4"/>
        <v>0</v>
      </c>
      <c r="W26" s="41">
        <f t="shared" si="4"/>
        <v>358202</v>
      </c>
      <c r="X26" s="42">
        <f t="shared" si="4"/>
        <v>964037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" customFormat="1" ht="22.5" customHeight="1">
      <c r="A27" s="62"/>
      <c r="B27" s="63"/>
      <c r="C27" s="63"/>
      <c r="D27" s="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" customFormat="1" ht="22.5" customHeight="1">
      <c r="A28" s="64">
        <v>1</v>
      </c>
      <c r="B28" s="65"/>
      <c r="C28" s="67" t="s">
        <v>26</v>
      </c>
      <c r="D28" s="8"/>
      <c r="E28" s="41">
        <v>3236940</v>
      </c>
      <c r="F28" s="41">
        <v>3179083</v>
      </c>
      <c r="G28" s="41">
        <f aca="true" t="shared" si="5" ref="G28:G33">E28-F28</f>
        <v>57857</v>
      </c>
      <c r="H28" s="41">
        <v>0</v>
      </c>
      <c r="I28" s="41">
        <v>0</v>
      </c>
      <c r="J28" s="41">
        <v>0</v>
      </c>
      <c r="K28" s="41">
        <v>981</v>
      </c>
      <c r="L28" s="41">
        <v>10496</v>
      </c>
      <c r="M28" s="41">
        <f aca="true" t="shared" si="6" ref="M28:M33">K28-L28</f>
        <v>-9515</v>
      </c>
      <c r="N28" s="41">
        <v>0</v>
      </c>
      <c r="O28" s="41">
        <v>0</v>
      </c>
      <c r="P28" s="41">
        <v>33312</v>
      </c>
      <c r="Q28" s="41">
        <f aca="true" t="shared" si="7" ref="Q28:Q33">O28-P28</f>
        <v>-33312</v>
      </c>
      <c r="R28" s="41">
        <v>15030</v>
      </c>
      <c r="S28" s="41">
        <v>57857</v>
      </c>
      <c r="T28" s="41">
        <v>0</v>
      </c>
      <c r="U28" s="41">
        <v>0</v>
      </c>
      <c r="V28" s="41">
        <v>0</v>
      </c>
      <c r="W28" s="41">
        <v>15030</v>
      </c>
      <c r="X28" s="42">
        <v>57857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" customFormat="1" ht="22.5" customHeight="1">
      <c r="A29" s="64">
        <v>2</v>
      </c>
      <c r="B29" s="65"/>
      <c r="C29" s="67" t="s">
        <v>27</v>
      </c>
      <c r="D29" s="8"/>
      <c r="E29" s="41">
        <v>489893</v>
      </c>
      <c r="F29" s="41">
        <v>483419</v>
      </c>
      <c r="G29" s="41">
        <f t="shared" si="5"/>
        <v>6474</v>
      </c>
      <c r="H29" s="41">
        <v>0</v>
      </c>
      <c r="I29" s="41">
        <v>0</v>
      </c>
      <c r="J29" s="41">
        <v>0</v>
      </c>
      <c r="K29" s="41">
        <v>0</v>
      </c>
      <c r="L29" s="41">
        <v>6579</v>
      </c>
      <c r="M29" s="41">
        <f t="shared" si="6"/>
        <v>-6579</v>
      </c>
      <c r="N29" s="41">
        <v>0</v>
      </c>
      <c r="O29" s="41">
        <v>0</v>
      </c>
      <c r="P29" s="41">
        <v>57</v>
      </c>
      <c r="Q29" s="41">
        <f t="shared" si="7"/>
        <v>-57</v>
      </c>
      <c r="R29" s="41">
        <v>-162</v>
      </c>
      <c r="S29" s="41">
        <v>6474</v>
      </c>
      <c r="T29" s="41">
        <v>8817</v>
      </c>
      <c r="U29" s="41">
        <v>0</v>
      </c>
      <c r="V29" s="41">
        <v>0</v>
      </c>
      <c r="W29" s="41">
        <v>-8979</v>
      </c>
      <c r="X29" s="42">
        <v>-2343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" customFormat="1" ht="22.5" customHeight="1">
      <c r="A30" s="64">
        <v>3</v>
      </c>
      <c r="B30" s="65"/>
      <c r="C30" s="67" t="s">
        <v>28</v>
      </c>
      <c r="D30" s="8"/>
      <c r="E30" s="41">
        <v>615932</v>
      </c>
      <c r="F30" s="41">
        <v>614192</v>
      </c>
      <c r="G30" s="41">
        <f t="shared" si="5"/>
        <v>1740</v>
      </c>
      <c r="H30" s="41">
        <v>0</v>
      </c>
      <c r="I30" s="41">
        <v>0</v>
      </c>
      <c r="J30" s="41">
        <v>0</v>
      </c>
      <c r="K30" s="41">
        <v>10599</v>
      </c>
      <c r="L30" s="41">
        <v>1386</v>
      </c>
      <c r="M30" s="41">
        <f t="shared" si="6"/>
        <v>9213</v>
      </c>
      <c r="N30" s="41">
        <v>0</v>
      </c>
      <c r="O30" s="41">
        <v>0</v>
      </c>
      <c r="P30" s="41">
        <v>266</v>
      </c>
      <c r="Q30" s="41">
        <f t="shared" si="7"/>
        <v>-266</v>
      </c>
      <c r="R30" s="41">
        <v>10687</v>
      </c>
      <c r="S30" s="41">
        <v>1740</v>
      </c>
      <c r="T30" s="41">
        <v>0</v>
      </c>
      <c r="U30" s="41">
        <v>9731</v>
      </c>
      <c r="V30" s="41">
        <v>0</v>
      </c>
      <c r="W30" s="41">
        <v>956</v>
      </c>
      <c r="X30" s="42">
        <v>-7991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" customFormat="1" ht="22.5" customHeight="1">
      <c r="A31" s="64">
        <v>4</v>
      </c>
      <c r="B31" s="65"/>
      <c r="C31" s="67" t="s">
        <v>0</v>
      </c>
      <c r="D31" s="8"/>
      <c r="E31" s="41">
        <v>1183479</v>
      </c>
      <c r="F31" s="41">
        <v>1165996</v>
      </c>
      <c r="G31" s="41">
        <f t="shared" si="5"/>
        <v>17483</v>
      </c>
      <c r="H31" s="41">
        <v>0</v>
      </c>
      <c r="I31" s="41">
        <v>0</v>
      </c>
      <c r="J31" s="41">
        <v>0</v>
      </c>
      <c r="K31" s="41">
        <v>0</v>
      </c>
      <c r="L31" s="41">
        <v>8956</v>
      </c>
      <c r="M31" s="41">
        <f t="shared" si="6"/>
        <v>-8956</v>
      </c>
      <c r="N31" s="41">
        <v>0</v>
      </c>
      <c r="O31" s="41">
        <v>0</v>
      </c>
      <c r="P31" s="41">
        <v>2856</v>
      </c>
      <c r="Q31" s="41">
        <f t="shared" si="7"/>
        <v>-2856</v>
      </c>
      <c r="R31" s="41">
        <v>5671</v>
      </c>
      <c r="S31" s="41">
        <v>17483</v>
      </c>
      <c r="T31" s="41">
        <v>0</v>
      </c>
      <c r="U31" s="41">
        <v>0</v>
      </c>
      <c r="V31" s="41">
        <v>0</v>
      </c>
      <c r="W31" s="41">
        <v>5671</v>
      </c>
      <c r="X31" s="42">
        <v>17483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40" customFormat="1" ht="22.5" customHeight="1">
      <c r="A32" s="64">
        <v>5</v>
      </c>
      <c r="B32" s="65"/>
      <c r="C32" s="67" t="s">
        <v>29</v>
      </c>
      <c r="D32" s="8"/>
      <c r="E32" s="41">
        <v>1150053</v>
      </c>
      <c r="F32" s="41">
        <v>1145161</v>
      </c>
      <c r="G32" s="41">
        <f t="shared" si="5"/>
        <v>4892</v>
      </c>
      <c r="H32" s="41">
        <v>0</v>
      </c>
      <c r="I32" s="41">
        <v>0</v>
      </c>
      <c r="J32" s="41">
        <v>0</v>
      </c>
      <c r="K32" s="41">
        <v>5885</v>
      </c>
      <c r="L32" s="41">
        <v>923</v>
      </c>
      <c r="M32" s="41">
        <f t="shared" si="6"/>
        <v>4962</v>
      </c>
      <c r="N32" s="41">
        <v>0</v>
      </c>
      <c r="O32" s="41">
        <v>1127</v>
      </c>
      <c r="P32" s="41">
        <v>1232</v>
      </c>
      <c r="Q32" s="41">
        <f t="shared" si="7"/>
        <v>-105</v>
      </c>
      <c r="R32" s="41">
        <v>9749</v>
      </c>
      <c r="S32" s="41">
        <v>4892</v>
      </c>
      <c r="T32" s="41">
        <v>0</v>
      </c>
      <c r="U32" s="41">
        <v>0</v>
      </c>
      <c r="V32" s="41">
        <v>0</v>
      </c>
      <c r="W32" s="41">
        <v>9749</v>
      </c>
      <c r="X32" s="42">
        <v>4892</v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s="1" customFormat="1" ht="22.5" customHeight="1">
      <c r="A33" s="64">
        <v>6</v>
      </c>
      <c r="B33" s="65"/>
      <c r="C33" s="67" t="s">
        <v>30</v>
      </c>
      <c r="D33" s="8"/>
      <c r="E33" s="41">
        <v>565362</v>
      </c>
      <c r="F33" s="41">
        <v>535930</v>
      </c>
      <c r="G33" s="41">
        <f t="shared" si="5"/>
        <v>29432</v>
      </c>
      <c r="H33" s="41">
        <v>0</v>
      </c>
      <c r="I33" s="41">
        <v>0</v>
      </c>
      <c r="J33" s="41">
        <v>0</v>
      </c>
      <c r="K33" s="41">
        <v>0</v>
      </c>
      <c r="L33" s="41">
        <v>18159</v>
      </c>
      <c r="M33" s="41">
        <f t="shared" si="6"/>
        <v>-18159</v>
      </c>
      <c r="N33" s="41">
        <v>0</v>
      </c>
      <c r="O33" s="41">
        <v>0</v>
      </c>
      <c r="P33" s="41">
        <v>-642</v>
      </c>
      <c r="Q33" s="41">
        <f t="shared" si="7"/>
        <v>642</v>
      </c>
      <c r="R33" s="41">
        <v>11915</v>
      </c>
      <c r="S33" s="41">
        <v>29432</v>
      </c>
      <c r="T33" s="41">
        <v>0</v>
      </c>
      <c r="U33" s="41">
        <v>0</v>
      </c>
      <c r="V33" s="41">
        <v>0</v>
      </c>
      <c r="W33" s="41">
        <v>11915</v>
      </c>
      <c r="X33" s="42">
        <v>29432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1" customFormat="1" ht="22.5" customHeight="1">
      <c r="A34" s="64"/>
      <c r="B34" s="65"/>
      <c r="C34" s="67"/>
      <c r="D34" s="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" customFormat="1" ht="22.5" customHeight="1">
      <c r="A35" s="62" t="s">
        <v>32</v>
      </c>
      <c r="B35" s="63"/>
      <c r="C35" s="63"/>
      <c r="D35" s="9"/>
      <c r="E35" s="41">
        <f aca="true" t="shared" si="8" ref="E35:X35">SUM(E28:E33)</f>
        <v>7241659</v>
      </c>
      <c r="F35" s="41">
        <f t="shared" si="8"/>
        <v>7123781</v>
      </c>
      <c r="G35" s="41">
        <f t="shared" si="8"/>
        <v>117878</v>
      </c>
      <c r="H35" s="41">
        <f t="shared" si="8"/>
        <v>0</v>
      </c>
      <c r="I35" s="41">
        <f t="shared" si="8"/>
        <v>0</v>
      </c>
      <c r="J35" s="41">
        <f t="shared" si="8"/>
        <v>0</v>
      </c>
      <c r="K35" s="41">
        <f t="shared" si="8"/>
        <v>17465</v>
      </c>
      <c r="L35" s="41">
        <f t="shared" si="8"/>
        <v>46499</v>
      </c>
      <c r="M35" s="41">
        <f t="shared" si="8"/>
        <v>-29034</v>
      </c>
      <c r="N35" s="41">
        <f t="shared" si="8"/>
        <v>0</v>
      </c>
      <c r="O35" s="41">
        <f t="shared" si="8"/>
        <v>1127</v>
      </c>
      <c r="P35" s="41">
        <f t="shared" si="8"/>
        <v>37081</v>
      </c>
      <c r="Q35" s="41">
        <f t="shared" si="8"/>
        <v>-35954</v>
      </c>
      <c r="R35" s="41">
        <f t="shared" si="8"/>
        <v>52890</v>
      </c>
      <c r="S35" s="41">
        <f t="shared" si="8"/>
        <v>117878</v>
      </c>
      <c r="T35" s="41">
        <f t="shared" si="8"/>
        <v>8817</v>
      </c>
      <c r="U35" s="41">
        <f t="shared" si="8"/>
        <v>9731</v>
      </c>
      <c r="V35" s="41">
        <f t="shared" si="8"/>
        <v>0</v>
      </c>
      <c r="W35" s="41">
        <f t="shared" si="8"/>
        <v>34342</v>
      </c>
      <c r="X35" s="42">
        <f t="shared" si="8"/>
        <v>99330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" customFormat="1" ht="22.5" customHeight="1" thickBot="1">
      <c r="A36" s="68"/>
      <c r="B36" s="69"/>
      <c r="C36" s="69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5:24" s="70" customFormat="1" ht="22.5" customHeight="1" hidden="1">
      <c r="E37" s="70" t="s">
        <v>76</v>
      </c>
      <c r="F37" s="70" t="s">
        <v>77</v>
      </c>
      <c r="H37" s="70" t="s">
        <v>78</v>
      </c>
      <c r="I37" s="70" t="s">
        <v>79</v>
      </c>
      <c r="J37" s="70" t="s">
        <v>80</v>
      </c>
      <c r="K37" s="70" t="s">
        <v>81</v>
      </c>
      <c r="L37" s="70" t="s">
        <v>82</v>
      </c>
      <c r="N37" s="70" t="s">
        <v>83</v>
      </c>
      <c r="O37" s="70" t="s">
        <v>84</v>
      </c>
      <c r="P37" s="70" t="s">
        <v>85</v>
      </c>
      <c r="R37" s="70" t="s">
        <v>86</v>
      </c>
      <c r="S37" s="70" t="s">
        <v>87</v>
      </c>
      <c r="T37" s="70" t="s">
        <v>88</v>
      </c>
      <c r="U37" s="70" t="s">
        <v>89</v>
      </c>
      <c r="V37" s="70" t="s">
        <v>90</v>
      </c>
      <c r="W37" s="70" t="s">
        <v>91</v>
      </c>
      <c r="X37" s="70" t="s">
        <v>92</v>
      </c>
    </row>
    <row r="38" spans="3:42" s="71" customFormat="1" ht="22.5" customHeight="1" hidden="1">
      <c r="C38" s="71" t="s">
        <v>34</v>
      </c>
      <c r="E38" s="72">
        <v>63</v>
      </c>
      <c r="F38" s="72">
        <v>63</v>
      </c>
      <c r="G38" s="72">
        <v>63</v>
      </c>
      <c r="H38" s="72">
        <v>63</v>
      </c>
      <c r="I38" s="72">
        <v>63</v>
      </c>
      <c r="J38" s="72">
        <v>63</v>
      </c>
      <c r="K38" s="72">
        <v>63</v>
      </c>
      <c r="L38" s="72">
        <v>63</v>
      </c>
      <c r="M38" s="72">
        <v>63</v>
      </c>
      <c r="N38" s="72">
        <v>63</v>
      </c>
      <c r="O38" s="72">
        <v>63</v>
      </c>
      <c r="P38" s="72">
        <v>63</v>
      </c>
      <c r="Q38" s="72">
        <v>63</v>
      </c>
      <c r="R38" s="72">
        <v>63</v>
      </c>
      <c r="S38" s="72">
        <v>63</v>
      </c>
      <c r="T38" s="72">
        <v>63</v>
      </c>
      <c r="U38" s="72">
        <v>63</v>
      </c>
      <c r="V38" s="72">
        <v>63</v>
      </c>
      <c r="W38" s="72">
        <v>63</v>
      </c>
      <c r="X38" s="72">
        <v>63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3:42" s="71" customFormat="1" ht="22.5" customHeight="1" hidden="1">
      <c r="C39" s="71" t="s">
        <v>35</v>
      </c>
      <c r="E39" s="72">
        <v>1</v>
      </c>
      <c r="F39" s="72">
        <v>1</v>
      </c>
      <c r="G39" s="72">
        <v>1</v>
      </c>
      <c r="H39" s="72">
        <v>1</v>
      </c>
      <c r="I39" s="72">
        <v>1</v>
      </c>
      <c r="J39" s="72">
        <v>1</v>
      </c>
      <c r="K39" s="72">
        <v>1</v>
      </c>
      <c r="L39" s="72">
        <v>1</v>
      </c>
      <c r="M39" s="72">
        <v>1</v>
      </c>
      <c r="N39" s="72">
        <v>1</v>
      </c>
      <c r="O39" s="72">
        <v>1</v>
      </c>
      <c r="P39" s="72">
        <v>1</v>
      </c>
      <c r="Q39" s="72">
        <v>1</v>
      </c>
      <c r="R39" s="72">
        <v>1</v>
      </c>
      <c r="S39" s="72">
        <v>1</v>
      </c>
      <c r="T39" s="72">
        <v>1</v>
      </c>
      <c r="U39" s="72">
        <v>1</v>
      </c>
      <c r="V39" s="72">
        <v>1</v>
      </c>
      <c r="W39" s="72">
        <v>1</v>
      </c>
      <c r="X39" s="72">
        <v>1</v>
      </c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3:42" s="71" customFormat="1" ht="22.5" customHeight="1" hidden="1">
      <c r="C40" s="71" t="s">
        <v>36</v>
      </c>
      <c r="E40" s="72">
        <v>30</v>
      </c>
      <c r="F40" s="72">
        <v>51</v>
      </c>
      <c r="G40" s="72" t="s">
        <v>33</v>
      </c>
      <c r="H40" s="72">
        <v>52</v>
      </c>
      <c r="I40" s="72">
        <v>54</v>
      </c>
      <c r="J40" s="72">
        <v>55</v>
      </c>
      <c r="K40" s="72">
        <v>57</v>
      </c>
      <c r="L40" s="72">
        <v>59</v>
      </c>
      <c r="M40" s="72" t="s">
        <v>33</v>
      </c>
      <c r="N40" s="72">
        <v>61</v>
      </c>
      <c r="O40" s="72">
        <v>62</v>
      </c>
      <c r="P40" s="72">
        <v>63</v>
      </c>
      <c r="Q40" s="72" t="s">
        <v>33</v>
      </c>
      <c r="R40" s="72">
        <v>64</v>
      </c>
      <c r="S40" s="72">
        <v>65</v>
      </c>
      <c r="T40" s="72">
        <v>12</v>
      </c>
      <c r="U40" s="72">
        <v>19</v>
      </c>
      <c r="V40" s="72">
        <v>43</v>
      </c>
      <c r="W40" s="72">
        <v>66</v>
      </c>
      <c r="X40" s="72">
        <v>67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  <row r="41" spans="5:42" s="73" customFormat="1" ht="22.5" customHeight="1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5:42" s="13" customFormat="1" ht="15.75" customHeight="1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colBreaks count="1" manualBreakCount="1">
    <brk id="10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2013-03-27T14:01:26Z</cp:lastPrinted>
  <dcterms:created xsi:type="dcterms:W3CDTF">2004-01-11T02:55:47Z</dcterms:created>
  <dcterms:modified xsi:type="dcterms:W3CDTF">2013-03-31T07:25:22Z</dcterms:modified>
  <cp:category/>
  <cp:version/>
  <cp:contentType/>
  <cp:contentStatus/>
</cp:coreProperties>
</file>