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9135" activeTab="0"/>
  </bookViews>
  <sheets>
    <sheet name="決算状況" sheetId="1" r:id="rId1"/>
  </sheets>
  <definedNames>
    <definedName name="_xlnm.Print_Area" localSheetId="0">'決算状況'!$A$1:$AS$35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<sst xmlns="http://schemas.openxmlformats.org/spreadsheetml/2006/main" count="97" uniqueCount="82">
  <si>
    <t>田布施町</t>
  </si>
  <si>
    <t>県　　　　計</t>
  </si>
  <si>
    <t>市　　　　計</t>
  </si>
  <si>
    <t>区　　分</t>
  </si>
  <si>
    <t xml:space="preserve">  都道府県に</t>
  </si>
  <si>
    <t xml:space="preserve">  同級他団体に</t>
  </si>
  <si>
    <t xml:space="preserve">  一部事務組合</t>
  </si>
  <si>
    <t xml:space="preserve">  普通建設</t>
  </si>
  <si>
    <t xml:space="preserve">  国直轄事業</t>
  </si>
  <si>
    <t xml:space="preserve">  県営事業</t>
  </si>
  <si>
    <t xml:space="preserve">  同級他団体施</t>
  </si>
  <si>
    <t xml:space="preserve">  災害復旧</t>
  </si>
  <si>
    <t xml:space="preserve">  前年度繰上</t>
  </si>
  <si>
    <t>歳計剰余金又は</t>
  </si>
  <si>
    <t>六　</t>
  </si>
  <si>
    <t>(1)補助事業費</t>
  </si>
  <si>
    <t>(2)単独事業費</t>
  </si>
  <si>
    <t>七　</t>
  </si>
  <si>
    <t xml:space="preserve">十四  </t>
  </si>
  <si>
    <t>歳入振替項目</t>
  </si>
  <si>
    <t>翌年度歳入繰上</t>
  </si>
  <si>
    <t>うち職員給</t>
  </si>
  <si>
    <t xml:space="preserve">  対するもの</t>
  </si>
  <si>
    <t xml:space="preserve">  に対するもの</t>
  </si>
  <si>
    <t xml:space="preserve">  事業費</t>
  </si>
  <si>
    <t xml:space="preserve">  負担金</t>
  </si>
  <si>
    <t xml:space="preserve">  行事業負担金</t>
  </si>
  <si>
    <t>充　　用　　金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</si>
  <si>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</si>
  <si>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</si>
  <si>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</si>
  <si>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</si>
  <si>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</si>
  <si>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</si>
  <si>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</si>
  <si>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</si>
  <si>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</si>
  <si>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</si>
  <si>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</si>
  <si>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</si>
  <si>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</si>
  <si>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</si>
  <si>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</si>
  <si>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</si>
  <si>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</si>
  <si>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</si>
  <si>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表</t>
  </si>
  <si>
    <t>行</t>
  </si>
  <si>
    <t>列</t>
  </si>
  <si>
    <t xml:space="preserve"> 市町名</t>
  </si>
  <si>
    <t>町　    　計</t>
  </si>
  <si>
    <t xml:space="preserve">  そ の 他 に</t>
  </si>
  <si>
    <t xml:space="preserve">  失業対策</t>
  </si>
  <si>
    <t xml:space="preserve">  投資及び</t>
  </si>
  <si>
    <t>一　人件費</t>
  </si>
  <si>
    <t>二　物件費</t>
  </si>
  <si>
    <t>三　維持補修費</t>
  </si>
  <si>
    <t>四　扶助費</t>
  </si>
  <si>
    <t>五　補助費等</t>
  </si>
  <si>
    <t>八　</t>
  </si>
  <si>
    <t>九　公債費</t>
  </si>
  <si>
    <t>十　積立金</t>
  </si>
  <si>
    <t xml:space="preserve">十一 </t>
  </si>
  <si>
    <t>十二　 貸付金</t>
  </si>
  <si>
    <t>十三　 繰出金</t>
  </si>
  <si>
    <t xml:space="preserve">  出資金</t>
  </si>
  <si>
    <t xml:space="preserve">  充用金</t>
  </si>
  <si>
    <t>（単位 千円）</t>
  </si>
  <si>
    <t>1 国に対するもの</t>
  </si>
  <si>
    <t>1 補助事業費</t>
  </si>
  <si>
    <t>2 単独事業費</t>
  </si>
  <si>
    <t>6 受託事業費</t>
  </si>
  <si>
    <t>5 受託事業費</t>
  </si>
  <si>
    <t>合　計</t>
  </si>
  <si>
    <t>一般財源</t>
  </si>
  <si>
    <t>第２－１１表　性質別歳出内訳（13表関係）－充当一般財源等－</t>
  </si>
  <si>
    <t>2</t>
  </si>
  <si>
    <t>3</t>
  </si>
  <si>
    <t>4</t>
  </si>
  <si>
    <t>5</t>
  </si>
  <si>
    <t>5</t>
  </si>
  <si>
    <t>4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</si>
</sst>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4" xfId="0" applyFont="1" applyBorder="1" applyAlignment="1" quotePrefix="1">
      <alignment horizontal="left" vertical="center" shrinkToFit="1"/>
    </xf>
    <xf numFmtId="0" fontId="5" fillId="0" borderId="15" xfId="0" applyFont="1" applyBorder="1" applyAlignment="1" quotePrefix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 quotePrefix="1">
      <alignment horizontal="left" vertical="center" shrinkToFit="1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5" fillId="0" borderId="13" xfId="0" applyFont="1" applyBorder="1" applyAlignment="1">
      <alignment horizontal="left" vertical="center" shrinkToFi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 shrinkToFit="1"/>
    </xf>
    <xf numFmtId="176" fontId="5" fillId="0" borderId="16" xfId="0" applyNumberFormat="1" applyFont="1" applyBorder="1" applyAlignment="1">
      <alignment vertical="center" shrinkToFit="1"/>
    </xf>
    <xf numFmtId="176" fontId="5" fillId="0" borderId="26" xfId="0" applyNumberFormat="1" applyFont="1" applyBorder="1" applyAlignment="1">
      <alignment vertical="center" shrinkToFit="1"/>
    </xf>
    <xf numFmtId="176" fontId="5" fillId="0" borderId="27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28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8" xfId="0" applyFont="1" applyBorder="1" applyAlignment="1">
      <alignment shrinkToFit="1"/>
    </xf>
    <xf numFmtId="0" fontId="5" fillId="0" borderId="1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top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29" xfId="0" applyFont="1" applyBorder="1" applyAlignment="1">
      <alignment vertical="top" shrinkToFit="1"/>
    </xf>
    <xf numFmtId="0" fontId="5" fillId="0" borderId="24" xfId="0" applyFont="1" applyBorder="1" applyAlignment="1">
      <alignment vertical="center" shrinkToFit="1"/>
    </xf>
    <xf numFmtId="14" fontId="5" fillId="0" borderId="30" xfId="0" applyNumberFormat="1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5" fillId="0" borderId="32" xfId="0" applyFont="1" applyBorder="1" applyAlignment="1">
      <alignment horizontal="centerContinuous" vertical="center"/>
    </xf>
    <xf numFmtId="0" fontId="5" fillId="0" borderId="33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432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3832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232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1232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2132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232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1232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2132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1" name="Line 35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232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232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232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232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232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232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1232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23326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34328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2" name="Line 47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3" name="Line 49"/>
        <xdr:cNvSpPr>
          <a:spLocks/>
        </xdr:cNvSpPr>
      </xdr:nvSpPr>
      <xdr:spPr>
        <a:xfrm flipH="1" flipV="1">
          <a:off x="23326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" name="Line 50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51"/>
        <xdr:cNvSpPr>
          <a:spLocks/>
        </xdr:cNvSpPr>
      </xdr:nvSpPr>
      <xdr:spPr>
        <a:xfrm flipH="1" flipV="1"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6" name="Line 52"/>
        <xdr:cNvSpPr>
          <a:spLocks/>
        </xdr:cNvSpPr>
      </xdr:nvSpPr>
      <xdr:spPr>
        <a:xfrm flipH="1" flipV="1">
          <a:off x="1732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2832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8" name="Line 54"/>
        <xdr:cNvSpPr>
          <a:spLocks/>
        </xdr:cNvSpPr>
      </xdr:nvSpPr>
      <xdr:spPr>
        <a:xfrm flipH="1" flipV="1">
          <a:off x="393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" name="Line 55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0" name="Line 56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1" name="Line 58"/>
        <xdr:cNvSpPr>
          <a:spLocks/>
        </xdr:cNvSpPr>
      </xdr:nvSpPr>
      <xdr:spPr>
        <a:xfrm flipH="1" flipV="1">
          <a:off x="23326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2" name="Line 59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3" name="Line 60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4" name="Line 61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62"/>
        <xdr:cNvSpPr>
          <a:spLocks/>
        </xdr:cNvSpPr>
      </xdr:nvSpPr>
      <xdr:spPr>
        <a:xfrm flipH="1" flipV="1"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6" name="Line 63"/>
        <xdr:cNvSpPr>
          <a:spLocks/>
        </xdr:cNvSpPr>
      </xdr:nvSpPr>
      <xdr:spPr>
        <a:xfrm flipH="1" flipV="1">
          <a:off x="1732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57" name="Line 64"/>
        <xdr:cNvSpPr>
          <a:spLocks/>
        </xdr:cNvSpPr>
      </xdr:nvSpPr>
      <xdr:spPr>
        <a:xfrm flipH="1" flipV="1">
          <a:off x="2832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58" name="Line 65"/>
        <xdr:cNvSpPr>
          <a:spLocks/>
        </xdr:cNvSpPr>
      </xdr:nvSpPr>
      <xdr:spPr>
        <a:xfrm flipH="1" flipV="1">
          <a:off x="3932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59" name="Line 66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0" name="Line 67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1" name="Line 68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2" name="Line 69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3" name="Line 70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4" name="Line 71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65" name="Line 72"/>
        <xdr:cNvSpPr>
          <a:spLocks/>
        </xdr:cNvSpPr>
      </xdr:nvSpPr>
      <xdr:spPr>
        <a:xfrm flipH="1" flipV="1">
          <a:off x="4232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66" name="Line 74"/>
        <xdr:cNvSpPr>
          <a:spLocks/>
        </xdr:cNvSpPr>
      </xdr:nvSpPr>
      <xdr:spPr>
        <a:xfrm flipH="1" flipV="1">
          <a:off x="23326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75"/>
        <xdr:cNvSpPr>
          <a:spLocks/>
        </xdr:cNvSpPr>
      </xdr:nvSpPr>
      <xdr:spPr>
        <a:xfrm flipH="1" flipV="1">
          <a:off x="632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68" name="Line 76"/>
        <xdr:cNvSpPr>
          <a:spLocks/>
        </xdr:cNvSpPr>
      </xdr:nvSpPr>
      <xdr:spPr>
        <a:xfrm flipH="1" flipV="1">
          <a:off x="1732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9" name="Line 77"/>
        <xdr:cNvSpPr>
          <a:spLocks/>
        </xdr:cNvSpPr>
      </xdr:nvSpPr>
      <xdr:spPr>
        <a:xfrm flipH="1" flipV="1"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0" name="Line 80"/>
        <xdr:cNvSpPr>
          <a:spLocks/>
        </xdr:cNvSpPr>
      </xdr:nvSpPr>
      <xdr:spPr>
        <a:xfrm flipH="1" flipV="1">
          <a:off x="19050" y="504825"/>
          <a:ext cx="13049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1" name="Line 88"/>
        <xdr:cNvSpPr>
          <a:spLocks/>
        </xdr:cNvSpPr>
      </xdr:nvSpPr>
      <xdr:spPr>
        <a:xfrm flipH="1" flipV="1">
          <a:off x="9525" y="504825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2" name="Line 100"/>
        <xdr:cNvSpPr>
          <a:spLocks/>
        </xdr:cNvSpPr>
      </xdr:nvSpPr>
      <xdr:spPr>
        <a:xfrm flipH="1" flipV="1">
          <a:off x="9525" y="504825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3" name="Line 101"/>
        <xdr:cNvSpPr>
          <a:spLocks/>
        </xdr:cNvSpPr>
      </xdr:nvSpPr>
      <xdr:spPr>
        <a:xfrm flipH="1" flipV="1">
          <a:off x="9525" y="504825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4" name="Line 113"/>
        <xdr:cNvSpPr>
          <a:spLocks/>
        </xdr:cNvSpPr>
      </xdr:nvSpPr>
      <xdr:spPr>
        <a:xfrm flipH="1" flipV="1">
          <a:off x="9525" y="504825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5" name="Line 125"/>
        <xdr:cNvSpPr>
          <a:spLocks/>
        </xdr:cNvSpPr>
      </xdr:nvSpPr>
      <xdr:spPr>
        <a:xfrm flipH="1" flipV="1">
          <a:off x="9525" y="504825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6" name="Line 134"/>
        <xdr:cNvSpPr>
          <a:spLocks/>
        </xdr:cNvSpPr>
      </xdr:nvSpPr>
      <xdr:spPr>
        <a:xfrm flipH="1" flipV="1">
          <a:off x="9525" y="504825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77" name="Line 150"/>
        <xdr:cNvSpPr>
          <a:spLocks/>
        </xdr:cNvSpPr>
      </xdr:nvSpPr>
      <xdr:spPr>
        <a:xfrm flipH="1" flipV="1">
          <a:off x="9525" y="504825"/>
          <a:ext cx="13144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S40"/>
  <sheetViews>
    <sheetView tabSelected="1" view="pageBreakPreview" zoomScaleNormal="75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:IV16384"/>
    </sheetView>
  </sheetViews>
  <sheetFormatPr defaultColWidth="9.00390625" defaultRowHeight="17.25" customHeight="1"/>
  <cols>
    <col min="1" max="1" width="2.75390625" style="1" customWidth="1"/>
    <col min="2" max="2" width="1.625" style="1" customWidth="1"/>
    <col min="3" max="3" width="11.375" style="1" customWidth="1"/>
    <col min="4" max="4" width="1.625" style="1" customWidth="1"/>
    <col min="5" max="45" width="13.125" style="22" customWidth="1"/>
    <col min="46" max="46" width="9.00390625" style="22" customWidth="1"/>
    <col min="47" max="47" width="11.625" style="22" bestFit="1" customWidth="1"/>
    <col min="48" max="48" width="13.875" style="22" bestFit="1" customWidth="1"/>
    <col min="49" max="16384" width="9.00390625" style="22" customWidth="1"/>
  </cols>
  <sheetData>
    <row r="1" spans="1:5" s="1" customFormat="1" ht="17.25" customHeight="1">
      <c r="A1" s="20"/>
      <c r="B1" s="20"/>
      <c r="C1" s="20"/>
      <c r="E1" s="42" t="s">
        <v>75</v>
      </c>
    </row>
    <row r="2" spans="1:45" s="1" customFormat="1" ht="22.5" customHeight="1" thickBot="1">
      <c r="A2" s="20"/>
      <c r="B2" s="20"/>
      <c r="C2" s="20"/>
      <c r="AB2" s="17"/>
      <c r="AS2" s="43" t="s">
        <v>67</v>
      </c>
    </row>
    <row r="3" spans="1:45" s="6" customFormat="1" ht="15" customHeight="1">
      <c r="A3" s="44"/>
      <c r="B3" s="45"/>
      <c r="C3" s="46"/>
      <c r="D3" s="5"/>
      <c r="E3" s="24"/>
      <c r="F3" s="25"/>
      <c r="G3" s="26"/>
      <c r="H3" s="26"/>
      <c r="I3" s="26"/>
      <c r="J3" s="25"/>
      <c r="K3" s="25"/>
      <c r="L3" s="26"/>
      <c r="M3" s="27"/>
      <c r="N3" s="26"/>
      <c r="O3" s="27"/>
      <c r="P3" s="26"/>
      <c r="Q3" s="25"/>
      <c r="R3" s="26"/>
      <c r="S3" s="26"/>
      <c r="T3" s="26"/>
      <c r="U3" s="28"/>
      <c r="V3" s="26"/>
      <c r="W3" s="25"/>
      <c r="X3" s="26"/>
      <c r="Y3" s="26"/>
      <c r="Z3" s="26"/>
      <c r="AA3" s="24"/>
      <c r="AB3" s="26"/>
      <c r="AC3" s="25"/>
      <c r="AD3" s="26"/>
      <c r="AE3" s="26"/>
      <c r="AF3" s="26"/>
      <c r="AG3" s="26"/>
      <c r="AH3" s="26"/>
      <c r="AI3" s="24"/>
      <c r="AJ3" s="26"/>
      <c r="AK3" s="27"/>
      <c r="AL3" s="26"/>
      <c r="AM3" s="26"/>
      <c r="AN3" s="26"/>
      <c r="AO3" s="25"/>
      <c r="AP3" s="26"/>
      <c r="AQ3" s="26"/>
      <c r="AR3" s="26"/>
      <c r="AS3" s="29"/>
    </row>
    <row r="4" spans="1:45" s="6" customFormat="1" ht="15" customHeight="1">
      <c r="A4" s="47"/>
      <c r="B4" s="48"/>
      <c r="C4" s="49" t="s">
        <v>3</v>
      </c>
      <c r="D4" s="7"/>
      <c r="E4" s="10"/>
      <c r="F4" s="30"/>
      <c r="G4" s="11"/>
      <c r="H4" s="11"/>
      <c r="I4" s="11"/>
      <c r="J4" s="9"/>
      <c r="K4" s="9"/>
      <c r="L4" s="11" t="s">
        <v>4</v>
      </c>
      <c r="M4" s="12" t="s">
        <v>5</v>
      </c>
      <c r="N4" s="11" t="s">
        <v>6</v>
      </c>
      <c r="O4" s="12" t="s">
        <v>51</v>
      </c>
      <c r="P4" s="11" t="s">
        <v>7</v>
      </c>
      <c r="Q4" s="9"/>
      <c r="R4" s="11"/>
      <c r="S4" s="11" t="s">
        <v>8</v>
      </c>
      <c r="T4" s="11" t="s">
        <v>9</v>
      </c>
      <c r="U4" s="11" t="s">
        <v>10</v>
      </c>
      <c r="V4" s="11"/>
      <c r="W4" s="9"/>
      <c r="X4" s="11"/>
      <c r="Y4" s="11" t="s">
        <v>11</v>
      </c>
      <c r="Z4" s="11"/>
      <c r="AA4" s="10"/>
      <c r="AB4" s="11" t="s">
        <v>9</v>
      </c>
      <c r="AC4" s="9" t="s">
        <v>10</v>
      </c>
      <c r="AD4" s="11"/>
      <c r="AE4" s="11"/>
      <c r="AF4" s="11"/>
      <c r="AG4" s="11" t="s">
        <v>52</v>
      </c>
      <c r="AH4" s="11"/>
      <c r="AI4" s="10"/>
      <c r="AJ4" s="11"/>
      <c r="AK4" s="12"/>
      <c r="AL4" s="11" t="s">
        <v>53</v>
      </c>
      <c r="AM4" s="11"/>
      <c r="AN4" s="11"/>
      <c r="AO4" s="9" t="s">
        <v>12</v>
      </c>
      <c r="AP4" s="11"/>
      <c r="AQ4" s="11"/>
      <c r="AR4" s="11" t="s">
        <v>13</v>
      </c>
      <c r="AS4" s="15"/>
    </row>
    <row r="5" spans="1:45" s="16" customFormat="1" ht="15" customHeight="1">
      <c r="A5" s="50"/>
      <c r="B5" s="10"/>
      <c r="C5" s="10"/>
      <c r="D5" s="9"/>
      <c r="E5" s="10" t="s">
        <v>54</v>
      </c>
      <c r="F5" s="11"/>
      <c r="G5" s="11" t="s">
        <v>55</v>
      </c>
      <c r="H5" s="11" t="s">
        <v>56</v>
      </c>
      <c r="I5" s="11" t="s">
        <v>57</v>
      </c>
      <c r="J5" s="9" t="s">
        <v>58</v>
      </c>
      <c r="K5" s="9" t="s">
        <v>68</v>
      </c>
      <c r="L5" s="13" t="s">
        <v>76</v>
      </c>
      <c r="M5" s="13" t="s">
        <v>77</v>
      </c>
      <c r="N5" s="13" t="s">
        <v>78</v>
      </c>
      <c r="O5" s="14" t="s">
        <v>79</v>
      </c>
      <c r="P5" s="11" t="s">
        <v>14</v>
      </c>
      <c r="Q5" s="9" t="s">
        <v>69</v>
      </c>
      <c r="R5" s="11" t="s">
        <v>70</v>
      </c>
      <c r="S5" s="11">
        <v>3</v>
      </c>
      <c r="T5" s="11">
        <v>4</v>
      </c>
      <c r="U5" s="13" t="s">
        <v>80</v>
      </c>
      <c r="V5" s="11" t="s">
        <v>71</v>
      </c>
      <c r="W5" s="9" t="s">
        <v>15</v>
      </c>
      <c r="X5" s="11" t="s">
        <v>16</v>
      </c>
      <c r="Y5" s="11" t="s">
        <v>17</v>
      </c>
      <c r="Z5" s="11" t="s">
        <v>69</v>
      </c>
      <c r="AA5" s="10" t="s">
        <v>70</v>
      </c>
      <c r="AB5" s="11">
        <v>3</v>
      </c>
      <c r="AC5" s="23" t="s">
        <v>81</v>
      </c>
      <c r="AD5" s="11" t="s">
        <v>72</v>
      </c>
      <c r="AE5" s="11" t="s">
        <v>15</v>
      </c>
      <c r="AF5" s="11" t="s">
        <v>16</v>
      </c>
      <c r="AG5" s="11" t="s">
        <v>59</v>
      </c>
      <c r="AH5" s="11" t="s">
        <v>69</v>
      </c>
      <c r="AI5" s="9" t="s">
        <v>70</v>
      </c>
      <c r="AJ5" s="11" t="s">
        <v>60</v>
      </c>
      <c r="AK5" s="12" t="s">
        <v>61</v>
      </c>
      <c r="AL5" s="11" t="s">
        <v>62</v>
      </c>
      <c r="AM5" s="11" t="s">
        <v>63</v>
      </c>
      <c r="AN5" s="11" t="s">
        <v>64</v>
      </c>
      <c r="AO5" s="9" t="s">
        <v>18</v>
      </c>
      <c r="AP5" s="51" t="s">
        <v>73</v>
      </c>
      <c r="AQ5" s="11" t="s">
        <v>19</v>
      </c>
      <c r="AR5" s="11" t="s">
        <v>20</v>
      </c>
      <c r="AS5" s="52" t="s">
        <v>74</v>
      </c>
    </row>
    <row r="6" spans="1:45" s="6" customFormat="1" ht="15" customHeight="1">
      <c r="A6" s="53" t="s">
        <v>49</v>
      </c>
      <c r="B6" s="54"/>
      <c r="C6" s="54"/>
      <c r="D6" s="7"/>
      <c r="E6" s="10"/>
      <c r="F6" s="11" t="s">
        <v>21</v>
      </c>
      <c r="G6" s="11"/>
      <c r="H6" s="11"/>
      <c r="I6" s="11"/>
      <c r="J6" s="9"/>
      <c r="K6" s="9"/>
      <c r="L6" s="11" t="s">
        <v>22</v>
      </c>
      <c r="M6" s="12" t="s">
        <v>22</v>
      </c>
      <c r="N6" s="11" t="s">
        <v>23</v>
      </c>
      <c r="O6" s="12" t="s">
        <v>22</v>
      </c>
      <c r="P6" s="11" t="s">
        <v>24</v>
      </c>
      <c r="Q6" s="9"/>
      <c r="R6" s="11"/>
      <c r="S6" s="11" t="s">
        <v>25</v>
      </c>
      <c r="T6" s="11" t="s">
        <v>25</v>
      </c>
      <c r="U6" s="11" t="s">
        <v>26</v>
      </c>
      <c r="V6" s="11"/>
      <c r="W6" s="9"/>
      <c r="X6" s="11"/>
      <c r="Y6" s="11" t="s">
        <v>24</v>
      </c>
      <c r="Z6" s="11"/>
      <c r="AA6" s="10"/>
      <c r="AB6" s="11" t="s">
        <v>25</v>
      </c>
      <c r="AC6" s="9" t="s">
        <v>26</v>
      </c>
      <c r="AD6" s="11"/>
      <c r="AE6" s="11"/>
      <c r="AF6" s="11"/>
      <c r="AG6" s="11" t="s">
        <v>24</v>
      </c>
      <c r="AH6" s="11"/>
      <c r="AI6" s="10"/>
      <c r="AJ6" s="11"/>
      <c r="AK6" s="12"/>
      <c r="AL6" s="11" t="s">
        <v>65</v>
      </c>
      <c r="AM6" s="11"/>
      <c r="AN6" s="11"/>
      <c r="AO6" s="9" t="s">
        <v>66</v>
      </c>
      <c r="AP6" s="11"/>
      <c r="AQ6" s="11"/>
      <c r="AR6" s="11" t="s">
        <v>27</v>
      </c>
      <c r="AS6" s="15"/>
    </row>
    <row r="7" spans="1:45" s="6" customFormat="1" ht="15" customHeight="1">
      <c r="A7" s="55"/>
      <c r="B7" s="56"/>
      <c r="C7" s="56"/>
      <c r="D7" s="8"/>
      <c r="E7" s="31"/>
      <c r="F7" s="32"/>
      <c r="G7" s="32"/>
      <c r="H7" s="32"/>
      <c r="I7" s="32"/>
      <c r="J7" s="32"/>
      <c r="K7" s="33"/>
      <c r="L7" s="32"/>
      <c r="M7" s="31"/>
      <c r="N7" s="32"/>
      <c r="O7" s="31"/>
      <c r="P7" s="32"/>
      <c r="Q7" s="33"/>
      <c r="R7" s="32"/>
      <c r="S7" s="32"/>
      <c r="T7" s="32"/>
      <c r="U7" s="34"/>
      <c r="V7" s="32"/>
      <c r="W7" s="33"/>
      <c r="X7" s="32"/>
      <c r="Y7" s="32"/>
      <c r="Z7" s="32"/>
      <c r="AA7" s="32"/>
      <c r="AB7" s="32"/>
      <c r="AC7" s="33"/>
      <c r="AD7" s="32"/>
      <c r="AE7" s="32"/>
      <c r="AF7" s="32"/>
      <c r="AG7" s="32"/>
      <c r="AH7" s="32"/>
      <c r="AI7" s="35"/>
      <c r="AJ7" s="32"/>
      <c r="AK7" s="31"/>
      <c r="AL7" s="32"/>
      <c r="AM7" s="32"/>
      <c r="AN7" s="32"/>
      <c r="AO7" s="33"/>
      <c r="AP7" s="32"/>
      <c r="AQ7" s="32"/>
      <c r="AR7" s="32"/>
      <c r="AS7" s="36"/>
    </row>
    <row r="8" spans="1:45" ht="15" customHeight="1">
      <c r="A8" s="18"/>
      <c r="B8" s="19"/>
      <c r="C8" s="20"/>
      <c r="D8" s="21"/>
      <c r="E8" s="57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9"/>
    </row>
    <row r="9" spans="1:45" ht="15" customHeight="1">
      <c r="A9" s="60" t="s">
        <v>1</v>
      </c>
      <c r="B9" s="61"/>
      <c r="C9" s="61"/>
      <c r="D9" s="2"/>
      <c r="E9" s="37">
        <f aca="true" t="shared" si="0" ref="E9:AS9">E25+E34</f>
        <v>103859598</v>
      </c>
      <c r="F9" s="37">
        <f t="shared" si="0"/>
        <v>64929930</v>
      </c>
      <c r="G9" s="37">
        <f t="shared" si="0"/>
        <v>50299468</v>
      </c>
      <c r="H9" s="37">
        <f t="shared" si="0"/>
        <v>4673847</v>
      </c>
      <c r="I9" s="37">
        <f t="shared" si="0"/>
        <v>34344132</v>
      </c>
      <c r="J9" s="37">
        <f t="shared" si="0"/>
        <v>48422405</v>
      </c>
      <c r="K9" s="37">
        <f t="shared" si="0"/>
        <v>667707</v>
      </c>
      <c r="L9" s="37">
        <f t="shared" si="0"/>
        <v>1498669</v>
      </c>
      <c r="M9" s="37">
        <f t="shared" si="0"/>
        <v>227674</v>
      </c>
      <c r="N9" s="37">
        <f t="shared" si="0"/>
        <v>9337112</v>
      </c>
      <c r="O9" s="37">
        <f t="shared" si="0"/>
        <v>36691243</v>
      </c>
      <c r="P9" s="37">
        <f t="shared" si="0"/>
        <v>21579593</v>
      </c>
      <c r="Q9" s="37">
        <f t="shared" si="0"/>
        <v>2168642</v>
      </c>
      <c r="R9" s="37">
        <f t="shared" si="0"/>
        <v>18616483</v>
      </c>
      <c r="S9" s="37">
        <f t="shared" si="0"/>
        <v>40326</v>
      </c>
      <c r="T9" s="37">
        <f t="shared" si="0"/>
        <v>743422</v>
      </c>
      <c r="U9" s="37">
        <f t="shared" si="0"/>
        <v>10529</v>
      </c>
      <c r="V9" s="37">
        <f t="shared" si="0"/>
        <v>191</v>
      </c>
      <c r="W9" s="37">
        <f t="shared" si="0"/>
        <v>1</v>
      </c>
      <c r="X9" s="37">
        <f t="shared" si="0"/>
        <v>190</v>
      </c>
      <c r="Y9" s="37">
        <f t="shared" si="0"/>
        <v>971534</v>
      </c>
      <c r="Z9" s="37">
        <f t="shared" si="0"/>
        <v>174731</v>
      </c>
      <c r="AA9" s="37">
        <f t="shared" si="0"/>
        <v>796803</v>
      </c>
      <c r="AB9" s="37">
        <f t="shared" si="0"/>
        <v>0</v>
      </c>
      <c r="AC9" s="37">
        <f t="shared" si="0"/>
        <v>0</v>
      </c>
      <c r="AD9" s="37">
        <f t="shared" si="0"/>
        <v>0</v>
      </c>
      <c r="AE9" s="37">
        <f t="shared" si="0"/>
        <v>0</v>
      </c>
      <c r="AF9" s="37">
        <f t="shared" si="0"/>
        <v>0</v>
      </c>
      <c r="AG9" s="37">
        <f t="shared" si="0"/>
        <v>0</v>
      </c>
      <c r="AH9" s="37">
        <f t="shared" si="0"/>
        <v>0</v>
      </c>
      <c r="AI9" s="37">
        <f t="shared" si="0"/>
        <v>0</v>
      </c>
      <c r="AJ9" s="37">
        <f t="shared" si="0"/>
        <v>76917097</v>
      </c>
      <c r="AK9" s="37">
        <f t="shared" si="0"/>
        <v>15446964</v>
      </c>
      <c r="AL9" s="37">
        <f t="shared" si="0"/>
        <v>2448906</v>
      </c>
      <c r="AM9" s="37">
        <f t="shared" si="0"/>
        <v>11423</v>
      </c>
      <c r="AN9" s="37">
        <f t="shared" si="0"/>
        <v>56814359</v>
      </c>
      <c r="AO9" s="37">
        <f t="shared" si="0"/>
        <v>0</v>
      </c>
      <c r="AP9" s="37">
        <f t="shared" si="0"/>
        <v>415789326</v>
      </c>
      <c r="AQ9" s="37">
        <f t="shared" si="0"/>
        <v>-61896223</v>
      </c>
      <c r="AR9" s="37">
        <f t="shared" si="0"/>
        <v>20814317</v>
      </c>
      <c r="AS9" s="38">
        <f t="shared" si="0"/>
        <v>374707420</v>
      </c>
    </row>
    <row r="10" spans="1:45" ht="15" customHeight="1">
      <c r="A10" s="62"/>
      <c r="B10" s="63"/>
      <c r="C10" s="63"/>
      <c r="D10" s="3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8"/>
    </row>
    <row r="11" spans="1:45" ht="26.25" customHeight="1">
      <c r="A11" s="62">
        <v>1</v>
      </c>
      <c r="B11" s="63"/>
      <c r="C11" s="64" t="s">
        <v>28</v>
      </c>
      <c r="D11" s="3"/>
      <c r="E11" s="37">
        <v>20365267</v>
      </c>
      <c r="F11" s="37">
        <v>13119278</v>
      </c>
      <c r="G11" s="37">
        <v>8841805</v>
      </c>
      <c r="H11" s="37">
        <v>1012669</v>
      </c>
      <c r="I11" s="37">
        <v>8228246</v>
      </c>
      <c r="J11" s="37">
        <v>8532629</v>
      </c>
      <c r="K11" s="37">
        <v>249025</v>
      </c>
      <c r="L11" s="37">
        <v>206620</v>
      </c>
      <c r="M11" s="37">
        <v>165</v>
      </c>
      <c r="N11" s="37">
        <v>538587</v>
      </c>
      <c r="O11" s="37">
        <v>7538232</v>
      </c>
      <c r="P11" s="37">
        <v>2838490</v>
      </c>
      <c r="Q11" s="37">
        <v>466774</v>
      </c>
      <c r="R11" s="37">
        <v>2209714</v>
      </c>
      <c r="S11" s="37">
        <v>40326</v>
      </c>
      <c r="T11" s="37">
        <v>121676</v>
      </c>
      <c r="U11" s="37">
        <v>0</v>
      </c>
      <c r="V11" s="37">
        <v>0</v>
      </c>
      <c r="W11" s="37">
        <v>0</v>
      </c>
      <c r="X11" s="37">
        <v>0</v>
      </c>
      <c r="Y11" s="37">
        <v>51589</v>
      </c>
      <c r="Z11" s="37">
        <v>51552</v>
      </c>
      <c r="AA11" s="37">
        <v>37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15349324</v>
      </c>
      <c r="AK11" s="37">
        <v>40000</v>
      </c>
      <c r="AL11" s="37">
        <v>1129142</v>
      </c>
      <c r="AM11" s="37">
        <v>0</v>
      </c>
      <c r="AN11" s="37">
        <v>10177487</v>
      </c>
      <c r="AO11" s="37">
        <v>0</v>
      </c>
      <c r="AP11" s="37">
        <v>76566648</v>
      </c>
      <c r="AQ11" s="37">
        <v>-12583577</v>
      </c>
      <c r="AR11" s="37">
        <v>4224225</v>
      </c>
      <c r="AS11" s="38">
        <v>68207296</v>
      </c>
    </row>
    <row r="12" spans="1:45" ht="26.25" customHeight="1">
      <c r="A12" s="62">
        <v>2</v>
      </c>
      <c r="B12" s="63"/>
      <c r="C12" s="64" t="s">
        <v>29</v>
      </c>
      <c r="D12" s="3"/>
      <c r="E12" s="37">
        <v>10897683</v>
      </c>
      <c r="F12" s="37">
        <v>6886383</v>
      </c>
      <c r="G12" s="37">
        <v>3858448</v>
      </c>
      <c r="H12" s="37">
        <v>413236</v>
      </c>
      <c r="I12" s="37">
        <v>4430095</v>
      </c>
      <c r="J12" s="37">
        <v>5059329</v>
      </c>
      <c r="K12" s="37">
        <v>50296</v>
      </c>
      <c r="L12" s="37">
        <v>187711</v>
      </c>
      <c r="M12" s="37">
        <v>17438</v>
      </c>
      <c r="N12" s="37">
        <v>10591</v>
      </c>
      <c r="O12" s="37">
        <v>4793293</v>
      </c>
      <c r="P12" s="37">
        <v>1365893</v>
      </c>
      <c r="Q12" s="37">
        <v>164863</v>
      </c>
      <c r="R12" s="37">
        <v>1171719</v>
      </c>
      <c r="S12" s="37">
        <v>0</v>
      </c>
      <c r="T12" s="37">
        <v>29311</v>
      </c>
      <c r="U12" s="37">
        <v>0</v>
      </c>
      <c r="V12" s="37">
        <v>0</v>
      </c>
      <c r="W12" s="37">
        <v>0</v>
      </c>
      <c r="X12" s="37">
        <v>0</v>
      </c>
      <c r="Y12" s="37">
        <v>39681</v>
      </c>
      <c r="Z12" s="37">
        <v>6098</v>
      </c>
      <c r="AA12" s="37">
        <v>33583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8712684</v>
      </c>
      <c r="AK12" s="37">
        <v>1402514</v>
      </c>
      <c r="AL12" s="37">
        <v>0</v>
      </c>
      <c r="AM12" s="37">
        <v>0</v>
      </c>
      <c r="AN12" s="37">
        <v>5341924</v>
      </c>
      <c r="AO12" s="37">
        <v>0</v>
      </c>
      <c r="AP12" s="37">
        <v>41521487</v>
      </c>
      <c r="AQ12" s="37">
        <v>-5963018</v>
      </c>
      <c r="AR12" s="37">
        <v>1330544</v>
      </c>
      <c r="AS12" s="38">
        <v>36889013</v>
      </c>
    </row>
    <row r="13" spans="1:45" ht="26.25" customHeight="1">
      <c r="A13" s="62">
        <v>3</v>
      </c>
      <c r="B13" s="63"/>
      <c r="C13" s="64" t="s">
        <v>30</v>
      </c>
      <c r="D13" s="3"/>
      <c r="E13" s="37">
        <v>12642049</v>
      </c>
      <c r="F13" s="37">
        <v>8413031</v>
      </c>
      <c r="G13" s="37">
        <v>7157279</v>
      </c>
      <c r="H13" s="37">
        <v>582405</v>
      </c>
      <c r="I13" s="37">
        <v>3914323</v>
      </c>
      <c r="J13" s="37">
        <v>4833317</v>
      </c>
      <c r="K13" s="37">
        <v>36031</v>
      </c>
      <c r="L13" s="37">
        <v>106115</v>
      </c>
      <c r="M13" s="37">
        <v>134311</v>
      </c>
      <c r="N13" s="37">
        <v>208266</v>
      </c>
      <c r="O13" s="37">
        <v>4348594</v>
      </c>
      <c r="P13" s="37">
        <v>3282873</v>
      </c>
      <c r="Q13" s="37">
        <v>236610</v>
      </c>
      <c r="R13" s="37">
        <v>2933575</v>
      </c>
      <c r="S13" s="37">
        <v>0</v>
      </c>
      <c r="T13" s="37">
        <v>112494</v>
      </c>
      <c r="U13" s="37">
        <v>193</v>
      </c>
      <c r="V13" s="37">
        <v>1</v>
      </c>
      <c r="W13" s="37">
        <v>1</v>
      </c>
      <c r="X13" s="37">
        <v>0</v>
      </c>
      <c r="Y13" s="37">
        <v>13288</v>
      </c>
      <c r="Z13" s="37">
        <v>3464</v>
      </c>
      <c r="AA13" s="37">
        <v>9824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10290076</v>
      </c>
      <c r="AK13" s="37">
        <v>1240903</v>
      </c>
      <c r="AL13" s="37">
        <v>394647</v>
      </c>
      <c r="AM13" s="37">
        <v>1251</v>
      </c>
      <c r="AN13" s="37">
        <v>5465947</v>
      </c>
      <c r="AO13" s="37">
        <v>0</v>
      </c>
      <c r="AP13" s="37">
        <v>49818358</v>
      </c>
      <c r="AQ13" s="37">
        <v>-4785260</v>
      </c>
      <c r="AR13" s="37">
        <v>1142969</v>
      </c>
      <c r="AS13" s="38">
        <v>46176067</v>
      </c>
    </row>
    <row r="14" spans="1:45" ht="26.25" customHeight="1">
      <c r="A14" s="62">
        <v>4</v>
      </c>
      <c r="B14" s="63"/>
      <c r="C14" s="64" t="s">
        <v>31</v>
      </c>
      <c r="D14" s="3"/>
      <c r="E14" s="37">
        <v>5564750</v>
      </c>
      <c r="F14" s="37">
        <v>3751263</v>
      </c>
      <c r="G14" s="37">
        <v>2280272</v>
      </c>
      <c r="H14" s="37">
        <v>96575</v>
      </c>
      <c r="I14" s="37">
        <v>1430453</v>
      </c>
      <c r="J14" s="37">
        <v>1830509</v>
      </c>
      <c r="K14" s="37">
        <v>32507</v>
      </c>
      <c r="L14" s="37">
        <v>115889</v>
      </c>
      <c r="M14" s="37">
        <v>27345</v>
      </c>
      <c r="N14" s="37">
        <v>57184</v>
      </c>
      <c r="O14" s="37">
        <v>1597584</v>
      </c>
      <c r="P14" s="37">
        <v>1737646</v>
      </c>
      <c r="Q14" s="37">
        <v>255219</v>
      </c>
      <c r="R14" s="37">
        <v>1433798</v>
      </c>
      <c r="S14" s="37">
        <v>0</v>
      </c>
      <c r="T14" s="37">
        <v>48629</v>
      </c>
      <c r="U14" s="37">
        <v>0</v>
      </c>
      <c r="V14" s="37">
        <v>0</v>
      </c>
      <c r="W14" s="37">
        <v>0</v>
      </c>
      <c r="X14" s="37">
        <v>0</v>
      </c>
      <c r="Y14" s="37">
        <v>31453</v>
      </c>
      <c r="Z14" s="37">
        <v>4234</v>
      </c>
      <c r="AA14" s="37">
        <v>27219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4836383</v>
      </c>
      <c r="AK14" s="37">
        <v>945027</v>
      </c>
      <c r="AL14" s="37">
        <v>1988</v>
      </c>
      <c r="AM14" s="37">
        <v>0</v>
      </c>
      <c r="AN14" s="37">
        <v>3702449</v>
      </c>
      <c r="AO14" s="37">
        <v>0</v>
      </c>
      <c r="AP14" s="37">
        <v>22457505</v>
      </c>
      <c r="AQ14" s="37">
        <v>-1901644</v>
      </c>
      <c r="AR14" s="37">
        <v>857751</v>
      </c>
      <c r="AS14" s="38">
        <v>21413612</v>
      </c>
    </row>
    <row r="15" spans="1:45" ht="26.25" customHeight="1">
      <c r="A15" s="62">
        <v>5</v>
      </c>
      <c r="B15" s="63"/>
      <c r="C15" s="64" t="s">
        <v>32</v>
      </c>
      <c r="D15" s="3"/>
      <c r="E15" s="37">
        <v>6730857</v>
      </c>
      <c r="F15" s="37">
        <v>4061219</v>
      </c>
      <c r="G15" s="37">
        <v>3506818</v>
      </c>
      <c r="H15" s="37">
        <v>482375</v>
      </c>
      <c r="I15" s="37">
        <v>2509977</v>
      </c>
      <c r="J15" s="37">
        <v>2502512</v>
      </c>
      <c r="K15" s="37">
        <v>86053</v>
      </c>
      <c r="L15" s="37">
        <v>106455</v>
      </c>
      <c r="M15" s="37">
        <v>190</v>
      </c>
      <c r="N15" s="37">
        <v>35094</v>
      </c>
      <c r="O15" s="37">
        <v>2274720</v>
      </c>
      <c r="P15" s="37">
        <v>1233203</v>
      </c>
      <c r="Q15" s="37">
        <v>146096</v>
      </c>
      <c r="R15" s="37">
        <v>942721</v>
      </c>
      <c r="S15" s="37">
        <v>0</v>
      </c>
      <c r="T15" s="37">
        <v>144196</v>
      </c>
      <c r="U15" s="37">
        <v>0</v>
      </c>
      <c r="V15" s="37">
        <v>190</v>
      </c>
      <c r="W15" s="37">
        <v>0</v>
      </c>
      <c r="X15" s="37">
        <v>190</v>
      </c>
      <c r="Y15" s="37">
        <v>36988</v>
      </c>
      <c r="Z15" s="37">
        <v>0</v>
      </c>
      <c r="AA15" s="37">
        <v>36988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3615717</v>
      </c>
      <c r="AK15" s="37">
        <v>200000</v>
      </c>
      <c r="AL15" s="37">
        <v>78027</v>
      </c>
      <c r="AM15" s="37">
        <v>0</v>
      </c>
      <c r="AN15" s="37">
        <v>2969059</v>
      </c>
      <c r="AO15" s="37">
        <v>0</v>
      </c>
      <c r="AP15" s="37">
        <v>23865533</v>
      </c>
      <c r="AQ15" s="37">
        <v>-3113984</v>
      </c>
      <c r="AR15" s="37">
        <v>1829497</v>
      </c>
      <c r="AS15" s="38">
        <v>22581046</v>
      </c>
    </row>
    <row r="16" spans="1:45" ht="26.25" customHeight="1">
      <c r="A16" s="62">
        <v>6</v>
      </c>
      <c r="B16" s="63"/>
      <c r="C16" s="64" t="s">
        <v>33</v>
      </c>
      <c r="D16" s="3"/>
      <c r="E16" s="37">
        <v>3178323</v>
      </c>
      <c r="F16" s="37">
        <v>1769284</v>
      </c>
      <c r="G16" s="37">
        <v>2165926</v>
      </c>
      <c r="H16" s="37">
        <v>65569</v>
      </c>
      <c r="I16" s="37">
        <v>1006679</v>
      </c>
      <c r="J16" s="37">
        <v>1376922</v>
      </c>
      <c r="K16" s="37">
        <v>10566</v>
      </c>
      <c r="L16" s="37">
        <v>43590</v>
      </c>
      <c r="M16" s="37">
        <v>633</v>
      </c>
      <c r="N16" s="37">
        <v>618024</v>
      </c>
      <c r="O16" s="37">
        <v>704109</v>
      </c>
      <c r="P16" s="37">
        <v>1218157</v>
      </c>
      <c r="Q16" s="37">
        <v>118608</v>
      </c>
      <c r="R16" s="37">
        <v>1085033</v>
      </c>
      <c r="S16" s="37">
        <v>0</v>
      </c>
      <c r="T16" s="37">
        <v>14516</v>
      </c>
      <c r="U16" s="37">
        <v>0</v>
      </c>
      <c r="V16" s="37">
        <v>0</v>
      </c>
      <c r="W16" s="37">
        <v>0</v>
      </c>
      <c r="X16" s="37">
        <v>0</v>
      </c>
      <c r="Y16" s="37">
        <v>6569</v>
      </c>
      <c r="Z16" s="37">
        <v>159</v>
      </c>
      <c r="AA16" s="37">
        <v>6410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1499574</v>
      </c>
      <c r="AK16" s="37">
        <v>1440210</v>
      </c>
      <c r="AL16" s="37">
        <v>0</v>
      </c>
      <c r="AM16" s="37">
        <v>0</v>
      </c>
      <c r="AN16" s="37">
        <v>1493243</v>
      </c>
      <c r="AO16" s="37">
        <v>0</v>
      </c>
      <c r="AP16" s="37">
        <v>13451172</v>
      </c>
      <c r="AQ16" s="37">
        <v>-2692450</v>
      </c>
      <c r="AR16" s="37">
        <v>1245199</v>
      </c>
      <c r="AS16" s="38">
        <v>12003921</v>
      </c>
    </row>
    <row r="17" spans="1:45" ht="26.25" customHeight="1">
      <c r="A17" s="62">
        <v>7</v>
      </c>
      <c r="B17" s="63"/>
      <c r="C17" s="64" t="s">
        <v>34</v>
      </c>
      <c r="D17" s="3"/>
      <c r="E17" s="37">
        <v>10457873</v>
      </c>
      <c r="F17" s="37">
        <v>6356903</v>
      </c>
      <c r="G17" s="37">
        <v>4825904</v>
      </c>
      <c r="H17" s="37">
        <v>916286</v>
      </c>
      <c r="I17" s="37">
        <v>3311698</v>
      </c>
      <c r="J17" s="37">
        <v>4945637</v>
      </c>
      <c r="K17" s="37">
        <v>36681</v>
      </c>
      <c r="L17" s="37">
        <v>295689</v>
      </c>
      <c r="M17" s="37">
        <v>4456</v>
      </c>
      <c r="N17" s="37">
        <v>2448535</v>
      </c>
      <c r="O17" s="37">
        <v>2160276</v>
      </c>
      <c r="P17" s="37">
        <v>2993751</v>
      </c>
      <c r="Q17" s="37">
        <v>144469</v>
      </c>
      <c r="R17" s="37">
        <v>2799770</v>
      </c>
      <c r="S17" s="37">
        <v>0</v>
      </c>
      <c r="T17" s="37">
        <v>49512</v>
      </c>
      <c r="U17" s="37">
        <v>0</v>
      </c>
      <c r="V17" s="37">
        <v>0</v>
      </c>
      <c r="W17" s="37">
        <v>0</v>
      </c>
      <c r="X17" s="37">
        <v>0</v>
      </c>
      <c r="Y17" s="37">
        <v>80448</v>
      </c>
      <c r="Z17" s="37">
        <v>283</v>
      </c>
      <c r="AA17" s="37">
        <v>80165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7997307</v>
      </c>
      <c r="AK17" s="37">
        <v>2515399</v>
      </c>
      <c r="AL17" s="37">
        <v>2866</v>
      </c>
      <c r="AM17" s="37">
        <v>572</v>
      </c>
      <c r="AN17" s="37">
        <v>7600155</v>
      </c>
      <c r="AO17" s="37">
        <v>0</v>
      </c>
      <c r="AP17" s="37">
        <v>45647896</v>
      </c>
      <c r="AQ17" s="37">
        <v>-7458216</v>
      </c>
      <c r="AR17" s="37">
        <v>1338257</v>
      </c>
      <c r="AS17" s="38">
        <v>39527937</v>
      </c>
    </row>
    <row r="18" spans="1:45" ht="26.25" customHeight="1">
      <c r="A18" s="62">
        <v>8</v>
      </c>
      <c r="B18" s="63"/>
      <c r="C18" s="64" t="s">
        <v>35</v>
      </c>
      <c r="D18" s="3"/>
      <c r="E18" s="37">
        <v>3438217</v>
      </c>
      <c r="F18" s="37">
        <v>2043684</v>
      </c>
      <c r="G18" s="37">
        <v>2143971</v>
      </c>
      <c r="H18" s="37">
        <v>141722</v>
      </c>
      <c r="I18" s="37">
        <v>1248034</v>
      </c>
      <c r="J18" s="37">
        <v>3039993</v>
      </c>
      <c r="K18" s="37">
        <v>16859</v>
      </c>
      <c r="L18" s="37">
        <v>70754</v>
      </c>
      <c r="M18" s="37">
        <v>5633</v>
      </c>
      <c r="N18" s="37">
        <v>1261847</v>
      </c>
      <c r="O18" s="37">
        <v>1684900</v>
      </c>
      <c r="P18" s="37">
        <v>621928</v>
      </c>
      <c r="Q18" s="37">
        <v>43329</v>
      </c>
      <c r="R18" s="37">
        <v>566855</v>
      </c>
      <c r="S18" s="37">
        <v>0</v>
      </c>
      <c r="T18" s="37">
        <v>11744</v>
      </c>
      <c r="U18" s="37">
        <v>0</v>
      </c>
      <c r="V18" s="37">
        <v>0</v>
      </c>
      <c r="W18" s="37">
        <v>0</v>
      </c>
      <c r="X18" s="37">
        <v>0</v>
      </c>
      <c r="Y18" s="37">
        <v>24935</v>
      </c>
      <c r="Z18" s="37">
        <v>185</v>
      </c>
      <c r="AA18" s="37">
        <v>24750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1934950</v>
      </c>
      <c r="AK18" s="37">
        <v>835248</v>
      </c>
      <c r="AL18" s="37">
        <v>31331</v>
      </c>
      <c r="AM18" s="37">
        <v>0</v>
      </c>
      <c r="AN18" s="37">
        <v>2514373</v>
      </c>
      <c r="AO18" s="37">
        <v>0</v>
      </c>
      <c r="AP18" s="37">
        <v>15974702</v>
      </c>
      <c r="AQ18" s="37">
        <v>-3554970</v>
      </c>
      <c r="AR18" s="37">
        <v>1261452</v>
      </c>
      <c r="AS18" s="38">
        <v>13681184</v>
      </c>
    </row>
    <row r="19" spans="1:45" ht="26.25" customHeight="1">
      <c r="A19" s="62">
        <v>9</v>
      </c>
      <c r="B19" s="63"/>
      <c r="C19" s="64" t="s">
        <v>36</v>
      </c>
      <c r="D19" s="3"/>
      <c r="E19" s="37">
        <v>3763831</v>
      </c>
      <c r="F19" s="37">
        <v>2256599</v>
      </c>
      <c r="G19" s="37">
        <v>1715294</v>
      </c>
      <c r="H19" s="37">
        <v>163208</v>
      </c>
      <c r="I19" s="37">
        <v>843979</v>
      </c>
      <c r="J19" s="37">
        <v>1021663</v>
      </c>
      <c r="K19" s="37">
        <v>7556</v>
      </c>
      <c r="L19" s="37">
        <v>34602</v>
      </c>
      <c r="M19" s="37">
        <v>93</v>
      </c>
      <c r="N19" s="37">
        <v>236330</v>
      </c>
      <c r="O19" s="37">
        <v>743082</v>
      </c>
      <c r="P19" s="37">
        <v>759635</v>
      </c>
      <c r="Q19" s="37">
        <v>62049</v>
      </c>
      <c r="R19" s="37">
        <v>674267</v>
      </c>
      <c r="S19" s="37">
        <v>0</v>
      </c>
      <c r="T19" s="37">
        <v>23319</v>
      </c>
      <c r="U19" s="37">
        <v>0</v>
      </c>
      <c r="V19" s="37">
        <v>0</v>
      </c>
      <c r="W19" s="37">
        <v>0</v>
      </c>
      <c r="X19" s="37">
        <v>0</v>
      </c>
      <c r="Y19" s="37">
        <v>15687</v>
      </c>
      <c r="Z19" s="37">
        <v>429</v>
      </c>
      <c r="AA19" s="37">
        <v>15258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3648551</v>
      </c>
      <c r="AK19" s="37">
        <v>340000</v>
      </c>
      <c r="AL19" s="37">
        <v>204</v>
      </c>
      <c r="AM19" s="37">
        <v>0</v>
      </c>
      <c r="AN19" s="37">
        <v>2423145</v>
      </c>
      <c r="AO19" s="37">
        <v>0</v>
      </c>
      <c r="AP19" s="37">
        <v>14695197</v>
      </c>
      <c r="AQ19" s="37">
        <v>-1205348</v>
      </c>
      <c r="AR19" s="37">
        <v>451821</v>
      </c>
      <c r="AS19" s="38">
        <v>13941670</v>
      </c>
    </row>
    <row r="20" spans="1:45" ht="26.25" customHeight="1">
      <c r="A20" s="62">
        <v>10</v>
      </c>
      <c r="B20" s="63"/>
      <c r="C20" s="64" t="s">
        <v>37</v>
      </c>
      <c r="D20" s="3"/>
      <c r="E20" s="37">
        <v>2397953</v>
      </c>
      <c r="F20" s="37">
        <v>1574193</v>
      </c>
      <c r="G20" s="37">
        <v>1256348</v>
      </c>
      <c r="H20" s="37">
        <v>73091</v>
      </c>
      <c r="I20" s="37">
        <v>873703</v>
      </c>
      <c r="J20" s="37">
        <v>1597338</v>
      </c>
      <c r="K20" s="37">
        <v>6474</v>
      </c>
      <c r="L20" s="37">
        <v>37305</v>
      </c>
      <c r="M20" s="37">
        <v>905</v>
      </c>
      <c r="N20" s="37">
        <v>846580</v>
      </c>
      <c r="O20" s="37">
        <v>706074</v>
      </c>
      <c r="P20" s="37">
        <v>571834</v>
      </c>
      <c r="Q20" s="37">
        <v>74576</v>
      </c>
      <c r="R20" s="37">
        <v>474227</v>
      </c>
      <c r="S20" s="37">
        <v>0</v>
      </c>
      <c r="T20" s="37">
        <v>23031</v>
      </c>
      <c r="U20" s="37">
        <v>0</v>
      </c>
      <c r="V20" s="37">
        <v>0</v>
      </c>
      <c r="W20" s="37">
        <v>0</v>
      </c>
      <c r="X20" s="37">
        <v>0</v>
      </c>
      <c r="Y20" s="37">
        <v>50864</v>
      </c>
      <c r="Z20" s="37">
        <v>2062</v>
      </c>
      <c r="AA20" s="37">
        <v>48802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2056751</v>
      </c>
      <c r="AK20" s="37">
        <v>293049</v>
      </c>
      <c r="AL20" s="37">
        <v>63763</v>
      </c>
      <c r="AM20" s="37">
        <v>0</v>
      </c>
      <c r="AN20" s="37">
        <v>2172583</v>
      </c>
      <c r="AO20" s="37">
        <v>0</v>
      </c>
      <c r="AP20" s="37">
        <v>11407277</v>
      </c>
      <c r="AQ20" s="37">
        <v>-1487069</v>
      </c>
      <c r="AR20" s="37">
        <v>560773</v>
      </c>
      <c r="AS20" s="38">
        <v>10480981</v>
      </c>
    </row>
    <row r="21" spans="1:45" ht="26.25" customHeight="1">
      <c r="A21" s="62">
        <v>11</v>
      </c>
      <c r="B21" s="63"/>
      <c r="C21" s="64" t="s">
        <v>38</v>
      </c>
      <c r="D21" s="3"/>
      <c r="E21" s="37">
        <v>3076180</v>
      </c>
      <c r="F21" s="37">
        <v>1915310</v>
      </c>
      <c r="G21" s="37">
        <v>1464814</v>
      </c>
      <c r="H21" s="37">
        <v>98255</v>
      </c>
      <c r="I21" s="37">
        <v>653542</v>
      </c>
      <c r="J21" s="37">
        <v>2449049</v>
      </c>
      <c r="K21" s="37">
        <v>8086</v>
      </c>
      <c r="L21" s="37">
        <v>37708</v>
      </c>
      <c r="M21" s="37">
        <v>2442</v>
      </c>
      <c r="N21" s="37">
        <v>60505</v>
      </c>
      <c r="O21" s="37">
        <v>2340308</v>
      </c>
      <c r="P21" s="37">
        <v>544040</v>
      </c>
      <c r="Q21" s="37">
        <v>27178</v>
      </c>
      <c r="R21" s="37">
        <v>491048</v>
      </c>
      <c r="S21" s="37">
        <v>0</v>
      </c>
      <c r="T21" s="37">
        <v>25814</v>
      </c>
      <c r="U21" s="37">
        <v>0</v>
      </c>
      <c r="V21" s="37">
        <v>0</v>
      </c>
      <c r="W21" s="37">
        <v>0</v>
      </c>
      <c r="X21" s="37">
        <v>0</v>
      </c>
      <c r="Y21" s="37">
        <v>267387</v>
      </c>
      <c r="Z21" s="37">
        <v>86895</v>
      </c>
      <c r="AA21" s="37">
        <v>180492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2012686</v>
      </c>
      <c r="AK21" s="37">
        <v>720000</v>
      </c>
      <c r="AL21" s="37">
        <v>30000</v>
      </c>
      <c r="AM21" s="37">
        <v>0</v>
      </c>
      <c r="AN21" s="37">
        <v>1327490</v>
      </c>
      <c r="AO21" s="37">
        <v>0</v>
      </c>
      <c r="AP21" s="37">
        <v>12643443</v>
      </c>
      <c r="AQ21" s="37">
        <v>-2043588</v>
      </c>
      <c r="AR21" s="37">
        <v>1041066</v>
      </c>
      <c r="AS21" s="38">
        <v>11640921</v>
      </c>
    </row>
    <row r="22" spans="1:45" ht="26.25" customHeight="1">
      <c r="A22" s="62">
        <v>12</v>
      </c>
      <c r="B22" s="63"/>
      <c r="C22" s="64" t="s">
        <v>39</v>
      </c>
      <c r="D22" s="3"/>
      <c r="E22" s="37">
        <v>10717850</v>
      </c>
      <c r="F22" s="37">
        <v>6393659</v>
      </c>
      <c r="G22" s="37">
        <v>5824745</v>
      </c>
      <c r="H22" s="37">
        <v>382371</v>
      </c>
      <c r="I22" s="37">
        <v>3054291</v>
      </c>
      <c r="J22" s="37">
        <v>6053977</v>
      </c>
      <c r="K22" s="37">
        <v>36220</v>
      </c>
      <c r="L22" s="37">
        <v>155121</v>
      </c>
      <c r="M22" s="37">
        <v>8351</v>
      </c>
      <c r="N22" s="37">
        <v>1366953</v>
      </c>
      <c r="O22" s="37">
        <v>4487332</v>
      </c>
      <c r="P22" s="37">
        <v>1710503</v>
      </c>
      <c r="Q22" s="37">
        <v>144747</v>
      </c>
      <c r="R22" s="37">
        <v>1498037</v>
      </c>
      <c r="S22" s="37">
        <v>0</v>
      </c>
      <c r="T22" s="37">
        <v>67719</v>
      </c>
      <c r="U22" s="37">
        <v>0</v>
      </c>
      <c r="V22" s="37">
        <v>0</v>
      </c>
      <c r="W22" s="37">
        <v>0</v>
      </c>
      <c r="X22" s="37">
        <v>0</v>
      </c>
      <c r="Y22" s="37">
        <v>303587</v>
      </c>
      <c r="Z22" s="37">
        <v>6185</v>
      </c>
      <c r="AA22" s="37">
        <v>297402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7">
        <v>0</v>
      </c>
      <c r="AI22" s="37">
        <v>0</v>
      </c>
      <c r="AJ22" s="37">
        <v>6505145</v>
      </c>
      <c r="AK22" s="37">
        <v>3354406</v>
      </c>
      <c r="AL22" s="37">
        <v>652528</v>
      </c>
      <c r="AM22" s="37">
        <v>9600</v>
      </c>
      <c r="AN22" s="37">
        <v>4023353</v>
      </c>
      <c r="AO22" s="37">
        <v>0</v>
      </c>
      <c r="AP22" s="37">
        <v>42592356</v>
      </c>
      <c r="AQ22" s="37">
        <v>-7852058</v>
      </c>
      <c r="AR22" s="37">
        <v>2735649</v>
      </c>
      <c r="AS22" s="38">
        <v>37475947</v>
      </c>
    </row>
    <row r="23" spans="1:45" ht="26.25" customHeight="1">
      <c r="A23" s="62">
        <v>13</v>
      </c>
      <c r="B23" s="63"/>
      <c r="C23" s="48" t="s">
        <v>40</v>
      </c>
      <c r="D23" s="3"/>
      <c r="E23" s="37">
        <v>4742093</v>
      </c>
      <c r="F23" s="37">
        <v>2906246</v>
      </c>
      <c r="G23" s="37">
        <v>2005752</v>
      </c>
      <c r="H23" s="37">
        <v>72147</v>
      </c>
      <c r="I23" s="37">
        <v>1655280</v>
      </c>
      <c r="J23" s="37">
        <v>1739304</v>
      </c>
      <c r="K23" s="37">
        <v>3743</v>
      </c>
      <c r="L23" s="37">
        <v>65530</v>
      </c>
      <c r="M23" s="37">
        <v>9769</v>
      </c>
      <c r="N23" s="37">
        <v>96874</v>
      </c>
      <c r="O23" s="37">
        <v>1563388</v>
      </c>
      <c r="P23" s="37">
        <v>608675</v>
      </c>
      <c r="Q23" s="37">
        <v>82358</v>
      </c>
      <c r="R23" s="37">
        <v>499266</v>
      </c>
      <c r="S23" s="37">
        <v>0</v>
      </c>
      <c r="T23" s="37">
        <v>27051</v>
      </c>
      <c r="U23" s="37">
        <v>0</v>
      </c>
      <c r="V23" s="37">
        <v>0</v>
      </c>
      <c r="W23" s="37">
        <v>0</v>
      </c>
      <c r="X23" s="37">
        <v>0</v>
      </c>
      <c r="Y23" s="37">
        <v>17249</v>
      </c>
      <c r="Z23" s="37">
        <v>13185</v>
      </c>
      <c r="AA23" s="37">
        <v>4064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7">
        <v>0</v>
      </c>
      <c r="AI23" s="37">
        <v>0</v>
      </c>
      <c r="AJ23" s="37">
        <v>3521143</v>
      </c>
      <c r="AK23" s="37">
        <v>595641</v>
      </c>
      <c r="AL23" s="37">
        <v>451</v>
      </c>
      <c r="AM23" s="37">
        <v>0</v>
      </c>
      <c r="AN23" s="37">
        <v>3004896</v>
      </c>
      <c r="AO23" s="37">
        <v>0</v>
      </c>
      <c r="AP23" s="37">
        <v>17962631</v>
      </c>
      <c r="AQ23" s="37">
        <v>-2256542</v>
      </c>
      <c r="AR23" s="37">
        <v>721195</v>
      </c>
      <c r="AS23" s="38">
        <v>16427284</v>
      </c>
    </row>
    <row r="24" spans="1:45" ht="15" customHeight="1">
      <c r="A24" s="62"/>
      <c r="B24" s="63"/>
      <c r="C24" s="64"/>
      <c r="D24" s="3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8"/>
    </row>
    <row r="25" spans="1:45" ht="15" customHeight="1">
      <c r="A25" s="60" t="s">
        <v>2</v>
      </c>
      <c r="B25" s="61"/>
      <c r="C25" s="61"/>
      <c r="D25" s="2"/>
      <c r="E25" s="37">
        <f>SUM(E11:E23)</f>
        <v>97972926</v>
      </c>
      <c r="F25" s="37">
        <f aca="true" t="shared" si="1" ref="F25:AS25">SUM(F11:F23)</f>
        <v>61447052</v>
      </c>
      <c r="G25" s="37">
        <f t="shared" si="1"/>
        <v>47047376</v>
      </c>
      <c r="H25" s="37">
        <f t="shared" si="1"/>
        <v>4499909</v>
      </c>
      <c r="I25" s="37">
        <f t="shared" si="1"/>
        <v>33160300</v>
      </c>
      <c r="J25" s="37">
        <f t="shared" si="1"/>
        <v>44982179</v>
      </c>
      <c r="K25" s="37">
        <f t="shared" si="1"/>
        <v>580097</v>
      </c>
      <c r="L25" s="37">
        <f t="shared" si="1"/>
        <v>1463089</v>
      </c>
      <c r="M25" s="37">
        <f t="shared" si="1"/>
        <v>211731</v>
      </c>
      <c r="N25" s="37">
        <f t="shared" si="1"/>
        <v>7785370</v>
      </c>
      <c r="O25" s="37">
        <f t="shared" si="1"/>
        <v>34941892</v>
      </c>
      <c r="P25" s="37">
        <f t="shared" si="1"/>
        <v>19486628</v>
      </c>
      <c r="Q25" s="37">
        <f t="shared" si="1"/>
        <v>1966876</v>
      </c>
      <c r="R25" s="37">
        <f t="shared" si="1"/>
        <v>16780030</v>
      </c>
      <c r="S25" s="37">
        <f t="shared" si="1"/>
        <v>40326</v>
      </c>
      <c r="T25" s="37">
        <f t="shared" si="1"/>
        <v>699012</v>
      </c>
      <c r="U25" s="37">
        <f t="shared" si="1"/>
        <v>193</v>
      </c>
      <c r="V25" s="37">
        <f t="shared" si="1"/>
        <v>191</v>
      </c>
      <c r="W25" s="37">
        <f t="shared" si="1"/>
        <v>1</v>
      </c>
      <c r="X25" s="37">
        <f t="shared" si="1"/>
        <v>190</v>
      </c>
      <c r="Y25" s="37">
        <f t="shared" si="1"/>
        <v>939725</v>
      </c>
      <c r="Z25" s="37">
        <f t="shared" si="1"/>
        <v>174731</v>
      </c>
      <c r="AA25" s="37">
        <f t="shared" si="1"/>
        <v>764994</v>
      </c>
      <c r="AB25" s="37">
        <f t="shared" si="1"/>
        <v>0</v>
      </c>
      <c r="AC25" s="37">
        <f t="shared" si="1"/>
        <v>0</v>
      </c>
      <c r="AD25" s="37">
        <f t="shared" si="1"/>
        <v>0</v>
      </c>
      <c r="AE25" s="37">
        <f t="shared" si="1"/>
        <v>0</v>
      </c>
      <c r="AF25" s="37">
        <f t="shared" si="1"/>
        <v>0</v>
      </c>
      <c r="AG25" s="37">
        <f t="shared" si="1"/>
        <v>0</v>
      </c>
      <c r="AH25" s="37">
        <f t="shared" si="1"/>
        <v>0</v>
      </c>
      <c r="AI25" s="37">
        <f t="shared" si="1"/>
        <v>0</v>
      </c>
      <c r="AJ25" s="37">
        <f t="shared" si="1"/>
        <v>71980291</v>
      </c>
      <c r="AK25" s="37">
        <f t="shared" si="1"/>
        <v>13922397</v>
      </c>
      <c r="AL25" s="37">
        <f t="shared" si="1"/>
        <v>2384947</v>
      </c>
      <c r="AM25" s="37">
        <f t="shared" si="1"/>
        <v>11423</v>
      </c>
      <c r="AN25" s="37">
        <f t="shared" si="1"/>
        <v>52216104</v>
      </c>
      <c r="AO25" s="37">
        <f t="shared" si="1"/>
        <v>0</v>
      </c>
      <c r="AP25" s="37">
        <f t="shared" si="1"/>
        <v>388604205</v>
      </c>
      <c r="AQ25" s="37">
        <f t="shared" si="1"/>
        <v>-56897724</v>
      </c>
      <c r="AR25" s="37">
        <f t="shared" si="1"/>
        <v>18740398</v>
      </c>
      <c r="AS25" s="38">
        <f t="shared" si="1"/>
        <v>350446879</v>
      </c>
    </row>
    <row r="26" spans="1:45" ht="15" customHeight="1">
      <c r="A26" s="60"/>
      <c r="B26" s="61"/>
      <c r="C26" s="61"/>
      <c r="D26" s="2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8"/>
    </row>
    <row r="27" spans="1:45" ht="26.25" customHeight="1">
      <c r="A27" s="62">
        <v>1</v>
      </c>
      <c r="B27" s="63"/>
      <c r="C27" s="64" t="s">
        <v>41</v>
      </c>
      <c r="D27" s="3"/>
      <c r="E27" s="37">
        <v>2135196</v>
      </c>
      <c r="F27" s="37">
        <v>1302783</v>
      </c>
      <c r="G27" s="37">
        <v>1133217</v>
      </c>
      <c r="H27" s="37">
        <v>104214</v>
      </c>
      <c r="I27" s="37">
        <v>445570</v>
      </c>
      <c r="J27" s="37">
        <v>1503907</v>
      </c>
      <c r="K27" s="37">
        <v>17103</v>
      </c>
      <c r="L27" s="37">
        <v>1999</v>
      </c>
      <c r="M27" s="37">
        <v>8685</v>
      </c>
      <c r="N27" s="37">
        <v>402864</v>
      </c>
      <c r="O27" s="37">
        <v>1073256</v>
      </c>
      <c r="P27" s="37">
        <v>879138</v>
      </c>
      <c r="Q27" s="37">
        <v>17009</v>
      </c>
      <c r="R27" s="37">
        <v>844733</v>
      </c>
      <c r="S27" s="37">
        <v>0</v>
      </c>
      <c r="T27" s="37">
        <v>17396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2366564</v>
      </c>
      <c r="AK27" s="37">
        <v>807165</v>
      </c>
      <c r="AL27" s="37">
        <v>33953</v>
      </c>
      <c r="AM27" s="37">
        <v>0</v>
      </c>
      <c r="AN27" s="37">
        <v>2204803</v>
      </c>
      <c r="AO27" s="37">
        <v>0</v>
      </c>
      <c r="AP27" s="37">
        <v>11613727</v>
      </c>
      <c r="AQ27" s="37">
        <v>-2045590</v>
      </c>
      <c r="AR27" s="37">
        <v>1016719</v>
      </c>
      <c r="AS27" s="38">
        <v>10584856</v>
      </c>
    </row>
    <row r="28" spans="1:45" ht="26.25" customHeight="1">
      <c r="A28" s="62">
        <v>2</v>
      </c>
      <c r="B28" s="63"/>
      <c r="C28" s="64" t="s">
        <v>42</v>
      </c>
      <c r="D28" s="3"/>
      <c r="E28" s="37">
        <v>635145</v>
      </c>
      <c r="F28" s="37">
        <v>335598</v>
      </c>
      <c r="G28" s="37">
        <v>552019</v>
      </c>
      <c r="H28" s="37">
        <v>20094</v>
      </c>
      <c r="I28" s="37">
        <v>96934</v>
      </c>
      <c r="J28" s="37">
        <v>257216</v>
      </c>
      <c r="K28" s="37">
        <v>2436</v>
      </c>
      <c r="L28" s="37">
        <v>3500</v>
      </c>
      <c r="M28" s="37">
        <v>6549</v>
      </c>
      <c r="N28" s="37">
        <v>169015</v>
      </c>
      <c r="O28" s="37">
        <v>75716</v>
      </c>
      <c r="P28" s="37">
        <v>264658</v>
      </c>
      <c r="Q28" s="37">
        <v>43160</v>
      </c>
      <c r="R28" s="37">
        <v>211038</v>
      </c>
      <c r="S28" s="37">
        <v>0</v>
      </c>
      <c r="T28" s="37">
        <v>124</v>
      </c>
      <c r="U28" s="37">
        <v>10336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348389</v>
      </c>
      <c r="AK28" s="37">
        <v>255558</v>
      </c>
      <c r="AL28" s="37">
        <v>0</v>
      </c>
      <c r="AM28" s="37">
        <v>0</v>
      </c>
      <c r="AN28" s="37">
        <v>253018</v>
      </c>
      <c r="AO28" s="37">
        <v>0</v>
      </c>
      <c r="AP28" s="37">
        <v>2683031</v>
      </c>
      <c r="AQ28" s="37">
        <v>-796919</v>
      </c>
      <c r="AR28" s="37">
        <v>157501</v>
      </c>
      <c r="AS28" s="38">
        <v>2043613</v>
      </c>
    </row>
    <row r="29" spans="1:45" ht="26.25" customHeight="1">
      <c r="A29" s="62">
        <v>3</v>
      </c>
      <c r="B29" s="63"/>
      <c r="C29" s="64" t="s">
        <v>43</v>
      </c>
      <c r="D29" s="3"/>
      <c r="E29" s="37">
        <v>611341</v>
      </c>
      <c r="F29" s="37">
        <v>344310</v>
      </c>
      <c r="G29" s="37">
        <v>356740</v>
      </c>
      <c r="H29" s="37">
        <v>5374</v>
      </c>
      <c r="I29" s="37">
        <v>76317</v>
      </c>
      <c r="J29" s="37">
        <v>211355</v>
      </c>
      <c r="K29" s="37">
        <v>4194</v>
      </c>
      <c r="L29" s="37">
        <v>5194</v>
      </c>
      <c r="M29" s="37">
        <v>0</v>
      </c>
      <c r="N29" s="37">
        <v>109855</v>
      </c>
      <c r="O29" s="37">
        <v>92112</v>
      </c>
      <c r="P29" s="37">
        <v>256833</v>
      </c>
      <c r="Q29" s="37">
        <v>52067</v>
      </c>
      <c r="R29" s="37">
        <v>204008</v>
      </c>
      <c r="S29" s="37">
        <v>0</v>
      </c>
      <c r="T29" s="37">
        <v>758</v>
      </c>
      <c r="U29" s="37">
        <v>0</v>
      </c>
      <c r="V29" s="37">
        <v>0</v>
      </c>
      <c r="W29" s="37">
        <v>0</v>
      </c>
      <c r="X29" s="37">
        <v>0</v>
      </c>
      <c r="Y29" s="37">
        <v>18276</v>
      </c>
      <c r="Z29" s="37">
        <v>0</v>
      </c>
      <c r="AA29" s="37">
        <v>18276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506691</v>
      </c>
      <c r="AK29" s="37">
        <v>59500</v>
      </c>
      <c r="AL29" s="37">
        <v>5290</v>
      </c>
      <c r="AM29" s="37">
        <v>0</v>
      </c>
      <c r="AN29" s="37">
        <v>390051</v>
      </c>
      <c r="AO29" s="37">
        <v>0</v>
      </c>
      <c r="AP29" s="37">
        <v>2497768</v>
      </c>
      <c r="AQ29" s="37">
        <v>-510176</v>
      </c>
      <c r="AR29" s="37">
        <v>110317</v>
      </c>
      <c r="AS29" s="38">
        <v>2097909</v>
      </c>
    </row>
    <row r="30" spans="1:45" ht="26.25" customHeight="1">
      <c r="A30" s="62">
        <v>4</v>
      </c>
      <c r="B30" s="63"/>
      <c r="C30" s="64" t="s">
        <v>0</v>
      </c>
      <c r="D30" s="3"/>
      <c r="E30" s="37">
        <v>1056249</v>
      </c>
      <c r="F30" s="37">
        <v>633194</v>
      </c>
      <c r="G30" s="37">
        <v>411077</v>
      </c>
      <c r="H30" s="37">
        <v>18110</v>
      </c>
      <c r="I30" s="37">
        <v>271746</v>
      </c>
      <c r="J30" s="37">
        <v>657896</v>
      </c>
      <c r="K30" s="37">
        <v>4659</v>
      </c>
      <c r="L30" s="37">
        <v>5555</v>
      </c>
      <c r="M30" s="37">
        <v>660</v>
      </c>
      <c r="N30" s="37">
        <v>429067</v>
      </c>
      <c r="O30" s="37">
        <v>217955</v>
      </c>
      <c r="P30" s="37">
        <v>158590</v>
      </c>
      <c r="Q30" s="37">
        <v>19975</v>
      </c>
      <c r="R30" s="37">
        <v>131161</v>
      </c>
      <c r="S30" s="37">
        <v>0</v>
      </c>
      <c r="T30" s="37">
        <v>7454</v>
      </c>
      <c r="U30" s="37">
        <v>0</v>
      </c>
      <c r="V30" s="37">
        <v>0</v>
      </c>
      <c r="W30" s="37">
        <v>0</v>
      </c>
      <c r="X30" s="37">
        <v>0</v>
      </c>
      <c r="Y30" s="37">
        <v>7096</v>
      </c>
      <c r="Z30" s="37">
        <v>0</v>
      </c>
      <c r="AA30" s="37">
        <v>7096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726819</v>
      </c>
      <c r="AK30" s="37">
        <v>194759</v>
      </c>
      <c r="AL30" s="37">
        <v>12573</v>
      </c>
      <c r="AM30" s="37">
        <v>0</v>
      </c>
      <c r="AN30" s="37">
        <v>745029</v>
      </c>
      <c r="AO30" s="37">
        <v>0</v>
      </c>
      <c r="AP30" s="37">
        <v>4259944</v>
      </c>
      <c r="AQ30" s="37">
        <v>-616464</v>
      </c>
      <c r="AR30" s="37">
        <v>260291</v>
      </c>
      <c r="AS30" s="38">
        <v>3903771</v>
      </c>
    </row>
    <row r="31" spans="1:45" ht="26.25" customHeight="1">
      <c r="A31" s="62">
        <v>5</v>
      </c>
      <c r="B31" s="63"/>
      <c r="C31" s="64" t="s">
        <v>44</v>
      </c>
      <c r="D31" s="3"/>
      <c r="E31" s="37">
        <v>980215</v>
      </c>
      <c r="F31" s="37">
        <v>609806</v>
      </c>
      <c r="G31" s="37">
        <v>386068</v>
      </c>
      <c r="H31" s="37">
        <v>21908</v>
      </c>
      <c r="I31" s="37">
        <v>218413</v>
      </c>
      <c r="J31" s="37">
        <v>639176</v>
      </c>
      <c r="K31" s="37">
        <v>3011</v>
      </c>
      <c r="L31" s="37">
        <v>13235</v>
      </c>
      <c r="M31" s="37">
        <v>0</v>
      </c>
      <c r="N31" s="37">
        <v>430546</v>
      </c>
      <c r="O31" s="37">
        <v>192384</v>
      </c>
      <c r="P31" s="37">
        <v>158842</v>
      </c>
      <c r="Q31" s="37">
        <v>15109</v>
      </c>
      <c r="R31" s="37">
        <v>132779</v>
      </c>
      <c r="S31" s="37">
        <v>0</v>
      </c>
      <c r="T31" s="37">
        <v>10954</v>
      </c>
      <c r="U31" s="37">
        <v>0</v>
      </c>
      <c r="V31" s="37">
        <v>0</v>
      </c>
      <c r="W31" s="37">
        <v>0</v>
      </c>
      <c r="X31" s="37">
        <v>0</v>
      </c>
      <c r="Y31" s="37">
        <v>6245</v>
      </c>
      <c r="Z31" s="37">
        <v>0</v>
      </c>
      <c r="AA31" s="37">
        <v>6245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697188</v>
      </c>
      <c r="AK31" s="37">
        <v>107585</v>
      </c>
      <c r="AL31" s="37">
        <v>12143</v>
      </c>
      <c r="AM31" s="37">
        <v>0</v>
      </c>
      <c r="AN31" s="37">
        <v>733738</v>
      </c>
      <c r="AO31" s="37">
        <v>0</v>
      </c>
      <c r="AP31" s="37">
        <v>3961521</v>
      </c>
      <c r="AQ31" s="37">
        <v>-594950</v>
      </c>
      <c r="AR31" s="37">
        <v>184049</v>
      </c>
      <c r="AS31" s="38">
        <v>3550620</v>
      </c>
    </row>
    <row r="32" spans="1:45" ht="26.25" customHeight="1">
      <c r="A32" s="62">
        <v>6</v>
      </c>
      <c r="B32" s="63"/>
      <c r="C32" s="64" t="s">
        <v>45</v>
      </c>
      <c r="D32" s="3"/>
      <c r="E32" s="37">
        <v>468526</v>
      </c>
      <c r="F32" s="37">
        <v>257187</v>
      </c>
      <c r="G32" s="37">
        <v>412971</v>
      </c>
      <c r="H32" s="37">
        <v>4238</v>
      </c>
      <c r="I32" s="37">
        <v>74852</v>
      </c>
      <c r="J32" s="37">
        <v>170676</v>
      </c>
      <c r="K32" s="37">
        <v>56207</v>
      </c>
      <c r="L32" s="37">
        <v>6097</v>
      </c>
      <c r="M32" s="37">
        <v>49</v>
      </c>
      <c r="N32" s="37">
        <v>10395</v>
      </c>
      <c r="O32" s="37">
        <v>97928</v>
      </c>
      <c r="P32" s="37">
        <v>374904</v>
      </c>
      <c r="Q32" s="37">
        <v>54446</v>
      </c>
      <c r="R32" s="37">
        <v>312734</v>
      </c>
      <c r="S32" s="37">
        <v>0</v>
      </c>
      <c r="T32" s="37">
        <v>7724</v>
      </c>
      <c r="U32" s="37">
        <v>0</v>
      </c>
      <c r="V32" s="37">
        <v>0</v>
      </c>
      <c r="W32" s="37">
        <v>0</v>
      </c>
      <c r="X32" s="37">
        <v>0</v>
      </c>
      <c r="Y32" s="37">
        <v>192</v>
      </c>
      <c r="Z32" s="37">
        <v>0</v>
      </c>
      <c r="AA32" s="37">
        <v>192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291155</v>
      </c>
      <c r="AK32" s="37">
        <v>100000</v>
      </c>
      <c r="AL32" s="37">
        <v>0</v>
      </c>
      <c r="AM32" s="37">
        <v>0</v>
      </c>
      <c r="AN32" s="37">
        <v>271616</v>
      </c>
      <c r="AO32" s="37">
        <v>0</v>
      </c>
      <c r="AP32" s="37">
        <v>2169130</v>
      </c>
      <c r="AQ32" s="37">
        <v>-434400</v>
      </c>
      <c r="AR32" s="37">
        <v>345042</v>
      </c>
      <c r="AS32" s="38">
        <v>2079772</v>
      </c>
    </row>
    <row r="33" spans="1:45" s="65" customFormat="1" ht="15" customHeight="1">
      <c r="A33" s="62"/>
      <c r="B33" s="63"/>
      <c r="C33" s="64"/>
      <c r="D33" s="3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8"/>
    </row>
    <row r="34" spans="1:45" ht="15" customHeight="1">
      <c r="A34" s="60" t="s">
        <v>50</v>
      </c>
      <c r="B34" s="61"/>
      <c r="C34" s="61"/>
      <c r="D34" s="2"/>
      <c r="E34" s="37">
        <f aca="true" t="shared" si="2" ref="E34:AS34">SUM(E27:E32)</f>
        <v>5886672</v>
      </c>
      <c r="F34" s="37">
        <f t="shared" si="2"/>
        <v>3482878</v>
      </c>
      <c r="G34" s="37">
        <f t="shared" si="2"/>
        <v>3252092</v>
      </c>
      <c r="H34" s="37">
        <f t="shared" si="2"/>
        <v>173938</v>
      </c>
      <c r="I34" s="37">
        <f t="shared" si="2"/>
        <v>1183832</v>
      </c>
      <c r="J34" s="37">
        <f t="shared" si="2"/>
        <v>3440226</v>
      </c>
      <c r="K34" s="37">
        <f t="shared" si="2"/>
        <v>87610</v>
      </c>
      <c r="L34" s="37">
        <f t="shared" si="2"/>
        <v>35580</v>
      </c>
      <c r="M34" s="37">
        <f t="shared" si="2"/>
        <v>15943</v>
      </c>
      <c r="N34" s="37">
        <f t="shared" si="2"/>
        <v>1551742</v>
      </c>
      <c r="O34" s="37">
        <f t="shared" si="2"/>
        <v>1749351</v>
      </c>
      <c r="P34" s="37">
        <f t="shared" si="2"/>
        <v>2092965</v>
      </c>
      <c r="Q34" s="37">
        <f t="shared" si="2"/>
        <v>201766</v>
      </c>
      <c r="R34" s="37">
        <f t="shared" si="2"/>
        <v>1836453</v>
      </c>
      <c r="S34" s="37">
        <f t="shared" si="2"/>
        <v>0</v>
      </c>
      <c r="T34" s="37">
        <f t="shared" si="2"/>
        <v>44410</v>
      </c>
      <c r="U34" s="37">
        <f t="shared" si="2"/>
        <v>10336</v>
      </c>
      <c r="V34" s="37">
        <f t="shared" si="2"/>
        <v>0</v>
      </c>
      <c r="W34" s="37">
        <f t="shared" si="2"/>
        <v>0</v>
      </c>
      <c r="X34" s="37">
        <f t="shared" si="2"/>
        <v>0</v>
      </c>
      <c r="Y34" s="37">
        <f t="shared" si="2"/>
        <v>31809</v>
      </c>
      <c r="Z34" s="37">
        <f t="shared" si="2"/>
        <v>0</v>
      </c>
      <c r="AA34" s="37">
        <f t="shared" si="2"/>
        <v>31809</v>
      </c>
      <c r="AB34" s="37">
        <f t="shared" si="2"/>
        <v>0</v>
      </c>
      <c r="AC34" s="37">
        <f t="shared" si="2"/>
        <v>0</v>
      </c>
      <c r="AD34" s="37">
        <f t="shared" si="2"/>
        <v>0</v>
      </c>
      <c r="AE34" s="37">
        <f t="shared" si="2"/>
        <v>0</v>
      </c>
      <c r="AF34" s="37">
        <f t="shared" si="2"/>
        <v>0</v>
      </c>
      <c r="AG34" s="37">
        <f t="shared" si="2"/>
        <v>0</v>
      </c>
      <c r="AH34" s="37">
        <f t="shared" si="2"/>
        <v>0</v>
      </c>
      <c r="AI34" s="37">
        <f t="shared" si="2"/>
        <v>0</v>
      </c>
      <c r="AJ34" s="37">
        <f t="shared" si="2"/>
        <v>4936806</v>
      </c>
      <c r="AK34" s="37">
        <f t="shared" si="2"/>
        <v>1524567</v>
      </c>
      <c r="AL34" s="37">
        <f t="shared" si="2"/>
        <v>63959</v>
      </c>
      <c r="AM34" s="37">
        <f t="shared" si="2"/>
        <v>0</v>
      </c>
      <c r="AN34" s="37">
        <f t="shared" si="2"/>
        <v>4598255</v>
      </c>
      <c r="AO34" s="37">
        <f t="shared" si="2"/>
        <v>0</v>
      </c>
      <c r="AP34" s="37">
        <f t="shared" si="2"/>
        <v>27185121</v>
      </c>
      <c r="AQ34" s="37">
        <f t="shared" si="2"/>
        <v>-4998499</v>
      </c>
      <c r="AR34" s="37">
        <f t="shared" si="2"/>
        <v>2073919</v>
      </c>
      <c r="AS34" s="38">
        <f t="shared" si="2"/>
        <v>24260541</v>
      </c>
    </row>
    <row r="35" spans="1:45" ht="15" customHeight="1" thickBot="1">
      <c r="A35" s="66"/>
      <c r="B35" s="67"/>
      <c r="C35" s="67"/>
      <c r="D35" s="4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40"/>
    </row>
    <row r="36" spans="2:45" s="41" customFormat="1" ht="15" customHeight="1" hidden="1">
      <c r="B36" s="41" t="s">
        <v>46</v>
      </c>
      <c r="E36" s="41">
        <v>13</v>
      </c>
      <c r="F36" s="41">
        <v>13</v>
      </c>
      <c r="G36" s="41">
        <v>13</v>
      </c>
      <c r="H36" s="41">
        <v>13</v>
      </c>
      <c r="I36" s="41">
        <v>13</v>
      </c>
      <c r="J36" s="41">
        <v>13</v>
      </c>
      <c r="K36" s="41">
        <v>13</v>
      </c>
      <c r="L36" s="41">
        <v>13</v>
      </c>
      <c r="M36" s="41">
        <v>13</v>
      </c>
      <c r="N36" s="41">
        <v>13</v>
      </c>
      <c r="O36" s="41">
        <v>13</v>
      </c>
      <c r="P36" s="41">
        <v>13</v>
      </c>
      <c r="Q36" s="41">
        <v>13</v>
      </c>
      <c r="R36" s="41">
        <v>13</v>
      </c>
      <c r="S36" s="41">
        <v>13</v>
      </c>
      <c r="T36" s="41">
        <v>13</v>
      </c>
      <c r="U36" s="41">
        <v>13</v>
      </c>
      <c r="V36" s="41">
        <v>13</v>
      </c>
      <c r="W36" s="41">
        <v>13</v>
      </c>
      <c r="X36" s="41">
        <v>13</v>
      </c>
      <c r="Y36" s="41">
        <v>13</v>
      </c>
      <c r="Z36" s="41">
        <v>13</v>
      </c>
      <c r="AA36" s="41">
        <v>13</v>
      </c>
      <c r="AB36" s="41">
        <v>13</v>
      </c>
      <c r="AC36" s="41">
        <v>13</v>
      </c>
      <c r="AD36" s="41">
        <v>13</v>
      </c>
      <c r="AE36" s="41">
        <v>13</v>
      </c>
      <c r="AF36" s="41">
        <v>13</v>
      </c>
      <c r="AG36" s="41">
        <v>13</v>
      </c>
      <c r="AH36" s="41">
        <v>13</v>
      </c>
      <c r="AI36" s="41">
        <v>13</v>
      </c>
      <c r="AJ36" s="41">
        <v>13</v>
      </c>
      <c r="AK36" s="41">
        <v>13</v>
      </c>
      <c r="AL36" s="41">
        <v>13</v>
      </c>
      <c r="AM36" s="41">
        <v>13</v>
      </c>
      <c r="AN36" s="41">
        <v>13</v>
      </c>
      <c r="AO36" s="41">
        <v>13</v>
      </c>
      <c r="AP36" s="41">
        <v>13</v>
      </c>
      <c r="AQ36" s="41">
        <v>13</v>
      </c>
      <c r="AR36" s="41">
        <v>13</v>
      </c>
      <c r="AS36" s="41">
        <v>13</v>
      </c>
    </row>
    <row r="37" spans="2:45" s="41" customFormat="1" ht="15" customHeight="1" hidden="1">
      <c r="B37" s="41" t="s">
        <v>47</v>
      </c>
      <c r="E37" s="41">
        <v>1</v>
      </c>
      <c r="F37" s="41">
        <v>2</v>
      </c>
      <c r="G37" s="41">
        <v>3</v>
      </c>
      <c r="H37" s="41">
        <v>4</v>
      </c>
      <c r="I37" s="41">
        <v>5</v>
      </c>
      <c r="J37" s="41">
        <v>6</v>
      </c>
      <c r="K37" s="41">
        <v>7</v>
      </c>
      <c r="L37" s="41">
        <v>8</v>
      </c>
      <c r="M37" s="41">
        <v>9</v>
      </c>
      <c r="N37" s="41">
        <v>10</v>
      </c>
      <c r="O37" s="41">
        <v>11</v>
      </c>
      <c r="P37" s="41">
        <v>12</v>
      </c>
      <c r="Q37" s="41">
        <v>13</v>
      </c>
      <c r="R37" s="41">
        <v>14</v>
      </c>
      <c r="S37" s="41">
        <v>15</v>
      </c>
      <c r="T37" s="41">
        <v>16</v>
      </c>
      <c r="U37" s="41">
        <v>17</v>
      </c>
      <c r="V37" s="41">
        <v>18</v>
      </c>
      <c r="W37" s="41">
        <v>19</v>
      </c>
      <c r="X37" s="41">
        <v>20</v>
      </c>
      <c r="Y37" s="41">
        <v>21</v>
      </c>
      <c r="Z37" s="41">
        <v>22</v>
      </c>
      <c r="AA37" s="41">
        <v>23</v>
      </c>
      <c r="AB37" s="41">
        <v>24</v>
      </c>
      <c r="AC37" s="41">
        <v>25</v>
      </c>
      <c r="AD37" s="41">
        <v>26</v>
      </c>
      <c r="AE37" s="41">
        <v>27</v>
      </c>
      <c r="AF37" s="41">
        <v>28</v>
      </c>
      <c r="AG37" s="41">
        <v>29</v>
      </c>
      <c r="AH37" s="41">
        <v>30</v>
      </c>
      <c r="AI37" s="41">
        <v>31</v>
      </c>
      <c r="AJ37" s="41">
        <v>32</v>
      </c>
      <c r="AK37" s="41">
        <v>33</v>
      </c>
      <c r="AL37" s="41">
        <v>34</v>
      </c>
      <c r="AM37" s="41">
        <v>35</v>
      </c>
      <c r="AN37" s="41">
        <v>36</v>
      </c>
      <c r="AO37" s="41">
        <v>37</v>
      </c>
      <c r="AP37" s="41">
        <v>38</v>
      </c>
      <c r="AQ37" s="41">
        <v>39</v>
      </c>
      <c r="AR37" s="41">
        <v>40</v>
      </c>
      <c r="AS37" s="41">
        <v>41</v>
      </c>
    </row>
    <row r="38" spans="2:45" s="41" customFormat="1" ht="15" customHeight="1" hidden="1">
      <c r="B38" s="41" t="s">
        <v>48</v>
      </c>
      <c r="E38" s="41">
        <v>11</v>
      </c>
      <c r="F38" s="41">
        <v>11</v>
      </c>
      <c r="G38" s="41">
        <v>11</v>
      </c>
      <c r="H38" s="41">
        <v>11</v>
      </c>
      <c r="I38" s="41">
        <v>11</v>
      </c>
      <c r="J38" s="41">
        <v>11</v>
      </c>
      <c r="K38" s="41">
        <v>11</v>
      </c>
      <c r="L38" s="41">
        <v>11</v>
      </c>
      <c r="M38" s="41">
        <v>11</v>
      </c>
      <c r="N38" s="41">
        <v>11</v>
      </c>
      <c r="O38" s="41">
        <v>11</v>
      </c>
      <c r="P38" s="41">
        <v>11</v>
      </c>
      <c r="Q38" s="41">
        <v>11</v>
      </c>
      <c r="R38" s="41">
        <v>11</v>
      </c>
      <c r="S38" s="41">
        <v>11</v>
      </c>
      <c r="T38" s="41">
        <v>11</v>
      </c>
      <c r="U38" s="41">
        <v>11</v>
      </c>
      <c r="V38" s="41">
        <v>11</v>
      </c>
      <c r="W38" s="41">
        <v>11</v>
      </c>
      <c r="X38" s="41">
        <v>11</v>
      </c>
      <c r="Y38" s="41">
        <v>11</v>
      </c>
      <c r="Z38" s="41">
        <v>11</v>
      </c>
      <c r="AA38" s="41">
        <v>11</v>
      </c>
      <c r="AB38" s="41">
        <v>11</v>
      </c>
      <c r="AC38" s="41">
        <v>11</v>
      </c>
      <c r="AD38" s="41">
        <v>11</v>
      </c>
      <c r="AE38" s="41">
        <v>11</v>
      </c>
      <c r="AF38" s="41">
        <v>11</v>
      </c>
      <c r="AG38" s="41">
        <v>11</v>
      </c>
      <c r="AH38" s="41">
        <v>11</v>
      </c>
      <c r="AI38" s="41">
        <v>11</v>
      </c>
      <c r="AJ38" s="41">
        <v>11</v>
      </c>
      <c r="AK38" s="41">
        <v>11</v>
      </c>
      <c r="AL38" s="41">
        <v>11</v>
      </c>
      <c r="AM38" s="41">
        <v>11</v>
      </c>
      <c r="AN38" s="41">
        <v>11</v>
      </c>
      <c r="AO38" s="41">
        <v>11</v>
      </c>
      <c r="AP38" s="41">
        <v>11</v>
      </c>
      <c r="AQ38" s="41">
        <v>11</v>
      </c>
      <c r="AR38" s="41">
        <v>11</v>
      </c>
      <c r="AS38" s="41">
        <v>11</v>
      </c>
    </row>
    <row r="39" spans="5:45" s="41" customFormat="1" ht="17.25" customHeight="1"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</row>
    <row r="40" spans="5:45" ht="17.25" customHeight="1"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</row>
  </sheetData>
  <sheetProtection/>
  <mergeCells count="1">
    <mergeCell ref="A6:C6"/>
  </mergeCells>
  <printOptions/>
  <pageMargins left="0.7874015748031497" right="0.52" top="0.7874015748031497" bottom="0.5905511811023623" header="0.5118110236220472" footer="0.31496062992125984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2013-03-27T11:53:25Z</cp:lastPrinted>
  <dcterms:created xsi:type="dcterms:W3CDTF">2004-12-29T02:28:16Z</dcterms:created>
  <dcterms:modified xsi:type="dcterms:W3CDTF">2013-03-27T11:53:28Z</dcterms:modified>
  <cp:category/>
  <cp:version/>
  <cp:contentType/>
  <cp:contentStatus/>
</cp:coreProperties>
</file>