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9095" windowHeight="9210" activeTab="0"/>
  </bookViews>
  <sheets>
    <sheet name="1経常収支比率" sheetId="1" r:id="rId1"/>
    <sheet name="2経常収支比率 (減収補てん特例分等を除く)" sheetId="2" r:id="rId2"/>
    <sheet name="附表" sheetId="3" state="hidden" r:id="rId3"/>
    <sheet name="附表1" sheetId="4" state="hidden" r:id="rId4"/>
    <sheet name="附表2" sheetId="5" state="hidden" r:id="rId5"/>
  </sheets>
  <definedNames>
    <definedName name="_xlnm.Print_Area" localSheetId="0">'1経常収支比率'!$A$1:$X$39</definedName>
    <definedName name="_xlnm.Print_Area" localSheetId="1">'2経常収支比率 (減収補てん特例分等を除く)'!$A$1:$X$39</definedName>
    <definedName name="_xlnm.Print_Area" localSheetId="2">'附表'!$A$1:$W$35</definedName>
    <definedName name="_xlnm.Print_Area" localSheetId="3">'附表1'!$A$1:$F$35</definedName>
    <definedName name="_xlnm.Print_Area" localSheetId="4">'附表2'!$A$1:$F$35</definedName>
    <definedName name="_xlnm.Print_Titles" localSheetId="0">'1経常収支比率'!$A:$D</definedName>
    <definedName name="_xlnm.Print_Titles" localSheetId="1">'2経常収支比率 (減収補てん特例分等を除く)'!$A:$D</definedName>
  </definedNames>
  <calcPr fullCalcOnLoad="1"/>
</workbook>
</file>

<file path=xl/sharedStrings.xml><?xml version="1.0" encoding="utf-8"?>
<sst xmlns="http://schemas.openxmlformats.org/spreadsheetml/2006/main" count="345" uniqueCount="131">
  <si>
    <t>歳　 入 　合 　計</t>
  </si>
  <si>
    <t>経常一般財源</t>
  </si>
  <si>
    <t>うち臨時財政対策債</t>
  </si>
  <si>
    <t>決算額</t>
  </si>
  <si>
    <t>区　　分</t>
  </si>
  <si>
    <t>一般財源等</t>
  </si>
  <si>
    <t>下関市</t>
  </si>
  <si>
    <t>宇部市</t>
  </si>
  <si>
    <t>山口市</t>
  </si>
  <si>
    <t>萩市</t>
  </si>
  <si>
    <t>田布施町</t>
  </si>
  <si>
    <t>11. 投 資 的 経 費</t>
  </si>
  <si>
    <t>左　の　う　ち　人　件　費　　②</t>
  </si>
  <si>
    <t>(1)　普　通　建　設　事　業　費</t>
  </si>
  <si>
    <t>(1)のうち単独事業費</t>
  </si>
  <si>
    <t>(2)　 災 　害 　復 　旧　 事　 業　 費</t>
  </si>
  <si>
    <t>(3)　失　業　対　策　事　業　費</t>
  </si>
  <si>
    <t>内　訳</t>
  </si>
  <si>
    <t>一 般 財 源 等</t>
  </si>
  <si>
    <t>区　　分</t>
  </si>
  <si>
    <t>　投資及び</t>
  </si>
  <si>
    <t>　 投資的</t>
  </si>
  <si>
    <t xml:space="preserve"> 　普通建設</t>
  </si>
  <si>
    <t xml:space="preserve"> 　災害復旧</t>
  </si>
  <si>
    <t>　 失業対策</t>
  </si>
  <si>
    <t>　 一部事務</t>
  </si>
  <si>
    <t>　 (1)以外</t>
  </si>
  <si>
    <t>　 一　時</t>
  </si>
  <si>
    <t>計</t>
  </si>
  <si>
    <t>(1)組合に対</t>
  </si>
  <si>
    <t>(2)借入金</t>
  </si>
  <si>
    <t>　貸 付 金</t>
  </si>
  <si>
    <t>　 経　費</t>
  </si>
  <si>
    <t>うち人件費</t>
  </si>
  <si>
    <t>　 事 業 費</t>
  </si>
  <si>
    <t>単独事業費</t>
  </si>
  <si>
    <t xml:space="preserve"> 　事 業 費</t>
  </si>
  <si>
    <t>　 利　子</t>
  </si>
  <si>
    <t>県　　　　計</t>
  </si>
  <si>
    <t>市　　　　計</t>
  </si>
  <si>
    <t>1.　人　件　費　①</t>
  </si>
  <si>
    <t>一般財源等</t>
  </si>
  <si>
    <t>2.　 物 　件 　費</t>
  </si>
  <si>
    <t>3. 維 持 補 修 費</t>
  </si>
  <si>
    <t>4.　 扶 　助 　費</t>
  </si>
  <si>
    <t>5.　補　助　費　等</t>
  </si>
  <si>
    <t>内　　　　　　　　　　訳</t>
  </si>
  <si>
    <t>(1)一部事務組合に対するもの</t>
  </si>
  <si>
    <t>(2)(1)以外のもの</t>
  </si>
  <si>
    <t>6.　 公 　債 　費</t>
  </si>
  <si>
    <t>(1) 元 利 償 還 金</t>
  </si>
  <si>
    <t>(2)一時借入金利子</t>
  </si>
  <si>
    <t>8.投資及び出資金・貸付金</t>
  </si>
  <si>
    <t>9.　繰　出　金</t>
  </si>
  <si>
    <t>歳　出　合　計</t>
  </si>
  <si>
    <t>防府市</t>
  </si>
  <si>
    <t>下松市</t>
  </si>
  <si>
    <t>岩国市</t>
  </si>
  <si>
    <t>光市</t>
  </si>
  <si>
    <t>長門市</t>
  </si>
  <si>
    <t>柳井市</t>
  </si>
  <si>
    <t>美祢市</t>
  </si>
  <si>
    <t>周南市</t>
  </si>
  <si>
    <t>和木町</t>
  </si>
  <si>
    <t>上関町</t>
  </si>
  <si>
    <t>平生町</t>
  </si>
  <si>
    <t>阿武町</t>
  </si>
  <si>
    <t>山陽小野田市</t>
  </si>
  <si>
    <t>周防大島町</t>
  </si>
  <si>
    <t xml:space="preserve"> 市町名</t>
  </si>
  <si>
    <t>町　    　計</t>
  </si>
  <si>
    <t>05-31-05</t>
  </si>
  <si>
    <t>05-29-01</t>
  </si>
  <si>
    <t>05-30-01</t>
  </si>
  <si>
    <t xml:space="preserve"> 市町名</t>
  </si>
  <si>
    <t>14-01-05</t>
  </si>
  <si>
    <t>うち減収補てん債特例分</t>
  </si>
  <si>
    <t>自動計算</t>
  </si>
  <si>
    <t>14-03-05</t>
  </si>
  <si>
    <t>14-04-05</t>
  </si>
  <si>
    <t>14-05-05</t>
  </si>
  <si>
    <t>14-06-05</t>
  </si>
  <si>
    <t>14-07-05</t>
  </si>
  <si>
    <t>14-08-05</t>
  </si>
  <si>
    <t>14-09-05</t>
  </si>
  <si>
    <t>14-10-05</t>
  </si>
  <si>
    <t>14-11-05</t>
  </si>
  <si>
    <t>14-14-05</t>
  </si>
  <si>
    <t>14-15-05</t>
  </si>
  <si>
    <t>14-23-05</t>
  </si>
  <si>
    <t>14-17-03</t>
  </si>
  <si>
    <t>14-18-03</t>
  </si>
  <si>
    <t>14-19-03</t>
  </si>
  <si>
    <t>14-20-03</t>
  </si>
  <si>
    <t>14-21-03</t>
  </si>
  <si>
    <t>14-22-03</t>
  </si>
  <si>
    <t>分母となるべき</t>
  </si>
  <si>
    <t>一般財源等</t>
  </si>
  <si>
    <t>内訳</t>
  </si>
  <si>
    <t>参考数値</t>
  </si>
  <si>
    <t>第２-13表　性質別経費の状況（14表関係）</t>
  </si>
  <si>
    <t>ok</t>
  </si>
  <si>
    <t>ok</t>
  </si>
  <si>
    <t>ok</t>
  </si>
  <si>
    <t>第２－１４表　経常収支比率（14表関係）</t>
  </si>
  <si>
    <t>（単位 ％）</t>
  </si>
  <si>
    <t>(1)償還金の</t>
  </si>
  <si>
    <t>　 うち元金</t>
  </si>
  <si>
    <t>　 元　  利</t>
  </si>
  <si>
    <t>　 うち利子</t>
  </si>
  <si>
    <t xml:space="preserve"> １　経常収支比率</t>
  </si>
  <si>
    <t>1 人件費</t>
  </si>
  <si>
    <t>2 物件費</t>
  </si>
  <si>
    <t>3 維持補修費</t>
  </si>
  <si>
    <t>4 扶助費</t>
  </si>
  <si>
    <t>5 補助費等</t>
  </si>
  <si>
    <t>6 公債費</t>
  </si>
  <si>
    <t>注　県計、市計及び県計欄の上段は単純平均、下段は加重平均である。</t>
  </si>
  <si>
    <t>7 出 資 金</t>
  </si>
  <si>
    <t>8 繰出金</t>
  </si>
  <si>
    <t>(1)</t>
  </si>
  <si>
    <t>うち</t>
  </si>
  <si>
    <t>(2)</t>
  </si>
  <si>
    <t>(3)</t>
  </si>
  <si>
    <t>(2)</t>
  </si>
  <si>
    <t>(1～8)</t>
  </si>
  <si>
    <t>　 するもの</t>
  </si>
  <si>
    <t xml:space="preserve"> 　 のもの</t>
  </si>
  <si>
    <t>　　  0.0</t>
  </si>
  <si>
    <t>　　  0.0</t>
  </si>
  <si>
    <r>
      <t xml:space="preserve"> ２　減収補塡債特例分等を経常一般財源等から除いた場合の経常収支比率</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</si>
</sst>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quot;△&quot;#,##0\ ;_(* &quot;-&quot;_);_(@_)"/>
    <numFmt numFmtId="177" formatCode="_(* #,##0.0_);_(* &quot;△&quot;#,##0.0\ ;_(* &quot;-&quot;_);_(@_)"/>
    <numFmt numFmtId="178" formatCode="#,##0.0"/>
    <numFmt numFmtId="179" formatCode="#,##0.0_ "/>
    <numFmt numFmtId="180" formatCode="_(* #,##0.00_);_(* &quot;△&quot;#,##0.00\ ;_(* &quot;-&quot;_);_(@_)"/>
    <numFmt numFmtId="181" formatCode="_(* #,##0.000_);_(* &quot;△&quot;#,##0.000\ ;_(* &quot;-&quot;_);_(@_)"/>
    <numFmt numFmtId="182" formatCode="_(* #,##0.0000_);_(* &quot;△&quot;#,##0.0000\ ;_(* &quot;-&quot;_);_(@_)"/>
    <numFmt numFmtId="183" formatCode="0.0"/>
    <numFmt numFmtId="184" formatCode="_ * #,##0.0_ ;_ * \-#,##0.0_ ;_ * &quot;-&quot;?_ ;_ @_ "/>
    <numFmt numFmtId="185" formatCode="0.0%"/>
    <numFmt numFmtId="186" formatCode="0_);[Red]\(0\)"/>
  </numFmts>
  <fonts count="37">
    <font>
      <sz val="12"/>
      <name val="ＭＳ 明朝"/>
      <family val="1"/>
    </font>
    <font>
      <sz val="12"/>
      <name val="ＭＳ ゴシック"/>
      <family val="3"/>
    </font>
    <font>
      <sz val="6"/>
      <name val="ＭＳ 明朝"/>
      <family val="1"/>
    </font>
    <font>
      <sz val="12"/>
      <color indexed="8"/>
      <name val="ＭＳ ゴシック"/>
      <family val="3"/>
    </font>
    <font>
      <sz val="6"/>
      <name val="ＭＳ Ｐゴシック"/>
      <family val="3"/>
    </font>
    <font>
      <sz val="12"/>
      <color indexed="9"/>
      <name val="ＭＳ 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0"/>
      <color indexed="8"/>
      <name val="ＭＳ ゴシック"/>
      <family val="3"/>
    </font>
    <font>
      <sz val="10"/>
      <name val="ＭＳ 明朝"/>
      <family val="1"/>
    </font>
    <font>
      <sz val="10"/>
      <color indexed="12"/>
      <name val="ＭＳ ゴシック"/>
      <family val="3"/>
    </font>
    <font>
      <sz val="12"/>
      <color indexed="12"/>
      <name val="ＭＳ 明朝"/>
      <family val="1"/>
    </font>
    <font>
      <sz val="10"/>
      <color indexed="9"/>
      <name val="ＭＳ ゴシック"/>
      <family val="3"/>
    </font>
    <font>
      <sz val="10"/>
      <color indexed="9"/>
      <name val="ＭＳ 明朝"/>
      <family val="1"/>
    </font>
    <font>
      <sz val="12"/>
      <color indexed="9"/>
      <name val="ＭＳ 明朝"/>
      <family val="1"/>
    </font>
    <font>
      <sz val="12"/>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name val="ＭＳ ゴシック"/>
      <family val="3"/>
    </font>
    <font>
      <sz val="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8" fillId="0" borderId="0" applyNumberFormat="0" applyFill="0" applyBorder="0" applyAlignment="0" applyProtection="0"/>
    <xf numFmtId="0" fontId="33" fillId="4" borderId="0" applyNumberFormat="0" applyBorder="0" applyAlignment="0" applyProtection="0"/>
  </cellStyleXfs>
  <cellXfs count="221">
    <xf numFmtId="0" fontId="0" fillId="0" borderId="0" xfId="0" applyAlignment="1">
      <alignment/>
    </xf>
    <xf numFmtId="0" fontId="1" fillId="0" borderId="0" xfId="0" applyFont="1" applyFill="1" applyAlignment="1">
      <alignment vertical="center"/>
    </xf>
    <xf numFmtId="0" fontId="1" fillId="0" borderId="0" xfId="0" applyFont="1" applyFill="1" applyAlignment="1">
      <alignment/>
    </xf>
    <xf numFmtId="0" fontId="1" fillId="0" borderId="10" xfId="0" applyFont="1" applyFill="1" applyBorder="1" applyAlignment="1">
      <alignment vertical="center"/>
    </xf>
    <xf numFmtId="0" fontId="6" fillId="0" borderId="11" xfId="0" applyFont="1" applyFill="1" applyBorder="1" applyAlignment="1">
      <alignment horizontal="centerContinuous" vertical="center" shrinkToFit="1"/>
    </xf>
    <xf numFmtId="0" fontId="9" fillId="0" borderId="0" xfId="0"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9" fillId="0" borderId="0" xfId="0" applyFont="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right"/>
    </xf>
    <xf numFmtId="0" fontId="6" fillId="0" borderId="14" xfId="0" applyFont="1" applyFill="1" applyBorder="1" applyAlignment="1">
      <alignment vertical="center"/>
    </xf>
    <xf numFmtId="0" fontId="6" fillId="0" borderId="13"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6" fillId="0" borderId="14" xfId="0" applyFont="1" applyBorder="1" applyAlignment="1">
      <alignment vertical="center"/>
    </xf>
    <xf numFmtId="0" fontId="6" fillId="0" borderId="13" xfId="0" applyFont="1" applyBorder="1" applyAlignment="1">
      <alignment vertical="center"/>
    </xf>
    <xf numFmtId="0" fontId="9" fillId="0" borderId="17" xfId="0" applyFont="1" applyFill="1" applyBorder="1" applyAlignment="1">
      <alignment vertical="center"/>
    </xf>
    <xf numFmtId="0" fontId="9" fillId="0" borderId="0" xfId="0" applyFont="1" applyFill="1" applyBorder="1" applyAlignment="1">
      <alignment horizontal="right" vertical="top"/>
    </xf>
    <xf numFmtId="0" fontId="6" fillId="0" borderId="18" xfId="0" applyFont="1" applyFill="1" applyBorder="1" applyAlignment="1">
      <alignment vertical="center"/>
    </xf>
    <xf numFmtId="0" fontId="6" fillId="0" borderId="19" xfId="0" applyFont="1" applyFill="1" applyBorder="1" applyAlignment="1" quotePrefix="1">
      <alignment horizontal="centerContinuous" vertical="center" shrinkToFit="1"/>
    </xf>
    <xf numFmtId="0" fontId="6" fillId="0" borderId="19" xfId="0" applyFont="1" applyFill="1" applyBorder="1" applyAlignment="1">
      <alignment horizontal="centerContinuous" vertical="center" shrinkToFit="1"/>
    </xf>
    <xf numFmtId="0" fontId="6" fillId="0" borderId="11" xfId="0" applyFont="1" applyFill="1" applyBorder="1" applyAlignment="1">
      <alignment horizontal="centerContinuous" vertical="center"/>
    </xf>
    <xf numFmtId="0" fontId="6" fillId="0" borderId="11" xfId="0" applyFont="1" applyBorder="1" applyAlignment="1">
      <alignment horizontal="center" vertical="center"/>
    </xf>
    <xf numFmtId="0" fontId="6" fillId="0" borderId="11" xfId="0" applyFont="1" applyBorder="1" applyAlignment="1">
      <alignment horizontal="centerContinuous" vertical="center"/>
    </xf>
    <xf numFmtId="0" fontId="6" fillId="0" borderId="11" xfId="0" applyFont="1" applyBorder="1" applyAlignment="1">
      <alignment horizontal="distributed" vertical="center" shrinkToFit="1"/>
    </xf>
    <xf numFmtId="0" fontId="6" fillId="0" borderId="11" xfId="0" applyFont="1" applyBorder="1" applyAlignment="1">
      <alignment horizontal="left" vertical="center"/>
    </xf>
    <xf numFmtId="0" fontId="6" fillId="0" borderId="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Border="1" applyAlignment="1">
      <alignment horizontal="centerContinuous" vertical="center"/>
    </xf>
    <xf numFmtId="0" fontId="6" fillId="0" borderId="23" xfId="0" applyFont="1" applyBorder="1" applyAlignment="1">
      <alignment horizontal="center" vertical="center"/>
    </xf>
    <xf numFmtId="0" fontId="6" fillId="0" borderId="24" xfId="0" applyFont="1" applyBorder="1" applyAlignment="1">
      <alignment horizontal="centerContinuous" vertical="center"/>
    </xf>
    <xf numFmtId="0" fontId="9" fillId="0" borderId="17" xfId="0" applyFont="1" applyFill="1" applyBorder="1" applyAlignment="1">
      <alignment/>
    </xf>
    <xf numFmtId="0" fontId="6" fillId="0" borderId="20" xfId="0" applyFont="1" applyFill="1" applyBorder="1" applyAlignment="1">
      <alignment vertical="center" shrinkToFit="1"/>
    </xf>
    <xf numFmtId="0" fontId="6" fillId="0" borderId="23" xfId="0" applyFont="1" applyBorder="1" applyAlignment="1">
      <alignment horizontal="center" vertical="center"/>
    </xf>
    <xf numFmtId="0" fontId="9" fillId="0" borderId="25" xfId="0" applyFont="1" applyFill="1" applyBorder="1" applyAlignment="1">
      <alignment horizontal="left" vertical="top"/>
    </xf>
    <xf numFmtId="0" fontId="9" fillId="0" borderId="19" xfId="0" applyFont="1" applyFill="1" applyBorder="1" applyAlignment="1">
      <alignment horizontal="left" vertical="center"/>
    </xf>
    <xf numFmtId="0" fontId="9" fillId="0" borderId="19" xfId="0" applyFont="1" applyFill="1" applyBorder="1" applyAlignment="1">
      <alignment vertical="center"/>
    </xf>
    <xf numFmtId="0" fontId="6" fillId="0" borderId="26" xfId="0" applyFont="1" applyFill="1" applyBorder="1" applyAlignment="1">
      <alignment vertical="center"/>
    </xf>
    <xf numFmtId="0" fontId="6" fillId="0" borderId="19" xfId="0" applyFont="1" applyFill="1" applyBorder="1" applyAlignment="1">
      <alignment vertical="center"/>
    </xf>
    <xf numFmtId="0" fontId="6" fillId="0" borderId="27" xfId="0" applyFont="1" applyFill="1" applyBorder="1" applyAlignment="1">
      <alignment vertical="center"/>
    </xf>
    <xf numFmtId="0" fontId="6" fillId="0" borderId="11" xfId="0" applyFont="1" applyFill="1" applyBorder="1" applyAlignment="1">
      <alignment vertical="center"/>
    </xf>
    <xf numFmtId="0" fontId="6" fillId="0" borderId="27" xfId="0" applyFont="1" applyBorder="1" applyAlignment="1">
      <alignment horizontal="center" vertical="center" shrinkToFit="1"/>
    </xf>
    <xf numFmtId="0" fontId="6" fillId="0" borderId="27" xfId="0" applyFont="1" applyBorder="1" applyAlignment="1">
      <alignment horizontal="center" vertical="center"/>
    </xf>
    <xf numFmtId="0" fontId="6" fillId="0" borderId="11" xfId="0" applyFont="1" applyBorder="1" applyAlignment="1">
      <alignment horizontal="center" vertical="center" shrinkToFit="1"/>
    </xf>
    <xf numFmtId="0" fontId="10" fillId="0" borderId="0" xfId="0" applyFont="1" applyAlignment="1">
      <alignment/>
    </xf>
    <xf numFmtId="0" fontId="9" fillId="0" borderId="17" xfId="0" applyFont="1" applyBorder="1" applyAlignment="1">
      <alignment vertical="center"/>
    </xf>
    <xf numFmtId="0" fontId="9" fillId="0" borderId="0" xfId="0" applyFont="1" applyBorder="1" applyAlignment="1">
      <alignment horizontal="distributed" vertical="center"/>
    </xf>
    <xf numFmtId="0" fontId="9" fillId="0" borderId="25" xfId="0" applyFont="1" applyBorder="1" applyAlignment="1">
      <alignment vertical="center"/>
    </xf>
    <xf numFmtId="0" fontId="9" fillId="0" borderId="19" xfId="0" applyFont="1" applyBorder="1" applyAlignment="1">
      <alignment vertical="center"/>
    </xf>
    <xf numFmtId="0" fontId="9" fillId="0" borderId="19" xfId="0" applyFont="1" applyBorder="1" applyAlignment="1">
      <alignment horizontal="distributed" vertical="center"/>
    </xf>
    <xf numFmtId="0" fontId="6" fillId="0" borderId="0" xfId="0" applyFont="1" applyAlignment="1">
      <alignment/>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11" fillId="0" borderId="17" xfId="0" applyFont="1" applyBorder="1" applyAlignment="1">
      <alignment horizontal="centerContinuous" vertical="center"/>
    </xf>
    <xf numFmtId="0" fontId="9" fillId="0" borderId="0" xfId="0" applyFont="1" applyBorder="1" applyAlignment="1">
      <alignment horizontal="centerContinuous" vertical="center"/>
    </xf>
    <xf numFmtId="0" fontId="6" fillId="0" borderId="18" xfId="0" applyFont="1" applyBorder="1" applyAlignment="1">
      <alignment horizontal="centerContinuous" vertical="center"/>
    </xf>
    <xf numFmtId="176" fontId="11" fillId="0" borderId="0" xfId="0" applyNumberFormat="1" applyFont="1" applyBorder="1" applyAlignment="1">
      <alignment vertical="center" shrinkToFit="1"/>
    </xf>
    <xf numFmtId="0" fontId="6" fillId="0" borderId="18" xfId="0" applyFont="1" applyBorder="1" applyAlignment="1">
      <alignment vertical="center"/>
    </xf>
    <xf numFmtId="176" fontId="6" fillId="0" borderId="0" xfId="0" applyNumberFormat="1" applyFont="1" applyBorder="1" applyAlignment="1">
      <alignment vertical="center" shrinkToFit="1"/>
    </xf>
    <xf numFmtId="0" fontId="6" fillId="0" borderId="26" xfId="0" applyFont="1" applyBorder="1" applyAlignment="1">
      <alignment vertical="center"/>
    </xf>
    <xf numFmtId="176" fontId="6" fillId="0" borderId="19" xfId="0" applyNumberFormat="1" applyFont="1" applyBorder="1" applyAlignment="1">
      <alignment vertical="center" shrinkToFit="1"/>
    </xf>
    <xf numFmtId="0" fontId="11" fillId="0" borderId="28" xfId="0" applyFont="1" applyBorder="1" applyAlignment="1">
      <alignment horizontal="centerContinuous" vertical="center"/>
    </xf>
    <xf numFmtId="0" fontId="9" fillId="0" borderId="29" xfId="0" applyFont="1" applyBorder="1" applyAlignment="1">
      <alignment horizontal="centerContinuous" vertical="center"/>
    </xf>
    <xf numFmtId="0" fontId="6" fillId="0" borderId="30" xfId="0" applyFont="1" applyBorder="1" applyAlignment="1">
      <alignment horizontal="centerContinuous" vertical="center"/>
    </xf>
    <xf numFmtId="176" fontId="6" fillId="0" borderId="29" xfId="0" applyNumberFormat="1" applyFont="1" applyBorder="1" applyAlignment="1">
      <alignment vertical="center" shrinkToFit="1"/>
    </xf>
    <xf numFmtId="0" fontId="6" fillId="0" borderId="0" xfId="0" applyFont="1" applyFill="1" applyAlignment="1">
      <alignment/>
    </xf>
    <xf numFmtId="0" fontId="6" fillId="0" borderId="0" xfId="0" applyFont="1" applyFill="1" applyBorder="1" applyAlignment="1">
      <alignment/>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6" fillId="0" borderId="31" xfId="0" applyFont="1" applyFill="1" applyBorder="1" applyAlignment="1">
      <alignment vertical="center" shrinkToFit="1"/>
    </xf>
    <xf numFmtId="0" fontId="6" fillId="0" borderId="32" xfId="0" applyFont="1" applyFill="1" applyBorder="1" applyAlignment="1">
      <alignment vertical="center" shrinkToFit="1"/>
    </xf>
    <xf numFmtId="0" fontId="6" fillId="0" borderId="0" xfId="0" applyFont="1" applyFill="1" applyAlignment="1">
      <alignment vertical="center" shrinkToFit="1"/>
    </xf>
    <xf numFmtId="0" fontId="6" fillId="0" borderId="18" xfId="0" applyFont="1" applyFill="1" applyBorder="1" applyAlignment="1">
      <alignment vertical="center" shrinkToFit="1"/>
    </xf>
    <xf numFmtId="0" fontId="6" fillId="0" borderId="21" xfId="0" applyFont="1" applyFill="1" applyBorder="1" applyAlignment="1">
      <alignment vertical="center" shrinkToFit="1"/>
    </xf>
    <xf numFmtId="0" fontId="6" fillId="0" borderId="11" xfId="0" applyFont="1" applyFill="1" applyBorder="1" applyAlignment="1">
      <alignment vertical="center" shrinkToFit="1"/>
    </xf>
    <xf numFmtId="0" fontId="6" fillId="0" borderId="26" xfId="0" applyFont="1" applyFill="1" applyBorder="1" applyAlignment="1">
      <alignment vertical="center" shrinkToFit="1"/>
    </xf>
    <xf numFmtId="0" fontId="6" fillId="0" borderId="33" xfId="0" applyFont="1" applyFill="1" applyBorder="1" applyAlignment="1">
      <alignment vertical="center" shrinkToFit="1"/>
    </xf>
    <xf numFmtId="0" fontId="6" fillId="0" borderId="20" xfId="0" applyFont="1" applyFill="1" applyBorder="1" applyAlignment="1" quotePrefix="1">
      <alignment vertical="center" shrinkToFit="1"/>
    </xf>
    <xf numFmtId="0" fontId="6" fillId="0" borderId="33" xfId="0" applyFont="1" applyFill="1" applyBorder="1" applyAlignment="1" quotePrefix="1">
      <alignment vertical="center" shrinkToFit="1"/>
    </xf>
    <xf numFmtId="0" fontId="6" fillId="0" borderId="27" xfId="0" applyFont="1" applyFill="1" applyBorder="1" applyAlignment="1">
      <alignment vertical="center" shrinkToFit="1"/>
    </xf>
    <xf numFmtId="0" fontId="6" fillId="0" borderId="34" xfId="0" applyFont="1" applyFill="1" applyBorder="1" applyAlignment="1">
      <alignment vertical="center" shrinkToFit="1"/>
    </xf>
    <xf numFmtId="0" fontId="1" fillId="0" borderId="35" xfId="0" applyFont="1" applyBorder="1" applyAlignment="1">
      <alignment vertical="center"/>
    </xf>
    <xf numFmtId="176" fontId="1" fillId="0" borderId="0" xfId="0" applyNumberFormat="1" applyFont="1" applyFill="1" applyAlignment="1">
      <alignment/>
    </xf>
    <xf numFmtId="0" fontId="10" fillId="0" borderId="0" xfId="0" applyFont="1" applyFill="1" applyAlignment="1">
      <alignment/>
    </xf>
    <xf numFmtId="0" fontId="14" fillId="0" borderId="0" xfId="0" applyFont="1" applyAlignment="1">
      <alignment/>
    </xf>
    <xf numFmtId="0" fontId="15" fillId="0" borderId="0" xfId="0" applyFont="1" applyFill="1" applyAlignment="1">
      <alignment/>
    </xf>
    <xf numFmtId="0" fontId="5" fillId="0" borderId="0" xfId="0" applyFont="1" applyFill="1" applyAlignment="1">
      <alignment/>
    </xf>
    <xf numFmtId="0" fontId="6" fillId="0" borderId="22" xfId="0" applyFont="1" applyFill="1" applyBorder="1" applyAlignment="1">
      <alignment horizontal="distributed" vertical="center" shrinkToFit="1"/>
    </xf>
    <xf numFmtId="0" fontId="6" fillId="0" borderId="20" xfId="0" applyFont="1" applyFill="1" applyBorder="1" applyAlignment="1">
      <alignment horizontal="distributed" vertical="center" shrinkToFit="1"/>
    </xf>
    <xf numFmtId="0" fontId="13" fillId="0" borderId="0" xfId="0" applyFont="1" applyAlignment="1">
      <alignment/>
    </xf>
    <xf numFmtId="0" fontId="6" fillId="0" borderId="26" xfId="0" applyFont="1" applyBorder="1" applyAlignment="1">
      <alignment horizontal="center" vertical="center" shrinkToFit="1"/>
    </xf>
    <xf numFmtId="0" fontId="0" fillId="0" borderId="0" xfId="0" applyFill="1" applyAlignment="1">
      <alignment/>
    </xf>
    <xf numFmtId="0" fontId="12" fillId="0" borderId="0" xfId="0" applyFont="1" applyFill="1" applyAlignment="1">
      <alignment/>
    </xf>
    <xf numFmtId="0" fontId="1" fillId="0" borderId="17"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0" fontId="0" fillId="0" borderId="0" xfId="0" applyFont="1" applyFill="1" applyAlignment="1">
      <alignment/>
    </xf>
    <xf numFmtId="0" fontId="11" fillId="0" borderId="17" xfId="0" applyFont="1" applyFill="1" applyBorder="1" applyAlignment="1">
      <alignment horizontal="centerContinuous" vertical="center"/>
    </xf>
    <xf numFmtId="0" fontId="9" fillId="0" borderId="0" xfId="0" applyFont="1" applyFill="1" applyBorder="1" applyAlignment="1">
      <alignment horizontal="centerContinuous" vertical="center"/>
    </xf>
    <xf numFmtId="176" fontId="11" fillId="0" borderId="0"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0" fontId="9" fillId="0" borderId="0" xfId="0" applyFont="1" applyFill="1" applyBorder="1" applyAlignment="1">
      <alignment horizontal="distributed" vertical="center"/>
    </xf>
    <xf numFmtId="0" fontId="9" fillId="0" borderId="25" xfId="0" applyFont="1" applyFill="1" applyBorder="1" applyAlignment="1">
      <alignment vertical="center"/>
    </xf>
    <xf numFmtId="0" fontId="9" fillId="0" borderId="19" xfId="0" applyFont="1" applyFill="1" applyBorder="1" applyAlignment="1">
      <alignment horizontal="distributed" vertical="center"/>
    </xf>
    <xf numFmtId="176" fontId="6" fillId="0" borderId="19" xfId="0" applyNumberFormat="1" applyFont="1" applyFill="1" applyBorder="1" applyAlignment="1">
      <alignment vertical="center" shrinkToFit="1"/>
    </xf>
    <xf numFmtId="0" fontId="11" fillId="0" borderId="28" xfId="0" applyFont="1" applyFill="1" applyBorder="1" applyAlignment="1">
      <alignment horizontal="centerContinuous" vertical="center"/>
    </xf>
    <xf numFmtId="0" fontId="9" fillId="0" borderId="29" xfId="0" applyFont="1" applyFill="1" applyBorder="1" applyAlignment="1">
      <alignment horizontal="centerContinuous" vertical="center"/>
    </xf>
    <xf numFmtId="176" fontId="6" fillId="0" borderId="29" xfId="0" applyNumberFormat="1" applyFont="1" applyFill="1" applyBorder="1" applyAlignment="1">
      <alignment vertical="center" shrinkToFit="1"/>
    </xf>
    <xf numFmtId="49" fontId="5" fillId="0" borderId="17"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vertical="center"/>
    </xf>
    <xf numFmtId="49" fontId="5" fillId="0" borderId="18" xfId="0" applyNumberFormat="1" applyFont="1" applyFill="1" applyBorder="1" applyAlignment="1">
      <alignment vertical="center"/>
    </xf>
    <xf numFmtId="49" fontId="13" fillId="0" borderId="0" xfId="0" applyNumberFormat="1" applyFont="1" applyFill="1" applyBorder="1" applyAlignment="1">
      <alignment horizontal="center" vertical="center" shrinkToFit="1"/>
    </xf>
    <xf numFmtId="49" fontId="14" fillId="0" borderId="0" xfId="0" applyNumberFormat="1" applyFont="1" applyFill="1" applyAlignment="1">
      <alignment/>
    </xf>
    <xf numFmtId="176" fontId="11" fillId="3" borderId="36" xfId="0" applyNumberFormat="1" applyFont="1" applyFill="1" applyBorder="1" applyAlignment="1">
      <alignment vertical="center" shrinkToFit="1"/>
    </xf>
    <xf numFmtId="176" fontId="11" fillId="3" borderId="37" xfId="0" applyNumberFormat="1" applyFont="1" applyFill="1" applyBorder="1" applyAlignment="1">
      <alignment vertical="center" shrinkToFit="1"/>
    </xf>
    <xf numFmtId="0" fontId="11" fillId="3" borderId="38" xfId="0" applyFont="1" applyFill="1" applyBorder="1" applyAlignment="1">
      <alignment horizontal="centerContinuous" vertical="center"/>
    </xf>
    <xf numFmtId="0" fontId="1" fillId="0" borderId="13" xfId="0" applyFont="1" applyFill="1" applyBorder="1" applyAlignment="1">
      <alignment vertical="center"/>
    </xf>
    <xf numFmtId="0" fontId="6" fillId="0" borderId="35"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1" fillId="3" borderId="36" xfId="0" applyFont="1" applyFill="1" applyBorder="1" applyAlignment="1">
      <alignment vertical="center"/>
    </xf>
    <xf numFmtId="0" fontId="12" fillId="3" borderId="39" xfId="0" applyFont="1" applyFill="1" applyBorder="1" applyAlignment="1">
      <alignment/>
    </xf>
    <xf numFmtId="0" fontId="12" fillId="3" borderId="36" xfId="0" applyFont="1" applyFill="1" applyBorder="1" applyAlignment="1">
      <alignment/>
    </xf>
    <xf numFmtId="0" fontId="1" fillId="0" borderId="0" xfId="0" applyFont="1" applyFill="1" applyAlignment="1">
      <alignment horizontal="left" vertical="center"/>
    </xf>
    <xf numFmtId="0" fontId="1" fillId="0" borderId="18" xfId="0" applyFont="1" applyBorder="1" applyAlignment="1">
      <alignment vertical="center"/>
    </xf>
    <xf numFmtId="0" fontId="1" fillId="0" borderId="0" xfId="0" applyFont="1" applyFill="1" applyAlignment="1">
      <alignment horizontal="right"/>
    </xf>
    <xf numFmtId="0" fontId="12" fillId="0" borderId="0" xfId="0" applyFont="1" applyAlignment="1">
      <alignment/>
    </xf>
    <xf numFmtId="0" fontId="1" fillId="3" borderId="39" xfId="0" applyFont="1" applyFill="1" applyBorder="1" applyAlignment="1">
      <alignment vertical="center"/>
    </xf>
    <xf numFmtId="0" fontId="1" fillId="23" borderId="10" xfId="0" applyFont="1" applyFill="1" applyBorder="1" applyAlignment="1">
      <alignment vertical="center"/>
    </xf>
    <xf numFmtId="0" fontId="6" fillId="3" borderId="37" xfId="0" applyFont="1" applyFill="1" applyBorder="1" applyAlignment="1">
      <alignment horizontal="centerContinuous" vertical="center" shrinkToFit="1"/>
    </xf>
    <xf numFmtId="0" fontId="6" fillId="23" borderId="19" xfId="0" applyFont="1" applyFill="1" applyBorder="1" applyAlignment="1">
      <alignment horizontal="centerContinuous" vertical="center" shrinkToFit="1"/>
    </xf>
    <xf numFmtId="0" fontId="6" fillId="23" borderId="11" xfId="0" applyFont="1" applyFill="1" applyBorder="1" applyAlignment="1">
      <alignment horizontal="centerContinuous" vertical="center" shrinkToFit="1"/>
    </xf>
    <xf numFmtId="0" fontId="6" fillId="3" borderId="40" xfId="0" applyFont="1" applyFill="1" applyBorder="1" applyAlignment="1">
      <alignment horizontal="distributed" vertical="center" shrinkToFit="1"/>
    </xf>
    <xf numFmtId="0" fontId="6" fillId="23" borderId="35" xfId="0" applyFont="1" applyFill="1" applyBorder="1" applyAlignment="1">
      <alignment horizontal="distributed" vertical="center" shrinkToFit="1"/>
    </xf>
    <xf numFmtId="0" fontId="6" fillId="23" borderId="22" xfId="0" applyFont="1" applyFill="1" applyBorder="1" applyAlignment="1">
      <alignment horizontal="distributed" vertical="center" shrinkToFit="1"/>
    </xf>
    <xf numFmtId="0" fontId="6" fillId="3" borderId="36" xfId="0" applyFont="1" applyFill="1" applyBorder="1" applyAlignment="1">
      <alignment horizontal="distributed" vertical="center" shrinkToFit="1"/>
    </xf>
    <xf numFmtId="0" fontId="6" fillId="23" borderId="18" xfId="0" applyFont="1" applyFill="1" applyBorder="1" applyAlignment="1">
      <alignment horizontal="distributed" vertical="center" shrinkToFit="1"/>
    </xf>
    <xf numFmtId="0" fontId="6" fillId="23" borderId="20" xfId="0" applyFont="1" applyFill="1" applyBorder="1" applyAlignment="1">
      <alignment horizontal="distributed" vertical="center" shrinkToFit="1"/>
    </xf>
    <xf numFmtId="0" fontId="6" fillId="3" borderId="37" xfId="0" applyFont="1" applyFill="1" applyBorder="1" applyAlignment="1">
      <alignment vertical="center" shrinkToFit="1"/>
    </xf>
    <xf numFmtId="0" fontId="6" fillId="23" borderId="26" xfId="0" applyFont="1" applyFill="1" applyBorder="1" applyAlignment="1">
      <alignment vertical="center" shrinkToFit="1"/>
    </xf>
    <xf numFmtId="0" fontId="6" fillId="23" borderId="27" xfId="0" applyFont="1" applyFill="1" applyBorder="1" applyAlignment="1">
      <alignment vertical="center" shrinkToFit="1"/>
    </xf>
    <xf numFmtId="0" fontId="16" fillId="0" borderId="0" xfId="0" applyFont="1" applyBorder="1" applyAlignment="1">
      <alignment vertical="center"/>
    </xf>
    <xf numFmtId="0" fontId="6" fillId="3" borderId="36" xfId="0" applyFont="1" applyFill="1" applyBorder="1" applyAlignment="1">
      <alignment horizontal="center" vertical="center" shrinkToFit="1"/>
    </xf>
    <xf numFmtId="0" fontId="6" fillId="23" borderId="0" xfId="0" applyFont="1" applyFill="1" applyBorder="1" applyAlignment="1">
      <alignment horizontal="center" vertical="center" shrinkToFit="1"/>
    </xf>
    <xf numFmtId="176" fontId="11" fillId="23" borderId="0" xfId="0" applyNumberFormat="1" applyFont="1" applyFill="1" applyBorder="1" applyAlignment="1">
      <alignment vertical="center" shrinkToFit="1"/>
    </xf>
    <xf numFmtId="176" fontId="6" fillId="3" borderId="36" xfId="0" applyNumberFormat="1" applyFont="1" applyFill="1" applyBorder="1" applyAlignment="1">
      <alignment vertical="center" shrinkToFit="1"/>
    </xf>
    <xf numFmtId="176" fontId="6" fillId="23" borderId="0" xfId="0" applyNumberFormat="1" applyFont="1" applyFill="1" applyBorder="1" applyAlignment="1">
      <alignment vertical="center" shrinkToFit="1"/>
    </xf>
    <xf numFmtId="176" fontId="11" fillId="0" borderId="19" xfId="0" applyNumberFormat="1" applyFont="1" applyBorder="1" applyAlignment="1">
      <alignment vertical="center" shrinkToFit="1"/>
    </xf>
    <xf numFmtId="176" fontId="6" fillId="3" borderId="37" xfId="0" applyNumberFormat="1" applyFont="1" applyFill="1" applyBorder="1" applyAlignment="1">
      <alignment vertical="center" shrinkToFit="1"/>
    </xf>
    <xf numFmtId="176" fontId="6" fillId="23" borderId="19" xfId="0" applyNumberFormat="1" applyFont="1" applyFill="1" applyBorder="1" applyAlignment="1">
      <alignment vertical="center" shrinkToFit="1"/>
    </xf>
    <xf numFmtId="0" fontId="11" fillId="0" borderId="29" xfId="0" applyFont="1" applyBorder="1" applyAlignment="1">
      <alignment horizontal="centerContinuous" vertical="center"/>
    </xf>
    <xf numFmtId="176" fontId="6" fillId="3" borderId="38" xfId="0" applyNumberFormat="1" applyFont="1" applyFill="1" applyBorder="1" applyAlignment="1">
      <alignment vertical="center" shrinkToFit="1"/>
    </xf>
    <xf numFmtId="176" fontId="6" fillId="23" borderId="29" xfId="0" applyNumberFormat="1" applyFont="1" applyFill="1" applyBorder="1" applyAlignment="1">
      <alignment vertical="center" shrinkToFit="1"/>
    </xf>
    <xf numFmtId="0" fontId="15" fillId="0" borderId="0" xfId="0" applyFont="1" applyAlignment="1">
      <alignment/>
    </xf>
    <xf numFmtId="0" fontId="5" fillId="0" borderId="0" xfId="0" applyFont="1" applyAlignment="1">
      <alignment/>
    </xf>
    <xf numFmtId="0" fontId="1" fillId="0" borderId="0" xfId="0" applyFont="1" applyAlignment="1">
      <alignment/>
    </xf>
    <xf numFmtId="0" fontId="1" fillId="0" borderId="22" xfId="0" applyFont="1" applyBorder="1" applyAlignment="1">
      <alignment vertical="center" shrinkToFit="1"/>
    </xf>
    <xf numFmtId="0" fontId="1" fillId="0" borderId="22" xfId="0" applyFont="1" applyFill="1" applyBorder="1" applyAlignment="1">
      <alignment/>
    </xf>
    <xf numFmtId="0" fontId="1" fillId="0" borderId="41" xfId="0" applyFont="1" applyFill="1" applyBorder="1" applyAlignment="1">
      <alignment/>
    </xf>
    <xf numFmtId="176" fontId="6" fillId="0" borderId="20" xfId="0" applyNumberFormat="1" applyFont="1" applyBorder="1" applyAlignment="1">
      <alignment vertical="center" shrinkToFit="1"/>
    </xf>
    <xf numFmtId="176" fontId="6" fillId="0" borderId="33" xfId="0" applyNumberFormat="1" applyFont="1" applyBorder="1" applyAlignment="1">
      <alignment vertical="center" shrinkToFit="1"/>
    </xf>
    <xf numFmtId="177" fontId="6" fillId="0" borderId="20" xfId="0" applyNumberFormat="1" applyFont="1" applyFill="1" applyBorder="1" applyAlignment="1">
      <alignment horizontal="right" vertical="center"/>
    </xf>
    <xf numFmtId="177" fontId="6" fillId="0" borderId="33" xfId="0" applyNumberFormat="1" applyFont="1" applyFill="1" applyBorder="1" applyAlignment="1">
      <alignment horizontal="right" vertical="center"/>
    </xf>
    <xf numFmtId="177" fontId="6" fillId="0" borderId="20" xfId="0" applyNumberFormat="1" applyFont="1" applyBorder="1" applyAlignment="1">
      <alignment vertical="center" shrinkToFit="1"/>
    </xf>
    <xf numFmtId="177" fontId="6" fillId="0" borderId="33" xfId="0" applyNumberFormat="1" applyFont="1" applyBorder="1" applyAlignment="1">
      <alignment vertical="center" shrinkToFit="1"/>
    </xf>
    <xf numFmtId="176" fontId="6" fillId="0" borderId="42" xfId="0" applyNumberFormat="1" applyFont="1" applyBorder="1" applyAlignment="1">
      <alignment vertical="center" shrinkToFit="1"/>
    </xf>
    <xf numFmtId="176" fontId="6" fillId="0" borderId="43" xfId="0" applyNumberFormat="1" applyFont="1" applyBorder="1" applyAlignment="1">
      <alignment vertical="center" shrinkToFit="1"/>
    </xf>
    <xf numFmtId="0" fontId="1" fillId="0" borderId="22" xfId="0" applyFont="1" applyBorder="1" applyAlignment="1">
      <alignment horizontal="right" vertical="center" shrinkToFit="1"/>
    </xf>
    <xf numFmtId="0" fontId="1" fillId="0" borderId="41" xfId="0" applyFont="1" applyBorder="1" applyAlignment="1">
      <alignment horizontal="right" vertical="center" shrinkToFit="1"/>
    </xf>
    <xf numFmtId="176" fontId="6" fillId="0" borderId="20" xfId="0" applyNumberFormat="1" applyFont="1" applyBorder="1" applyAlignment="1">
      <alignment horizontal="right" vertical="center" shrinkToFit="1"/>
    </xf>
    <xf numFmtId="176" fontId="6" fillId="0" borderId="33" xfId="0" applyNumberFormat="1" applyFont="1" applyBorder="1" applyAlignment="1">
      <alignment horizontal="right" vertical="center" shrinkToFit="1"/>
    </xf>
    <xf numFmtId="177" fontId="6" fillId="0" borderId="20" xfId="0" applyNumberFormat="1" applyFont="1" applyBorder="1" applyAlignment="1">
      <alignment horizontal="right" vertical="center" shrinkToFit="1"/>
    </xf>
    <xf numFmtId="177" fontId="6" fillId="0" borderId="33" xfId="0" applyNumberFormat="1" applyFont="1" applyBorder="1" applyAlignment="1">
      <alignment horizontal="right" vertical="center" shrinkToFit="1"/>
    </xf>
    <xf numFmtId="176" fontId="6" fillId="0" borderId="42" xfId="0" applyNumberFormat="1" applyFont="1" applyBorder="1" applyAlignment="1">
      <alignment horizontal="right" vertical="center" shrinkToFit="1"/>
    </xf>
    <xf numFmtId="176" fontId="6" fillId="0" borderId="43" xfId="0" applyNumberFormat="1" applyFont="1" applyBorder="1" applyAlignment="1">
      <alignment horizontal="right" vertical="center" shrinkToFit="1"/>
    </xf>
    <xf numFmtId="0" fontId="6" fillId="0" borderId="13" xfId="0" applyFont="1" applyFill="1" applyBorder="1" applyAlignment="1">
      <alignment vertical="center" shrinkToFit="1"/>
    </xf>
    <xf numFmtId="0" fontId="0" fillId="0" borderId="13" xfId="0" applyFont="1" applyBorder="1" applyAlignment="1">
      <alignment horizontal="left" vertical="center"/>
    </xf>
    <xf numFmtId="0" fontId="1" fillId="0" borderId="0" xfId="0" applyFont="1" applyFill="1" applyBorder="1" applyAlignment="1">
      <alignment vertical="center"/>
    </xf>
    <xf numFmtId="0" fontId="35" fillId="0" borderId="0" xfId="0" applyFont="1" applyFill="1" applyBorder="1" applyAlignment="1">
      <alignment vertical="center"/>
    </xf>
    <xf numFmtId="178" fontId="1" fillId="0" borderId="0" xfId="0" applyNumberFormat="1" applyFont="1" applyFill="1" applyAlignment="1">
      <alignment vertical="center"/>
    </xf>
    <xf numFmtId="0" fontId="6" fillId="0" borderId="0" xfId="0" applyFont="1" applyFill="1" applyAlignment="1">
      <alignment horizontal="right" vertical="center"/>
    </xf>
    <xf numFmtId="0" fontId="6" fillId="0" borderId="12" xfId="0" applyFont="1" applyFill="1" applyBorder="1" applyAlignment="1">
      <alignment vertical="center" shrinkToFit="1"/>
    </xf>
    <xf numFmtId="0" fontId="6" fillId="0" borderId="13" xfId="0" applyFont="1" applyFill="1" applyBorder="1" applyAlignment="1">
      <alignment shrinkToFit="1"/>
    </xf>
    <xf numFmtId="0" fontId="6" fillId="0" borderId="17"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right" vertical="top" shrinkToFit="1"/>
    </xf>
    <xf numFmtId="0" fontId="6" fillId="0" borderId="20" xfId="0" applyFont="1" applyFill="1" applyBorder="1" applyAlignment="1">
      <alignment vertical="center" shrinkToFit="1"/>
    </xf>
    <xf numFmtId="0" fontId="6" fillId="0" borderId="20" xfId="0" applyFont="1" applyFill="1" applyBorder="1" applyAlignment="1" quotePrefix="1">
      <alignment horizontal="left" vertical="center" shrinkToFit="1"/>
    </xf>
    <xf numFmtId="0" fontId="6" fillId="0" borderId="20" xfId="0" applyFont="1" applyFill="1" applyBorder="1" applyAlignment="1" quotePrefix="1">
      <alignment vertical="center" shrinkToFit="1"/>
    </xf>
    <xf numFmtId="0" fontId="6" fillId="0" borderId="25" xfId="0" applyFont="1" applyFill="1" applyBorder="1" applyAlignment="1">
      <alignment vertical="top" shrinkToFit="1"/>
    </xf>
    <xf numFmtId="0" fontId="6" fillId="0" borderId="19" xfId="0" applyFont="1" applyFill="1" applyBorder="1" applyAlignment="1">
      <alignment vertical="center" shrinkToFit="1"/>
    </xf>
    <xf numFmtId="0" fontId="6" fillId="0" borderId="27" xfId="0" applyFont="1" applyFill="1" applyBorder="1" applyAlignment="1">
      <alignment vertical="center" shrinkToFit="1"/>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44" xfId="0" applyFont="1" applyBorder="1" applyAlignment="1">
      <alignment vertical="center"/>
    </xf>
    <xf numFmtId="0" fontId="6" fillId="0" borderId="17" xfId="0" applyFont="1" applyBorder="1" applyAlignment="1">
      <alignment horizontal="centerContinuous" vertical="center"/>
    </xf>
    <xf numFmtId="0" fontId="6" fillId="0" borderId="0" xfId="0" applyFont="1" applyBorder="1" applyAlignment="1">
      <alignment horizontal="centerContinuous" vertical="center"/>
    </xf>
    <xf numFmtId="0" fontId="6" fillId="0" borderId="17" xfId="0" applyFont="1" applyFill="1" applyBorder="1" applyAlignment="1">
      <alignment/>
    </xf>
    <xf numFmtId="0" fontId="6" fillId="0" borderId="17"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28" xfId="0" applyFont="1" applyBorder="1" applyAlignment="1">
      <alignment horizontal="centerContinuous" vertical="center"/>
    </xf>
    <xf numFmtId="0" fontId="6" fillId="0" borderId="29" xfId="0" applyFont="1" applyBorder="1" applyAlignment="1">
      <alignment horizontal="centerContinuous" vertical="center"/>
    </xf>
    <xf numFmtId="0" fontId="36" fillId="0" borderId="13" xfId="0" applyFont="1" applyBorder="1" applyAlignment="1">
      <alignment horizontal="left" vertical="center"/>
    </xf>
    <xf numFmtId="0" fontId="0" fillId="0" borderId="13" xfId="0" applyFont="1" applyBorder="1" applyAlignment="1">
      <alignment horizontal="left" vertical="center"/>
    </xf>
    <xf numFmtId="49" fontId="6" fillId="0" borderId="20" xfId="0" applyNumberFormat="1" applyFont="1" applyFill="1" applyBorder="1" applyAlignment="1">
      <alignment horizontal="center"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0" fontId="1" fillId="0" borderId="0" xfId="0" applyFont="1" applyBorder="1" applyAlignment="1">
      <alignment vertical="center"/>
    </xf>
    <xf numFmtId="176" fontId="6" fillId="0" borderId="13" xfId="0" applyNumberFormat="1" applyFont="1" applyBorder="1" applyAlignment="1">
      <alignment vertical="center"/>
    </xf>
    <xf numFmtId="0" fontId="6" fillId="0" borderId="17" xfId="0" applyFont="1" applyFill="1" applyBorder="1" applyAlignment="1">
      <alignment horizontal="left" shrinkToFit="1"/>
    </xf>
    <xf numFmtId="0" fontId="6" fillId="0" borderId="0" xfId="0" applyFont="1" applyFill="1" applyBorder="1" applyAlignment="1">
      <alignment horizontal="left" shrinkToFit="1"/>
    </xf>
    <xf numFmtId="0" fontId="6" fillId="0" borderId="11" xfId="0" applyFont="1" applyFill="1" applyBorder="1" applyAlignment="1">
      <alignment horizontal="distributed" vertical="center" indent="1" shrinkToFit="1"/>
    </xf>
    <xf numFmtId="0" fontId="0" fillId="0" borderId="26" xfId="0" applyFont="1" applyBorder="1" applyAlignment="1">
      <alignment/>
    </xf>
    <xf numFmtId="0" fontId="6" fillId="0" borderId="19" xfId="0" applyFont="1" applyFill="1" applyBorder="1" applyAlignment="1">
      <alignment horizontal="distributed" vertical="center" indent="1" shrinkToFit="1"/>
    </xf>
    <xf numFmtId="0" fontId="6" fillId="0" borderId="26" xfId="0" applyFont="1" applyFill="1" applyBorder="1" applyAlignment="1">
      <alignment horizontal="distributed" vertical="center" inden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276225</xdr:rowOff>
    </xdr:from>
    <xdr:to>
      <xdr:col>4</xdr:col>
      <xdr:colOff>9525</xdr:colOff>
      <xdr:row>7</xdr:row>
      <xdr:rowOff>0</xdr:rowOff>
    </xdr:to>
    <xdr:sp>
      <xdr:nvSpPr>
        <xdr:cNvPr id="1" name="直線コネクタ 7"/>
        <xdr:cNvSpPr>
          <a:spLocks/>
        </xdr:cNvSpPr>
      </xdr:nvSpPr>
      <xdr:spPr>
        <a:xfrm>
          <a:off x="9525" y="495300"/>
          <a:ext cx="1666875" cy="11049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7</xdr:row>
      <xdr:rowOff>9525</xdr:rowOff>
    </xdr:to>
    <xdr:sp>
      <xdr:nvSpPr>
        <xdr:cNvPr id="1" name="直線コネクタ 2"/>
        <xdr:cNvSpPr>
          <a:spLocks/>
        </xdr:cNvSpPr>
      </xdr:nvSpPr>
      <xdr:spPr>
        <a:xfrm>
          <a:off x="9525" y="504825"/>
          <a:ext cx="1657350" cy="11049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xdr:row>
      <xdr:rowOff>276225</xdr:rowOff>
    </xdr:from>
    <xdr:to>
      <xdr:col>4</xdr:col>
      <xdr:colOff>9525</xdr:colOff>
      <xdr:row>7</xdr:row>
      <xdr:rowOff>0</xdr:rowOff>
    </xdr:to>
    <xdr:sp>
      <xdr:nvSpPr>
        <xdr:cNvPr id="2" name="直線コネクタ 7"/>
        <xdr:cNvSpPr>
          <a:spLocks/>
        </xdr:cNvSpPr>
      </xdr:nvSpPr>
      <xdr:spPr>
        <a:xfrm>
          <a:off x="9525" y="495300"/>
          <a:ext cx="1666875" cy="11049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40"/>
  <sheetViews>
    <sheetView tabSelected="1" view="pageBreakPreview" zoomScaleNormal="75"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E50" sqref="E50"/>
    </sheetView>
  </sheetViews>
  <sheetFormatPr defaultColWidth="8.796875" defaultRowHeight="17.25" customHeight="1"/>
  <cols>
    <col min="1" max="1" width="2.8984375" style="2" customWidth="1"/>
    <col min="2" max="2" width="1" style="2" customWidth="1"/>
    <col min="3" max="3" width="12.59765625" style="2" bestFit="1" customWidth="1"/>
    <col min="4" max="4" width="1" style="2" customWidth="1"/>
    <col min="5" max="24" width="10.3984375" style="2" customWidth="1"/>
    <col min="25" max="29" width="8.8984375" style="2" customWidth="1"/>
    <col min="30" max="16384" width="9" style="2" customWidth="1"/>
  </cols>
  <sheetData>
    <row r="1" spans="1:5" s="1" customFormat="1" ht="17.25" customHeight="1">
      <c r="A1" s="182"/>
      <c r="B1" s="182"/>
      <c r="C1" s="182"/>
      <c r="E1" s="183" t="s">
        <v>104</v>
      </c>
    </row>
    <row r="2" spans="1:24" s="1" customFormat="1" ht="22.5" customHeight="1" thickBot="1">
      <c r="A2" s="182"/>
      <c r="B2" s="182"/>
      <c r="C2" s="182"/>
      <c r="E2" s="183" t="s">
        <v>110</v>
      </c>
      <c r="F2" s="184"/>
      <c r="X2" s="185" t="s">
        <v>105</v>
      </c>
    </row>
    <row r="3" spans="1:24" s="76" customFormat="1" ht="17.25" customHeight="1">
      <c r="A3" s="186"/>
      <c r="B3" s="180"/>
      <c r="C3" s="187"/>
      <c r="D3" s="72"/>
      <c r="E3" s="73"/>
      <c r="F3" s="74"/>
      <c r="G3" s="74"/>
      <c r="H3" s="74"/>
      <c r="I3" s="74"/>
      <c r="J3" s="73"/>
      <c r="K3" s="72"/>
      <c r="L3" s="72"/>
      <c r="M3" s="73"/>
      <c r="N3" s="180"/>
      <c r="O3" s="72"/>
      <c r="P3" s="74"/>
      <c r="Q3" s="74"/>
      <c r="R3" s="74"/>
      <c r="S3" s="73"/>
      <c r="T3" s="72"/>
      <c r="U3" s="73"/>
      <c r="V3" s="72"/>
      <c r="W3" s="74"/>
      <c r="X3" s="75"/>
    </row>
    <row r="4" spans="1:24" s="76" customFormat="1" ht="17.25" customHeight="1">
      <c r="A4" s="188"/>
      <c r="B4" s="189"/>
      <c r="C4" s="190" t="s">
        <v>19</v>
      </c>
      <c r="D4" s="77"/>
      <c r="E4" s="78"/>
      <c r="F4" s="37"/>
      <c r="G4" s="37"/>
      <c r="H4" s="37"/>
      <c r="I4" s="37"/>
      <c r="J4" s="217" t="s">
        <v>98</v>
      </c>
      <c r="K4" s="218"/>
      <c r="L4" s="77"/>
      <c r="M4" s="217" t="s">
        <v>98</v>
      </c>
      <c r="N4" s="219"/>
      <c r="O4" s="220"/>
      <c r="P4" s="37" t="s">
        <v>20</v>
      </c>
      <c r="Q4" s="37"/>
      <c r="R4" s="37"/>
      <c r="S4" s="78" t="s">
        <v>21</v>
      </c>
      <c r="T4" s="80"/>
      <c r="U4" s="78" t="s">
        <v>22</v>
      </c>
      <c r="V4" s="80"/>
      <c r="W4" s="37" t="s">
        <v>23</v>
      </c>
      <c r="X4" s="81" t="s">
        <v>24</v>
      </c>
    </row>
    <row r="5" spans="1:24" s="76" customFormat="1" ht="17.25" customHeight="1">
      <c r="A5" s="188"/>
      <c r="B5" s="189"/>
      <c r="C5" s="189"/>
      <c r="D5" s="77"/>
      <c r="E5" s="78" t="s">
        <v>111</v>
      </c>
      <c r="F5" s="37" t="s">
        <v>112</v>
      </c>
      <c r="G5" s="37" t="s">
        <v>113</v>
      </c>
      <c r="H5" s="37" t="s">
        <v>114</v>
      </c>
      <c r="I5" s="37" t="s">
        <v>115</v>
      </c>
      <c r="J5" s="37" t="s">
        <v>25</v>
      </c>
      <c r="K5" s="37" t="s">
        <v>26</v>
      </c>
      <c r="L5" s="77" t="s">
        <v>116</v>
      </c>
      <c r="M5" s="191" t="s">
        <v>108</v>
      </c>
      <c r="N5" s="191" t="s">
        <v>108</v>
      </c>
      <c r="O5" s="37" t="s">
        <v>27</v>
      </c>
      <c r="P5" s="37" t="s">
        <v>118</v>
      </c>
      <c r="Q5" s="37" t="s">
        <v>119</v>
      </c>
      <c r="R5" s="37" t="s">
        <v>28</v>
      </c>
      <c r="S5" s="192">
        <v>9</v>
      </c>
      <c r="T5" s="37"/>
      <c r="U5" s="82" t="s">
        <v>120</v>
      </c>
      <c r="V5" s="37" t="s">
        <v>121</v>
      </c>
      <c r="W5" s="82" t="s">
        <v>122</v>
      </c>
      <c r="X5" s="83" t="s">
        <v>123</v>
      </c>
    </row>
    <row r="6" spans="1:24" s="76" customFormat="1" ht="17.25" customHeight="1">
      <c r="A6" s="215" t="s">
        <v>69</v>
      </c>
      <c r="B6" s="216"/>
      <c r="C6" s="216"/>
      <c r="D6" s="77"/>
      <c r="E6" s="78"/>
      <c r="F6" s="37"/>
      <c r="G6" s="37"/>
      <c r="H6" s="37"/>
      <c r="I6" s="37"/>
      <c r="J6" s="82" t="s">
        <v>29</v>
      </c>
      <c r="K6" s="82" t="s">
        <v>124</v>
      </c>
      <c r="L6" s="77"/>
      <c r="M6" s="193" t="s">
        <v>106</v>
      </c>
      <c r="N6" s="193" t="s">
        <v>106</v>
      </c>
      <c r="O6" s="82" t="s">
        <v>30</v>
      </c>
      <c r="P6" s="37" t="s">
        <v>31</v>
      </c>
      <c r="Q6" s="37"/>
      <c r="R6" s="37" t="s">
        <v>125</v>
      </c>
      <c r="S6" s="37" t="s">
        <v>32</v>
      </c>
      <c r="T6" s="37" t="s">
        <v>33</v>
      </c>
      <c r="U6" s="37" t="s">
        <v>34</v>
      </c>
      <c r="V6" s="37" t="s">
        <v>35</v>
      </c>
      <c r="W6" s="37" t="s">
        <v>36</v>
      </c>
      <c r="X6" s="81" t="s">
        <v>36</v>
      </c>
    </row>
    <row r="7" spans="1:24" s="76" customFormat="1" ht="17.25" customHeight="1">
      <c r="A7" s="194"/>
      <c r="B7" s="195"/>
      <c r="C7" s="195"/>
      <c r="D7" s="80"/>
      <c r="E7" s="79"/>
      <c r="F7" s="84"/>
      <c r="G7" s="84"/>
      <c r="H7" s="84"/>
      <c r="I7" s="84"/>
      <c r="J7" s="84" t="s">
        <v>126</v>
      </c>
      <c r="K7" s="84" t="s">
        <v>127</v>
      </c>
      <c r="L7" s="80"/>
      <c r="M7" s="196" t="s">
        <v>107</v>
      </c>
      <c r="N7" s="196" t="s">
        <v>109</v>
      </c>
      <c r="O7" s="84" t="s">
        <v>37</v>
      </c>
      <c r="P7" s="84"/>
      <c r="Q7" s="84"/>
      <c r="R7" s="84"/>
      <c r="S7" s="84"/>
      <c r="T7" s="84"/>
      <c r="U7" s="84"/>
      <c r="V7" s="84"/>
      <c r="W7" s="84"/>
      <c r="X7" s="85"/>
    </row>
    <row r="8" spans="1:24" ht="14.25" customHeight="1">
      <c r="A8" s="197"/>
      <c r="B8" s="198"/>
      <c r="C8" s="199"/>
      <c r="D8" s="86"/>
      <c r="E8" s="161"/>
      <c r="F8" s="162"/>
      <c r="G8" s="162"/>
      <c r="H8" s="162"/>
      <c r="I8" s="162"/>
      <c r="J8" s="162"/>
      <c r="K8" s="162"/>
      <c r="L8" s="162"/>
      <c r="M8" s="162"/>
      <c r="N8" s="162"/>
      <c r="O8" s="162"/>
      <c r="P8" s="162"/>
      <c r="Q8" s="162"/>
      <c r="R8" s="162"/>
      <c r="S8" s="162"/>
      <c r="T8" s="162"/>
      <c r="U8" s="162"/>
      <c r="V8" s="162"/>
      <c r="W8" s="162"/>
      <c r="X8" s="163"/>
    </row>
    <row r="9" spans="1:24" s="70" customFormat="1" ht="14.25" customHeight="1">
      <c r="A9" s="200" t="s">
        <v>38</v>
      </c>
      <c r="B9" s="201"/>
      <c r="C9" s="201"/>
      <c r="D9" s="60"/>
      <c r="E9" s="168">
        <v>26.6</v>
      </c>
      <c r="F9" s="168">
        <v>12</v>
      </c>
      <c r="G9" s="168">
        <v>0.9</v>
      </c>
      <c r="H9" s="168">
        <v>7.6</v>
      </c>
      <c r="I9" s="168">
        <v>9.9</v>
      </c>
      <c r="J9" s="168">
        <v>3.7</v>
      </c>
      <c r="K9" s="168">
        <v>6.2</v>
      </c>
      <c r="L9" s="168">
        <v>19.7</v>
      </c>
      <c r="M9" s="168">
        <v>16.9</v>
      </c>
      <c r="N9" s="168">
        <v>2.8</v>
      </c>
      <c r="O9" s="168">
        <v>0</v>
      </c>
      <c r="P9" s="168">
        <v>0.1</v>
      </c>
      <c r="Q9" s="168">
        <v>13.9</v>
      </c>
      <c r="R9" s="168">
        <v>90.7</v>
      </c>
      <c r="S9" s="168">
        <v>7.6</v>
      </c>
      <c r="T9" s="168">
        <v>0.7</v>
      </c>
      <c r="U9" s="168">
        <v>7.3</v>
      </c>
      <c r="V9" s="168">
        <v>6.2</v>
      </c>
      <c r="W9" s="168">
        <v>0.3</v>
      </c>
      <c r="X9" s="169">
        <v>0</v>
      </c>
    </row>
    <row r="10" spans="1:25" s="70" customFormat="1" ht="14.25" customHeight="1">
      <c r="A10" s="200"/>
      <c r="B10" s="201"/>
      <c r="C10" s="201"/>
      <c r="D10" s="60"/>
      <c r="E10" s="166">
        <v>27.1</v>
      </c>
      <c r="F10" s="166">
        <v>11.1</v>
      </c>
      <c r="G10" s="166">
        <v>1.2</v>
      </c>
      <c r="H10" s="166">
        <v>9.2</v>
      </c>
      <c r="I10" s="166">
        <v>9.3</v>
      </c>
      <c r="J10" s="166">
        <v>2.3</v>
      </c>
      <c r="K10" s="166">
        <v>7</v>
      </c>
      <c r="L10" s="166">
        <v>20.5</v>
      </c>
      <c r="M10" s="166">
        <v>17.7</v>
      </c>
      <c r="N10" s="166">
        <v>2.8</v>
      </c>
      <c r="O10" s="166">
        <v>0</v>
      </c>
      <c r="P10" s="166">
        <v>0.1</v>
      </c>
      <c r="Q10" s="166">
        <v>12.9</v>
      </c>
      <c r="R10" s="166">
        <v>91.4</v>
      </c>
      <c r="S10" s="166">
        <v>6.1</v>
      </c>
      <c r="T10" s="166">
        <v>0.5</v>
      </c>
      <c r="U10" s="166">
        <v>5.8</v>
      </c>
      <c r="V10" s="166">
        <v>5</v>
      </c>
      <c r="W10" s="166">
        <v>0.3</v>
      </c>
      <c r="X10" s="167">
        <v>0</v>
      </c>
      <c r="Y10" s="202"/>
    </row>
    <row r="11" spans="1:24" s="70" customFormat="1" ht="14.25" customHeight="1">
      <c r="A11" s="203"/>
      <c r="B11" s="204"/>
      <c r="C11" s="204"/>
      <c r="D11" s="62"/>
      <c r="E11" s="164"/>
      <c r="F11" s="164"/>
      <c r="G11" s="164"/>
      <c r="H11" s="164"/>
      <c r="I11" s="164"/>
      <c r="J11" s="164"/>
      <c r="K11" s="164"/>
      <c r="L11" s="164"/>
      <c r="M11" s="164"/>
      <c r="N11" s="164"/>
      <c r="O11" s="164"/>
      <c r="P11" s="164"/>
      <c r="Q11" s="164"/>
      <c r="R11" s="164"/>
      <c r="S11" s="164"/>
      <c r="T11" s="164"/>
      <c r="U11" s="164"/>
      <c r="V11" s="164"/>
      <c r="W11" s="164"/>
      <c r="X11" s="165"/>
    </row>
    <row r="12" spans="1:24" s="70" customFormat="1" ht="24" customHeight="1">
      <c r="A12" s="203">
        <v>1</v>
      </c>
      <c r="B12" s="204"/>
      <c r="C12" s="205" t="s">
        <v>6</v>
      </c>
      <c r="D12" s="62"/>
      <c r="E12" s="166">
        <v>28.5</v>
      </c>
      <c r="F12" s="166">
        <v>10.6</v>
      </c>
      <c r="G12" s="166">
        <v>1.4</v>
      </c>
      <c r="H12" s="166">
        <v>11.7</v>
      </c>
      <c r="I12" s="166">
        <v>7.9</v>
      </c>
      <c r="J12" s="166">
        <v>0.8</v>
      </c>
      <c r="K12" s="166">
        <v>7.2</v>
      </c>
      <c r="L12" s="166">
        <v>22</v>
      </c>
      <c r="M12" s="166">
        <v>19</v>
      </c>
      <c r="N12" s="166">
        <v>2.9</v>
      </c>
      <c r="O12" s="166">
        <v>0</v>
      </c>
      <c r="P12" s="166">
        <v>0.2</v>
      </c>
      <c r="Q12" s="166">
        <v>11.9</v>
      </c>
      <c r="R12" s="166">
        <v>94.2</v>
      </c>
      <c r="S12" s="166">
        <v>4.1</v>
      </c>
      <c r="T12" s="166">
        <v>0.1</v>
      </c>
      <c r="U12" s="166">
        <v>4.1</v>
      </c>
      <c r="V12" s="166">
        <v>3.2</v>
      </c>
      <c r="W12" s="166">
        <v>0.1</v>
      </c>
      <c r="X12" s="167">
        <v>0</v>
      </c>
    </row>
    <row r="13" spans="1:24" s="70" customFormat="1" ht="24" customHeight="1">
      <c r="A13" s="203">
        <v>2</v>
      </c>
      <c r="B13" s="204"/>
      <c r="C13" s="205" t="s">
        <v>7</v>
      </c>
      <c r="D13" s="62"/>
      <c r="E13" s="166">
        <v>28.5</v>
      </c>
      <c r="F13" s="166">
        <v>8.3</v>
      </c>
      <c r="G13" s="166">
        <v>1</v>
      </c>
      <c r="H13" s="166">
        <v>11.9</v>
      </c>
      <c r="I13" s="166">
        <v>8.6</v>
      </c>
      <c r="J13" s="210" t="s">
        <v>129</v>
      </c>
      <c r="K13" s="166">
        <v>8.6</v>
      </c>
      <c r="L13" s="166">
        <v>23.2</v>
      </c>
      <c r="M13" s="166">
        <v>20.2</v>
      </c>
      <c r="N13" s="166">
        <v>3</v>
      </c>
      <c r="O13" s="166">
        <v>0</v>
      </c>
      <c r="P13" s="166">
        <v>0</v>
      </c>
      <c r="Q13" s="166">
        <v>13.1</v>
      </c>
      <c r="R13" s="166">
        <v>94.6</v>
      </c>
      <c r="S13" s="166">
        <v>3.8</v>
      </c>
      <c r="T13" s="166">
        <v>0.5</v>
      </c>
      <c r="U13" s="166">
        <v>3.7</v>
      </c>
      <c r="V13" s="166">
        <v>3.1</v>
      </c>
      <c r="W13" s="166">
        <v>0.1</v>
      </c>
      <c r="X13" s="167">
        <v>0</v>
      </c>
    </row>
    <row r="14" spans="1:24" s="70" customFormat="1" ht="24" customHeight="1">
      <c r="A14" s="203">
        <v>3</v>
      </c>
      <c r="B14" s="204"/>
      <c r="C14" s="205" t="s">
        <v>8</v>
      </c>
      <c r="D14" s="62"/>
      <c r="E14" s="166">
        <v>27.1</v>
      </c>
      <c r="F14" s="166">
        <v>11.1</v>
      </c>
      <c r="G14" s="166">
        <v>1.2</v>
      </c>
      <c r="H14" s="166">
        <v>8.6</v>
      </c>
      <c r="I14" s="166">
        <v>7.7</v>
      </c>
      <c r="J14" s="166">
        <v>0.5</v>
      </c>
      <c r="K14" s="166">
        <v>7.3</v>
      </c>
      <c r="L14" s="166">
        <v>22.4</v>
      </c>
      <c r="M14" s="166">
        <v>19.4</v>
      </c>
      <c r="N14" s="166">
        <v>3</v>
      </c>
      <c r="O14" s="166">
        <v>0</v>
      </c>
      <c r="P14" s="166">
        <v>0.4</v>
      </c>
      <c r="Q14" s="166">
        <v>10.8</v>
      </c>
      <c r="R14" s="166">
        <v>89.5</v>
      </c>
      <c r="S14" s="166">
        <v>7.3</v>
      </c>
      <c r="T14" s="166">
        <v>0.7</v>
      </c>
      <c r="U14" s="166">
        <v>7.2</v>
      </c>
      <c r="V14" s="166">
        <v>6.5</v>
      </c>
      <c r="W14" s="166" t="s">
        <v>128</v>
      </c>
      <c r="X14" s="167">
        <v>0</v>
      </c>
    </row>
    <row r="15" spans="1:24" s="70" customFormat="1" ht="24" customHeight="1">
      <c r="A15" s="203">
        <v>4</v>
      </c>
      <c r="B15" s="204"/>
      <c r="C15" s="205" t="s">
        <v>9</v>
      </c>
      <c r="D15" s="62"/>
      <c r="E15" s="166">
        <v>27</v>
      </c>
      <c r="F15" s="166">
        <v>9.1</v>
      </c>
      <c r="G15" s="166">
        <v>0.5</v>
      </c>
      <c r="H15" s="166">
        <v>7.2</v>
      </c>
      <c r="I15" s="166">
        <v>5.5</v>
      </c>
      <c r="J15" s="166" t="s">
        <v>128</v>
      </c>
      <c r="K15" s="166">
        <v>5.5</v>
      </c>
      <c r="L15" s="166">
        <v>24.7</v>
      </c>
      <c r="M15" s="166">
        <v>22.5</v>
      </c>
      <c r="N15" s="166">
        <v>2.1</v>
      </c>
      <c r="O15" s="166">
        <v>0</v>
      </c>
      <c r="P15" s="166">
        <v>0</v>
      </c>
      <c r="Q15" s="166">
        <v>15.8</v>
      </c>
      <c r="R15" s="166">
        <v>89.8</v>
      </c>
      <c r="S15" s="166">
        <v>9</v>
      </c>
      <c r="T15" s="166">
        <v>0.8</v>
      </c>
      <c r="U15" s="166">
        <v>8.9</v>
      </c>
      <c r="V15" s="166">
        <v>7.3</v>
      </c>
      <c r="W15" s="166">
        <v>0.2</v>
      </c>
      <c r="X15" s="167">
        <v>0</v>
      </c>
    </row>
    <row r="16" spans="1:24" s="70" customFormat="1" ht="24" customHeight="1">
      <c r="A16" s="203">
        <v>5</v>
      </c>
      <c r="B16" s="204"/>
      <c r="C16" s="205" t="s">
        <v>55</v>
      </c>
      <c r="D16" s="62"/>
      <c r="E16" s="166">
        <v>29.2</v>
      </c>
      <c r="F16" s="166">
        <v>13.5</v>
      </c>
      <c r="G16" s="166">
        <v>2.2</v>
      </c>
      <c r="H16" s="166">
        <v>11.2</v>
      </c>
      <c r="I16" s="166">
        <v>8.7</v>
      </c>
      <c r="J16" s="166" t="s">
        <v>128</v>
      </c>
      <c r="K16" s="166">
        <v>8.7</v>
      </c>
      <c r="L16" s="166">
        <v>16.2</v>
      </c>
      <c r="M16" s="166">
        <v>13.7</v>
      </c>
      <c r="N16" s="166">
        <v>2.5</v>
      </c>
      <c r="O16" s="166">
        <v>0</v>
      </c>
      <c r="P16" s="166">
        <v>0.3</v>
      </c>
      <c r="Q16" s="166">
        <v>12.4</v>
      </c>
      <c r="R16" s="166">
        <v>93.8</v>
      </c>
      <c r="S16" s="166">
        <v>5.7</v>
      </c>
      <c r="T16" s="166">
        <v>0.3</v>
      </c>
      <c r="U16" s="166">
        <v>5.5</v>
      </c>
      <c r="V16" s="166">
        <v>4.2</v>
      </c>
      <c r="W16" s="166">
        <v>0.2</v>
      </c>
      <c r="X16" s="167">
        <v>0</v>
      </c>
    </row>
    <row r="17" spans="1:24" s="70" customFormat="1" ht="24" customHeight="1">
      <c r="A17" s="203">
        <v>6</v>
      </c>
      <c r="B17" s="204"/>
      <c r="C17" s="205" t="s">
        <v>56</v>
      </c>
      <c r="D17" s="62"/>
      <c r="E17" s="166">
        <v>26.1</v>
      </c>
      <c r="F17" s="166">
        <v>15</v>
      </c>
      <c r="G17" s="166">
        <v>0.6</v>
      </c>
      <c r="H17" s="166">
        <v>8.6</v>
      </c>
      <c r="I17" s="166">
        <v>8.9</v>
      </c>
      <c r="J17" s="166">
        <v>4.9</v>
      </c>
      <c r="K17" s="166">
        <v>4</v>
      </c>
      <c r="L17" s="166">
        <v>12.8</v>
      </c>
      <c r="M17" s="166">
        <v>10.6</v>
      </c>
      <c r="N17" s="166">
        <v>2.2</v>
      </c>
      <c r="O17" s="166">
        <v>0</v>
      </c>
      <c r="P17" s="166">
        <v>0</v>
      </c>
      <c r="Q17" s="166">
        <v>12</v>
      </c>
      <c r="R17" s="166">
        <v>84</v>
      </c>
      <c r="S17" s="166">
        <v>10.5</v>
      </c>
      <c r="T17" s="166">
        <v>1.4</v>
      </c>
      <c r="U17" s="166">
        <v>10.4</v>
      </c>
      <c r="V17" s="166">
        <v>9.3</v>
      </c>
      <c r="W17" s="166">
        <v>0.1</v>
      </c>
      <c r="X17" s="167">
        <v>0</v>
      </c>
    </row>
    <row r="18" spans="1:24" s="70" customFormat="1" ht="24" customHeight="1">
      <c r="A18" s="203">
        <v>7</v>
      </c>
      <c r="B18" s="204"/>
      <c r="C18" s="205" t="s">
        <v>57</v>
      </c>
      <c r="D18" s="62"/>
      <c r="E18" s="166">
        <v>25.6</v>
      </c>
      <c r="F18" s="166">
        <v>10.5</v>
      </c>
      <c r="G18" s="166">
        <v>2.2</v>
      </c>
      <c r="H18" s="166">
        <v>8.5</v>
      </c>
      <c r="I18" s="166">
        <v>10.5</v>
      </c>
      <c r="J18" s="166">
        <v>6</v>
      </c>
      <c r="K18" s="166">
        <v>4.4</v>
      </c>
      <c r="L18" s="166">
        <v>20.1</v>
      </c>
      <c r="M18" s="166">
        <v>17.5</v>
      </c>
      <c r="N18" s="166">
        <v>2.6</v>
      </c>
      <c r="O18" s="166">
        <v>0</v>
      </c>
      <c r="P18" s="166" t="s">
        <v>128</v>
      </c>
      <c r="Q18" s="166">
        <v>13.5</v>
      </c>
      <c r="R18" s="166">
        <v>90.9</v>
      </c>
      <c r="S18" s="166">
        <v>7.9</v>
      </c>
      <c r="T18" s="166">
        <v>0.4</v>
      </c>
      <c r="U18" s="166">
        <v>7.7</v>
      </c>
      <c r="V18" s="166">
        <v>7.2</v>
      </c>
      <c r="W18" s="166">
        <v>0.2</v>
      </c>
      <c r="X18" s="167">
        <v>0</v>
      </c>
    </row>
    <row r="19" spans="1:24" s="70" customFormat="1" ht="24" customHeight="1">
      <c r="A19" s="203">
        <v>8</v>
      </c>
      <c r="B19" s="204"/>
      <c r="C19" s="205" t="s">
        <v>58</v>
      </c>
      <c r="D19" s="62"/>
      <c r="E19" s="166">
        <v>24.2</v>
      </c>
      <c r="F19" s="166">
        <v>11.4</v>
      </c>
      <c r="G19" s="166">
        <v>1</v>
      </c>
      <c r="H19" s="166">
        <v>9</v>
      </c>
      <c r="I19" s="166">
        <v>16.9</v>
      </c>
      <c r="J19" s="166">
        <v>8.3</v>
      </c>
      <c r="K19" s="166">
        <v>8.6</v>
      </c>
      <c r="L19" s="166">
        <v>14</v>
      </c>
      <c r="M19" s="166">
        <v>11.9</v>
      </c>
      <c r="N19" s="166">
        <v>2.1</v>
      </c>
      <c r="O19" s="166">
        <v>0</v>
      </c>
      <c r="P19" s="166">
        <v>0.1</v>
      </c>
      <c r="Q19" s="166">
        <v>17.5</v>
      </c>
      <c r="R19" s="166">
        <v>94</v>
      </c>
      <c r="S19" s="166">
        <v>4.7</v>
      </c>
      <c r="T19" s="166">
        <v>0.8</v>
      </c>
      <c r="U19" s="166">
        <v>4.5</v>
      </c>
      <c r="V19" s="166">
        <v>4.1</v>
      </c>
      <c r="W19" s="166">
        <v>0.2</v>
      </c>
      <c r="X19" s="167">
        <v>0</v>
      </c>
    </row>
    <row r="20" spans="1:24" s="70" customFormat="1" ht="24" customHeight="1">
      <c r="A20" s="203">
        <v>9</v>
      </c>
      <c r="B20" s="204"/>
      <c r="C20" s="205" t="s">
        <v>59</v>
      </c>
      <c r="D20" s="62"/>
      <c r="E20" s="166">
        <v>27.6</v>
      </c>
      <c r="F20" s="166">
        <v>11.6</v>
      </c>
      <c r="G20" s="166">
        <v>1.2</v>
      </c>
      <c r="H20" s="166">
        <v>6.4</v>
      </c>
      <c r="I20" s="166">
        <v>4.2</v>
      </c>
      <c r="J20" s="166">
        <v>1.3</v>
      </c>
      <c r="K20" s="166">
        <v>2.9</v>
      </c>
      <c r="L20" s="166">
        <v>25</v>
      </c>
      <c r="M20" s="166">
        <v>22</v>
      </c>
      <c r="N20" s="166">
        <v>3</v>
      </c>
      <c r="O20" s="166">
        <v>0</v>
      </c>
      <c r="P20" s="166">
        <v>0</v>
      </c>
      <c r="Q20" s="166">
        <v>14.9</v>
      </c>
      <c r="R20" s="166">
        <v>90.9</v>
      </c>
      <c r="S20" s="166">
        <v>5.9</v>
      </c>
      <c r="T20" s="166">
        <v>1.1</v>
      </c>
      <c r="U20" s="166">
        <v>5.8</v>
      </c>
      <c r="V20" s="166">
        <v>5.1</v>
      </c>
      <c r="W20" s="166">
        <v>0.1</v>
      </c>
      <c r="X20" s="167">
        <v>0</v>
      </c>
    </row>
    <row r="21" spans="1:24" s="70" customFormat="1" ht="24" customHeight="1">
      <c r="A21" s="203">
        <v>10</v>
      </c>
      <c r="B21" s="204"/>
      <c r="C21" s="205" t="s">
        <v>60</v>
      </c>
      <c r="D21" s="62"/>
      <c r="E21" s="166">
        <v>23.3</v>
      </c>
      <c r="F21" s="166">
        <v>10.8</v>
      </c>
      <c r="G21" s="166">
        <v>0.7</v>
      </c>
      <c r="H21" s="166">
        <v>8.7</v>
      </c>
      <c r="I21" s="166">
        <v>11.5</v>
      </c>
      <c r="J21" s="166">
        <v>7.3</v>
      </c>
      <c r="K21" s="166">
        <v>4.2</v>
      </c>
      <c r="L21" s="166">
        <v>20.4</v>
      </c>
      <c r="M21" s="166">
        <v>17.1</v>
      </c>
      <c r="N21" s="166">
        <v>3.3</v>
      </c>
      <c r="O21" s="166">
        <v>0</v>
      </c>
      <c r="P21" s="166">
        <v>0</v>
      </c>
      <c r="Q21" s="166">
        <v>18.4</v>
      </c>
      <c r="R21" s="166">
        <v>93.8</v>
      </c>
      <c r="S21" s="166">
        <v>6.2</v>
      </c>
      <c r="T21" s="166">
        <v>0.5</v>
      </c>
      <c r="U21" s="166">
        <v>5.7</v>
      </c>
      <c r="V21" s="166">
        <v>4.7</v>
      </c>
      <c r="W21" s="166">
        <v>0.5</v>
      </c>
      <c r="X21" s="167">
        <v>0</v>
      </c>
    </row>
    <row r="22" spans="1:24" s="70" customFormat="1" ht="24" customHeight="1">
      <c r="A22" s="203">
        <v>11</v>
      </c>
      <c r="B22" s="204"/>
      <c r="C22" s="205" t="s">
        <v>61</v>
      </c>
      <c r="D22" s="62"/>
      <c r="E22" s="166">
        <v>26.7</v>
      </c>
      <c r="F22" s="166">
        <v>12.3</v>
      </c>
      <c r="G22" s="166">
        <v>0.9</v>
      </c>
      <c r="H22" s="166">
        <v>6</v>
      </c>
      <c r="I22" s="166">
        <v>14</v>
      </c>
      <c r="J22" s="166">
        <v>0.3</v>
      </c>
      <c r="K22" s="166">
        <v>13.7</v>
      </c>
      <c r="L22" s="166">
        <v>18.5</v>
      </c>
      <c r="M22" s="166">
        <v>16</v>
      </c>
      <c r="N22" s="166">
        <v>2.5</v>
      </c>
      <c r="O22" s="166">
        <v>0</v>
      </c>
      <c r="P22" s="166">
        <v>0</v>
      </c>
      <c r="Q22" s="166">
        <v>10.4</v>
      </c>
      <c r="R22" s="166">
        <v>88.8</v>
      </c>
      <c r="S22" s="166">
        <v>7.5</v>
      </c>
      <c r="T22" s="166">
        <v>0.5</v>
      </c>
      <c r="U22" s="166">
        <v>5</v>
      </c>
      <c r="V22" s="166">
        <v>4.5</v>
      </c>
      <c r="W22" s="166">
        <v>2.5</v>
      </c>
      <c r="X22" s="167">
        <v>0</v>
      </c>
    </row>
    <row r="23" spans="1:24" s="70" customFormat="1" ht="24" customHeight="1">
      <c r="A23" s="203">
        <v>12</v>
      </c>
      <c r="B23" s="204"/>
      <c r="C23" s="205" t="s">
        <v>62</v>
      </c>
      <c r="D23" s="62"/>
      <c r="E23" s="166">
        <v>27.3</v>
      </c>
      <c r="F23" s="166">
        <v>13.1</v>
      </c>
      <c r="G23" s="166">
        <v>1</v>
      </c>
      <c r="H23" s="166">
        <v>7.9</v>
      </c>
      <c r="I23" s="166">
        <v>12.5</v>
      </c>
      <c r="J23" s="166">
        <v>3.5</v>
      </c>
      <c r="K23" s="166">
        <v>9.1</v>
      </c>
      <c r="L23" s="166">
        <v>16.9</v>
      </c>
      <c r="M23" s="166">
        <v>14.2</v>
      </c>
      <c r="N23" s="166">
        <v>2.7</v>
      </c>
      <c r="O23" s="166">
        <v>0</v>
      </c>
      <c r="P23" s="166">
        <v>0</v>
      </c>
      <c r="Q23" s="166">
        <v>9.2</v>
      </c>
      <c r="R23" s="166">
        <v>87.9</v>
      </c>
      <c r="S23" s="166">
        <v>5.2</v>
      </c>
      <c r="T23" s="166">
        <v>0.9</v>
      </c>
      <c r="U23" s="166">
        <v>4.4</v>
      </c>
      <c r="V23" s="166">
        <v>3.9</v>
      </c>
      <c r="W23" s="166">
        <v>0.8</v>
      </c>
      <c r="X23" s="167">
        <v>0</v>
      </c>
    </row>
    <row r="24" spans="1:24" s="70" customFormat="1" ht="24" customHeight="1">
      <c r="A24" s="203">
        <v>13</v>
      </c>
      <c r="B24" s="204"/>
      <c r="C24" s="205" t="s">
        <v>67</v>
      </c>
      <c r="D24" s="62"/>
      <c r="E24" s="166">
        <v>27.7</v>
      </c>
      <c r="F24" s="166">
        <v>11.7</v>
      </c>
      <c r="G24" s="166">
        <v>0.4</v>
      </c>
      <c r="H24" s="166">
        <v>10.1</v>
      </c>
      <c r="I24" s="166">
        <v>5.9</v>
      </c>
      <c r="J24" s="166">
        <v>0.4</v>
      </c>
      <c r="K24" s="166">
        <v>5.4</v>
      </c>
      <c r="L24" s="166">
        <v>21.4</v>
      </c>
      <c r="M24" s="166">
        <v>18.7</v>
      </c>
      <c r="N24" s="166">
        <v>2.7</v>
      </c>
      <c r="O24" s="166">
        <v>0</v>
      </c>
      <c r="P24" s="166">
        <v>0</v>
      </c>
      <c r="Q24" s="166">
        <v>16.1</v>
      </c>
      <c r="R24" s="166">
        <v>93.3</v>
      </c>
      <c r="S24" s="166">
        <v>3.8</v>
      </c>
      <c r="T24" s="166">
        <v>0.3</v>
      </c>
      <c r="U24" s="166">
        <v>3.7</v>
      </c>
      <c r="V24" s="166">
        <v>3</v>
      </c>
      <c r="W24" s="166">
        <v>0.1</v>
      </c>
      <c r="X24" s="167">
        <v>0</v>
      </c>
    </row>
    <row r="25" spans="1:24" s="70" customFormat="1" ht="14.25" customHeight="1">
      <c r="A25" s="203"/>
      <c r="B25" s="204"/>
      <c r="C25" s="205"/>
      <c r="D25" s="62"/>
      <c r="E25" s="168"/>
      <c r="F25" s="168"/>
      <c r="G25" s="168"/>
      <c r="H25" s="168"/>
      <c r="I25" s="168"/>
      <c r="J25" s="168"/>
      <c r="K25" s="168"/>
      <c r="L25" s="168"/>
      <c r="M25" s="168"/>
      <c r="N25" s="168"/>
      <c r="O25" s="168"/>
      <c r="P25" s="168"/>
      <c r="Q25" s="168"/>
      <c r="R25" s="168"/>
      <c r="S25" s="168"/>
      <c r="T25" s="168"/>
      <c r="U25" s="168"/>
      <c r="V25" s="168"/>
      <c r="W25" s="168"/>
      <c r="X25" s="169"/>
    </row>
    <row r="26" spans="1:24" s="70" customFormat="1" ht="14.25" customHeight="1">
      <c r="A26" s="200" t="s">
        <v>39</v>
      </c>
      <c r="B26" s="201"/>
      <c r="C26" s="201"/>
      <c r="D26" s="60"/>
      <c r="E26" s="168">
        <v>26.8</v>
      </c>
      <c r="F26" s="168">
        <v>11.5</v>
      </c>
      <c r="G26" s="168">
        <v>1.1</v>
      </c>
      <c r="H26" s="168">
        <v>8.9</v>
      </c>
      <c r="I26" s="168">
        <v>9.4</v>
      </c>
      <c r="J26" s="168">
        <v>2.6</v>
      </c>
      <c r="K26" s="168">
        <v>6.9</v>
      </c>
      <c r="L26" s="168">
        <v>19.8</v>
      </c>
      <c r="M26" s="168">
        <v>17.1</v>
      </c>
      <c r="N26" s="168">
        <v>3.2</v>
      </c>
      <c r="O26" s="168">
        <v>0</v>
      </c>
      <c r="P26" s="168">
        <v>0.1</v>
      </c>
      <c r="Q26" s="168">
        <v>13.5</v>
      </c>
      <c r="R26" s="168">
        <v>91.2</v>
      </c>
      <c r="S26" s="168">
        <v>6.3</v>
      </c>
      <c r="T26" s="168">
        <v>0.6</v>
      </c>
      <c r="U26" s="168">
        <v>5.9</v>
      </c>
      <c r="V26" s="168">
        <v>5.1</v>
      </c>
      <c r="W26" s="168">
        <v>0.4</v>
      </c>
      <c r="X26" s="169">
        <v>0</v>
      </c>
    </row>
    <row r="27" spans="1:24" s="70" customFormat="1" ht="14.25" customHeight="1">
      <c r="A27" s="200"/>
      <c r="B27" s="201"/>
      <c r="C27" s="201"/>
      <c r="D27" s="60"/>
      <c r="E27" s="166">
        <v>27.3</v>
      </c>
      <c r="F27" s="166">
        <v>11.1</v>
      </c>
      <c r="G27" s="166">
        <v>1.3</v>
      </c>
      <c r="H27" s="166">
        <v>9.5</v>
      </c>
      <c r="I27" s="166">
        <v>9.1</v>
      </c>
      <c r="J27" s="166">
        <v>2.1</v>
      </c>
      <c r="K27" s="166">
        <v>7.1</v>
      </c>
      <c r="L27" s="166">
        <v>20.5</v>
      </c>
      <c r="M27" s="166">
        <v>17.7</v>
      </c>
      <c r="N27" s="166">
        <v>3.4</v>
      </c>
      <c r="O27" s="166">
        <v>0</v>
      </c>
      <c r="P27" s="166">
        <v>0.1</v>
      </c>
      <c r="Q27" s="166">
        <v>12.7</v>
      </c>
      <c r="R27" s="166">
        <v>91.6</v>
      </c>
      <c r="S27" s="166">
        <v>5.9</v>
      </c>
      <c r="T27" s="166">
        <v>0.5</v>
      </c>
      <c r="U27" s="166">
        <v>5.6</v>
      </c>
      <c r="V27" s="166">
        <v>4.8</v>
      </c>
      <c r="W27" s="166">
        <v>0.3</v>
      </c>
      <c r="X27" s="167">
        <v>0</v>
      </c>
    </row>
    <row r="28" spans="1:24" s="70" customFormat="1" ht="14.25" customHeight="1">
      <c r="A28" s="200"/>
      <c r="B28" s="201"/>
      <c r="C28" s="201"/>
      <c r="D28" s="60"/>
      <c r="E28" s="168"/>
      <c r="F28" s="168"/>
      <c r="G28" s="168"/>
      <c r="H28" s="168"/>
      <c r="I28" s="168"/>
      <c r="J28" s="168"/>
      <c r="K28" s="168"/>
      <c r="L28" s="168"/>
      <c r="M28" s="168"/>
      <c r="N28" s="168"/>
      <c r="O28" s="168"/>
      <c r="P28" s="168"/>
      <c r="Q28" s="168"/>
      <c r="R28" s="168"/>
      <c r="S28" s="168"/>
      <c r="T28" s="168"/>
      <c r="U28" s="168"/>
      <c r="V28" s="168"/>
      <c r="W28" s="168"/>
      <c r="X28" s="169"/>
    </row>
    <row r="29" spans="1:24" s="70" customFormat="1" ht="24" customHeight="1">
      <c r="A29" s="203">
        <v>1</v>
      </c>
      <c r="B29" s="204"/>
      <c r="C29" s="205" t="s">
        <v>68</v>
      </c>
      <c r="D29" s="62"/>
      <c r="E29" s="168">
        <v>20.6</v>
      </c>
      <c r="F29" s="168">
        <v>9.3</v>
      </c>
      <c r="G29" s="168">
        <v>1</v>
      </c>
      <c r="H29" s="168">
        <v>4.4</v>
      </c>
      <c r="I29" s="168">
        <v>13.6</v>
      </c>
      <c r="J29" s="168">
        <v>3.4</v>
      </c>
      <c r="K29" s="168">
        <v>10.1</v>
      </c>
      <c r="L29" s="168">
        <v>23</v>
      </c>
      <c r="M29" s="168">
        <v>19.3</v>
      </c>
      <c r="N29" s="168">
        <v>3.8</v>
      </c>
      <c r="O29" s="168">
        <v>0</v>
      </c>
      <c r="P29" s="168">
        <v>0</v>
      </c>
      <c r="Q29" s="168">
        <v>15.9</v>
      </c>
      <c r="R29" s="168">
        <v>87.8</v>
      </c>
      <c r="S29" s="168">
        <v>8.6</v>
      </c>
      <c r="T29" s="168">
        <v>0.2</v>
      </c>
      <c r="U29" s="168">
        <v>8.6</v>
      </c>
      <c r="V29" s="168">
        <v>8.3</v>
      </c>
      <c r="W29" s="168">
        <v>0</v>
      </c>
      <c r="X29" s="169">
        <v>0</v>
      </c>
    </row>
    <row r="30" spans="1:24" s="70" customFormat="1" ht="24" customHeight="1">
      <c r="A30" s="203">
        <v>2</v>
      </c>
      <c r="B30" s="204"/>
      <c r="C30" s="205" t="s">
        <v>63</v>
      </c>
      <c r="D30" s="62"/>
      <c r="E30" s="168">
        <v>29</v>
      </c>
      <c r="F30" s="168">
        <v>22.2</v>
      </c>
      <c r="G30" s="168">
        <v>0.9</v>
      </c>
      <c r="H30" s="168">
        <v>4.4</v>
      </c>
      <c r="I30" s="168">
        <v>11.4</v>
      </c>
      <c r="J30" s="168">
        <v>7.7</v>
      </c>
      <c r="K30" s="168">
        <v>3.8</v>
      </c>
      <c r="L30" s="168">
        <v>16</v>
      </c>
      <c r="M30" s="168">
        <v>12.9</v>
      </c>
      <c r="N30" s="168">
        <v>3.1</v>
      </c>
      <c r="O30" s="168">
        <v>0</v>
      </c>
      <c r="P30" s="168">
        <v>0</v>
      </c>
      <c r="Q30" s="168">
        <v>10.3</v>
      </c>
      <c r="R30" s="168">
        <v>94.2</v>
      </c>
      <c r="S30" s="168">
        <v>12.1</v>
      </c>
      <c r="T30" s="168">
        <v>1.5</v>
      </c>
      <c r="U30" s="168">
        <v>12.1</v>
      </c>
      <c r="V30" s="168">
        <v>10.1</v>
      </c>
      <c r="W30" s="168">
        <v>0</v>
      </c>
      <c r="X30" s="169">
        <v>0</v>
      </c>
    </row>
    <row r="31" spans="1:28" s="70" customFormat="1" ht="24" customHeight="1">
      <c r="A31" s="203">
        <v>3</v>
      </c>
      <c r="B31" s="204"/>
      <c r="C31" s="205" t="s">
        <v>64</v>
      </c>
      <c r="D31" s="62"/>
      <c r="E31" s="168">
        <v>30.9</v>
      </c>
      <c r="F31" s="168">
        <v>13.7</v>
      </c>
      <c r="G31" s="168">
        <v>0.3</v>
      </c>
      <c r="H31" s="168">
        <v>3.9</v>
      </c>
      <c r="I31" s="168">
        <v>8.3</v>
      </c>
      <c r="J31" s="168">
        <v>4.7</v>
      </c>
      <c r="K31" s="168">
        <v>3.5</v>
      </c>
      <c r="L31" s="168">
        <v>25.8</v>
      </c>
      <c r="M31" s="168">
        <v>21.7</v>
      </c>
      <c r="N31" s="168">
        <v>3.9</v>
      </c>
      <c r="O31" s="168">
        <v>0.1</v>
      </c>
      <c r="P31" s="168">
        <v>0.3</v>
      </c>
      <c r="Q31" s="168">
        <v>14.7</v>
      </c>
      <c r="R31" s="168">
        <v>97.8</v>
      </c>
      <c r="S31" s="168">
        <v>14</v>
      </c>
      <c r="T31" s="168">
        <v>1.3</v>
      </c>
      <c r="U31" s="168">
        <v>13.1</v>
      </c>
      <c r="V31" s="168">
        <v>10.4</v>
      </c>
      <c r="W31" s="168">
        <v>0.9</v>
      </c>
      <c r="X31" s="169">
        <v>0</v>
      </c>
      <c r="AB31" s="71"/>
    </row>
    <row r="32" spans="1:24" s="70" customFormat="1" ht="24" customHeight="1">
      <c r="A32" s="203">
        <v>4</v>
      </c>
      <c r="B32" s="204"/>
      <c r="C32" s="205" t="s">
        <v>10</v>
      </c>
      <c r="D32" s="62"/>
      <c r="E32" s="168">
        <v>26.3</v>
      </c>
      <c r="F32" s="168">
        <v>8.6</v>
      </c>
      <c r="G32" s="168">
        <v>0.5</v>
      </c>
      <c r="H32" s="168">
        <v>6.9</v>
      </c>
      <c r="I32" s="168">
        <v>12.2</v>
      </c>
      <c r="J32" s="168">
        <v>9.4</v>
      </c>
      <c r="K32" s="168">
        <v>2.8</v>
      </c>
      <c r="L32" s="168">
        <v>18.4</v>
      </c>
      <c r="M32" s="168">
        <v>15</v>
      </c>
      <c r="N32" s="168">
        <v>3.3</v>
      </c>
      <c r="O32" s="168">
        <v>0</v>
      </c>
      <c r="P32" s="168">
        <v>0</v>
      </c>
      <c r="Q32" s="168">
        <v>17.7</v>
      </c>
      <c r="R32" s="168">
        <v>90.5</v>
      </c>
      <c r="S32" s="168">
        <v>4.2</v>
      </c>
      <c r="T32" s="168">
        <v>0.3</v>
      </c>
      <c r="U32" s="168">
        <v>4</v>
      </c>
      <c r="V32" s="168">
        <v>3.3</v>
      </c>
      <c r="W32" s="168">
        <v>0.2</v>
      </c>
      <c r="X32" s="169">
        <v>0</v>
      </c>
    </row>
    <row r="33" spans="1:24" s="70" customFormat="1" ht="24" customHeight="1">
      <c r="A33" s="203">
        <v>5</v>
      </c>
      <c r="B33" s="204"/>
      <c r="C33" s="205" t="s">
        <v>65</v>
      </c>
      <c r="D33" s="62"/>
      <c r="E33" s="168">
        <v>26.1</v>
      </c>
      <c r="F33" s="168">
        <v>8</v>
      </c>
      <c r="G33" s="168">
        <v>0.6</v>
      </c>
      <c r="H33" s="168">
        <v>5.9</v>
      </c>
      <c r="I33" s="168">
        <v>14.9</v>
      </c>
      <c r="J33" s="168">
        <v>11.6</v>
      </c>
      <c r="K33" s="168">
        <v>3.2</v>
      </c>
      <c r="L33" s="168">
        <v>19.1</v>
      </c>
      <c r="M33" s="168">
        <v>16.1</v>
      </c>
      <c r="N33" s="168">
        <v>3</v>
      </c>
      <c r="O33" s="168">
        <v>0</v>
      </c>
      <c r="P33" s="168">
        <v>0</v>
      </c>
      <c r="Q33" s="168">
        <v>15.7</v>
      </c>
      <c r="R33" s="168">
        <v>90.3</v>
      </c>
      <c r="S33" s="168">
        <v>4.5</v>
      </c>
      <c r="T33" s="168">
        <v>0.4</v>
      </c>
      <c r="U33" s="168">
        <v>4.3</v>
      </c>
      <c r="V33" s="168">
        <v>3.6</v>
      </c>
      <c r="W33" s="168">
        <v>0.2</v>
      </c>
      <c r="X33" s="169">
        <v>0</v>
      </c>
    </row>
    <row r="34" spans="1:24" s="70" customFormat="1" ht="24" customHeight="1">
      <c r="A34" s="203">
        <v>6</v>
      </c>
      <c r="B34" s="204"/>
      <c r="C34" s="205" t="s">
        <v>66</v>
      </c>
      <c r="D34" s="62"/>
      <c r="E34" s="168">
        <v>23.9</v>
      </c>
      <c r="F34" s="168">
        <v>16.6</v>
      </c>
      <c r="G34" s="168">
        <v>0.2</v>
      </c>
      <c r="H34" s="168">
        <v>3.8</v>
      </c>
      <c r="I34" s="168">
        <v>4.5</v>
      </c>
      <c r="J34" s="168">
        <v>0.3</v>
      </c>
      <c r="K34" s="168">
        <v>4.2</v>
      </c>
      <c r="L34" s="168">
        <v>14.9</v>
      </c>
      <c r="M34" s="168">
        <v>13</v>
      </c>
      <c r="N34" s="168">
        <v>1.9</v>
      </c>
      <c r="O34" s="168">
        <v>0</v>
      </c>
      <c r="P34" s="168">
        <v>0</v>
      </c>
      <c r="Q34" s="168">
        <v>12.9</v>
      </c>
      <c r="R34" s="168">
        <v>76.8</v>
      </c>
      <c r="S34" s="168">
        <v>19.1</v>
      </c>
      <c r="T34" s="168">
        <v>0.4</v>
      </c>
      <c r="U34" s="168">
        <v>19.1</v>
      </c>
      <c r="V34" s="168">
        <v>16</v>
      </c>
      <c r="W34" s="168" t="s">
        <v>128</v>
      </c>
      <c r="X34" s="169">
        <v>0</v>
      </c>
    </row>
    <row r="35" spans="1:24" s="71" customFormat="1" ht="14.25" customHeight="1">
      <c r="A35" s="203"/>
      <c r="B35" s="204"/>
      <c r="C35" s="205"/>
      <c r="D35" s="62"/>
      <c r="E35" s="168"/>
      <c r="F35" s="168"/>
      <c r="G35" s="168"/>
      <c r="H35" s="168"/>
      <c r="I35" s="168"/>
      <c r="J35" s="168"/>
      <c r="K35" s="168"/>
      <c r="L35" s="168"/>
      <c r="M35" s="168"/>
      <c r="N35" s="168"/>
      <c r="O35" s="168"/>
      <c r="P35" s="168"/>
      <c r="Q35" s="168"/>
      <c r="R35" s="168"/>
      <c r="S35" s="168"/>
      <c r="T35" s="168"/>
      <c r="U35" s="168"/>
      <c r="V35" s="168"/>
      <c r="W35" s="168"/>
      <c r="X35" s="169"/>
    </row>
    <row r="36" spans="1:24" s="70" customFormat="1" ht="14.25" customHeight="1">
      <c r="A36" s="200" t="s">
        <v>70</v>
      </c>
      <c r="B36" s="201"/>
      <c r="C36" s="201"/>
      <c r="D36" s="60"/>
      <c r="E36" s="168">
        <v>26.1</v>
      </c>
      <c r="F36" s="168">
        <v>13.1</v>
      </c>
      <c r="G36" s="168">
        <v>0.6</v>
      </c>
      <c r="H36" s="168">
        <v>4.9</v>
      </c>
      <c r="I36" s="168">
        <v>10.8</v>
      </c>
      <c r="J36" s="168">
        <v>6.2</v>
      </c>
      <c r="K36" s="168">
        <v>4.6</v>
      </c>
      <c r="L36" s="168">
        <v>19.5</v>
      </c>
      <c r="M36" s="168">
        <v>16.3</v>
      </c>
      <c r="N36" s="168">
        <v>2.8</v>
      </c>
      <c r="O36" s="168">
        <v>0</v>
      </c>
      <c r="P36" s="168">
        <v>0.1</v>
      </c>
      <c r="Q36" s="168">
        <v>14.5</v>
      </c>
      <c r="R36" s="168">
        <v>89.6</v>
      </c>
      <c r="S36" s="168">
        <v>10.4</v>
      </c>
      <c r="T36" s="168">
        <v>0.7</v>
      </c>
      <c r="U36" s="168">
        <v>10.2</v>
      </c>
      <c r="V36" s="168">
        <v>8.6</v>
      </c>
      <c r="W36" s="168">
        <v>0.2</v>
      </c>
      <c r="X36" s="169">
        <v>0</v>
      </c>
    </row>
    <row r="37" spans="1:24" s="70" customFormat="1" ht="14.25" customHeight="1">
      <c r="A37" s="200"/>
      <c r="B37" s="201"/>
      <c r="C37" s="201"/>
      <c r="D37" s="60"/>
      <c r="E37" s="168">
        <v>24.3</v>
      </c>
      <c r="F37" s="168">
        <v>11.1</v>
      </c>
      <c r="G37" s="168">
        <v>0.7</v>
      </c>
      <c r="H37" s="168">
        <v>4.9</v>
      </c>
      <c r="I37" s="168">
        <v>12.2</v>
      </c>
      <c r="J37" s="168">
        <v>5.9</v>
      </c>
      <c r="K37" s="168">
        <v>6.3</v>
      </c>
      <c r="L37" s="168">
        <v>20.6</v>
      </c>
      <c r="M37" s="168">
        <v>17.2</v>
      </c>
      <c r="N37" s="168">
        <v>2.8</v>
      </c>
      <c r="O37" s="168">
        <v>0</v>
      </c>
      <c r="P37" s="168">
        <v>0</v>
      </c>
      <c r="Q37" s="168">
        <v>15.3</v>
      </c>
      <c r="R37" s="168">
        <v>89.1</v>
      </c>
      <c r="S37" s="168">
        <v>8.9</v>
      </c>
      <c r="T37" s="168">
        <v>0.5</v>
      </c>
      <c r="U37" s="168">
        <v>8.8</v>
      </c>
      <c r="V37" s="168">
        <v>7.7</v>
      </c>
      <c r="W37" s="168">
        <v>0.1</v>
      </c>
      <c r="X37" s="169">
        <v>0</v>
      </c>
    </row>
    <row r="38" spans="1:24" s="70" customFormat="1" ht="14.25" customHeight="1" thickBot="1">
      <c r="A38" s="206"/>
      <c r="B38" s="207"/>
      <c r="C38" s="207"/>
      <c r="D38" s="68"/>
      <c r="E38" s="170"/>
      <c r="F38" s="170"/>
      <c r="G38" s="170"/>
      <c r="H38" s="170"/>
      <c r="I38" s="170"/>
      <c r="J38" s="170"/>
      <c r="K38" s="170"/>
      <c r="L38" s="170"/>
      <c r="M38" s="170"/>
      <c r="N38" s="170"/>
      <c r="O38" s="170"/>
      <c r="P38" s="170"/>
      <c r="Q38" s="170"/>
      <c r="R38" s="170"/>
      <c r="S38" s="170"/>
      <c r="T38" s="170"/>
      <c r="U38" s="170"/>
      <c r="V38" s="170"/>
      <c r="W38" s="170"/>
      <c r="X38" s="171"/>
    </row>
    <row r="39" spans="2:24" s="70" customFormat="1" ht="21.75" customHeight="1">
      <c r="B39" s="181"/>
      <c r="C39" s="181"/>
      <c r="D39" s="181"/>
      <c r="E39" s="208" t="s">
        <v>117</v>
      </c>
      <c r="F39" s="209"/>
      <c r="G39" s="209"/>
      <c r="H39" s="209"/>
      <c r="I39" s="209"/>
      <c r="J39" s="214"/>
      <c r="K39" s="214"/>
      <c r="L39" s="214"/>
      <c r="M39" s="214"/>
      <c r="N39" s="214"/>
      <c r="O39" s="214"/>
      <c r="P39" s="214"/>
      <c r="Q39" s="214"/>
      <c r="R39" s="214"/>
      <c r="S39" s="214"/>
      <c r="T39" s="214"/>
      <c r="U39" s="214"/>
      <c r="V39" s="214"/>
      <c r="W39" s="214"/>
      <c r="X39" s="214"/>
    </row>
    <row r="40" spans="5:24" ht="17.25" customHeight="1" hidden="1">
      <c r="E40" s="2" t="s">
        <v>77</v>
      </c>
      <c r="F40" s="2" t="s">
        <v>77</v>
      </c>
      <c r="G40" s="2" t="s">
        <v>77</v>
      </c>
      <c r="H40" s="2" t="s">
        <v>77</v>
      </c>
      <c r="I40" s="2" t="s">
        <v>77</v>
      </c>
      <c r="J40" s="2" t="s">
        <v>77</v>
      </c>
      <c r="K40" s="2" t="s">
        <v>77</v>
      </c>
      <c r="L40" s="2" t="s">
        <v>77</v>
      </c>
      <c r="M40" s="2" t="s">
        <v>77</v>
      </c>
      <c r="O40" s="2" t="s">
        <v>77</v>
      </c>
      <c r="P40" s="2" t="s">
        <v>77</v>
      </c>
      <c r="Q40" s="2" t="s">
        <v>77</v>
      </c>
      <c r="R40" s="2" t="s">
        <v>77</v>
      </c>
      <c r="S40" s="2" t="s">
        <v>77</v>
      </c>
      <c r="T40" s="2" t="s">
        <v>77</v>
      </c>
      <c r="U40" s="2" t="s">
        <v>77</v>
      </c>
      <c r="V40" s="2" t="s">
        <v>77</v>
      </c>
      <c r="W40" s="2" t="s">
        <v>77</v>
      </c>
      <c r="X40" s="2" t="s">
        <v>77</v>
      </c>
    </row>
  </sheetData>
  <sheetProtection/>
  <mergeCells count="6">
    <mergeCell ref="P39:T39"/>
    <mergeCell ref="U39:X39"/>
    <mergeCell ref="A6:C6"/>
    <mergeCell ref="J4:K4"/>
    <mergeCell ref="M4:O4"/>
    <mergeCell ref="J39:O39"/>
  </mergeCells>
  <printOptions/>
  <pageMargins left="0.8858267716535434" right="0.6692913385826772" top="0.9448818897637796" bottom="0.2755905511811024" header="0.5118110236220472" footer="0.3937007874015748"/>
  <pageSetup horizontalDpi="600" verticalDpi="600" orientation="portrait" paperSize="9" r:id="rId2"/>
  <colBreaks count="3" manualBreakCount="3">
    <brk id="9" max="38" man="1"/>
    <brk id="15" max="38" man="1"/>
    <brk id="20" max="38" man="1"/>
  </colBreaks>
  <drawing r:id="rId1"/>
</worksheet>
</file>

<file path=xl/worksheets/sheet2.xml><?xml version="1.0" encoding="utf-8"?>
<worksheet xmlns="http://schemas.openxmlformats.org/spreadsheetml/2006/main" xmlns:r="http://schemas.openxmlformats.org/officeDocument/2006/relationships">
  <dimension ref="A1:AA40"/>
  <sheetViews>
    <sheetView view="pageBreakPreview"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F25" sqref="F25"/>
    </sheetView>
  </sheetViews>
  <sheetFormatPr defaultColWidth="8.796875" defaultRowHeight="17.25" customHeight="1"/>
  <cols>
    <col min="1" max="1" width="2.8984375" style="2" customWidth="1"/>
    <col min="2" max="2" width="1" style="2" customWidth="1"/>
    <col min="3" max="3" width="12.59765625" style="2" customWidth="1"/>
    <col min="4" max="4" width="1" style="2" customWidth="1"/>
    <col min="5" max="5" width="10.3984375" style="130" customWidth="1"/>
    <col min="6" max="24" width="10.3984375" style="2" customWidth="1"/>
    <col min="25" max="16384" width="9" style="2" customWidth="1"/>
  </cols>
  <sheetData>
    <row r="1" spans="1:5" s="128" customFormat="1" ht="17.25" customHeight="1">
      <c r="A1" s="99"/>
      <c r="B1" s="99"/>
      <c r="C1" s="99"/>
      <c r="E1" s="211" t="s">
        <v>104</v>
      </c>
    </row>
    <row r="2" spans="1:24" s="128" customFormat="1" ht="22.5" customHeight="1" thickBot="1">
      <c r="A2" s="99"/>
      <c r="B2" s="99"/>
      <c r="C2" s="99"/>
      <c r="E2" s="212" t="s">
        <v>130</v>
      </c>
      <c r="X2" s="185" t="s">
        <v>105</v>
      </c>
    </row>
    <row r="3" spans="1:24" s="76" customFormat="1" ht="17.25" customHeight="1">
      <c r="A3" s="186"/>
      <c r="B3" s="180"/>
      <c r="C3" s="187"/>
      <c r="D3" s="72"/>
      <c r="E3" s="73"/>
      <c r="F3" s="74"/>
      <c r="G3" s="74"/>
      <c r="H3" s="74"/>
      <c r="I3" s="74"/>
      <c r="J3" s="73"/>
      <c r="K3" s="72"/>
      <c r="L3" s="72"/>
      <c r="M3" s="73"/>
      <c r="N3" s="180"/>
      <c r="O3" s="72"/>
      <c r="P3" s="74"/>
      <c r="Q3" s="74"/>
      <c r="R3" s="74"/>
      <c r="S3" s="73"/>
      <c r="T3" s="72"/>
      <c r="U3" s="73"/>
      <c r="V3" s="72"/>
      <c r="W3" s="74"/>
      <c r="X3" s="75"/>
    </row>
    <row r="4" spans="1:24" s="76" customFormat="1" ht="17.25" customHeight="1">
      <c r="A4" s="188"/>
      <c r="B4" s="189"/>
      <c r="C4" s="190" t="s">
        <v>19</v>
      </c>
      <c r="D4" s="77"/>
      <c r="E4" s="78"/>
      <c r="F4" s="37"/>
      <c r="G4" s="37"/>
      <c r="H4" s="37"/>
      <c r="I4" s="37"/>
      <c r="J4" s="217" t="s">
        <v>98</v>
      </c>
      <c r="K4" s="218"/>
      <c r="L4" s="77"/>
      <c r="M4" s="217" t="s">
        <v>98</v>
      </c>
      <c r="N4" s="219"/>
      <c r="O4" s="220"/>
      <c r="P4" s="37" t="s">
        <v>20</v>
      </c>
      <c r="Q4" s="37"/>
      <c r="R4" s="37"/>
      <c r="S4" s="78" t="s">
        <v>21</v>
      </c>
      <c r="T4" s="80"/>
      <c r="U4" s="78" t="s">
        <v>22</v>
      </c>
      <c r="V4" s="80"/>
      <c r="W4" s="37" t="s">
        <v>23</v>
      </c>
      <c r="X4" s="81" t="s">
        <v>24</v>
      </c>
    </row>
    <row r="5" spans="1:24" s="76" customFormat="1" ht="17.25" customHeight="1">
      <c r="A5" s="188"/>
      <c r="B5" s="189"/>
      <c r="C5" s="189"/>
      <c r="D5" s="77"/>
      <c r="E5" s="78" t="s">
        <v>111</v>
      </c>
      <c r="F5" s="37" t="s">
        <v>112</v>
      </c>
      <c r="G5" s="37" t="s">
        <v>113</v>
      </c>
      <c r="H5" s="37" t="s">
        <v>114</v>
      </c>
      <c r="I5" s="37" t="s">
        <v>115</v>
      </c>
      <c r="J5" s="37" t="s">
        <v>25</v>
      </c>
      <c r="K5" s="37" t="s">
        <v>26</v>
      </c>
      <c r="L5" s="77" t="s">
        <v>116</v>
      </c>
      <c r="M5" s="191" t="s">
        <v>108</v>
      </c>
      <c r="N5" s="191" t="s">
        <v>108</v>
      </c>
      <c r="O5" s="37" t="s">
        <v>27</v>
      </c>
      <c r="P5" s="37" t="s">
        <v>118</v>
      </c>
      <c r="Q5" s="37" t="s">
        <v>119</v>
      </c>
      <c r="R5" s="37" t="s">
        <v>28</v>
      </c>
      <c r="S5" s="192">
        <v>9</v>
      </c>
      <c r="T5" s="37"/>
      <c r="U5" s="82" t="s">
        <v>120</v>
      </c>
      <c r="V5" s="37" t="s">
        <v>121</v>
      </c>
      <c r="W5" s="82" t="s">
        <v>122</v>
      </c>
      <c r="X5" s="83" t="s">
        <v>123</v>
      </c>
    </row>
    <row r="6" spans="1:24" s="76" customFormat="1" ht="17.25" customHeight="1">
      <c r="A6" s="215" t="s">
        <v>69</v>
      </c>
      <c r="B6" s="216"/>
      <c r="C6" s="216"/>
      <c r="D6" s="77"/>
      <c r="E6" s="78"/>
      <c r="F6" s="37"/>
      <c r="G6" s="37"/>
      <c r="H6" s="37"/>
      <c r="I6" s="37"/>
      <c r="J6" s="82" t="s">
        <v>29</v>
      </c>
      <c r="K6" s="82" t="s">
        <v>124</v>
      </c>
      <c r="L6" s="77"/>
      <c r="M6" s="193" t="s">
        <v>106</v>
      </c>
      <c r="N6" s="193" t="s">
        <v>106</v>
      </c>
      <c r="O6" s="82" t="s">
        <v>30</v>
      </c>
      <c r="P6" s="37" t="s">
        <v>31</v>
      </c>
      <c r="Q6" s="37"/>
      <c r="R6" s="37" t="s">
        <v>125</v>
      </c>
      <c r="S6" s="37" t="s">
        <v>32</v>
      </c>
      <c r="T6" s="37" t="s">
        <v>33</v>
      </c>
      <c r="U6" s="37" t="s">
        <v>34</v>
      </c>
      <c r="V6" s="37" t="s">
        <v>35</v>
      </c>
      <c r="W6" s="37" t="s">
        <v>36</v>
      </c>
      <c r="X6" s="81" t="s">
        <v>36</v>
      </c>
    </row>
    <row r="7" spans="1:24" s="76" customFormat="1" ht="17.25" customHeight="1">
      <c r="A7" s="194"/>
      <c r="B7" s="195"/>
      <c r="C7" s="195"/>
      <c r="D7" s="80"/>
      <c r="E7" s="79"/>
      <c r="F7" s="84"/>
      <c r="G7" s="84"/>
      <c r="H7" s="84"/>
      <c r="I7" s="84"/>
      <c r="J7" s="84" t="s">
        <v>126</v>
      </c>
      <c r="K7" s="84" t="s">
        <v>127</v>
      </c>
      <c r="L7" s="80"/>
      <c r="M7" s="196" t="s">
        <v>107</v>
      </c>
      <c r="N7" s="196" t="s">
        <v>109</v>
      </c>
      <c r="O7" s="84" t="s">
        <v>37</v>
      </c>
      <c r="P7" s="84"/>
      <c r="Q7" s="84"/>
      <c r="R7" s="84"/>
      <c r="S7" s="84"/>
      <c r="T7" s="84"/>
      <c r="U7" s="84"/>
      <c r="V7" s="84"/>
      <c r="W7" s="84"/>
      <c r="X7" s="85"/>
    </row>
    <row r="8" spans="1:24" ht="14.25" customHeight="1">
      <c r="A8" s="197"/>
      <c r="B8" s="198"/>
      <c r="C8" s="213"/>
      <c r="D8" s="129"/>
      <c r="E8" s="172"/>
      <c r="F8" s="172"/>
      <c r="G8" s="172"/>
      <c r="H8" s="172"/>
      <c r="I8" s="172"/>
      <c r="J8" s="172"/>
      <c r="K8" s="172"/>
      <c r="L8" s="172"/>
      <c r="M8" s="172"/>
      <c r="N8" s="172"/>
      <c r="O8" s="172"/>
      <c r="P8" s="172"/>
      <c r="Q8" s="172"/>
      <c r="R8" s="172"/>
      <c r="S8" s="172"/>
      <c r="T8" s="172"/>
      <c r="U8" s="172"/>
      <c r="V8" s="172"/>
      <c r="W8" s="172"/>
      <c r="X8" s="173"/>
    </row>
    <row r="9" spans="1:24" s="70" customFormat="1" ht="14.25" customHeight="1">
      <c r="A9" s="200" t="s">
        <v>38</v>
      </c>
      <c r="B9" s="201"/>
      <c r="C9" s="201"/>
      <c r="D9" s="60"/>
      <c r="E9" s="176">
        <v>28.4</v>
      </c>
      <c r="F9" s="176">
        <v>12.8</v>
      </c>
      <c r="G9" s="176">
        <v>1</v>
      </c>
      <c r="H9" s="176">
        <v>8.2</v>
      </c>
      <c r="I9" s="176">
        <v>10.6</v>
      </c>
      <c r="J9" s="176">
        <v>4</v>
      </c>
      <c r="K9" s="176">
        <v>6.6</v>
      </c>
      <c r="L9" s="176">
        <v>21</v>
      </c>
      <c r="M9" s="176">
        <v>18</v>
      </c>
      <c r="N9" s="176">
        <v>3</v>
      </c>
      <c r="O9" s="176">
        <v>0</v>
      </c>
      <c r="P9" s="176">
        <v>0.1</v>
      </c>
      <c r="Q9" s="176">
        <v>14.8</v>
      </c>
      <c r="R9" s="176">
        <v>96.9</v>
      </c>
      <c r="S9" s="176">
        <v>8</v>
      </c>
      <c r="T9" s="176">
        <v>0.7</v>
      </c>
      <c r="U9" s="176">
        <v>7.7</v>
      </c>
      <c r="V9" s="176">
        <v>6.6</v>
      </c>
      <c r="W9" s="176">
        <v>0.4</v>
      </c>
      <c r="X9" s="177">
        <v>0</v>
      </c>
    </row>
    <row r="10" spans="1:25" s="70" customFormat="1" ht="14.25" customHeight="1">
      <c r="A10" s="200"/>
      <c r="B10" s="201"/>
      <c r="C10" s="201"/>
      <c r="D10" s="60"/>
      <c r="E10" s="166">
        <v>29</v>
      </c>
      <c r="F10" s="166">
        <v>11.9</v>
      </c>
      <c r="G10" s="166">
        <v>1.3</v>
      </c>
      <c r="H10" s="166">
        <v>9.9</v>
      </c>
      <c r="I10" s="166">
        <v>10</v>
      </c>
      <c r="J10" s="166">
        <v>2.5</v>
      </c>
      <c r="K10" s="166">
        <v>7.5</v>
      </c>
      <c r="L10" s="166">
        <v>21.9</v>
      </c>
      <c r="M10" s="166">
        <v>18.9</v>
      </c>
      <c r="N10" s="166">
        <v>3</v>
      </c>
      <c r="O10" s="166">
        <v>0</v>
      </c>
      <c r="P10" s="166">
        <v>0.1</v>
      </c>
      <c r="Q10" s="166">
        <v>13.8</v>
      </c>
      <c r="R10" s="166">
        <v>97.9</v>
      </c>
      <c r="S10" s="166">
        <v>6.5</v>
      </c>
      <c r="T10" s="166">
        <v>0.6</v>
      </c>
      <c r="U10" s="166">
        <v>6.2</v>
      </c>
      <c r="V10" s="166">
        <v>5.4</v>
      </c>
      <c r="W10" s="166">
        <v>0.3</v>
      </c>
      <c r="X10" s="167">
        <v>0</v>
      </c>
      <c r="Y10" s="202"/>
    </row>
    <row r="11" spans="1:24" s="70" customFormat="1" ht="14.25" customHeight="1">
      <c r="A11" s="203"/>
      <c r="B11" s="204"/>
      <c r="C11" s="204"/>
      <c r="D11" s="62"/>
      <c r="E11" s="174"/>
      <c r="F11" s="174"/>
      <c r="G11" s="174"/>
      <c r="H11" s="174"/>
      <c r="I11" s="174"/>
      <c r="J11" s="174"/>
      <c r="K11" s="174"/>
      <c r="L11" s="174"/>
      <c r="M11" s="174"/>
      <c r="N11" s="174"/>
      <c r="O11" s="174"/>
      <c r="P11" s="174"/>
      <c r="Q11" s="174"/>
      <c r="R11" s="174"/>
      <c r="S11" s="174"/>
      <c r="T11" s="174"/>
      <c r="U11" s="174"/>
      <c r="V11" s="174"/>
      <c r="W11" s="174"/>
      <c r="X11" s="175"/>
    </row>
    <row r="12" spans="1:24" s="70" customFormat="1" ht="24" customHeight="1">
      <c r="A12" s="203">
        <v>1</v>
      </c>
      <c r="B12" s="204"/>
      <c r="C12" s="205" t="s">
        <v>6</v>
      </c>
      <c r="D12" s="62"/>
      <c r="E12" s="166">
        <v>30.7</v>
      </c>
      <c r="F12" s="166">
        <v>11.4</v>
      </c>
      <c r="G12" s="166">
        <v>1.6</v>
      </c>
      <c r="H12" s="166">
        <v>12.6</v>
      </c>
      <c r="I12" s="166">
        <v>8.5</v>
      </c>
      <c r="J12" s="166">
        <v>0.8</v>
      </c>
      <c r="K12" s="166">
        <v>7.7</v>
      </c>
      <c r="L12" s="166">
        <v>23.7</v>
      </c>
      <c r="M12" s="166">
        <v>20.5</v>
      </c>
      <c r="N12" s="166">
        <v>3.1</v>
      </c>
      <c r="O12" s="166">
        <v>0</v>
      </c>
      <c r="P12" s="166">
        <v>0.2</v>
      </c>
      <c r="Q12" s="166">
        <v>12.8</v>
      </c>
      <c r="R12" s="166">
        <v>101.6</v>
      </c>
      <c r="S12" s="166">
        <v>4.5</v>
      </c>
      <c r="T12" s="166">
        <v>0.1</v>
      </c>
      <c r="U12" s="166">
        <v>4.4</v>
      </c>
      <c r="V12" s="166">
        <v>3.4</v>
      </c>
      <c r="W12" s="166">
        <v>0.1</v>
      </c>
      <c r="X12" s="167">
        <v>0</v>
      </c>
    </row>
    <row r="13" spans="1:24" s="70" customFormat="1" ht="24" customHeight="1">
      <c r="A13" s="203">
        <v>2</v>
      </c>
      <c r="B13" s="204"/>
      <c r="C13" s="205" t="s">
        <v>7</v>
      </c>
      <c r="D13" s="62"/>
      <c r="E13" s="166">
        <v>31.1</v>
      </c>
      <c r="F13" s="166">
        <v>9</v>
      </c>
      <c r="G13" s="166">
        <v>1.1</v>
      </c>
      <c r="H13" s="166">
        <v>13</v>
      </c>
      <c r="I13" s="166">
        <v>9.4</v>
      </c>
      <c r="J13" s="166" t="s">
        <v>128</v>
      </c>
      <c r="K13" s="166">
        <v>9.4</v>
      </c>
      <c r="L13" s="166">
        <v>25.4</v>
      </c>
      <c r="M13" s="166">
        <v>22.1</v>
      </c>
      <c r="N13" s="166">
        <v>3.3</v>
      </c>
      <c r="O13" s="166">
        <v>0</v>
      </c>
      <c r="P13" s="166">
        <v>0</v>
      </c>
      <c r="Q13" s="166">
        <v>14.3</v>
      </c>
      <c r="R13" s="166">
        <v>103.3</v>
      </c>
      <c r="S13" s="166">
        <v>4.1</v>
      </c>
      <c r="T13" s="166">
        <v>0.5</v>
      </c>
      <c r="U13" s="166">
        <v>4</v>
      </c>
      <c r="V13" s="166">
        <v>3.4</v>
      </c>
      <c r="W13" s="166">
        <v>0.1</v>
      </c>
      <c r="X13" s="167">
        <v>0</v>
      </c>
    </row>
    <row r="14" spans="1:24" s="70" customFormat="1" ht="24" customHeight="1">
      <c r="A14" s="203">
        <v>3</v>
      </c>
      <c r="B14" s="204"/>
      <c r="C14" s="205" t="s">
        <v>8</v>
      </c>
      <c r="D14" s="62"/>
      <c r="E14" s="166">
        <v>28.7</v>
      </c>
      <c r="F14" s="166">
        <v>11.7</v>
      </c>
      <c r="G14" s="166">
        <v>1.3</v>
      </c>
      <c r="H14" s="166">
        <v>9.1</v>
      </c>
      <c r="I14" s="166">
        <v>8.2</v>
      </c>
      <c r="J14" s="166">
        <v>0.5</v>
      </c>
      <c r="K14" s="166">
        <v>7.7</v>
      </c>
      <c r="L14" s="166">
        <v>23.7</v>
      </c>
      <c r="M14" s="166">
        <v>20.5</v>
      </c>
      <c r="N14" s="166">
        <v>3.2</v>
      </c>
      <c r="O14" s="166">
        <v>0</v>
      </c>
      <c r="P14" s="166">
        <v>0.5</v>
      </c>
      <c r="Q14" s="166">
        <v>11.4</v>
      </c>
      <c r="R14" s="166">
        <v>94.5</v>
      </c>
      <c r="S14" s="166">
        <v>7.7</v>
      </c>
      <c r="T14" s="166">
        <v>0.7</v>
      </c>
      <c r="U14" s="166">
        <v>7.6</v>
      </c>
      <c r="V14" s="166">
        <v>6.8</v>
      </c>
      <c r="W14" s="166" t="s">
        <v>128</v>
      </c>
      <c r="X14" s="167">
        <v>0</v>
      </c>
    </row>
    <row r="15" spans="1:24" s="70" customFormat="1" ht="24" customHeight="1">
      <c r="A15" s="203">
        <v>4</v>
      </c>
      <c r="B15" s="204"/>
      <c r="C15" s="205" t="s">
        <v>9</v>
      </c>
      <c r="D15" s="62"/>
      <c r="E15" s="166">
        <v>27.5</v>
      </c>
      <c r="F15" s="166">
        <v>9.2</v>
      </c>
      <c r="G15" s="166">
        <v>0.5</v>
      </c>
      <c r="H15" s="166">
        <v>7.3</v>
      </c>
      <c r="I15" s="166">
        <v>5.6</v>
      </c>
      <c r="J15" s="166" t="s">
        <v>128</v>
      </c>
      <c r="K15" s="166">
        <v>5.6</v>
      </c>
      <c r="L15" s="166">
        <v>25.1</v>
      </c>
      <c r="M15" s="166">
        <v>22.9</v>
      </c>
      <c r="N15" s="166">
        <v>2.2</v>
      </c>
      <c r="O15" s="166">
        <v>0</v>
      </c>
      <c r="P15" s="166">
        <v>0</v>
      </c>
      <c r="Q15" s="166">
        <v>16.1</v>
      </c>
      <c r="R15" s="166">
        <v>91.2</v>
      </c>
      <c r="S15" s="166">
        <v>9.2</v>
      </c>
      <c r="T15" s="166">
        <v>0.8</v>
      </c>
      <c r="U15" s="166">
        <v>9</v>
      </c>
      <c r="V15" s="166">
        <v>7.4</v>
      </c>
      <c r="W15" s="166">
        <v>0.2</v>
      </c>
      <c r="X15" s="167">
        <v>0</v>
      </c>
    </row>
    <row r="16" spans="1:24" s="70" customFormat="1" ht="24" customHeight="1">
      <c r="A16" s="203">
        <v>5</v>
      </c>
      <c r="B16" s="204"/>
      <c r="C16" s="205" t="s">
        <v>55</v>
      </c>
      <c r="D16" s="62"/>
      <c r="E16" s="166">
        <v>31.6</v>
      </c>
      <c r="F16" s="166">
        <v>14.6</v>
      </c>
      <c r="G16" s="166">
        <v>2.3</v>
      </c>
      <c r="H16" s="166">
        <v>12.1</v>
      </c>
      <c r="I16" s="166">
        <v>9.4</v>
      </c>
      <c r="J16" s="166" t="s">
        <v>128</v>
      </c>
      <c r="K16" s="166">
        <v>9.4</v>
      </c>
      <c r="L16" s="166">
        <v>17.5</v>
      </c>
      <c r="M16" s="166">
        <v>14.8</v>
      </c>
      <c r="N16" s="166">
        <v>2.7</v>
      </c>
      <c r="O16" s="166">
        <v>0</v>
      </c>
      <c r="P16" s="166">
        <v>0.4</v>
      </c>
      <c r="Q16" s="166">
        <v>13.5</v>
      </c>
      <c r="R16" s="166">
        <v>101.5</v>
      </c>
      <c r="S16" s="166">
        <v>6.1</v>
      </c>
      <c r="T16" s="166">
        <v>0.3</v>
      </c>
      <c r="U16" s="166">
        <v>6</v>
      </c>
      <c r="V16" s="166">
        <v>4.6</v>
      </c>
      <c r="W16" s="166">
        <v>0.2</v>
      </c>
      <c r="X16" s="167">
        <v>0</v>
      </c>
    </row>
    <row r="17" spans="1:24" s="70" customFormat="1" ht="24" customHeight="1">
      <c r="A17" s="203">
        <v>6</v>
      </c>
      <c r="B17" s="204"/>
      <c r="C17" s="205" t="s">
        <v>56</v>
      </c>
      <c r="D17" s="62"/>
      <c r="E17" s="166">
        <v>28</v>
      </c>
      <c r="F17" s="166">
        <v>16.1</v>
      </c>
      <c r="G17" s="166">
        <v>0.6</v>
      </c>
      <c r="H17" s="166">
        <v>9.2</v>
      </c>
      <c r="I17" s="166">
        <v>9.5</v>
      </c>
      <c r="J17" s="166">
        <v>5.2</v>
      </c>
      <c r="K17" s="166">
        <v>4.3</v>
      </c>
      <c r="L17" s="166">
        <v>13.7</v>
      </c>
      <c r="M17" s="166">
        <v>11.4</v>
      </c>
      <c r="N17" s="166">
        <v>2.3</v>
      </c>
      <c r="O17" s="166">
        <v>0</v>
      </c>
      <c r="P17" s="166">
        <v>0</v>
      </c>
      <c r="Q17" s="166">
        <v>12.9</v>
      </c>
      <c r="R17" s="166">
        <v>90.1</v>
      </c>
      <c r="S17" s="166">
        <v>11.2</v>
      </c>
      <c r="T17" s="166">
        <v>1.6</v>
      </c>
      <c r="U17" s="166">
        <v>11.2</v>
      </c>
      <c r="V17" s="166">
        <v>9.9</v>
      </c>
      <c r="W17" s="166">
        <v>0.1</v>
      </c>
      <c r="X17" s="167">
        <v>0</v>
      </c>
    </row>
    <row r="18" spans="1:24" s="70" customFormat="1" ht="24" customHeight="1">
      <c r="A18" s="203">
        <v>7</v>
      </c>
      <c r="B18" s="204"/>
      <c r="C18" s="205" t="s">
        <v>57</v>
      </c>
      <c r="D18" s="62"/>
      <c r="E18" s="166">
        <v>27.1</v>
      </c>
      <c r="F18" s="166">
        <v>11.1</v>
      </c>
      <c r="G18" s="166">
        <v>2.4</v>
      </c>
      <c r="H18" s="166">
        <v>9</v>
      </c>
      <c r="I18" s="166">
        <v>11</v>
      </c>
      <c r="J18" s="166">
        <v>6.4</v>
      </c>
      <c r="K18" s="166">
        <v>4.7</v>
      </c>
      <c r="L18" s="166">
        <v>21.3</v>
      </c>
      <c r="M18" s="166">
        <v>18.5</v>
      </c>
      <c r="N18" s="166">
        <v>2.8</v>
      </c>
      <c r="O18" s="166">
        <v>0</v>
      </c>
      <c r="P18" s="166" t="s">
        <v>128</v>
      </c>
      <c r="Q18" s="166">
        <v>14.3</v>
      </c>
      <c r="R18" s="166">
        <v>96.1</v>
      </c>
      <c r="S18" s="166">
        <v>8.3</v>
      </c>
      <c r="T18" s="166">
        <v>0.4</v>
      </c>
      <c r="U18" s="166">
        <v>8.1</v>
      </c>
      <c r="V18" s="166">
        <v>7.6</v>
      </c>
      <c r="W18" s="166">
        <v>0.2</v>
      </c>
      <c r="X18" s="167">
        <v>0</v>
      </c>
    </row>
    <row r="19" spans="1:24" s="70" customFormat="1" ht="24" customHeight="1">
      <c r="A19" s="203">
        <v>8</v>
      </c>
      <c r="B19" s="204"/>
      <c r="C19" s="205" t="s">
        <v>58</v>
      </c>
      <c r="D19" s="62"/>
      <c r="E19" s="166">
        <v>27</v>
      </c>
      <c r="F19" s="166">
        <v>12.7</v>
      </c>
      <c r="G19" s="166">
        <v>1.1</v>
      </c>
      <c r="H19" s="166">
        <v>10</v>
      </c>
      <c r="I19" s="166">
        <v>18.9</v>
      </c>
      <c r="J19" s="166">
        <v>9.2</v>
      </c>
      <c r="K19" s="166">
        <v>9.7</v>
      </c>
      <c r="L19" s="166">
        <v>15.6</v>
      </c>
      <c r="M19" s="166">
        <v>13.3</v>
      </c>
      <c r="N19" s="166">
        <v>2.4</v>
      </c>
      <c r="O19" s="166">
        <v>0</v>
      </c>
      <c r="P19" s="166">
        <v>0.1</v>
      </c>
      <c r="Q19" s="166">
        <v>19.5</v>
      </c>
      <c r="R19" s="166">
        <v>105.1</v>
      </c>
      <c r="S19" s="166">
        <v>5.2</v>
      </c>
      <c r="T19" s="166">
        <v>0.9</v>
      </c>
      <c r="U19" s="166">
        <v>5</v>
      </c>
      <c r="V19" s="166">
        <v>4.6</v>
      </c>
      <c r="W19" s="166">
        <v>0.2</v>
      </c>
      <c r="X19" s="167">
        <v>0</v>
      </c>
    </row>
    <row r="20" spans="1:24" s="70" customFormat="1" ht="24" customHeight="1">
      <c r="A20" s="203">
        <v>9</v>
      </c>
      <c r="B20" s="204"/>
      <c r="C20" s="205" t="s">
        <v>59</v>
      </c>
      <c r="D20" s="62"/>
      <c r="E20" s="166">
        <v>28</v>
      </c>
      <c r="F20" s="166">
        <v>11.7</v>
      </c>
      <c r="G20" s="166">
        <v>1.3</v>
      </c>
      <c r="H20" s="166">
        <v>6.5</v>
      </c>
      <c r="I20" s="166">
        <v>4.3</v>
      </c>
      <c r="J20" s="166">
        <v>1.3</v>
      </c>
      <c r="K20" s="166">
        <v>2.9</v>
      </c>
      <c r="L20" s="166">
        <v>25.4</v>
      </c>
      <c r="M20" s="166">
        <v>22.3</v>
      </c>
      <c r="N20" s="166">
        <v>3.1</v>
      </c>
      <c r="O20" s="166">
        <v>0</v>
      </c>
      <c r="P20" s="166">
        <v>0</v>
      </c>
      <c r="Q20" s="166">
        <v>15.2</v>
      </c>
      <c r="R20" s="166">
        <v>92.3</v>
      </c>
      <c r="S20" s="166">
        <v>6</v>
      </c>
      <c r="T20" s="166">
        <v>1.1</v>
      </c>
      <c r="U20" s="166">
        <v>5.9</v>
      </c>
      <c r="V20" s="166">
        <v>5.2</v>
      </c>
      <c r="W20" s="166">
        <v>0.1</v>
      </c>
      <c r="X20" s="167">
        <v>0</v>
      </c>
    </row>
    <row r="21" spans="1:24" s="70" customFormat="1" ht="24" customHeight="1">
      <c r="A21" s="203">
        <v>10</v>
      </c>
      <c r="B21" s="204"/>
      <c r="C21" s="205" t="s">
        <v>60</v>
      </c>
      <c r="D21" s="62"/>
      <c r="E21" s="166">
        <v>25.1</v>
      </c>
      <c r="F21" s="166">
        <v>11.7</v>
      </c>
      <c r="G21" s="166">
        <v>0.8</v>
      </c>
      <c r="H21" s="166">
        <v>9.3</v>
      </c>
      <c r="I21" s="166">
        <v>12.4</v>
      </c>
      <c r="J21" s="166">
        <v>7.9</v>
      </c>
      <c r="K21" s="166">
        <v>4.6</v>
      </c>
      <c r="L21" s="166">
        <v>22</v>
      </c>
      <c r="M21" s="166">
        <v>18.4</v>
      </c>
      <c r="N21" s="166">
        <v>3.6</v>
      </c>
      <c r="O21" s="166">
        <v>0</v>
      </c>
      <c r="P21" s="166">
        <v>0</v>
      </c>
      <c r="Q21" s="166">
        <v>19.8</v>
      </c>
      <c r="R21" s="166">
        <v>101.2</v>
      </c>
      <c r="S21" s="166">
        <v>6.7</v>
      </c>
      <c r="T21" s="166">
        <v>0.5</v>
      </c>
      <c r="U21" s="166">
        <v>6.1</v>
      </c>
      <c r="V21" s="166">
        <v>5.1</v>
      </c>
      <c r="W21" s="166">
        <v>0.5</v>
      </c>
      <c r="X21" s="167">
        <v>0</v>
      </c>
    </row>
    <row r="22" spans="1:24" s="70" customFormat="1" ht="24" customHeight="1">
      <c r="A22" s="203">
        <v>11</v>
      </c>
      <c r="B22" s="204"/>
      <c r="C22" s="205" t="s">
        <v>61</v>
      </c>
      <c r="D22" s="62"/>
      <c r="E22" s="166">
        <v>28.5</v>
      </c>
      <c r="F22" s="166">
        <v>13.1</v>
      </c>
      <c r="G22" s="166">
        <v>1</v>
      </c>
      <c r="H22" s="166">
        <v>6.4</v>
      </c>
      <c r="I22" s="166">
        <v>15</v>
      </c>
      <c r="J22" s="166">
        <v>0.4</v>
      </c>
      <c r="K22" s="166">
        <v>14.6</v>
      </c>
      <c r="L22" s="166">
        <v>19.7</v>
      </c>
      <c r="M22" s="166">
        <v>17</v>
      </c>
      <c r="N22" s="166">
        <v>2.7</v>
      </c>
      <c r="O22" s="166">
        <v>0</v>
      </c>
      <c r="P22" s="166">
        <v>0</v>
      </c>
      <c r="Q22" s="166">
        <v>11.1</v>
      </c>
      <c r="R22" s="166">
        <v>94.7</v>
      </c>
      <c r="S22" s="166">
        <v>8</v>
      </c>
      <c r="T22" s="166">
        <v>0.5</v>
      </c>
      <c r="U22" s="166">
        <v>5.3</v>
      </c>
      <c r="V22" s="166">
        <v>4.8</v>
      </c>
      <c r="W22" s="166">
        <v>2.6</v>
      </c>
      <c r="X22" s="167">
        <v>0</v>
      </c>
    </row>
    <row r="23" spans="1:24" s="70" customFormat="1" ht="24" customHeight="1">
      <c r="A23" s="203">
        <v>12</v>
      </c>
      <c r="B23" s="204"/>
      <c r="C23" s="205" t="s">
        <v>62</v>
      </c>
      <c r="D23" s="62"/>
      <c r="E23" s="166">
        <v>29.8</v>
      </c>
      <c r="F23" s="166">
        <v>14.3</v>
      </c>
      <c r="G23" s="166">
        <v>1.1</v>
      </c>
      <c r="H23" s="166">
        <v>8.6</v>
      </c>
      <c r="I23" s="166">
        <v>13.7</v>
      </c>
      <c r="J23" s="166">
        <v>3.8</v>
      </c>
      <c r="K23" s="166">
        <v>9.9</v>
      </c>
      <c r="L23" s="166">
        <v>18.4</v>
      </c>
      <c r="M23" s="166">
        <v>15.5</v>
      </c>
      <c r="N23" s="166">
        <v>2.9</v>
      </c>
      <c r="O23" s="166">
        <v>0</v>
      </c>
      <c r="P23" s="166">
        <v>0</v>
      </c>
      <c r="Q23" s="166">
        <v>10.1</v>
      </c>
      <c r="R23" s="166">
        <v>96</v>
      </c>
      <c r="S23" s="166">
        <v>5.7</v>
      </c>
      <c r="T23" s="166">
        <v>1</v>
      </c>
      <c r="U23" s="166">
        <v>4.8</v>
      </c>
      <c r="V23" s="166">
        <v>4.2</v>
      </c>
      <c r="W23" s="166">
        <v>0.9</v>
      </c>
      <c r="X23" s="167">
        <v>0</v>
      </c>
    </row>
    <row r="24" spans="1:24" s="70" customFormat="1" ht="24" customHeight="1">
      <c r="A24" s="203">
        <v>13</v>
      </c>
      <c r="B24" s="204"/>
      <c r="C24" s="205" t="s">
        <v>67</v>
      </c>
      <c r="D24" s="62"/>
      <c r="E24" s="166">
        <v>30.2</v>
      </c>
      <c r="F24" s="166">
        <v>12.8</v>
      </c>
      <c r="G24" s="166">
        <v>0.5</v>
      </c>
      <c r="H24" s="166">
        <v>11</v>
      </c>
      <c r="I24" s="166">
        <v>6.4</v>
      </c>
      <c r="J24" s="166">
        <v>0.5</v>
      </c>
      <c r="K24" s="166">
        <v>6</v>
      </c>
      <c r="L24" s="166">
        <v>23.4</v>
      </c>
      <c r="M24" s="166">
        <v>20.4</v>
      </c>
      <c r="N24" s="166">
        <v>2.9</v>
      </c>
      <c r="O24" s="166">
        <v>0</v>
      </c>
      <c r="P24" s="166">
        <v>0</v>
      </c>
      <c r="Q24" s="166">
        <v>17.6</v>
      </c>
      <c r="R24" s="166">
        <v>101.9</v>
      </c>
      <c r="S24" s="166">
        <v>4.2</v>
      </c>
      <c r="T24" s="166">
        <v>0.3</v>
      </c>
      <c r="U24" s="166">
        <v>4</v>
      </c>
      <c r="V24" s="166">
        <v>3.3</v>
      </c>
      <c r="W24" s="166">
        <v>0.1</v>
      </c>
      <c r="X24" s="167">
        <v>0</v>
      </c>
    </row>
    <row r="25" spans="1:24" s="70" customFormat="1" ht="14.25" customHeight="1">
      <c r="A25" s="203"/>
      <c r="B25" s="204"/>
      <c r="C25" s="205"/>
      <c r="D25" s="62"/>
      <c r="E25" s="176"/>
      <c r="F25" s="176"/>
      <c r="G25" s="176"/>
      <c r="H25" s="176"/>
      <c r="I25" s="176"/>
      <c r="J25" s="176"/>
      <c r="K25" s="176"/>
      <c r="L25" s="176"/>
      <c r="M25" s="176"/>
      <c r="N25" s="176"/>
      <c r="O25" s="176"/>
      <c r="P25" s="176"/>
      <c r="Q25" s="176"/>
      <c r="R25" s="176"/>
      <c r="S25" s="176"/>
      <c r="T25" s="176"/>
      <c r="U25" s="176"/>
      <c r="V25" s="176"/>
      <c r="W25" s="176"/>
      <c r="X25" s="177"/>
    </row>
    <row r="26" spans="1:24" s="70" customFormat="1" ht="14.25" customHeight="1">
      <c r="A26" s="200" t="s">
        <v>39</v>
      </c>
      <c r="B26" s="201"/>
      <c r="C26" s="201"/>
      <c r="D26" s="60"/>
      <c r="E26" s="176">
        <v>28.7</v>
      </c>
      <c r="F26" s="176">
        <v>12.3</v>
      </c>
      <c r="G26" s="176">
        <v>1.2</v>
      </c>
      <c r="H26" s="176">
        <v>9.5</v>
      </c>
      <c r="I26" s="176">
        <v>10.2</v>
      </c>
      <c r="J26" s="176">
        <v>2.8</v>
      </c>
      <c r="K26" s="176">
        <v>7.4</v>
      </c>
      <c r="L26" s="176">
        <v>21.1</v>
      </c>
      <c r="M26" s="176">
        <v>18.3</v>
      </c>
      <c r="N26" s="176">
        <v>2.9</v>
      </c>
      <c r="O26" s="176">
        <v>0</v>
      </c>
      <c r="P26" s="176">
        <v>0.1</v>
      </c>
      <c r="Q26" s="176">
        <v>14.5</v>
      </c>
      <c r="R26" s="176">
        <v>97.7</v>
      </c>
      <c r="S26" s="176">
        <v>6.7</v>
      </c>
      <c r="T26" s="176">
        <v>0.7</v>
      </c>
      <c r="U26" s="176">
        <v>6.3</v>
      </c>
      <c r="V26" s="176">
        <v>5.4</v>
      </c>
      <c r="W26" s="176">
        <v>0.4</v>
      </c>
      <c r="X26" s="177">
        <v>0</v>
      </c>
    </row>
    <row r="27" spans="1:24" s="70" customFormat="1" ht="14.25" customHeight="1">
      <c r="A27" s="200"/>
      <c r="B27" s="201"/>
      <c r="C27" s="201"/>
      <c r="D27" s="60"/>
      <c r="E27" s="166">
        <v>29.2</v>
      </c>
      <c r="F27" s="166">
        <v>11.9</v>
      </c>
      <c r="G27" s="166">
        <v>1.3</v>
      </c>
      <c r="H27" s="166">
        <v>10.2</v>
      </c>
      <c r="I27" s="166">
        <v>9.8</v>
      </c>
      <c r="J27" s="166">
        <v>2.2</v>
      </c>
      <c r="K27" s="166">
        <v>7.6</v>
      </c>
      <c r="L27" s="166">
        <v>21.9</v>
      </c>
      <c r="M27" s="166">
        <v>19</v>
      </c>
      <c r="N27" s="166">
        <v>2.9</v>
      </c>
      <c r="O27" s="166">
        <v>0</v>
      </c>
      <c r="P27" s="166">
        <v>0.1</v>
      </c>
      <c r="Q27" s="166">
        <v>13.6</v>
      </c>
      <c r="R27" s="166">
        <v>98.1</v>
      </c>
      <c r="S27" s="166">
        <v>6.3</v>
      </c>
      <c r="T27" s="166">
        <v>0.6</v>
      </c>
      <c r="U27" s="166">
        <v>6</v>
      </c>
      <c r="V27" s="166">
        <v>5.2</v>
      </c>
      <c r="W27" s="166">
        <v>0.3</v>
      </c>
      <c r="X27" s="167">
        <v>0</v>
      </c>
    </row>
    <row r="28" spans="1:24" s="70" customFormat="1" ht="14.25" customHeight="1">
      <c r="A28" s="200"/>
      <c r="B28" s="201"/>
      <c r="C28" s="201"/>
      <c r="D28" s="60"/>
      <c r="E28" s="176"/>
      <c r="F28" s="176"/>
      <c r="G28" s="176"/>
      <c r="H28" s="176"/>
      <c r="I28" s="176"/>
      <c r="J28" s="176"/>
      <c r="K28" s="176"/>
      <c r="L28" s="176"/>
      <c r="M28" s="176"/>
      <c r="N28" s="176"/>
      <c r="O28" s="176"/>
      <c r="P28" s="176"/>
      <c r="Q28" s="176"/>
      <c r="R28" s="176"/>
      <c r="S28" s="176"/>
      <c r="T28" s="176"/>
      <c r="U28" s="176"/>
      <c r="V28" s="176"/>
      <c r="W28" s="176"/>
      <c r="X28" s="177"/>
    </row>
    <row r="29" spans="1:24" s="70" customFormat="1" ht="24" customHeight="1">
      <c r="A29" s="203">
        <v>1</v>
      </c>
      <c r="B29" s="204"/>
      <c r="C29" s="205" t="s">
        <v>68</v>
      </c>
      <c r="D29" s="62"/>
      <c r="E29" s="176">
        <v>21.7</v>
      </c>
      <c r="F29" s="176">
        <v>9.8</v>
      </c>
      <c r="G29" s="176">
        <v>1</v>
      </c>
      <c r="H29" s="176">
        <v>4.6</v>
      </c>
      <c r="I29" s="176">
        <v>14.3</v>
      </c>
      <c r="J29" s="176">
        <v>3.6</v>
      </c>
      <c r="K29" s="176">
        <v>10.7</v>
      </c>
      <c r="L29" s="176">
        <v>24.3</v>
      </c>
      <c r="M29" s="176">
        <v>20.3</v>
      </c>
      <c r="N29" s="176">
        <v>4</v>
      </c>
      <c r="O29" s="176">
        <v>0</v>
      </c>
      <c r="P29" s="176">
        <v>0</v>
      </c>
      <c r="Q29" s="176">
        <v>16.8</v>
      </c>
      <c r="R29" s="176">
        <v>92.6</v>
      </c>
      <c r="S29" s="176">
        <v>9.1</v>
      </c>
      <c r="T29" s="176">
        <v>0.2</v>
      </c>
      <c r="U29" s="176">
        <v>9.1</v>
      </c>
      <c r="V29" s="176">
        <v>8.7</v>
      </c>
      <c r="W29" s="176">
        <v>0</v>
      </c>
      <c r="X29" s="177">
        <v>0</v>
      </c>
    </row>
    <row r="30" spans="1:24" s="70" customFormat="1" ht="24" customHeight="1">
      <c r="A30" s="203">
        <v>2</v>
      </c>
      <c r="B30" s="204"/>
      <c r="C30" s="205" t="s">
        <v>63</v>
      </c>
      <c r="D30" s="62"/>
      <c r="E30" s="176">
        <v>32.2</v>
      </c>
      <c r="F30" s="176">
        <v>24.6</v>
      </c>
      <c r="G30" s="176">
        <v>1</v>
      </c>
      <c r="H30" s="176">
        <v>4.9</v>
      </c>
      <c r="I30" s="176">
        <v>12.7</v>
      </c>
      <c r="J30" s="176">
        <v>8.5</v>
      </c>
      <c r="K30" s="176">
        <v>4.2</v>
      </c>
      <c r="L30" s="176">
        <v>17.7</v>
      </c>
      <c r="M30" s="176">
        <v>14.3</v>
      </c>
      <c r="N30" s="176">
        <v>3.4</v>
      </c>
      <c r="O30" s="176">
        <v>0</v>
      </c>
      <c r="P30" s="176">
        <v>0</v>
      </c>
      <c r="Q30" s="176">
        <v>11.4</v>
      </c>
      <c r="R30" s="176">
        <v>104.6</v>
      </c>
      <c r="S30" s="176">
        <v>13.5</v>
      </c>
      <c r="T30" s="176">
        <v>1.6</v>
      </c>
      <c r="U30" s="176">
        <v>13.5</v>
      </c>
      <c r="V30" s="176">
        <v>11.3</v>
      </c>
      <c r="W30" s="176">
        <v>0</v>
      </c>
      <c r="X30" s="177">
        <v>0</v>
      </c>
    </row>
    <row r="31" spans="1:24" s="70" customFormat="1" ht="24" customHeight="1">
      <c r="A31" s="203">
        <v>3</v>
      </c>
      <c r="B31" s="204"/>
      <c r="C31" s="205" t="s">
        <v>64</v>
      </c>
      <c r="D31" s="62"/>
      <c r="E31" s="176">
        <v>32.6</v>
      </c>
      <c r="F31" s="176">
        <v>14.5</v>
      </c>
      <c r="G31" s="176">
        <v>0.3</v>
      </c>
      <c r="H31" s="176">
        <v>4.1</v>
      </c>
      <c r="I31" s="176">
        <v>8.7</v>
      </c>
      <c r="J31" s="176">
        <v>5</v>
      </c>
      <c r="K31" s="176">
        <v>3.7</v>
      </c>
      <c r="L31" s="176">
        <v>27.2</v>
      </c>
      <c r="M31" s="176">
        <v>22.9</v>
      </c>
      <c r="N31" s="176">
        <v>4.1</v>
      </c>
      <c r="O31" s="176">
        <v>0.2</v>
      </c>
      <c r="P31" s="176">
        <v>0.3</v>
      </c>
      <c r="Q31" s="176">
        <v>15.5</v>
      </c>
      <c r="R31" s="176">
        <v>103.1</v>
      </c>
      <c r="S31" s="176">
        <v>14.7</v>
      </c>
      <c r="T31" s="176">
        <v>1.3</v>
      </c>
      <c r="U31" s="176">
        <v>13.8</v>
      </c>
      <c r="V31" s="176">
        <v>10.9</v>
      </c>
      <c r="W31" s="176">
        <v>1</v>
      </c>
      <c r="X31" s="177">
        <v>0</v>
      </c>
    </row>
    <row r="32" spans="1:27" s="70" customFormat="1" ht="24" customHeight="1">
      <c r="A32" s="203">
        <v>4</v>
      </c>
      <c r="B32" s="204"/>
      <c r="C32" s="205" t="s">
        <v>10</v>
      </c>
      <c r="D32" s="62"/>
      <c r="E32" s="176">
        <v>28.5</v>
      </c>
      <c r="F32" s="176">
        <v>9.3</v>
      </c>
      <c r="G32" s="176">
        <v>0.5</v>
      </c>
      <c r="H32" s="176">
        <v>7.5</v>
      </c>
      <c r="I32" s="176">
        <v>13.2</v>
      </c>
      <c r="J32" s="176">
        <v>10.2</v>
      </c>
      <c r="K32" s="176">
        <v>3</v>
      </c>
      <c r="L32" s="176">
        <v>19.9</v>
      </c>
      <c r="M32" s="176">
        <v>16.3</v>
      </c>
      <c r="N32" s="176">
        <v>3.6</v>
      </c>
      <c r="O32" s="176">
        <v>0</v>
      </c>
      <c r="P32" s="176">
        <v>0</v>
      </c>
      <c r="Q32" s="176">
        <v>19.2</v>
      </c>
      <c r="R32" s="176">
        <v>98.2</v>
      </c>
      <c r="S32" s="176">
        <v>4.5</v>
      </c>
      <c r="T32" s="176">
        <v>0.3</v>
      </c>
      <c r="U32" s="176">
        <v>4.4</v>
      </c>
      <c r="V32" s="176">
        <v>3.6</v>
      </c>
      <c r="W32" s="176">
        <v>0.2</v>
      </c>
      <c r="X32" s="177">
        <v>0</v>
      </c>
      <c r="AA32" s="71"/>
    </row>
    <row r="33" spans="1:24" s="70" customFormat="1" ht="24" customHeight="1">
      <c r="A33" s="203">
        <v>5</v>
      </c>
      <c r="B33" s="204"/>
      <c r="C33" s="205" t="s">
        <v>65</v>
      </c>
      <c r="D33" s="62"/>
      <c r="E33" s="176">
        <v>28.1</v>
      </c>
      <c r="F33" s="176">
        <v>8.6</v>
      </c>
      <c r="G33" s="176">
        <v>0.6</v>
      </c>
      <c r="H33" s="176">
        <v>6.4</v>
      </c>
      <c r="I33" s="176">
        <v>16</v>
      </c>
      <c r="J33" s="176">
        <v>12.5</v>
      </c>
      <c r="K33" s="176">
        <v>3.5</v>
      </c>
      <c r="L33" s="176">
        <v>20.5</v>
      </c>
      <c r="M33" s="176">
        <v>17.3</v>
      </c>
      <c r="N33" s="176">
        <v>3.2</v>
      </c>
      <c r="O33" s="176">
        <v>0</v>
      </c>
      <c r="P33" s="176">
        <v>0</v>
      </c>
      <c r="Q33" s="176">
        <v>16.9</v>
      </c>
      <c r="R33" s="176">
        <v>97.1</v>
      </c>
      <c r="S33" s="176">
        <v>4.9</v>
      </c>
      <c r="T33" s="176">
        <v>0.4</v>
      </c>
      <c r="U33" s="176">
        <v>4.7</v>
      </c>
      <c r="V33" s="176">
        <v>3.9</v>
      </c>
      <c r="W33" s="176">
        <v>0.2</v>
      </c>
      <c r="X33" s="177">
        <v>0</v>
      </c>
    </row>
    <row r="34" spans="1:24" s="70" customFormat="1" ht="24" customHeight="1">
      <c r="A34" s="203">
        <v>6</v>
      </c>
      <c r="B34" s="204"/>
      <c r="C34" s="205" t="s">
        <v>66</v>
      </c>
      <c r="D34" s="62"/>
      <c r="E34" s="176">
        <v>23.9</v>
      </c>
      <c r="F34" s="176">
        <v>16.6</v>
      </c>
      <c r="G34" s="176">
        <v>0.2</v>
      </c>
      <c r="H34" s="176">
        <v>3.8</v>
      </c>
      <c r="I34" s="176">
        <v>4.5</v>
      </c>
      <c r="J34" s="176">
        <v>0.3</v>
      </c>
      <c r="K34" s="176">
        <v>4.2</v>
      </c>
      <c r="L34" s="176">
        <v>14.9</v>
      </c>
      <c r="M34" s="176">
        <v>13</v>
      </c>
      <c r="N34" s="176">
        <v>1.9</v>
      </c>
      <c r="O34" s="176">
        <v>0</v>
      </c>
      <c r="P34" s="176">
        <v>0</v>
      </c>
      <c r="Q34" s="176">
        <v>12.9</v>
      </c>
      <c r="R34" s="176">
        <v>76.8</v>
      </c>
      <c r="S34" s="176">
        <v>19.1</v>
      </c>
      <c r="T34" s="176">
        <v>0.4</v>
      </c>
      <c r="U34" s="176">
        <v>19.1</v>
      </c>
      <c r="V34" s="176">
        <v>16</v>
      </c>
      <c r="W34" s="176" t="s">
        <v>128</v>
      </c>
      <c r="X34" s="177">
        <v>0</v>
      </c>
    </row>
    <row r="35" spans="1:24" s="71" customFormat="1" ht="14.25" customHeight="1">
      <c r="A35" s="203"/>
      <c r="B35" s="204"/>
      <c r="C35" s="205"/>
      <c r="D35" s="62"/>
      <c r="E35" s="176"/>
      <c r="F35" s="176"/>
      <c r="G35" s="176"/>
      <c r="H35" s="176"/>
      <c r="I35" s="176"/>
      <c r="J35" s="176"/>
      <c r="K35" s="176"/>
      <c r="L35" s="176"/>
      <c r="M35" s="176"/>
      <c r="N35" s="176"/>
      <c r="O35" s="176"/>
      <c r="P35" s="176"/>
      <c r="Q35" s="176"/>
      <c r="R35" s="176"/>
      <c r="S35" s="176"/>
      <c r="T35" s="176"/>
      <c r="U35" s="176"/>
      <c r="V35" s="176"/>
      <c r="W35" s="176"/>
      <c r="X35" s="177"/>
    </row>
    <row r="36" spans="1:24" s="70" customFormat="1" ht="14.25" customHeight="1">
      <c r="A36" s="200" t="s">
        <v>70</v>
      </c>
      <c r="B36" s="201"/>
      <c r="C36" s="201"/>
      <c r="D36" s="60"/>
      <c r="E36" s="176">
        <v>27.8</v>
      </c>
      <c r="F36" s="176">
        <v>13.9</v>
      </c>
      <c r="G36" s="176">
        <v>0.6</v>
      </c>
      <c r="H36" s="176">
        <v>5.2</v>
      </c>
      <c r="I36" s="176">
        <v>11.6</v>
      </c>
      <c r="J36" s="176">
        <v>6.7</v>
      </c>
      <c r="K36" s="176">
        <v>4.9</v>
      </c>
      <c r="L36" s="176">
        <v>20.8</v>
      </c>
      <c r="M36" s="176">
        <v>17.4</v>
      </c>
      <c r="N36" s="176">
        <v>3.4</v>
      </c>
      <c r="O36" s="176">
        <v>0</v>
      </c>
      <c r="P36" s="176">
        <v>0.1</v>
      </c>
      <c r="Q36" s="176">
        <v>15.5</v>
      </c>
      <c r="R36" s="176">
        <v>95.4</v>
      </c>
      <c r="S36" s="176">
        <v>11</v>
      </c>
      <c r="T36" s="176">
        <v>0.7</v>
      </c>
      <c r="U36" s="176">
        <v>10.8</v>
      </c>
      <c r="V36" s="176">
        <v>9.1</v>
      </c>
      <c r="W36" s="176">
        <v>0.2</v>
      </c>
      <c r="X36" s="177">
        <v>0</v>
      </c>
    </row>
    <row r="37" spans="1:24" s="70" customFormat="1" ht="14.25" customHeight="1">
      <c r="A37" s="200"/>
      <c r="B37" s="201"/>
      <c r="C37" s="201"/>
      <c r="D37" s="60"/>
      <c r="E37" s="168">
        <v>25.8</v>
      </c>
      <c r="F37" s="168">
        <v>11.8</v>
      </c>
      <c r="G37" s="168">
        <v>0.8</v>
      </c>
      <c r="H37" s="168">
        <v>5.2</v>
      </c>
      <c r="I37" s="168">
        <v>12.9</v>
      </c>
      <c r="J37" s="168">
        <v>6.3</v>
      </c>
      <c r="K37" s="168">
        <v>6.6</v>
      </c>
      <c r="L37" s="168">
        <v>21.9</v>
      </c>
      <c r="M37" s="168">
        <v>18.3</v>
      </c>
      <c r="N37" s="168">
        <v>3.6</v>
      </c>
      <c r="O37" s="168">
        <v>0</v>
      </c>
      <c r="P37" s="168">
        <v>0</v>
      </c>
      <c r="Q37" s="168">
        <v>16.3</v>
      </c>
      <c r="R37" s="168">
        <v>94.7</v>
      </c>
      <c r="S37" s="168">
        <v>9.4</v>
      </c>
      <c r="T37" s="168">
        <v>0.5</v>
      </c>
      <c r="U37" s="168">
        <v>9.3</v>
      </c>
      <c r="V37" s="168">
        <v>8.2</v>
      </c>
      <c r="W37" s="168">
        <v>0.1</v>
      </c>
      <c r="X37" s="169">
        <v>0</v>
      </c>
    </row>
    <row r="38" spans="1:24" s="70" customFormat="1" ht="14.25" customHeight="1" thickBot="1">
      <c r="A38" s="206"/>
      <c r="B38" s="207"/>
      <c r="C38" s="207"/>
      <c r="D38" s="68"/>
      <c r="E38" s="178"/>
      <c r="F38" s="178"/>
      <c r="G38" s="178"/>
      <c r="H38" s="178"/>
      <c r="I38" s="178"/>
      <c r="J38" s="178"/>
      <c r="K38" s="178"/>
      <c r="L38" s="178"/>
      <c r="M38" s="178"/>
      <c r="N38" s="178"/>
      <c r="O38" s="178"/>
      <c r="P38" s="178"/>
      <c r="Q38" s="178"/>
      <c r="R38" s="178"/>
      <c r="S38" s="178"/>
      <c r="T38" s="178"/>
      <c r="U38" s="178"/>
      <c r="V38" s="178"/>
      <c r="W38" s="178"/>
      <c r="X38" s="179"/>
    </row>
    <row r="39" spans="2:24" s="70" customFormat="1" ht="22.5" customHeight="1">
      <c r="B39" s="181"/>
      <c r="C39" s="181"/>
      <c r="D39" s="181"/>
      <c r="E39" s="208" t="s">
        <v>117</v>
      </c>
      <c r="F39" s="209"/>
      <c r="G39" s="209"/>
      <c r="H39" s="209"/>
      <c r="I39" s="209"/>
      <c r="J39" s="214"/>
      <c r="K39" s="214"/>
      <c r="L39" s="214"/>
      <c r="M39" s="214"/>
      <c r="N39" s="214"/>
      <c r="O39" s="214"/>
      <c r="P39" s="214"/>
      <c r="Q39" s="214"/>
      <c r="R39" s="214"/>
      <c r="S39" s="214"/>
      <c r="T39" s="214"/>
      <c r="U39" s="214"/>
      <c r="V39" s="214"/>
      <c r="W39" s="214"/>
      <c r="X39" s="214"/>
    </row>
    <row r="40" spans="5:24" ht="17.25" customHeight="1" hidden="1">
      <c r="E40" s="130" t="s">
        <v>77</v>
      </c>
      <c r="F40" s="130" t="s">
        <v>77</v>
      </c>
      <c r="G40" s="130" t="s">
        <v>77</v>
      </c>
      <c r="H40" s="130" t="s">
        <v>77</v>
      </c>
      <c r="I40" s="130" t="s">
        <v>77</v>
      </c>
      <c r="J40" s="130" t="s">
        <v>77</v>
      </c>
      <c r="K40" s="130" t="s">
        <v>77</v>
      </c>
      <c r="L40" s="130" t="s">
        <v>77</v>
      </c>
      <c r="M40" s="130" t="s">
        <v>77</v>
      </c>
      <c r="N40" s="130"/>
      <c r="O40" s="130" t="s">
        <v>77</v>
      </c>
      <c r="P40" s="130" t="s">
        <v>77</v>
      </c>
      <c r="Q40" s="130" t="s">
        <v>77</v>
      </c>
      <c r="R40" s="130" t="s">
        <v>77</v>
      </c>
      <c r="S40" s="130" t="s">
        <v>77</v>
      </c>
      <c r="T40" s="130" t="s">
        <v>77</v>
      </c>
      <c r="U40" s="130" t="s">
        <v>77</v>
      </c>
      <c r="V40" s="130" t="s">
        <v>77</v>
      </c>
      <c r="W40" s="130" t="s">
        <v>77</v>
      </c>
      <c r="X40" s="130" t="s">
        <v>77</v>
      </c>
    </row>
  </sheetData>
  <sheetProtection/>
  <mergeCells count="6">
    <mergeCell ref="P39:T39"/>
    <mergeCell ref="U39:X39"/>
    <mergeCell ref="A6:C6"/>
    <mergeCell ref="J4:K4"/>
    <mergeCell ref="M4:O4"/>
    <mergeCell ref="J39:O39"/>
  </mergeCells>
  <printOptions/>
  <pageMargins left="0.8858267716535434" right="0.6692913385826772" top="0.9448818897637796" bottom="0.2755905511811024" header="0.5118110236220472" footer="0.3937007874015748"/>
  <pageSetup horizontalDpi="600" verticalDpi="600" orientation="portrait" paperSize="9" r:id="rId2"/>
  <colBreaks count="2" manualBreakCount="2">
    <brk id="9" max="38" man="1"/>
    <brk id="20" max="38" man="1"/>
  </colBreaks>
  <drawing r:id="rId1"/>
</worksheet>
</file>

<file path=xl/worksheets/sheet3.xml><?xml version="1.0" encoding="utf-8"?>
<worksheet xmlns="http://schemas.openxmlformats.org/spreadsheetml/2006/main" xmlns:r="http://schemas.openxmlformats.org/officeDocument/2006/relationships">
  <sheetPr>
    <tabColor indexed="45"/>
  </sheetPr>
  <dimension ref="A1:W40"/>
  <sheetViews>
    <sheetView view="pageBreakPreview" zoomScale="85" zoomScaleSheetLayoutView="85" zoomScalePageLayoutView="0" workbookViewId="0" topLeftCell="A1">
      <pane xSplit="4" ySplit="7" topLeftCell="E8" activePane="bottomRight" state="frozen"/>
      <selection pane="topLeft" activeCell="E2" sqref="E2"/>
      <selection pane="topRight" activeCell="E2" sqref="E2"/>
      <selection pane="bottomLeft" activeCell="E2" sqref="E2"/>
      <selection pane="bottomRight" activeCell="C40" sqref="C40"/>
    </sheetView>
  </sheetViews>
  <sheetFormatPr defaultColWidth="8.796875" defaultRowHeight="15"/>
  <cols>
    <col min="1" max="1" width="3.59765625" style="49" customWidth="1"/>
    <col min="2" max="2" width="0.8984375" style="49" customWidth="1"/>
    <col min="3" max="3" width="12" style="49" customWidth="1"/>
    <col min="4" max="4" width="0.8984375" style="49" customWidth="1"/>
    <col min="5" max="5" width="14.69921875" style="49" customWidth="1"/>
    <col min="6" max="12" width="14.59765625" style="49" customWidth="1"/>
    <col min="13" max="13" width="14.3984375" style="49" customWidth="1"/>
    <col min="14" max="14" width="13.5" style="49" customWidth="1"/>
    <col min="15" max="16" width="14.59765625" style="49" customWidth="1"/>
    <col min="17" max="17" width="15.59765625" style="49" customWidth="1"/>
    <col min="18" max="23" width="14.59765625" style="55" customWidth="1"/>
    <col min="24" max="16384" width="8.69921875" style="49" customWidth="1"/>
  </cols>
  <sheetData>
    <row r="1" spans="1:23" s="6" customFormat="1" ht="18" customHeight="1">
      <c r="A1" s="5"/>
      <c r="B1" s="5"/>
      <c r="C1" s="5"/>
      <c r="E1" s="5" t="s">
        <v>100</v>
      </c>
      <c r="R1" s="7"/>
      <c r="S1" s="7"/>
      <c r="T1" s="7"/>
      <c r="U1" s="8"/>
      <c r="V1" s="7"/>
      <c r="W1" s="7"/>
    </row>
    <row r="2" spans="1:23" s="6" customFormat="1" ht="18" customHeight="1" thickBot="1">
      <c r="A2" s="5"/>
      <c r="B2" s="5"/>
      <c r="C2" s="5"/>
      <c r="E2" s="5"/>
      <c r="R2" s="7"/>
      <c r="S2" s="7"/>
      <c r="T2" s="7"/>
      <c r="U2" s="7"/>
      <c r="V2" s="7"/>
      <c r="W2" s="7"/>
    </row>
    <row r="3" spans="1:23" s="6" customFormat="1" ht="18" customHeight="1">
      <c r="A3" s="9"/>
      <c r="B3" s="10"/>
      <c r="C3" s="11"/>
      <c r="D3" s="12"/>
      <c r="E3" s="13"/>
      <c r="F3" s="14"/>
      <c r="G3" s="14"/>
      <c r="H3" s="14"/>
      <c r="I3" s="13"/>
      <c r="J3" s="15" t="s">
        <v>46</v>
      </c>
      <c r="K3" s="16"/>
      <c r="L3" s="14"/>
      <c r="M3" s="15" t="s">
        <v>46</v>
      </c>
      <c r="N3" s="16"/>
      <c r="O3" s="14"/>
      <c r="P3" s="14"/>
      <c r="Q3" s="14"/>
      <c r="R3" s="17"/>
      <c r="S3" s="17"/>
      <c r="T3" s="17"/>
      <c r="U3" s="17"/>
      <c r="V3" s="17"/>
      <c r="W3" s="18"/>
    </row>
    <row r="4" spans="1:23" s="6" customFormat="1" ht="18" customHeight="1">
      <c r="A4" s="19"/>
      <c r="B4" s="5"/>
      <c r="C4" s="20" t="s">
        <v>4</v>
      </c>
      <c r="D4" s="21"/>
      <c r="E4" s="22" t="s">
        <v>40</v>
      </c>
      <c r="F4" s="4" t="s">
        <v>42</v>
      </c>
      <c r="G4" s="4" t="s">
        <v>43</v>
      </c>
      <c r="H4" s="4" t="s">
        <v>44</v>
      </c>
      <c r="I4" s="23" t="s">
        <v>45</v>
      </c>
      <c r="J4" s="4" t="s">
        <v>47</v>
      </c>
      <c r="K4" s="4" t="s">
        <v>48</v>
      </c>
      <c r="L4" s="4" t="s">
        <v>49</v>
      </c>
      <c r="M4" s="4" t="s">
        <v>50</v>
      </c>
      <c r="N4" s="4" t="s">
        <v>51</v>
      </c>
      <c r="O4" s="4" t="s">
        <v>52</v>
      </c>
      <c r="P4" s="24" t="s">
        <v>53</v>
      </c>
      <c r="Q4" s="24" t="s">
        <v>54</v>
      </c>
      <c r="R4" s="25" t="s">
        <v>11</v>
      </c>
      <c r="S4" s="26" t="s">
        <v>12</v>
      </c>
      <c r="T4" s="26" t="s">
        <v>13</v>
      </c>
      <c r="U4" s="27" t="s">
        <v>14</v>
      </c>
      <c r="V4" s="26" t="s">
        <v>15</v>
      </c>
      <c r="W4" s="28" t="s">
        <v>16</v>
      </c>
    </row>
    <row r="5" spans="1:23" s="6" customFormat="1" ht="18" customHeight="1">
      <c r="A5" s="19"/>
      <c r="B5" s="5"/>
      <c r="C5" s="5"/>
      <c r="D5" s="21"/>
      <c r="E5" s="29"/>
      <c r="F5" s="30"/>
      <c r="G5" s="31"/>
      <c r="H5" s="29"/>
      <c r="I5" s="32"/>
      <c r="J5" s="32"/>
      <c r="K5" s="32"/>
      <c r="L5" s="32"/>
      <c r="M5" s="32"/>
      <c r="N5" s="32"/>
      <c r="O5" s="32"/>
      <c r="P5" s="32"/>
      <c r="Q5" s="32"/>
      <c r="R5" s="33" t="s">
        <v>17</v>
      </c>
      <c r="S5" s="33"/>
      <c r="T5" s="33"/>
      <c r="U5" s="34"/>
      <c r="V5" s="33"/>
      <c r="W5" s="35"/>
    </row>
    <row r="6" spans="1:23" s="6" customFormat="1" ht="18" customHeight="1">
      <c r="A6" s="36" t="s">
        <v>74</v>
      </c>
      <c r="B6" s="5"/>
      <c r="C6" s="5"/>
      <c r="D6" s="21"/>
      <c r="E6" s="37" t="s">
        <v>41</v>
      </c>
      <c r="F6" s="37" t="s">
        <v>41</v>
      </c>
      <c r="G6" s="37" t="s">
        <v>41</v>
      </c>
      <c r="H6" s="78" t="s">
        <v>41</v>
      </c>
      <c r="I6" s="37" t="s">
        <v>41</v>
      </c>
      <c r="J6" s="37" t="s">
        <v>41</v>
      </c>
      <c r="K6" s="37" t="s">
        <v>41</v>
      </c>
      <c r="L6" s="37" t="s">
        <v>41</v>
      </c>
      <c r="M6" s="37" t="s">
        <v>41</v>
      </c>
      <c r="N6" s="37" t="s">
        <v>41</v>
      </c>
      <c r="O6" s="37" t="s">
        <v>41</v>
      </c>
      <c r="P6" s="37" t="s">
        <v>41</v>
      </c>
      <c r="Q6" s="37" t="s">
        <v>41</v>
      </c>
      <c r="R6" s="33"/>
      <c r="S6" s="33"/>
      <c r="T6" s="33"/>
      <c r="U6" s="38"/>
      <c r="V6" s="33"/>
      <c r="W6" s="35"/>
    </row>
    <row r="7" spans="1:23" s="6" customFormat="1" ht="18" customHeight="1">
      <c r="A7" s="39"/>
      <c r="B7" s="40"/>
      <c r="C7" s="41"/>
      <c r="D7" s="42"/>
      <c r="E7" s="43"/>
      <c r="F7" s="44"/>
      <c r="G7" s="45"/>
      <c r="H7" s="45"/>
      <c r="I7" s="43"/>
      <c r="J7" s="44"/>
      <c r="K7" s="45"/>
      <c r="L7" s="45"/>
      <c r="M7" s="44"/>
      <c r="N7" s="45"/>
      <c r="O7" s="45"/>
      <c r="P7" s="45"/>
      <c r="Q7" s="44"/>
      <c r="R7" s="95" t="s">
        <v>18</v>
      </c>
      <c r="S7" s="46" t="s">
        <v>18</v>
      </c>
      <c r="T7" s="46" t="s">
        <v>18</v>
      </c>
      <c r="U7" s="47" t="s">
        <v>5</v>
      </c>
      <c r="V7" s="46" t="s">
        <v>18</v>
      </c>
      <c r="W7" s="48" t="s">
        <v>18</v>
      </c>
    </row>
    <row r="8" spans="1:23" s="118" customFormat="1" ht="14.25">
      <c r="A8" s="113"/>
      <c r="B8" s="114"/>
      <c r="C8" s="115"/>
      <c r="D8" s="116"/>
      <c r="E8" s="117" t="s">
        <v>75</v>
      </c>
      <c r="F8" s="117" t="s">
        <v>78</v>
      </c>
      <c r="G8" s="117" t="s">
        <v>79</v>
      </c>
      <c r="H8" s="117" t="s">
        <v>80</v>
      </c>
      <c r="I8" s="117" t="s">
        <v>81</v>
      </c>
      <c r="J8" s="117" t="s">
        <v>82</v>
      </c>
      <c r="K8" s="117" t="s">
        <v>83</v>
      </c>
      <c r="L8" s="117" t="s">
        <v>84</v>
      </c>
      <c r="M8" s="117" t="s">
        <v>85</v>
      </c>
      <c r="N8" s="117" t="s">
        <v>86</v>
      </c>
      <c r="O8" s="117" t="s">
        <v>87</v>
      </c>
      <c r="P8" s="117" t="s">
        <v>88</v>
      </c>
      <c r="Q8" s="117" t="s">
        <v>89</v>
      </c>
      <c r="R8" s="117" t="s">
        <v>90</v>
      </c>
      <c r="S8" s="117" t="s">
        <v>91</v>
      </c>
      <c r="T8" s="117" t="s">
        <v>92</v>
      </c>
      <c r="U8" s="117" t="s">
        <v>93</v>
      </c>
      <c r="V8" s="117" t="s">
        <v>94</v>
      </c>
      <c r="W8" s="117" t="s">
        <v>95</v>
      </c>
    </row>
    <row r="9" spans="1:23" ht="12">
      <c r="A9" s="58" t="s">
        <v>38</v>
      </c>
      <c r="B9" s="59"/>
      <c r="C9" s="59"/>
      <c r="D9" s="60"/>
      <c r="E9" s="61">
        <f>E25+E34</f>
        <v>102212994</v>
      </c>
      <c r="F9" s="61">
        <f aca="true" t="shared" si="0" ref="F9:W9">F25+F34</f>
        <v>40588574</v>
      </c>
      <c r="G9" s="61">
        <f t="shared" si="0"/>
        <v>4418658</v>
      </c>
      <c r="H9" s="61">
        <f t="shared" si="0"/>
        <v>35102525</v>
      </c>
      <c r="I9" s="61">
        <f t="shared" si="0"/>
        <v>32245221</v>
      </c>
      <c r="J9" s="61">
        <f t="shared" si="0"/>
        <v>8872000</v>
      </c>
      <c r="K9" s="61">
        <f t="shared" si="0"/>
        <v>23373221</v>
      </c>
      <c r="L9" s="61">
        <f t="shared" si="0"/>
        <v>75829381</v>
      </c>
      <c r="M9" s="61">
        <f t="shared" si="0"/>
        <v>75801710</v>
      </c>
      <c r="N9" s="61">
        <f t="shared" si="0"/>
        <v>27671</v>
      </c>
      <c r="O9" s="61">
        <f t="shared" si="0"/>
        <v>193656</v>
      </c>
      <c r="P9" s="61">
        <f t="shared" si="0"/>
        <v>50054899</v>
      </c>
      <c r="Q9" s="61">
        <f t="shared" si="0"/>
        <v>340645908</v>
      </c>
      <c r="R9" s="61">
        <f t="shared" si="0"/>
        <v>32069908</v>
      </c>
      <c r="S9" s="61">
        <f t="shared" si="0"/>
        <v>2054092</v>
      </c>
      <c r="T9" s="61">
        <f t="shared" si="0"/>
        <v>28961208</v>
      </c>
      <c r="U9" s="61">
        <f t="shared" si="0"/>
        <v>24478145</v>
      </c>
      <c r="V9" s="61">
        <f t="shared" si="0"/>
        <v>3108700</v>
      </c>
      <c r="W9" s="61">
        <f t="shared" si="0"/>
        <v>0</v>
      </c>
    </row>
    <row r="10" spans="1:23" ht="12">
      <c r="A10" s="50"/>
      <c r="B10" s="8"/>
      <c r="C10" s="8"/>
      <c r="D10" s="62"/>
      <c r="E10" s="63"/>
      <c r="F10" s="63"/>
      <c r="G10" s="63"/>
      <c r="H10" s="63"/>
      <c r="I10" s="63"/>
      <c r="J10" s="63"/>
      <c r="K10" s="63"/>
      <c r="L10" s="63"/>
      <c r="M10" s="63"/>
      <c r="N10" s="63"/>
      <c r="O10" s="63"/>
      <c r="P10" s="63"/>
      <c r="Q10" s="63"/>
      <c r="R10" s="63"/>
      <c r="S10" s="63"/>
      <c r="T10" s="63"/>
      <c r="U10" s="63"/>
      <c r="V10" s="63"/>
      <c r="W10" s="63"/>
    </row>
    <row r="11" spans="1:23" ht="12">
      <c r="A11" s="50">
        <v>1</v>
      </c>
      <c r="B11" s="8"/>
      <c r="C11" s="51" t="s">
        <v>6</v>
      </c>
      <c r="D11" s="62"/>
      <c r="E11" s="63">
        <v>20071499</v>
      </c>
      <c r="F11" s="63">
        <v>7739712</v>
      </c>
      <c r="G11" s="63">
        <v>1016956</v>
      </c>
      <c r="H11" s="63">
        <v>8809751</v>
      </c>
      <c r="I11" s="63">
        <v>5599248</v>
      </c>
      <c r="J11" s="63">
        <v>490352</v>
      </c>
      <c r="K11" s="63">
        <v>5108896</v>
      </c>
      <c r="L11" s="63">
        <v>14260785</v>
      </c>
      <c r="M11" s="63">
        <v>14250351</v>
      </c>
      <c r="N11" s="63">
        <v>10434</v>
      </c>
      <c r="O11" s="63">
        <v>160017</v>
      </c>
      <c r="P11" s="63">
        <v>8017866</v>
      </c>
      <c r="Q11" s="63">
        <v>65675834</v>
      </c>
      <c r="R11" s="63">
        <v>4422822</v>
      </c>
      <c r="S11" s="63">
        <v>96614</v>
      </c>
      <c r="T11" s="63">
        <v>4062327</v>
      </c>
      <c r="U11" s="63">
        <v>3073094</v>
      </c>
      <c r="V11" s="63">
        <v>360495</v>
      </c>
      <c r="W11" s="63">
        <v>0</v>
      </c>
    </row>
    <row r="12" spans="1:23" ht="12">
      <c r="A12" s="50">
        <v>2</v>
      </c>
      <c r="B12" s="8"/>
      <c r="C12" s="51" t="s">
        <v>7</v>
      </c>
      <c r="D12" s="62"/>
      <c r="E12" s="63">
        <v>10764312</v>
      </c>
      <c r="F12" s="63">
        <v>3113902</v>
      </c>
      <c r="G12" s="63">
        <v>373510</v>
      </c>
      <c r="H12" s="63">
        <v>4530186</v>
      </c>
      <c r="I12" s="63">
        <v>3308514</v>
      </c>
      <c r="J12" s="63">
        <v>14205</v>
      </c>
      <c r="K12" s="63">
        <v>3294309</v>
      </c>
      <c r="L12" s="63">
        <v>8673484</v>
      </c>
      <c r="M12" s="63">
        <v>8672960</v>
      </c>
      <c r="N12" s="63">
        <v>524</v>
      </c>
      <c r="O12" s="63">
        <v>0</v>
      </c>
      <c r="P12" s="63">
        <v>4714568</v>
      </c>
      <c r="Q12" s="63">
        <v>35478476</v>
      </c>
      <c r="R12" s="63">
        <v>2129111</v>
      </c>
      <c r="S12" s="63">
        <v>150754</v>
      </c>
      <c r="T12" s="63">
        <v>1960230</v>
      </c>
      <c r="U12" s="63">
        <v>1484397</v>
      </c>
      <c r="V12" s="63">
        <v>168881</v>
      </c>
      <c r="W12" s="63">
        <v>0</v>
      </c>
    </row>
    <row r="13" spans="1:23" ht="12">
      <c r="A13" s="50">
        <v>3</v>
      </c>
      <c r="B13" s="8"/>
      <c r="C13" s="51" t="s">
        <v>8</v>
      </c>
      <c r="D13" s="62"/>
      <c r="E13" s="63">
        <v>12797577</v>
      </c>
      <c r="F13" s="63">
        <v>4883275</v>
      </c>
      <c r="G13" s="63">
        <v>559464</v>
      </c>
      <c r="H13" s="63">
        <v>4000432</v>
      </c>
      <c r="I13" s="63">
        <v>3695260</v>
      </c>
      <c r="J13" s="63">
        <v>209270</v>
      </c>
      <c r="K13" s="63">
        <v>3485990</v>
      </c>
      <c r="L13" s="63">
        <v>10502580</v>
      </c>
      <c r="M13" s="63">
        <v>10501141</v>
      </c>
      <c r="N13" s="63">
        <v>1439</v>
      </c>
      <c r="O13" s="63">
        <v>0</v>
      </c>
      <c r="P13" s="63">
        <v>4722989</v>
      </c>
      <c r="Q13" s="63">
        <v>41161577</v>
      </c>
      <c r="R13" s="63">
        <v>3695262</v>
      </c>
      <c r="S13" s="63">
        <v>275131</v>
      </c>
      <c r="T13" s="63">
        <v>3145395</v>
      </c>
      <c r="U13" s="63">
        <v>2746988</v>
      </c>
      <c r="V13" s="63">
        <v>549867</v>
      </c>
      <c r="W13" s="63">
        <v>0</v>
      </c>
    </row>
    <row r="14" spans="1:23" ht="12">
      <c r="A14" s="50">
        <v>4</v>
      </c>
      <c r="B14" s="8"/>
      <c r="C14" s="51" t="s">
        <v>9</v>
      </c>
      <c r="D14" s="62"/>
      <c r="E14" s="63">
        <v>5318584</v>
      </c>
      <c r="F14" s="63">
        <v>1682309</v>
      </c>
      <c r="G14" s="63">
        <v>95646</v>
      </c>
      <c r="H14" s="63">
        <v>1442249</v>
      </c>
      <c r="I14" s="63">
        <v>1061462</v>
      </c>
      <c r="J14" s="63">
        <v>3229</v>
      </c>
      <c r="K14" s="63">
        <v>1058233</v>
      </c>
      <c r="L14" s="63">
        <v>4679758</v>
      </c>
      <c r="M14" s="63">
        <v>4679604</v>
      </c>
      <c r="N14" s="63">
        <v>154</v>
      </c>
      <c r="O14" s="63">
        <v>0</v>
      </c>
      <c r="P14" s="63">
        <v>3077261</v>
      </c>
      <c r="Q14" s="63">
        <v>17357269</v>
      </c>
      <c r="R14" s="63">
        <v>2946642</v>
      </c>
      <c r="S14" s="63">
        <v>230214</v>
      </c>
      <c r="T14" s="63">
        <v>2783241</v>
      </c>
      <c r="U14" s="63">
        <v>2001547</v>
      </c>
      <c r="V14" s="63">
        <v>163401</v>
      </c>
      <c r="W14" s="63">
        <v>0</v>
      </c>
    </row>
    <row r="15" spans="1:23" ht="12">
      <c r="A15" s="52">
        <v>5</v>
      </c>
      <c r="B15" s="53"/>
      <c r="C15" s="54" t="s">
        <v>55</v>
      </c>
      <c r="D15" s="64"/>
      <c r="E15" s="65">
        <v>6687342</v>
      </c>
      <c r="F15" s="65">
        <v>2873123</v>
      </c>
      <c r="G15" s="65">
        <v>486428</v>
      </c>
      <c r="H15" s="65">
        <v>2440679</v>
      </c>
      <c r="I15" s="65">
        <v>1006178</v>
      </c>
      <c r="J15" s="65">
        <v>5241</v>
      </c>
      <c r="K15" s="65">
        <v>1000937</v>
      </c>
      <c r="L15" s="65">
        <v>3888382</v>
      </c>
      <c r="M15" s="65">
        <v>3887904</v>
      </c>
      <c r="N15" s="65">
        <v>478</v>
      </c>
      <c r="O15" s="65">
        <v>19719</v>
      </c>
      <c r="P15" s="65">
        <v>3532933</v>
      </c>
      <c r="Q15" s="65">
        <v>20934784</v>
      </c>
      <c r="R15" s="65">
        <v>1737723</v>
      </c>
      <c r="S15" s="65">
        <v>111945</v>
      </c>
      <c r="T15" s="65">
        <v>1332839</v>
      </c>
      <c r="U15" s="65">
        <v>1070897</v>
      </c>
      <c r="V15" s="65">
        <v>404884</v>
      </c>
      <c r="W15" s="65">
        <v>0</v>
      </c>
    </row>
    <row r="16" spans="1:23" ht="12">
      <c r="A16" s="50">
        <v>6</v>
      </c>
      <c r="B16" s="8"/>
      <c r="C16" s="51" t="s">
        <v>56</v>
      </c>
      <c r="D16" s="62"/>
      <c r="E16" s="63">
        <v>3180300</v>
      </c>
      <c r="F16" s="63">
        <v>1697552</v>
      </c>
      <c r="G16" s="63">
        <v>64521</v>
      </c>
      <c r="H16" s="63">
        <v>1028448</v>
      </c>
      <c r="I16" s="63">
        <v>1108311</v>
      </c>
      <c r="J16" s="63">
        <v>627268</v>
      </c>
      <c r="K16" s="63">
        <v>481043</v>
      </c>
      <c r="L16" s="63">
        <v>1410291</v>
      </c>
      <c r="M16" s="63">
        <v>1409641</v>
      </c>
      <c r="N16" s="63">
        <v>650</v>
      </c>
      <c r="O16" s="63">
        <v>176</v>
      </c>
      <c r="P16" s="63">
        <v>1358998</v>
      </c>
      <c r="Q16" s="63">
        <v>9848597</v>
      </c>
      <c r="R16" s="63">
        <v>1245928</v>
      </c>
      <c r="S16" s="63">
        <v>191499</v>
      </c>
      <c r="T16" s="63">
        <v>1220464</v>
      </c>
      <c r="U16" s="63">
        <v>1123845</v>
      </c>
      <c r="V16" s="63">
        <v>25464</v>
      </c>
      <c r="W16" s="63">
        <v>0</v>
      </c>
    </row>
    <row r="17" spans="1:23" ht="12">
      <c r="A17" s="50">
        <v>7</v>
      </c>
      <c r="B17" s="8"/>
      <c r="C17" s="51" t="s">
        <v>57</v>
      </c>
      <c r="D17" s="62"/>
      <c r="E17" s="63">
        <v>10267678</v>
      </c>
      <c r="F17" s="63">
        <v>4027402</v>
      </c>
      <c r="G17" s="63">
        <v>811578</v>
      </c>
      <c r="H17" s="63">
        <v>3448523</v>
      </c>
      <c r="I17" s="63">
        <v>3873100</v>
      </c>
      <c r="J17" s="63">
        <v>2235866</v>
      </c>
      <c r="K17" s="63">
        <v>1637234</v>
      </c>
      <c r="L17" s="63">
        <v>8128137</v>
      </c>
      <c r="M17" s="63">
        <v>8126596</v>
      </c>
      <c r="N17" s="63">
        <v>1541</v>
      </c>
      <c r="O17" s="63">
        <v>0</v>
      </c>
      <c r="P17" s="63">
        <v>5400076</v>
      </c>
      <c r="Q17" s="63">
        <v>35956494</v>
      </c>
      <c r="R17" s="63">
        <v>4046516</v>
      </c>
      <c r="S17" s="63">
        <v>118469</v>
      </c>
      <c r="T17" s="63">
        <v>3879995</v>
      </c>
      <c r="U17" s="63">
        <v>3626039</v>
      </c>
      <c r="V17" s="63">
        <v>166521</v>
      </c>
      <c r="W17" s="63">
        <v>0</v>
      </c>
    </row>
    <row r="18" spans="1:23" ht="12">
      <c r="A18" s="50">
        <v>8</v>
      </c>
      <c r="B18" s="8"/>
      <c r="C18" s="51" t="s">
        <v>58</v>
      </c>
      <c r="D18" s="62"/>
      <c r="E18" s="63">
        <v>3139415</v>
      </c>
      <c r="F18" s="63">
        <v>1562942</v>
      </c>
      <c r="G18" s="63">
        <v>140862</v>
      </c>
      <c r="H18" s="63">
        <v>1295985</v>
      </c>
      <c r="I18" s="63">
        <v>2397973</v>
      </c>
      <c r="J18" s="63">
        <v>1240020</v>
      </c>
      <c r="K18" s="63">
        <v>1157953</v>
      </c>
      <c r="L18" s="63">
        <v>2059545</v>
      </c>
      <c r="M18" s="63">
        <v>2056483</v>
      </c>
      <c r="N18" s="63">
        <v>3062</v>
      </c>
      <c r="O18" s="63">
        <v>13744</v>
      </c>
      <c r="P18" s="63">
        <v>2415737</v>
      </c>
      <c r="Q18" s="63">
        <v>13026203</v>
      </c>
      <c r="R18" s="63">
        <v>732430</v>
      </c>
      <c r="S18" s="63">
        <v>104973</v>
      </c>
      <c r="T18" s="63">
        <v>682317</v>
      </c>
      <c r="U18" s="63">
        <v>618321</v>
      </c>
      <c r="V18" s="63">
        <v>50113</v>
      </c>
      <c r="W18" s="63">
        <v>0</v>
      </c>
    </row>
    <row r="19" spans="1:23" ht="12">
      <c r="A19" s="50">
        <v>9</v>
      </c>
      <c r="B19" s="8"/>
      <c r="C19" s="51" t="s">
        <v>59</v>
      </c>
      <c r="D19" s="62"/>
      <c r="E19" s="63">
        <v>3660777</v>
      </c>
      <c r="F19" s="63">
        <v>1501190</v>
      </c>
      <c r="G19" s="63">
        <v>158769</v>
      </c>
      <c r="H19" s="63">
        <v>917030</v>
      </c>
      <c r="I19" s="63">
        <v>558265</v>
      </c>
      <c r="J19" s="63">
        <v>168829</v>
      </c>
      <c r="K19" s="63">
        <v>389436</v>
      </c>
      <c r="L19" s="63">
        <v>3290026</v>
      </c>
      <c r="M19" s="63">
        <v>3290019</v>
      </c>
      <c r="N19" s="63">
        <v>7</v>
      </c>
      <c r="O19" s="63">
        <v>0</v>
      </c>
      <c r="P19" s="63">
        <v>1984133</v>
      </c>
      <c r="Q19" s="63">
        <v>12070190</v>
      </c>
      <c r="R19" s="63">
        <v>1145470</v>
      </c>
      <c r="S19" s="63">
        <v>156321</v>
      </c>
      <c r="T19" s="63">
        <v>1116761</v>
      </c>
      <c r="U19" s="63">
        <v>1000724</v>
      </c>
      <c r="V19" s="63">
        <v>28709</v>
      </c>
      <c r="W19" s="63">
        <v>0</v>
      </c>
    </row>
    <row r="20" spans="1:23" ht="12">
      <c r="A20" s="52">
        <v>10</v>
      </c>
      <c r="B20" s="53"/>
      <c r="C20" s="54" t="s">
        <v>60</v>
      </c>
      <c r="D20" s="64"/>
      <c r="E20" s="65">
        <v>2275521</v>
      </c>
      <c r="F20" s="65">
        <v>1039579</v>
      </c>
      <c r="G20" s="65">
        <v>30946</v>
      </c>
      <c r="H20" s="65">
        <v>844622</v>
      </c>
      <c r="I20" s="65">
        <v>1054176</v>
      </c>
      <c r="J20" s="65">
        <v>738084</v>
      </c>
      <c r="K20" s="65">
        <v>316092</v>
      </c>
      <c r="L20" s="65">
        <v>2097574</v>
      </c>
      <c r="M20" s="65">
        <v>2097559</v>
      </c>
      <c r="N20" s="65">
        <v>15</v>
      </c>
      <c r="O20" s="65">
        <v>0</v>
      </c>
      <c r="P20" s="65">
        <v>1831297</v>
      </c>
      <c r="Q20" s="65">
        <v>9173715</v>
      </c>
      <c r="R20" s="65">
        <v>876380</v>
      </c>
      <c r="S20" s="65">
        <v>37462</v>
      </c>
      <c r="T20" s="65">
        <v>869555</v>
      </c>
      <c r="U20" s="65">
        <v>799461</v>
      </c>
      <c r="V20" s="65">
        <v>6825</v>
      </c>
      <c r="W20" s="65">
        <v>0</v>
      </c>
    </row>
    <row r="21" spans="1:23" ht="12">
      <c r="A21" s="50">
        <v>11</v>
      </c>
      <c r="B21" s="8"/>
      <c r="C21" s="51" t="s">
        <v>61</v>
      </c>
      <c r="D21" s="62"/>
      <c r="E21" s="63">
        <v>3017910</v>
      </c>
      <c r="F21" s="63">
        <v>1327412</v>
      </c>
      <c r="G21" s="63">
        <v>84360</v>
      </c>
      <c r="H21" s="63">
        <v>654344</v>
      </c>
      <c r="I21" s="63">
        <v>1433552</v>
      </c>
      <c r="J21" s="63">
        <v>37016</v>
      </c>
      <c r="K21" s="63">
        <v>1396536</v>
      </c>
      <c r="L21" s="63">
        <v>2118106</v>
      </c>
      <c r="M21" s="63">
        <v>2118106</v>
      </c>
      <c r="N21" s="63">
        <v>0</v>
      </c>
      <c r="O21" s="63">
        <v>0</v>
      </c>
      <c r="P21" s="63">
        <v>1099247</v>
      </c>
      <c r="Q21" s="63">
        <v>9734931</v>
      </c>
      <c r="R21" s="63">
        <v>1398883</v>
      </c>
      <c r="S21" s="63">
        <v>43431</v>
      </c>
      <c r="T21" s="63">
        <v>652987</v>
      </c>
      <c r="U21" s="63">
        <v>604441</v>
      </c>
      <c r="V21" s="63">
        <v>745896</v>
      </c>
      <c r="W21" s="63">
        <v>0</v>
      </c>
    </row>
    <row r="22" spans="1:23" ht="12">
      <c r="A22" s="50">
        <v>12</v>
      </c>
      <c r="B22" s="8"/>
      <c r="C22" s="51" t="s">
        <v>62</v>
      </c>
      <c r="D22" s="62"/>
      <c r="E22" s="63">
        <v>10693615</v>
      </c>
      <c r="F22" s="63">
        <v>4706387</v>
      </c>
      <c r="G22" s="63">
        <v>369674</v>
      </c>
      <c r="H22" s="63">
        <v>3069204</v>
      </c>
      <c r="I22" s="63">
        <v>3174847</v>
      </c>
      <c r="J22" s="63">
        <v>1485641</v>
      </c>
      <c r="K22" s="63">
        <v>1689206</v>
      </c>
      <c r="L22" s="63">
        <v>6297320</v>
      </c>
      <c r="M22" s="63">
        <v>6293855</v>
      </c>
      <c r="N22" s="63">
        <v>3465</v>
      </c>
      <c r="O22" s="63">
        <v>0</v>
      </c>
      <c r="P22" s="63">
        <v>5619567</v>
      </c>
      <c r="Q22" s="63">
        <v>33930614</v>
      </c>
      <c r="R22" s="63">
        <v>3415840</v>
      </c>
      <c r="S22" s="63">
        <v>374218</v>
      </c>
      <c r="T22" s="63">
        <v>3054476</v>
      </c>
      <c r="U22" s="63">
        <v>2610028</v>
      </c>
      <c r="V22" s="63">
        <v>361364</v>
      </c>
      <c r="W22" s="63">
        <v>0</v>
      </c>
    </row>
    <row r="23" spans="1:23" ht="12">
      <c r="A23" s="50">
        <v>13</v>
      </c>
      <c r="B23" s="8"/>
      <c r="C23" s="51" t="s">
        <v>67</v>
      </c>
      <c r="D23" s="62"/>
      <c r="E23" s="63">
        <v>4483061</v>
      </c>
      <c r="F23" s="63">
        <v>1810731</v>
      </c>
      <c r="G23" s="63">
        <v>69317</v>
      </c>
      <c r="H23" s="63">
        <v>1479511</v>
      </c>
      <c r="I23" s="63">
        <v>1064753</v>
      </c>
      <c r="J23" s="63">
        <v>126423</v>
      </c>
      <c r="K23" s="63">
        <v>938330</v>
      </c>
      <c r="L23" s="63">
        <v>3439672</v>
      </c>
      <c r="M23" s="63">
        <v>3435824</v>
      </c>
      <c r="N23" s="63">
        <v>3848</v>
      </c>
      <c r="O23" s="63">
        <v>0</v>
      </c>
      <c r="P23" s="63">
        <v>2569191</v>
      </c>
      <c r="Q23" s="63">
        <v>14916236</v>
      </c>
      <c r="R23" s="63">
        <v>868343</v>
      </c>
      <c r="S23" s="63">
        <v>38094</v>
      </c>
      <c r="T23" s="63">
        <v>818566</v>
      </c>
      <c r="U23" s="63">
        <v>769473</v>
      </c>
      <c r="V23" s="63">
        <v>49777</v>
      </c>
      <c r="W23" s="63">
        <v>0</v>
      </c>
    </row>
    <row r="24" spans="1:23" ht="12">
      <c r="A24" s="50"/>
      <c r="B24" s="8"/>
      <c r="C24" s="51"/>
      <c r="D24" s="62"/>
      <c r="E24" s="63"/>
      <c r="F24" s="63"/>
      <c r="G24" s="63"/>
      <c r="H24" s="63"/>
      <c r="I24" s="63"/>
      <c r="J24" s="63"/>
      <c r="K24" s="63"/>
      <c r="L24" s="63"/>
      <c r="M24" s="63"/>
      <c r="N24" s="63"/>
      <c r="O24" s="63"/>
      <c r="P24" s="63"/>
      <c r="Q24" s="63"/>
      <c r="R24" s="63"/>
      <c r="S24" s="63"/>
      <c r="T24" s="63"/>
      <c r="U24" s="63"/>
      <c r="V24" s="63"/>
      <c r="W24" s="63"/>
    </row>
    <row r="25" spans="1:23" ht="12">
      <c r="A25" s="58" t="s">
        <v>39</v>
      </c>
      <c r="B25" s="59"/>
      <c r="C25" s="59"/>
      <c r="D25" s="60"/>
      <c r="E25" s="61">
        <f aca="true" t="shared" si="1" ref="E25:W25">SUM(E11:E23)</f>
        <v>96357591</v>
      </c>
      <c r="F25" s="61">
        <f t="shared" si="1"/>
        <v>37965516</v>
      </c>
      <c r="G25" s="61">
        <f t="shared" si="1"/>
        <v>4262031</v>
      </c>
      <c r="H25" s="61">
        <f t="shared" si="1"/>
        <v>33960964</v>
      </c>
      <c r="I25" s="61">
        <f t="shared" si="1"/>
        <v>29335639</v>
      </c>
      <c r="J25" s="61">
        <f t="shared" si="1"/>
        <v>7381444</v>
      </c>
      <c r="K25" s="61">
        <f t="shared" si="1"/>
        <v>21954195</v>
      </c>
      <c r="L25" s="61">
        <f t="shared" si="1"/>
        <v>70845660</v>
      </c>
      <c r="M25" s="61">
        <f t="shared" si="1"/>
        <v>70820043</v>
      </c>
      <c r="N25" s="61">
        <f t="shared" si="1"/>
        <v>25617</v>
      </c>
      <c r="O25" s="61">
        <f t="shared" si="1"/>
        <v>193656</v>
      </c>
      <c r="P25" s="61">
        <f t="shared" si="1"/>
        <v>46343863</v>
      </c>
      <c r="Q25" s="61">
        <f t="shared" si="1"/>
        <v>319264920</v>
      </c>
      <c r="R25" s="61">
        <f t="shared" si="1"/>
        <v>28661350</v>
      </c>
      <c r="S25" s="61">
        <f t="shared" si="1"/>
        <v>1929125</v>
      </c>
      <c r="T25" s="61">
        <f t="shared" si="1"/>
        <v>25579153</v>
      </c>
      <c r="U25" s="61">
        <f t="shared" si="1"/>
        <v>21529255</v>
      </c>
      <c r="V25" s="61">
        <f t="shared" si="1"/>
        <v>3082197</v>
      </c>
      <c r="W25" s="61">
        <f t="shared" si="1"/>
        <v>0</v>
      </c>
    </row>
    <row r="26" spans="1:23" ht="12">
      <c r="A26" s="58"/>
      <c r="B26" s="59"/>
      <c r="C26" s="59"/>
      <c r="D26" s="60"/>
      <c r="E26" s="63"/>
      <c r="F26" s="63"/>
      <c r="G26" s="63"/>
      <c r="H26" s="63"/>
      <c r="I26" s="63"/>
      <c r="J26" s="63"/>
      <c r="K26" s="63"/>
      <c r="L26" s="63"/>
      <c r="M26" s="63"/>
      <c r="N26" s="63"/>
      <c r="O26" s="63"/>
      <c r="P26" s="63"/>
      <c r="Q26" s="63"/>
      <c r="R26" s="63"/>
      <c r="S26" s="63"/>
      <c r="T26" s="63"/>
      <c r="U26" s="63"/>
      <c r="V26" s="63"/>
      <c r="W26" s="63"/>
    </row>
    <row r="27" spans="1:23" ht="12">
      <c r="A27" s="50">
        <v>1</v>
      </c>
      <c r="B27" s="8"/>
      <c r="C27" s="51" t="s">
        <v>68</v>
      </c>
      <c r="D27" s="62"/>
      <c r="E27" s="63">
        <v>2210594</v>
      </c>
      <c r="F27" s="63">
        <v>909852</v>
      </c>
      <c r="G27" s="63">
        <v>90975</v>
      </c>
      <c r="H27" s="63">
        <v>449596</v>
      </c>
      <c r="I27" s="63">
        <v>1358852</v>
      </c>
      <c r="J27" s="63">
        <v>392601</v>
      </c>
      <c r="K27" s="63">
        <v>966251</v>
      </c>
      <c r="L27" s="63">
        <v>2375812</v>
      </c>
      <c r="M27" s="63">
        <v>2375736</v>
      </c>
      <c r="N27" s="63">
        <v>76</v>
      </c>
      <c r="O27" s="63">
        <v>0</v>
      </c>
      <c r="P27" s="63">
        <v>1638614</v>
      </c>
      <c r="Q27" s="63">
        <v>9034295</v>
      </c>
      <c r="R27" s="63">
        <v>1282380</v>
      </c>
      <c r="S27" s="63">
        <v>47139</v>
      </c>
      <c r="T27" s="63">
        <v>1282380</v>
      </c>
      <c r="U27" s="63">
        <v>1241333</v>
      </c>
      <c r="V27" s="63">
        <v>0</v>
      </c>
      <c r="W27" s="63">
        <v>0</v>
      </c>
    </row>
    <row r="28" spans="1:23" ht="12">
      <c r="A28" s="50">
        <v>2</v>
      </c>
      <c r="B28" s="8"/>
      <c r="C28" s="51" t="s">
        <v>63</v>
      </c>
      <c r="D28" s="62"/>
      <c r="E28" s="63">
        <v>648254</v>
      </c>
      <c r="F28" s="63">
        <v>482784</v>
      </c>
      <c r="G28" s="63">
        <v>22323</v>
      </c>
      <c r="H28" s="63">
        <v>89359</v>
      </c>
      <c r="I28" s="63">
        <v>261349</v>
      </c>
      <c r="J28" s="63">
        <v>178708</v>
      </c>
      <c r="K28" s="63">
        <v>82641</v>
      </c>
      <c r="L28" s="63">
        <v>340319</v>
      </c>
      <c r="M28" s="63">
        <v>340319</v>
      </c>
      <c r="N28" s="63">
        <v>0</v>
      </c>
      <c r="O28" s="63">
        <v>0</v>
      </c>
      <c r="P28" s="63">
        <v>232976</v>
      </c>
      <c r="Q28" s="63">
        <v>2077364</v>
      </c>
      <c r="R28" s="63">
        <v>292023</v>
      </c>
      <c r="S28" s="63">
        <v>17931</v>
      </c>
      <c r="T28" s="63">
        <v>292023</v>
      </c>
      <c r="U28" s="63">
        <v>261282</v>
      </c>
      <c r="V28" s="63">
        <v>0</v>
      </c>
      <c r="W28" s="63">
        <v>0</v>
      </c>
    </row>
    <row r="29" spans="1:23" ht="12">
      <c r="A29" s="50">
        <v>3</v>
      </c>
      <c r="B29" s="8"/>
      <c r="C29" s="51" t="s">
        <v>64</v>
      </c>
      <c r="D29" s="62"/>
      <c r="E29" s="63">
        <v>613262</v>
      </c>
      <c r="F29" s="63">
        <v>250060</v>
      </c>
      <c r="G29" s="63">
        <v>3852</v>
      </c>
      <c r="H29" s="63">
        <v>72110</v>
      </c>
      <c r="I29" s="63">
        <v>156268</v>
      </c>
      <c r="J29" s="63">
        <v>90131</v>
      </c>
      <c r="K29" s="63">
        <v>66137</v>
      </c>
      <c r="L29" s="63">
        <v>504193</v>
      </c>
      <c r="M29" s="63">
        <v>503236</v>
      </c>
      <c r="N29" s="63">
        <v>957</v>
      </c>
      <c r="O29" s="63">
        <v>0</v>
      </c>
      <c r="P29" s="63">
        <v>279883</v>
      </c>
      <c r="Q29" s="63">
        <v>1879628</v>
      </c>
      <c r="R29" s="63">
        <v>414869</v>
      </c>
      <c r="S29" s="63">
        <v>22576</v>
      </c>
      <c r="T29" s="63">
        <v>409357</v>
      </c>
      <c r="U29" s="63">
        <v>359780</v>
      </c>
      <c r="V29" s="63">
        <v>5512</v>
      </c>
      <c r="W29" s="63">
        <v>0</v>
      </c>
    </row>
    <row r="30" spans="1:23" ht="12">
      <c r="A30" s="50">
        <v>4</v>
      </c>
      <c r="B30" s="8"/>
      <c r="C30" s="51" t="s">
        <v>10</v>
      </c>
      <c r="D30" s="62"/>
      <c r="E30" s="63">
        <v>977252</v>
      </c>
      <c r="F30" s="63">
        <v>365528</v>
      </c>
      <c r="G30" s="63">
        <v>19356</v>
      </c>
      <c r="H30" s="63">
        <v>252643</v>
      </c>
      <c r="I30" s="63">
        <v>510812</v>
      </c>
      <c r="J30" s="63">
        <v>400197</v>
      </c>
      <c r="K30" s="63">
        <v>110615</v>
      </c>
      <c r="L30" s="63">
        <v>731180</v>
      </c>
      <c r="M30" s="63">
        <v>730983</v>
      </c>
      <c r="N30" s="63">
        <v>197</v>
      </c>
      <c r="O30" s="63">
        <v>0</v>
      </c>
      <c r="P30" s="63">
        <v>696794</v>
      </c>
      <c r="Q30" s="63">
        <v>3553565</v>
      </c>
      <c r="R30" s="63">
        <v>278990</v>
      </c>
      <c r="S30" s="63">
        <v>11041</v>
      </c>
      <c r="T30" s="63">
        <v>273967</v>
      </c>
      <c r="U30" s="63">
        <v>254666</v>
      </c>
      <c r="V30" s="63">
        <v>5023</v>
      </c>
      <c r="W30" s="63">
        <v>0</v>
      </c>
    </row>
    <row r="31" spans="1:23" ht="12">
      <c r="A31" s="52">
        <v>5</v>
      </c>
      <c r="B31" s="53"/>
      <c r="C31" s="54" t="s">
        <v>65</v>
      </c>
      <c r="D31" s="64"/>
      <c r="E31" s="65">
        <v>946393</v>
      </c>
      <c r="F31" s="65">
        <v>279915</v>
      </c>
      <c r="G31" s="65">
        <v>17748</v>
      </c>
      <c r="H31" s="65">
        <v>205710</v>
      </c>
      <c r="I31" s="65">
        <v>538108</v>
      </c>
      <c r="J31" s="65">
        <v>423110</v>
      </c>
      <c r="K31" s="65">
        <v>114998</v>
      </c>
      <c r="L31" s="65">
        <v>688887</v>
      </c>
      <c r="M31" s="65">
        <v>688063</v>
      </c>
      <c r="N31" s="65">
        <v>824</v>
      </c>
      <c r="O31" s="65">
        <v>0</v>
      </c>
      <c r="P31" s="65">
        <v>601334</v>
      </c>
      <c r="Q31" s="65">
        <v>3278095</v>
      </c>
      <c r="R31" s="65">
        <v>269642</v>
      </c>
      <c r="S31" s="65">
        <v>14575</v>
      </c>
      <c r="T31" s="65">
        <v>258990</v>
      </c>
      <c r="U31" s="65">
        <v>190623</v>
      </c>
      <c r="V31" s="65">
        <v>10652</v>
      </c>
      <c r="W31" s="65">
        <v>0</v>
      </c>
    </row>
    <row r="32" spans="1:23" ht="12">
      <c r="A32" s="50">
        <v>6</v>
      </c>
      <c r="B32" s="8"/>
      <c r="C32" s="51" t="s">
        <v>66</v>
      </c>
      <c r="D32" s="62"/>
      <c r="E32" s="63">
        <v>459648</v>
      </c>
      <c r="F32" s="63">
        <v>334919</v>
      </c>
      <c r="G32" s="63">
        <v>2373</v>
      </c>
      <c r="H32" s="63">
        <v>72143</v>
      </c>
      <c r="I32" s="63">
        <v>84193</v>
      </c>
      <c r="J32" s="63">
        <v>5809</v>
      </c>
      <c r="K32" s="63">
        <v>78384</v>
      </c>
      <c r="L32" s="63">
        <v>343330</v>
      </c>
      <c r="M32" s="63">
        <v>343330</v>
      </c>
      <c r="N32" s="63">
        <v>0</v>
      </c>
      <c r="O32" s="63">
        <v>0</v>
      </c>
      <c r="P32" s="63">
        <v>261435</v>
      </c>
      <c r="Q32" s="63">
        <v>1558041</v>
      </c>
      <c r="R32" s="63">
        <v>870654</v>
      </c>
      <c r="S32" s="63">
        <v>11705</v>
      </c>
      <c r="T32" s="63">
        <v>865338</v>
      </c>
      <c r="U32" s="63">
        <v>641206</v>
      </c>
      <c r="V32" s="63">
        <v>5316</v>
      </c>
      <c r="W32" s="63">
        <v>0</v>
      </c>
    </row>
    <row r="33" spans="1:23" ht="12">
      <c r="A33" s="50"/>
      <c r="B33" s="8"/>
      <c r="C33" s="51"/>
      <c r="D33" s="62"/>
      <c r="E33" s="63"/>
      <c r="F33" s="63"/>
      <c r="G33" s="63"/>
      <c r="H33" s="63"/>
      <c r="I33" s="63"/>
      <c r="J33" s="63"/>
      <c r="K33" s="63"/>
      <c r="L33" s="63"/>
      <c r="M33" s="63"/>
      <c r="N33" s="63"/>
      <c r="O33" s="63"/>
      <c r="P33" s="63"/>
      <c r="Q33" s="63"/>
      <c r="R33" s="63"/>
      <c r="S33" s="63"/>
      <c r="T33" s="63"/>
      <c r="U33" s="63"/>
      <c r="V33" s="63"/>
      <c r="W33" s="63"/>
    </row>
    <row r="34" spans="1:23" ht="12">
      <c r="A34" s="58" t="s">
        <v>70</v>
      </c>
      <c r="B34" s="59"/>
      <c r="C34" s="59"/>
      <c r="D34" s="60"/>
      <c r="E34" s="61">
        <f aca="true" t="shared" si="2" ref="E34:W34">SUM(E27:E32)</f>
        <v>5855403</v>
      </c>
      <c r="F34" s="61">
        <f t="shared" si="2"/>
        <v>2623058</v>
      </c>
      <c r="G34" s="61">
        <f t="shared" si="2"/>
        <v>156627</v>
      </c>
      <c r="H34" s="61">
        <f t="shared" si="2"/>
        <v>1141561</v>
      </c>
      <c r="I34" s="61">
        <f t="shared" si="2"/>
        <v>2909582</v>
      </c>
      <c r="J34" s="61">
        <f t="shared" si="2"/>
        <v>1490556</v>
      </c>
      <c r="K34" s="61">
        <f t="shared" si="2"/>
        <v>1419026</v>
      </c>
      <c r="L34" s="61">
        <f t="shared" si="2"/>
        <v>4983721</v>
      </c>
      <c r="M34" s="61">
        <f t="shared" si="2"/>
        <v>4981667</v>
      </c>
      <c r="N34" s="61">
        <f t="shared" si="2"/>
        <v>2054</v>
      </c>
      <c r="O34" s="61">
        <f t="shared" si="2"/>
        <v>0</v>
      </c>
      <c r="P34" s="61">
        <f t="shared" si="2"/>
        <v>3711036</v>
      </c>
      <c r="Q34" s="61">
        <f t="shared" si="2"/>
        <v>21380988</v>
      </c>
      <c r="R34" s="61">
        <f t="shared" si="2"/>
        <v>3408558</v>
      </c>
      <c r="S34" s="61">
        <f t="shared" si="2"/>
        <v>124967</v>
      </c>
      <c r="T34" s="61">
        <f t="shared" si="2"/>
        <v>3382055</v>
      </c>
      <c r="U34" s="61">
        <f t="shared" si="2"/>
        <v>2948890</v>
      </c>
      <c r="V34" s="61">
        <f t="shared" si="2"/>
        <v>26503</v>
      </c>
      <c r="W34" s="61">
        <f t="shared" si="2"/>
        <v>0</v>
      </c>
    </row>
    <row r="35" spans="1:23" ht="12.75" thickBot="1">
      <c r="A35" s="66"/>
      <c r="B35" s="67"/>
      <c r="C35" s="67"/>
      <c r="D35" s="68"/>
      <c r="E35" s="69"/>
      <c r="F35" s="69"/>
      <c r="G35" s="69"/>
      <c r="H35" s="69"/>
      <c r="I35" s="69"/>
      <c r="J35" s="69"/>
      <c r="K35" s="69"/>
      <c r="L35" s="69"/>
      <c r="M35" s="69"/>
      <c r="N35" s="69"/>
      <c r="O35" s="69"/>
      <c r="P35" s="69"/>
      <c r="Q35" s="69"/>
      <c r="R35" s="69"/>
      <c r="S35" s="69"/>
      <c r="T35" s="69"/>
      <c r="U35" s="69"/>
      <c r="V35" s="69"/>
      <c r="W35" s="69"/>
    </row>
    <row r="36" spans="5:23" s="89" customFormat="1" ht="12">
      <c r="E36" s="89">
        <v>14</v>
      </c>
      <c r="F36" s="89">
        <v>14</v>
      </c>
      <c r="G36" s="89">
        <v>14</v>
      </c>
      <c r="H36" s="89">
        <v>14</v>
      </c>
      <c r="I36" s="89">
        <v>14</v>
      </c>
      <c r="J36" s="89">
        <v>14</v>
      </c>
      <c r="K36" s="89">
        <v>14</v>
      </c>
      <c r="L36" s="89">
        <v>14</v>
      </c>
      <c r="M36" s="89">
        <v>14</v>
      </c>
      <c r="N36" s="89">
        <v>14</v>
      </c>
      <c r="O36" s="89">
        <v>14</v>
      </c>
      <c r="P36" s="89">
        <v>14</v>
      </c>
      <c r="Q36" s="89">
        <v>14</v>
      </c>
      <c r="R36" s="94">
        <v>14</v>
      </c>
      <c r="S36" s="94">
        <v>14</v>
      </c>
      <c r="T36" s="94">
        <v>14</v>
      </c>
      <c r="U36" s="94">
        <v>14</v>
      </c>
      <c r="V36" s="94">
        <v>14</v>
      </c>
      <c r="W36" s="94">
        <v>14</v>
      </c>
    </row>
    <row r="37" spans="5:23" s="89" customFormat="1" ht="12">
      <c r="E37" s="89">
        <v>1</v>
      </c>
      <c r="F37" s="89">
        <v>3</v>
      </c>
      <c r="G37" s="89">
        <v>4</v>
      </c>
      <c r="H37" s="89">
        <v>5</v>
      </c>
      <c r="I37" s="89">
        <v>6</v>
      </c>
      <c r="J37" s="89">
        <v>7</v>
      </c>
      <c r="K37" s="89">
        <v>8</v>
      </c>
      <c r="L37" s="89">
        <v>9</v>
      </c>
      <c r="M37" s="89">
        <v>10</v>
      </c>
      <c r="N37" s="89">
        <v>11</v>
      </c>
      <c r="O37" s="89">
        <v>14</v>
      </c>
      <c r="P37" s="89">
        <v>15</v>
      </c>
      <c r="Q37" s="89">
        <v>23</v>
      </c>
      <c r="R37" s="94">
        <v>17</v>
      </c>
      <c r="S37" s="94">
        <v>18</v>
      </c>
      <c r="T37" s="94">
        <v>19</v>
      </c>
      <c r="U37" s="94">
        <v>20</v>
      </c>
      <c r="V37" s="94">
        <v>21</v>
      </c>
      <c r="W37" s="94">
        <v>22</v>
      </c>
    </row>
    <row r="38" spans="5:23" s="89" customFormat="1" ht="12">
      <c r="E38" s="89">
        <v>5</v>
      </c>
      <c r="F38" s="89">
        <v>5</v>
      </c>
      <c r="G38" s="89">
        <v>5</v>
      </c>
      <c r="H38" s="89">
        <v>5</v>
      </c>
      <c r="I38" s="89">
        <v>5</v>
      </c>
      <c r="J38" s="89">
        <v>5</v>
      </c>
      <c r="K38" s="89">
        <v>5</v>
      </c>
      <c r="L38" s="89">
        <v>5</v>
      </c>
      <c r="M38" s="89">
        <v>5</v>
      </c>
      <c r="N38" s="89">
        <v>5</v>
      </c>
      <c r="O38" s="89">
        <v>5</v>
      </c>
      <c r="P38" s="89">
        <v>5</v>
      </c>
      <c r="Q38" s="89">
        <v>5</v>
      </c>
      <c r="R38" s="94">
        <v>3</v>
      </c>
      <c r="S38" s="94">
        <v>3</v>
      </c>
      <c r="T38" s="94">
        <v>3</v>
      </c>
      <c r="U38" s="94">
        <v>3</v>
      </c>
      <c r="V38" s="94">
        <v>3</v>
      </c>
      <c r="W38" s="94">
        <v>3</v>
      </c>
    </row>
    <row r="39" spans="3:18" ht="12">
      <c r="C39" s="49" t="s">
        <v>101</v>
      </c>
      <c r="Q39" s="88"/>
      <c r="R39" s="88"/>
    </row>
    <row r="40" spans="5:23" ht="14.25">
      <c r="E40" s="87"/>
      <c r="F40" s="87"/>
      <c r="G40" s="87"/>
      <c r="H40" s="87"/>
      <c r="I40" s="87"/>
      <c r="J40" s="87"/>
      <c r="K40" s="87"/>
      <c r="L40" s="87"/>
      <c r="M40" s="87"/>
      <c r="N40" s="87"/>
      <c r="O40" s="87"/>
      <c r="P40" s="87"/>
      <c r="Q40" s="87"/>
      <c r="R40" s="87"/>
      <c r="S40" s="87"/>
      <c r="T40" s="87"/>
      <c r="U40" s="87"/>
      <c r="V40" s="87"/>
      <c r="W40" s="87"/>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F40"/>
  <sheetViews>
    <sheetView view="pageBreakPreview" zoomScaleNormal="75" zoomScaleSheetLayoutView="100" zoomScalePageLayoutView="0" workbookViewId="0" topLeftCell="A2">
      <selection activeCell="B38" sqref="B38"/>
    </sheetView>
  </sheetViews>
  <sheetFormatPr defaultColWidth="8.796875" defaultRowHeight="15"/>
  <cols>
    <col min="1" max="1" width="3.8984375" style="96" customWidth="1"/>
    <col min="2" max="2" width="16.59765625" style="96" customWidth="1"/>
    <col min="3" max="3" width="15.09765625" style="97" customWidth="1"/>
    <col min="4" max="6" width="15.09765625" style="2" customWidth="1"/>
    <col min="7" max="16384" width="9" style="96" customWidth="1"/>
  </cols>
  <sheetData>
    <row r="1" ht="15" customHeight="1">
      <c r="C1" s="126" t="s">
        <v>96</v>
      </c>
    </row>
    <row r="2" spans="3:6" ht="15" customHeight="1" thickBot="1">
      <c r="C2" s="127" t="s">
        <v>97</v>
      </c>
      <c r="D2" s="1"/>
      <c r="E2" s="1"/>
      <c r="F2" s="1"/>
    </row>
    <row r="3" spans="3:6" ht="15" customHeight="1">
      <c r="C3" s="127"/>
      <c r="D3" s="122"/>
      <c r="E3" s="3"/>
      <c r="F3" s="3"/>
    </row>
    <row r="4" spans="3:6" ht="15" customHeight="1">
      <c r="C4" s="127"/>
      <c r="D4" s="23" t="s">
        <v>0</v>
      </c>
      <c r="E4" s="4" t="s">
        <v>76</v>
      </c>
      <c r="F4" s="4" t="s">
        <v>2</v>
      </c>
    </row>
    <row r="5" spans="3:6" ht="15" customHeight="1">
      <c r="C5" s="127"/>
      <c r="D5" s="123"/>
      <c r="E5" s="92"/>
      <c r="F5" s="92"/>
    </row>
    <row r="6" spans="3:6" ht="15" customHeight="1">
      <c r="C6" s="127"/>
      <c r="D6" s="124" t="s">
        <v>1</v>
      </c>
      <c r="E6" s="93" t="s">
        <v>3</v>
      </c>
      <c r="F6" s="93" t="s">
        <v>3</v>
      </c>
    </row>
    <row r="7" spans="3:6" ht="15" customHeight="1">
      <c r="C7" s="127"/>
      <c r="D7" s="80"/>
      <c r="E7" s="84"/>
      <c r="F7" s="84"/>
    </row>
    <row r="8" spans="1:6" s="101" customFormat="1" ht="15" customHeight="1">
      <c r="A8" s="98"/>
      <c r="B8" s="99"/>
      <c r="C8" s="125"/>
      <c r="D8" s="100" t="s">
        <v>71</v>
      </c>
      <c r="E8" s="100" t="s">
        <v>72</v>
      </c>
      <c r="F8" s="100" t="s">
        <v>73</v>
      </c>
    </row>
    <row r="9" spans="1:6" ht="15" customHeight="1">
      <c r="A9" s="102" t="s">
        <v>38</v>
      </c>
      <c r="B9" s="103"/>
      <c r="C9" s="119">
        <f>SUM(C25,C34)</f>
        <v>378427027</v>
      </c>
      <c r="D9" s="104">
        <f>D25+D34</f>
        <v>345677443</v>
      </c>
      <c r="E9" s="104">
        <f>E25+E34</f>
        <v>346200</v>
      </c>
      <c r="F9" s="104">
        <f>F25+F34</f>
        <v>32403384</v>
      </c>
    </row>
    <row r="10" spans="1:6" ht="15" customHeight="1">
      <c r="A10" s="19"/>
      <c r="B10" s="5"/>
      <c r="C10" s="119"/>
      <c r="D10" s="105"/>
      <c r="E10" s="105"/>
      <c r="F10" s="105"/>
    </row>
    <row r="11" spans="1:6" ht="15" customHeight="1">
      <c r="A11" s="19">
        <v>1</v>
      </c>
      <c r="B11" s="106" t="s">
        <v>6</v>
      </c>
      <c r="C11" s="119">
        <f aca="true" t="shared" si="0" ref="C11:C23">SUM(D11:F11)</f>
        <v>70421817</v>
      </c>
      <c r="D11" s="105">
        <v>64245277</v>
      </c>
      <c r="E11" s="105">
        <v>0</v>
      </c>
      <c r="F11" s="105">
        <v>6176540</v>
      </c>
    </row>
    <row r="12" spans="1:6" ht="15" customHeight="1">
      <c r="A12" s="19">
        <v>2</v>
      </c>
      <c r="B12" s="106" t="s">
        <v>7</v>
      </c>
      <c r="C12" s="119">
        <f t="shared" si="0"/>
        <v>37640865</v>
      </c>
      <c r="D12" s="105">
        <v>34470865</v>
      </c>
      <c r="E12" s="105">
        <v>0</v>
      </c>
      <c r="F12" s="105">
        <v>3170000</v>
      </c>
    </row>
    <row r="13" spans="1:6" ht="15" customHeight="1">
      <c r="A13" s="19">
        <v>3</v>
      </c>
      <c r="B13" s="106" t="s">
        <v>8</v>
      </c>
      <c r="C13" s="119">
        <f t="shared" si="0"/>
        <v>46406710</v>
      </c>
      <c r="D13" s="105">
        <v>42708381</v>
      </c>
      <c r="E13" s="105">
        <v>0</v>
      </c>
      <c r="F13" s="105">
        <v>3698329</v>
      </c>
    </row>
    <row r="14" spans="1:6" ht="15" customHeight="1">
      <c r="A14" s="19">
        <v>4</v>
      </c>
      <c r="B14" s="106" t="s">
        <v>9</v>
      </c>
      <c r="C14" s="119">
        <f t="shared" si="0"/>
        <v>19862791</v>
      </c>
      <c r="D14" s="105">
        <v>19362791</v>
      </c>
      <c r="E14" s="105">
        <v>0</v>
      </c>
      <c r="F14" s="105">
        <v>500000</v>
      </c>
    </row>
    <row r="15" spans="1:6" ht="15" customHeight="1">
      <c r="A15" s="107">
        <v>5</v>
      </c>
      <c r="B15" s="108" t="s">
        <v>55</v>
      </c>
      <c r="C15" s="120">
        <f t="shared" si="0"/>
        <v>22939463</v>
      </c>
      <c r="D15" s="109">
        <v>21089463</v>
      </c>
      <c r="E15" s="109">
        <v>0</v>
      </c>
      <c r="F15" s="109">
        <v>1850000</v>
      </c>
    </row>
    <row r="16" spans="1:6" ht="15" customHeight="1">
      <c r="A16" s="19">
        <v>6</v>
      </c>
      <c r="B16" s="106" t="s">
        <v>56</v>
      </c>
      <c r="C16" s="119">
        <f t="shared" si="0"/>
        <v>11099702</v>
      </c>
      <c r="D16" s="105">
        <v>10439702</v>
      </c>
      <c r="E16" s="105">
        <v>0</v>
      </c>
      <c r="F16" s="105">
        <v>660000</v>
      </c>
    </row>
    <row r="17" spans="1:6" ht="15" customHeight="1">
      <c r="A17" s="19">
        <v>7</v>
      </c>
      <c r="B17" s="106" t="s">
        <v>57</v>
      </c>
      <c r="C17" s="119">
        <f t="shared" si="0"/>
        <v>41875597</v>
      </c>
      <c r="D17" s="105">
        <v>37803897</v>
      </c>
      <c r="E17" s="105">
        <v>0</v>
      </c>
      <c r="F17" s="105">
        <v>4071700</v>
      </c>
    </row>
    <row r="18" spans="1:6" ht="15" customHeight="1">
      <c r="A18" s="19">
        <v>8</v>
      </c>
      <c r="B18" s="106" t="s">
        <v>58</v>
      </c>
      <c r="C18" s="119">
        <f t="shared" si="0"/>
        <v>14171196</v>
      </c>
      <c r="D18" s="105">
        <v>11937096</v>
      </c>
      <c r="E18" s="105">
        <v>346200</v>
      </c>
      <c r="F18" s="105">
        <v>1887900</v>
      </c>
    </row>
    <row r="19" spans="1:6" ht="15" customHeight="1">
      <c r="A19" s="19">
        <v>9</v>
      </c>
      <c r="B19" s="106" t="s">
        <v>59</v>
      </c>
      <c r="C19" s="119">
        <f t="shared" si="0"/>
        <v>13439818</v>
      </c>
      <c r="D19" s="105">
        <v>12562818</v>
      </c>
      <c r="E19" s="105">
        <v>0</v>
      </c>
      <c r="F19" s="105">
        <v>877000</v>
      </c>
    </row>
    <row r="20" spans="1:6" ht="15" customHeight="1">
      <c r="A20" s="107">
        <v>10</v>
      </c>
      <c r="B20" s="108" t="s">
        <v>60</v>
      </c>
      <c r="C20" s="120">
        <f t="shared" si="0"/>
        <v>10459196</v>
      </c>
      <c r="D20" s="109">
        <v>9540079</v>
      </c>
      <c r="E20" s="109">
        <v>0</v>
      </c>
      <c r="F20" s="109">
        <v>919117</v>
      </c>
    </row>
    <row r="21" spans="1:6" ht="15" customHeight="1">
      <c r="A21" s="19">
        <v>11</v>
      </c>
      <c r="B21" s="106" t="s">
        <v>61</v>
      </c>
      <c r="C21" s="119">
        <f t="shared" si="0"/>
        <v>11198421</v>
      </c>
      <c r="D21" s="105">
        <v>10271921</v>
      </c>
      <c r="E21" s="105">
        <v>0</v>
      </c>
      <c r="F21" s="105">
        <v>926500</v>
      </c>
    </row>
    <row r="22" spans="1:6" ht="15" customHeight="1">
      <c r="A22" s="19">
        <v>12</v>
      </c>
      <c r="B22" s="106" t="s">
        <v>62</v>
      </c>
      <c r="C22" s="119">
        <f t="shared" si="0"/>
        <v>38303400</v>
      </c>
      <c r="D22" s="105">
        <v>34146115</v>
      </c>
      <c r="E22" s="105">
        <v>0</v>
      </c>
      <c r="F22" s="105">
        <v>4157285</v>
      </c>
    </row>
    <row r="23" spans="1:6" ht="15" customHeight="1">
      <c r="A23" s="19">
        <v>13</v>
      </c>
      <c r="B23" s="106" t="s">
        <v>67</v>
      </c>
      <c r="C23" s="119">
        <f t="shared" si="0"/>
        <v>15999244</v>
      </c>
      <c r="D23" s="105">
        <v>14407344</v>
      </c>
      <c r="E23" s="105">
        <v>0</v>
      </c>
      <c r="F23" s="105">
        <v>1591900</v>
      </c>
    </row>
    <row r="24" spans="1:6" ht="15" customHeight="1">
      <c r="A24" s="19"/>
      <c r="B24" s="106"/>
      <c r="C24" s="119"/>
      <c r="D24" s="105"/>
      <c r="E24" s="105"/>
      <c r="F24" s="105"/>
    </row>
    <row r="25" spans="1:6" ht="15" customHeight="1">
      <c r="A25" s="102" t="s">
        <v>39</v>
      </c>
      <c r="B25" s="103"/>
      <c r="C25" s="119">
        <f>SUM(C11:C23)</f>
        <v>353818220</v>
      </c>
      <c r="D25" s="104">
        <f>SUM(D11:D23)</f>
        <v>322985749</v>
      </c>
      <c r="E25" s="104">
        <f>SUM(E11:E23)</f>
        <v>346200</v>
      </c>
      <c r="F25" s="104">
        <f>SUM(F11:F23)</f>
        <v>30486271</v>
      </c>
    </row>
    <row r="26" spans="1:6" ht="15" customHeight="1">
      <c r="A26" s="102"/>
      <c r="B26" s="103"/>
      <c r="C26" s="119"/>
      <c r="D26" s="105"/>
      <c r="E26" s="105"/>
      <c r="F26" s="105"/>
    </row>
    <row r="27" spans="1:6" ht="15" customHeight="1">
      <c r="A27" s="19">
        <v>1</v>
      </c>
      <c r="B27" s="106" t="s">
        <v>68</v>
      </c>
      <c r="C27" s="119">
        <f aca="true" t="shared" si="1" ref="C27:C32">SUM(D27:F27)</f>
        <v>10534210</v>
      </c>
      <c r="D27" s="105">
        <v>9796350</v>
      </c>
      <c r="E27" s="105">
        <v>0</v>
      </c>
      <c r="F27" s="105">
        <v>737860</v>
      </c>
    </row>
    <row r="28" spans="1:6" ht="15" customHeight="1">
      <c r="A28" s="19">
        <v>2</v>
      </c>
      <c r="B28" s="106" t="s">
        <v>63</v>
      </c>
      <c r="C28" s="119">
        <f t="shared" si="1"/>
        <v>2193876</v>
      </c>
      <c r="D28" s="105">
        <v>1913176</v>
      </c>
      <c r="E28" s="105">
        <v>0</v>
      </c>
      <c r="F28" s="105">
        <v>280700</v>
      </c>
    </row>
    <row r="29" spans="1:6" ht="15" customHeight="1">
      <c r="A29" s="19">
        <v>3</v>
      </c>
      <c r="B29" s="106" t="s">
        <v>64</v>
      </c>
      <c r="C29" s="119">
        <f t="shared" si="1"/>
        <v>2131710</v>
      </c>
      <c r="D29" s="105">
        <v>1989810</v>
      </c>
      <c r="E29" s="105">
        <v>0</v>
      </c>
      <c r="F29" s="105">
        <v>141900</v>
      </c>
    </row>
    <row r="30" spans="1:6" ht="15" customHeight="1">
      <c r="A30" s="19">
        <v>4</v>
      </c>
      <c r="B30" s="106" t="s">
        <v>10</v>
      </c>
      <c r="C30" s="119">
        <f t="shared" si="1"/>
        <v>4014318</v>
      </c>
      <c r="D30" s="105">
        <v>3608483</v>
      </c>
      <c r="E30" s="105">
        <v>0</v>
      </c>
      <c r="F30" s="105">
        <v>405835</v>
      </c>
    </row>
    <row r="31" spans="1:6" ht="15" customHeight="1">
      <c r="A31" s="107">
        <v>5</v>
      </c>
      <c r="B31" s="108" t="s">
        <v>65</v>
      </c>
      <c r="C31" s="120">
        <f t="shared" si="1"/>
        <v>3703254</v>
      </c>
      <c r="D31" s="109">
        <v>3352436</v>
      </c>
      <c r="E31" s="109">
        <v>0</v>
      </c>
      <c r="F31" s="109">
        <v>350818</v>
      </c>
    </row>
    <row r="32" spans="1:6" ht="15" customHeight="1">
      <c r="A32" s="19">
        <v>6</v>
      </c>
      <c r="B32" s="106" t="s">
        <v>66</v>
      </c>
      <c r="C32" s="119">
        <f t="shared" si="1"/>
        <v>2031439</v>
      </c>
      <c r="D32" s="105">
        <v>2031439</v>
      </c>
      <c r="E32" s="105">
        <v>0</v>
      </c>
      <c r="F32" s="105">
        <v>0</v>
      </c>
    </row>
    <row r="33" spans="1:6" ht="15" customHeight="1">
      <c r="A33" s="19"/>
      <c r="B33" s="5"/>
      <c r="C33" s="119"/>
      <c r="D33" s="105"/>
      <c r="E33" s="105"/>
      <c r="F33" s="105"/>
    </row>
    <row r="34" spans="1:6" ht="15" customHeight="1">
      <c r="A34" s="102" t="s">
        <v>70</v>
      </c>
      <c r="B34" s="103"/>
      <c r="C34" s="119">
        <f>SUM(C27:C32)</f>
        <v>24608807</v>
      </c>
      <c r="D34" s="104">
        <f>SUM(D27:D32)</f>
        <v>22691694</v>
      </c>
      <c r="E34" s="104">
        <f>SUM(E27:E32)</f>
        <v>0</v>
      </c>
      <c r="F34" s="104">
        <f>SUM(F27:F32)</f>
        <v>1917113</v>
      </c>
    </row>
    <row r="35" spans="1:6" ht="15" customHeight="1" thickBot="1">
      <c r="A35" s="110"/>
      <c r="B35" s="111"/>
      <c r="C35" s="121"/>
      <c r="D35" s="112"/>
      <c r="E35" s="112"/>
      <c r="F35" s="112"/>
    </row>
    <row r="36" spans="1:6" ht="15" customHeight="1">
      <c r="A36" s="90"/>
      <c r="B36" s="90"/>
      <c r="C36" s="90"/>
      <c r="D36" s="91">
        <v>5</v>
      </c>
      <c r="E36" s="91">
        <v>5</v>
      </c>
      <c r="F36" s="91">
        <v>5</v>
      </c>
    </row>
    <row r="37" spans="1:6" ht="15" customHeight="1">
      <c r="A37" s="90"/>
      <c r="B37" s="90" t="s">
        <v>103</v>
      </c>
      <c r="C37" s="90"/>
      <c r="D37" s="91">
        <v>31</v>
      </c>
      <c r="E37" s="91">
        <v>29</v>
      </c>
      <c r="F37" s="91">
        <v>30</v>
      </c>
    </row>
    <row r="38" spans="1:6" ht="15" customHeight="1">
      <c r="A38" s="90"/>
      <c r="B38" s="90"/>
      <c r="C38" s="90"/>
      <c r="D38" s="91">
        <v>5</v>
      </c>
      <c r="E38" s="91">
        <v>1</v>
      </c>
      <c r="F38" s="91">
        <v>1</v>
      </c>
    </row>
    <row r="40" spans="4:6" ht="14.25">
      <c r="D40" s="87"/>
      <c r="E40" s="87"/>
      <c r="F40" s="87"/>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indexed="45"/>
  </sheetPr>
  <dimension ref="A2:F38"/>
  <sheetViews>
    <sheetView view="pageBreakPreview" zoomScaleNormal="85" zoomScaleSheetLayoutView="100" zoomScalePageLayoutView="0" workbookViewId="0" topLeftCell="A2">
      <selection activeCell="B38" sqref="B38"/>
    </sheetView>
  </sheetViews>
  <sheetFormatPr defaultColWidth="8.796875" defaultRowHeight="15"/>
  <cols>
    <col min="1" max="1" width="3.8984375" style="0" customWidth="1"/>
    <col min="2" max="2" width="16.59765625" style="0" customWidth="1"/>
    <col min="3" max="3" width="15.09765625" style="131" customWidth="1"/>
    <col min="4" max="4" width="15.09765625" style="2" customWidth="1"/>
    <col min="5" max="6" width="15.09765625" style="160" customWidth="1"/>
  </cols>
  <sheetData>
    <row r="1" ht="15" customHeight="1"/>
    <row r="2" spans="4:6" ht="15" customHeight="1" thickBot="1">
      <c r="D2" s="1"/>
      <c r="E2" s="1" t="s">
        <v>99</v>
      </c>
      <c r="F2" s="1"/>
    </row>
    <row r="3" spans="4:6" ht="15" customHeight="1">
      <c r="D3" s="132"/>
      <c r="E3" s="133"/>
      <c r="F3" s="133"/>
    </row>
    <row r="4" spans="4:6" ht="15" customHeight="1">
      <c r="D4" s="134" t="s">
        <v>0</v>
      </c>
      <c r="E4" s="135" t="s">
        <v>76</v>
      </c>
      <c r="F4" s="136" t="s">
        <v>2</v>
      </c>
    </row>
    <row r="5" spans="4:6" ht="15" customHeight="1">
      <c r="D5" s="137"/>
      <c r="E5" s="138"/>
      <c r="F5" s="139"/>
    </row>
    <row r="6" spans="4:6" ht="15" customHeight="1">
      <c r="D6" s="140" t="s">
        <v>1</v>
      </c>
      <c r="E6" s="141" t="s">
        <v>3</v>
      </c>
      <c r="F6" s="142" t="s">
        <v>3</v>
      </c>
    </row>
    <row r="7" spans="4:6" ht="15" customHeight="1">
      <c r="D7" s="143"/>
      <c r="E7" s="144"/>
      <c r="F7" s="145"/>
    </row>
    <row r="8" spans="1:6" ht="15" customHeight="1">
      <c r="A8" s="56"/>
      <c r="B8" s="57"/>
      <c r="C8" s="146"/>
      <c r="D8" s="147" t="s">
        <v>71</v>
      </c>
      <c r="E8" s="148" t="s">
        <v>72</v>
      </c>
      <c r="F8" s="148" t="s">
        <v>73</v>
      </c>
    </row>
    <row r="9" spans="1:6" ht="15" customHeight="1">
      <c r="A9" s="58" t="s">
        <v>38</v>
      </c>
      <c r="B9" s="59"/>
      <c r="C9" s="61">
        <f>SUM(C25,C34)</f>
        <v>378427027</v>
      </c>
      <c r="D9" s="119">
        <f>D25+D34</f>
        <v>345677443</v>
      </c>
      <c r="E9" s="149">
        <f>E25+E34</f>
        <v>346200</v>
      </c>
      <c r="F9" s="149">
        <f>F25+F34</f>
        <v>32403384</v>
      </c>
    </row>
    <row r="10" spans="1:6" ht="15" customHeight="1">
      <c r="A10" s="50"/>
      <c r="B10" s="8"/>
      <c r="C10" s="61"/>
      <c r="D10" s="150"/>
      <c r="E10" s="151"/>
      <c r="F10" s="151"/>
    </row>
    <row r="11" spans="1:6" ht="15" customHeight="1">
      <c r="A11" s="50">
        <v>1</v>
      </c>
      <c r="B11" s="51" t="s">
        <v>6</v>
      </c>
      <c r="C11" s="61">
        <f>SUM(D11:F11)</f>
        <v>70421817</v>
      </c>
      <c r="D11" s="150">
        <v>64245277</v>
      </c>
      <c r="E11" s="151">
        <v>0</v>
      </c>
      <c r="F11" s="151">
        <v>6176540</v>
      </c>
    </row>
    <row r="12" spans="1:6" ht="15" customHeight="1">
      <c r="A12" s="50">
        <v>2</v>
      </c>
      <c r="B12" s="51" t="s">
        <v>7</v>
      </c>
      <c r="C12" s="61">
        <f aca="true" t="shared" si="0" ref="C12:C23">SUM(D12:F12)</f>
        <v>37640865</v>
      </c>
      <c r="D12" s="150">
        <v>34470865</v>
      </c>
      <c r="E12" s="151">
        <v>0</v>
      </c>
      <c r="F12" s="151">
        <v>3170000</v>
      </c>
    </row>
    <row r="13" spans="1:6" ht="15" customHeight="1">
      <c r="A13" s="50">
        <v>3</v>
      </c>
      <c r="B13" s="51" t="s">
        <v>8</v>
      </c>
      <c r="C13" s="61">
        <f t="shared" si="0"/>
        <v>46406710</v>
      </c>
      <c r="D13" s="150">
        <v>42708381</v>
      </c>
      <c r="E13" s="151">
        <v>0</v>
      </c>
      <c r="F13" s="151">
        <v>3698329</v>
      </c>
    </row>
    <row r="14" spans="1:6" ht="15" customHeight="1">
      <c r="A14" s="50">
        <v>4</v>
      </c>
      <c r="B14" s="51" t="s">
        <v>9</v>
      </c>
      <c r="C14" s="61">
        <f t="shared" si="0"/>
        <v>19862791</v>
      </c>
      <c r="D14" s="150">
        <v>19362791</v>
      </c>
      <c r="E14" s="151">
        <v>0</v>
      </c>
      <c r="F14" s="151">
        <v>500000</v>
      </c>
    </row>
    <row r="15" spans="1:6" ht="15" customHeight="1">
      <c r="A15" s="52">
        <v>5</v>
      </c>
      <c r="B15" s="54" t="s">
        <v>55</v>
      </c>
      <c r="C15" s="152">
        <f t="shared" si="0"/>
        <v>22939463</v>
      </c>
      <c r="D15" s="153">
        <v>21089463</v>
      </c>
      <c r="E15" s="154">
        <v>0</v>
      </c>
      <c r="F15" s="154">
        <v>1850000</v>
      </c>
    </row>
    <row r="16" spans="1:6" ht="15" customHeight="1">
      <c r="A16" s="50">
        <v>6</v>
      </c>
      <c r="B16" s="51" t="s">
        <v>56</v>
      </c>
      <c r="C16" s="61">
        <f t="shared" si="0"/>
        <v>11099702</v>
      </c>
      <c r="D16" s="150">
        <v>10439702</v>
      </c>
      <c r="E16" s="151">
        <v>0</v>
      </c>
      <c r="F16" s="151">
        <v>660000</v>
      </c>
    </row>
    <row r="17" spans="1:6" ht="15" customHeight="1">
      <c r="A17" s="50">
        <v>7</v>
      </c>
      <c r="B17" s="51" t="s">
        <v>57</v>
      </c>
      <c r="C17" s="61">
        <f t="shared" si="0"/>
        <v>41875597</v>
      </c>
      <c r="D17" s="150">
        <v>37803897</v>
      </c>
      <c r="E17" s="151">
        <v>0</v>
      </c>
      <c r="F17" s="151">
        <v>4071700</v>
      </c>
    </row>
    <row r="18" spans="1:6" ht="15" customHeight="1">
      <c r="A18" s="50">
        <v>8</v>
      </c>
      <c r="B18" s="51" t="s">
        <v>58</v>
      </c>
      <c r="C18" s="61">
        <f t="shared" si="0"/>
        <v>14171196</v>
      </c>
      <c r="D18" s="150">
        <v>11937096</v>
      </c>
      <c r="E18" s="151">
        <v>346200</v>
      </c>
      <c r="F18" s="151">
        <v>1887900</v>
      </c>
    </row>
    <row r="19" spans="1:6" ht="15" customHeight="1">
      <c r="A19" s="50">
        <v>9</v>
      </c>
      <c r="B19" s="51" t="s">
        <v>59</v>
      </c>
      <c r="C19" s="61">
        <f t="shared" si="0"/>
        <v>13439818</v>
      </c>
      <c r="D19" s="150">
        <v>12562818</v>
      </c>
      <c r="E19" s="151">
        <v>0</v>
      </c>
      <c r="F19" s="151">
        <v>877000</v>
      </c>
    </row>
    <row r="20" spans="1:6" ht="15" customHeight="1">
      <c r="A20" s="52">
        <v>10</v>
      </c>
      <c r="B20" s="54" t="s">
        <v>60</v>
      </c>
      <c r="C20" s="152">
        <f t="shared" si="0"/>
        <v>10459196</v>
      </c>
      <c r="D20" s="153">
        <v>9540079</v>
      </c>
      <c r="E20" s="154">
        <v>0</v>
      </c>
      <c r="F20" s="154">
        <v>919117</v>
      </c>
    </row>
    <row r="21" spans="1:6" ht="15" customHeight="1">
      <c r="A21" s="50">
        <v>11</v>
      </c>
      <c r="B21" s="51" t="s">
        <v>61</v>
      </c>
      <c r="C21" s="61">
        <f t="shared" si="0"/>
        <v>11198421</v>
      </c>
      <c r="D21" s="150">
        <v>10271921</v>
      </c>
      <c r="E21" s="151">
        <v>0</v>
      </c>
      <c r="F21" s="151">
        <v>926500</v>
      </c>
    </row>
    <row r="22" spans="1:6" ht="15" customHeight="1">
      <c r="A22" s="50">
        <v>12</v>
      </c>
      <c r="B22" s="51" t="s">
        <v>62</v>
      </c>
      <c r="C22" s="61">
        <f t="shared" si="0"/>
        <v>38303400</v>
      </c>
      <c r="D22" s="150">
        <v>34146115</v>
      </c>
      <c r="E22" s="151">
        <v>0</v>
      </c>
      <c r="F22" s="151">
        <v>4157285</v>
      </c>
    </row>
    <row r="23" spans="1:6" ht="15" customHeight="1">
      <c r="A23" s="50">
        <v>13</v>
      </c>
      <c r="B23" s="51" t="s">
        <v>67</v>
      </c>
      <c r="C23" s="61">
        <f t="shared" si="0"/>
        <v>15999244</v>
      </c>
      <c r="D23" s="150">
        <v>14407344</v>
      </c>
      <c r="E23" s="151">
        <v>0</v>
      </c>
      <c r="F23" s="151">
        <v>1591900</v>
      </c>
    </row>
    <row r="24" spans="1:6" ht="15" customHeight="1">
      <c r="A24" s="50"/>
      <c r="B24" s="51"/>
      <c r="C24" s="61"/>
      <c r="D24" s="150"/>
      <c r="E24" s="151"/>
      <c r="F24" s="151"/>
    </row>
    <row r="25" spans="1:6" ht="15" customHeight="1">
      <c r="A25" s="58" t="s">
        <v>39</v>
      </c>
      <c r="B25" s="59"/>
      <c r="C25" s="61">
        <f>SUM(C11:C23)</f>
        <v>353818220</v>
      </c>
      <c r="D25" s="119">
        <f>SUM(D11:D23)</f>
        <v>322985749</v>
      </c>
      <c r="E25" s="149">
        <f>SUM(E11:E23)</f>
        <v>346200</v>
      </c>
      <c r="F25" s="149">
        <f>SUM(F11:F23)</f>
        <v>30486271</v>
      </c>
    </row>
    <row r="26" spans="1:6" ht="15" customHeight="1">
      <c r="A26" s="58"/>
      <c r="B26" s="59"/>
      <c r="C26" s="61"/>
      <c r="D26" s="150"/>
      <c r="E26" s="151"/>
      <c r="F26" s="151"/>
    </row>
    <row r="27" spans="1:6" ht="15" customHeight="1">
      <c r="A27" s="50">
        <v>1</v>
      </c>
      <c r="B27" s="51" t="s">
        <v>68</v>
      </c>
      <c r="C27" s="61">
        <f aca="true" t="shared" si="1" ref="C27:C32">SUM(D27:F27)</f>
        <v>10534210</v>
      </c>
      <c r="D27" s="150">
        <v>9796350</v>
      </c>
      <c r="E27" s="151">
        <v>0</v>
      </c>
      <c r="F27" s="151">
        <v>737860</v>
      </c>
    </row>
    <row r="28" spans="1:6" ht="15" customHeight="1">
      <c r="A28" s="50">
        <v>2</v>
      </c>
      <c r="B28" s="51" t="s">
        <v>63</v>
      </c>
      <c r="C28" s="61">
        <f t="shared" si="1"/>
        <v>2193876</v>
      </c>
      <c r="D28" s="150">
        <v>1913176</v>
      </c>
      <c r="E28" s="151">
        <v>0</v>
      </c>
      <c r="F28" s="151">
        <v>280700</v>
      </c>
    </row>
    <row r="29" spans="1:6" ht="15" customHeight="1">
      <c r="A29" s="50">
        <v>3</v>
      </c>
      <c r="B29" s="51" t="s">
        <v>64</v>
      </c>
      <c r="C29" s="61">
        <f t="shared" si="1"/>
        <v>2131710</v>
      </c>
      <c r="D29" s="150">
        <v>1989810</v>
      </c>
      <c r="E29" s="151">
        <v>0</v>
      </c>
      <c r="F29" s="151">
        <v>141900</v>
      </c>
    </row>
    <row r="30" spans="1:6" ht="15" customHeight="1">
      <c r="A30" s="50">
        <v>4</v>
      </c>
      <c r="B30" s="51" t="s">
        <v>10</v>
      </c>
      <c r="C30" s="61">
        <f t="shared" si="1"/>
        <v>4014318</v>
      </c>
      <c r="D30" s="150">
        <v>3608483</v>
      </c>
      <c r="E30" s="151">
        <v>0</v>
      </c>
      <c r="F30" s="151">
        <v>405835</v>
      </c>
    </row>
    <row r="31" spans="1:6" ht="15" customHeight="1">
      <c r="A31" s="52">
        <v>5</v>
      </c>
      <c r="B31" s="54" t="s">
        <v>65</v>
      </c>
      <c r="C31" s="152">
        <f t="shared" si="1"/>
        <v>3703254</v>
      </c>
      <c r="D31" s="153">
        <v>3352436</v>
      </c>
      <c r="E31" s="154">
        <v>0</v>
      </c>
      <c r="F31" s="154">
        <v>350818</v>
      </c>
    </row>
    <row r="32" spans="1:6" ht="15" customHeight="1">
      <c r="A32" s="50">
        <v>6</v>
      </c>
      <c r="B32" s="51" t="s">
        <v>66</v>
      </c>
      <c r="C32" s="61">
        <f t="shared" si="1"/>
        <v>2031439</v>
      </c>
      <c r="D32" s="150">
        <v>2031439</v>
      </c>
      <c r="E32" s="151">
        <v>0</v>
      </c>
      <c r="F32" s="151">
        <v>0</v>
      </c>
    </row>
    <row r="33" spans="1:6" ht="15" customHeight="1">
      <c r="A33" s="50"/>
      <c r="B33" s="8"/>
      <c r="C33" s="61"/>
      <c r="D33" s="150"/>
      <c r="E33" s="151"/>
      <c r="F33" s="151"/>
    </row>
    <row r="34" spans="1:6" ht="15" customHeight="1">
      <c r="A34" s="58" t="s">
        <v>70</v>
      </c>
      <c r="B34" s="59"/>
      <c r="C34" s="61">
        <f>SUM(C27:C32)</f>
        <v>24608807</v>
      </c>
      <c r="D34" s="119">
        <f>SUM(D27:D32)</f>
        <v>22691694</v>
      </c>
      <c r="E34" s="149">
        <f>SUM(E27:E32)</f>
        <v>0</v>
      </c>
      <c r="F34" s="149">
        <f>SUM(F27:F32)</f>
        <v>1917113</v>
      </c>
    </row>
    <row r="35" spans="1:6" ht="15" customHeight="1" thickBot="1">
      <c r="A35" s="66"/>
      <c r="B35" s="67"/>
      <c r="C35" s="155"/>
      <c r="D35" s="156"/>
      <c r="E35" s="157"/>
      <c r="F35" s="157"/>
    </row>
    <row r="36" spans="4:6" s="158" customFormat="1" ht="15" customHeight="1">
      <c r="D36" s="91">
        <v>5</v>
      </c>
      <c r="E36" s="159">
        <v>5</v>
      </c>
      <c r="F36" s="159">
        <v>5</v>
      </c>
    </row>
    <row r="37" spans="2:6" s="158" customFormat="1" ht="15" customHeight="1">
      <c r="B37" s="158" t="s">
        <v>102</v>
      </c>
      <c r="D37" s="91">
        <v>31</v>
      </c>
      <c r="E37" s="159">
        <v>29</v>
      </c>
      <c r="F37" s="159">
        <v>30</v>
      </c>
    </row>
    <row r="38" spans="4:6" s="158" customFormat="1" ht="15" customHeight="1">
      <c r="D38" s="91">
        <v>5</v>
      </c>
      <c r="E38" s="159">
        <v>1</v>
      </c>
      <c r="F38" s="159">
        <v>1</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2013-03-27T12:37:28Z</cp:lastPrinted>
  <dcterms:created xsi:type="dcterms:W3CDTF">2003-12-03T05:12:20Z</dcterms:created>
  <dcterms:modified xsi:type="dcterms:W3CDTF">2013-03-31T06:45:32Z</dcterms:modified>
  <cp:category/>
  <cp:version/>
  <cp:contentType/>
  <cp:contentStatus/>
</cp:coreProperties>
</file>