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決算状況" sheetId="1" r:id="rId1"/>
  </sheets>
  <definedNames>
    <definedName name="_xlnm.Print_Area" localSheetId="0">'決算状況'!$A$1:$P$35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<sst xmlns="http://schemas.openxmlformats.org/spreadsheetml/2006/main" count="55" uniqueCount="55">
  <si>
    <t>田布施町</t>
  </si>
  <si>
    <t>県　　　　計</t>
  </si>
  <si>
    <t>市　　　　計</t>
  </si>
  <si>
    <t>区　　分</t>
  </si>
  <si>
    <t>合計</t>
  </si>
  <si>
    <t xml:space="preserve">  業関係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</si>
  <si>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</si>
  <si>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</si>
  <si>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</si>
  <si>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</si>
  <si>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</si>
  <si>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</si>
  <si>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</si>
  <si>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</si>
  <si>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</si>
  <si>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</si>
  <si>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</si>
  <si>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</si>
  <si>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</si>
  <si>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</si>
  <si>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</si>
  <si>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</si>
  <si>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</si>
  <si>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</si>
  <si>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</si>
  <si>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</si>
  <si>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16-01-01</t>
  </si>
  <si>
    <t>16-01-02</t>
  </si>
  <si>
    <t>16-01-03</t>
  </si>
  <si>
    <t>16-01-04</t>
  </si>
  <si>
    <t>16-01-05</t>
  </si>
  <si>
    <t>16-01-06</t>
  </si>
  <si>
    <t>16-01-07</t>
  </si>
  <si>
    <t>16-01-08</t>
  </si>
  <si>
    <t>16-01-09</t>
  </si>
  <si>
    <t>16-01-10</t>
  </si>
  <si>
    <t>16-01-11</t>
  </si>
  <si>
    <t>16-01-12</t>
  </si>
  <si>
    <t>第２－１６表　職員給の状況（16表関係）</t>
  </si>
  <si>
    <t>（単位 千円）</t>
  </si>
  <si>
    <t>表</t>
  </si>
  <si>
    <t>行</t>
  </si>
  <si>
    <t>列</t>
  </si>
  <si>
    <t>22年度</t>
  </si>
  <si>
    <t>1 議会関係</t>
  </si>
  <si>
    <t>2 総務関係</t>
  </si>
  <si>
    <t>3 税務関係</t>
  </si>
  <si>
    <t>4 民生関係</t>
  </si>
  <si>
    <t>5 衛生関係</t>
  </si>
  <si>
    <t>6 労働関係</t>
  </si>
  <si>
    <t>7 農林水産</t>
  </si>
  <si>
    <t>8 商工関係</t>
  </si>
  <si>
    <t>9 土木関係</t>
  </si>
  <si>
    <t>10 消防関係</t>
  </si>
  <si>
    <t>11 教育関係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</si>
</sst>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176" fontId="5" fillId="0" borderId="15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 shrinkToFit="1"/>
    </xf>
    <xf numFmtId="0" fontId="5" fillId="0" borderId="11" xfId="0" applyFont="1" applyBorder="1" applyAlignment="1">
      <alignment shrinkToFit="1"/>
    </xf>
    <xf numFmtId="0" fontId="5" fillId="0" borderId="26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2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27" xfId="0" applyFont="1" applyBorder="1" applyAlignment="1">
      <alignment vertical="top" shrinkToFit="1"/>
    </xf>
    <xf numFmtId="0" fontId="5" fillId="0" borderId="20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57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375" style="1" customWidth="1"/>
    <col min="4" max="4" width="0.875" style="1" customWidth="1"/>
    <col min="5" max="16" width="13.125" style="60" customWidth="1"/>
    <col min="17" max="17" width="9.00390625" style="2" customWidth="1"/>
    <col min="18" max="16384" width="9.00390625" style="60" customWidth="1"/>
  </cols>
  <sheetData>
    <row r="1" spans="1:11" s="8" customFormat="1" ht="17.25" customHeight="1">
      <c r="A1" s="32"/>
      <c r="B1" s="32"/>
      <c r="C1" s="32"/>
      <c r="E1" s="33" t="s">
        <v>38</v>
      </c>
      <c r="K1" s="32"/>
    </row>
    <row r="2" spans="1:16" s="8" customFormat="1" ht="22.5" customHeight="1" thickBot="1">
      <c r="A2" s="32"/>
      <c r="B2" s="32"/>
      <c r="C2" s="32"/>
      <c r="P2" s="34" t="s">
        <v>39</v>
      </c>
    </row>
    <row r="3" spans="1:16" s="3" customFormat="1" ht="17.25" customHeight="1">
      <c r="A3" s="35"/>
      <c r="B3" s="10"/>
      <c r="C3" s="36"/>
      <c r="D3" s="9"/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2"/>
    </row>
    <row r="4" spans="1:16" s="3" customFormat="1" ht="17.25" customHeight="1">
      <c r="A4" s="37"/>
      <c r="B4" s="14"/>
      <c r="C4" s="38" t="s">
        <v>3</v>
      </c>
      <c r="D4" s="13"/>
      <c r="E4" s="14"/>
      <c r="F4" s="15"/>
      <c r="G4" s="15"/>
      <c r="H4" s="15"/>
      <c r="I4" s="15"/>
      <c r="J4" s="15"/>
      <c r="K4" s="14"/>
      <c r="L4" s="15"/>
      <c r="M4" s="15"/>
      <c r="N4" s="15"/>
      <c r="O4" s="15"/>
      <c r="P4" s="16"/>
    </row>
    <row r="5" spans="1:16" s="3" customFormat="1" ht="17.25" customHeight="1">
      <c r="A5" s="37"/>
      <c r="B5" s="14"/>
      <c r="C5" s="14"/>
      <c r="D5" s="13"/>
      <c r="E5" s="17" t="s">
        <v>44</v>
      </c>
      <c r="F5" s="18" t="s">
        <v>45</v>
      </c>
      <c r="G5" s="18" t="s">
        <v>46</v>
      </c>
      <c r="H5" s="18" t="s">
        <v>47</v>
      </c>
      <c r="I5" s="18" t="s">
        <v>48</v>
      </c>
      <c r="J5" s="18" t="s">
        <v>49</v>
      </c>
      <c r="K5" s="17" t="s">
        <v>50</v>
      </c>
      <c r="L5" s="18" t="s">
        <v>51</v>
      </c>
      <c r="M5" s="18" t="s">
        <v>52</v>
      </c>
      <c r="N5" s="18" t="s">
        <v>53</v>
      </c>
      <c r="O5" s="18" t="s">
        <v>54</v>
      </c>
      <c r="P5" s="19" t="s">
        <v>4</v>
      </c>
    </row>
    <row r="6" spans="1:16" s="3" customFormat="1" ht="17.25" customHeight="1">
      <c r="A6" s="39" t="s">
        <v>24</v>
      </c>
      <c r="B6" s="40"/>
      <c r="C6" s="40"/>
      <c r="D6" s="13"/>
      <c r="E6" s="17"/>
      <c r="F6" s="18"/>
      <c r="G6" s="18"/>
      <c r="H6" s="18"/>
      <c r="I6" s="18"/>
      <c r="J6" s="18"/>
      <c r="K6" s="17" t="s">
        <v>5</v>
      </c>
      <c r="L6" s="18"/>
      <c r="M6" s="18"/>
      <c r="N6" s="18"/>
      <c r="O6" s="18"/>
      <c r="P6" s="19"/>
    </row>
    <row r="7" spans="1:16" s="3" customFormat="1" ht="17.25" customHeight="1">
      <c r="A7" s="41"/>
      <c r="B7" s="42"/>
      <c r="C7" s="42"/>
      <c r="D7" s="20"/>
      <c r="E7" s="21"/>
      <c r="F7" s="22"/>
      <c r="G7" s="22"/>
      <c r="H7" s="22"/>
      <c r="I7" s="22"/>
      <c r="J7" s="22"/>
      <c r="K7" s="23"/>
      <c r="L7" s="22"/>
      <c r="M7" s="22"/>
      <c r="N7" s="22"/>
      <c r="O7" s="22"/>
      <c r="P7" s="24"/>
    </row>
    <row r="8" spans="1:17" s="50" customFormat="1" ht="15" customHeight="1">
      <c r="A8" s="43"/>
      <c r="B8" s="44"/>
      <c r="C8" s="45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49"/>
    </row>
    <row r="9" spans="1:17" s="5" customFormat="1" ht="15" customHeight="1">
      <c r="A9" s="51" t="s">
        <v>1</v>
      </c>
      <c r="B9" s="52"/>
      <c r="C9" s="52"/>
      <c r="D9" s="25"/>
      <c r="E9" s="28">
        <f aca="true" t="shared" si="0" ref="E9:P9">E25+E34</f>
        <v>714382</v>
      </c>
      <c r="F9" s="28">
        <f t="shared" si="0"/>
        <v>16005918</v>
      </c>
      <c r="G9" s="28">
        <f t="shared" si="0"/>
        <v>3750382</v>
      </c>
      <c r="H9" s="28">
        <f t="shared" si="0"/>
        <v>10677765</v>
      </c>
      <c r="I9" s="28">
        <f t="shared" si="0"/>
        <v>8664411</v>
      </c>
      <c r="J9" s="28">
        <f t="shared" si="0"/>
        <v>43919</v>
      </c>
      <c r="K9" s="28">
        <f t="shared" si="0"/>
        <v>3662694</v>
      </c>
      <c r="L9" s="28">
        <f t="shared" si="0"/>
        <v>1502681</v>
      </c>
      <c r="M9" s="28">
        <f t="shared" si="0"/>
        <v>6421178</v>
      </c>
      <c r="N9" s="28">
        <f t="shared" si="0"/>
        <v>8997264</v>
      </c>
      <c r="O9" s="28">
        <f t="shared" si="0"/>
        <v>10294977</v>
      </c>
      <c r="P9" s="29">
        <f t="shared" si="0"/>
        <v>70735571</v>
      </c>
      <c r="Q9" s="4"/>
    </row>
    <row r="10" spans="1:17" s="5" customFormat="1" ht="15" customHeight="1">
      <c r="A10" s="53"/>
      <c r="B10" s="32"/>
      <c r="C10" s="32"/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4"/>
    </row>
    <row r="11" spans="1:17" s="5" customFormat="1" ht="26.25" customHeight="1">
      <c r="A11" s="53">
        <v>1</v>
      </c>
      <c r="B11" s="32"/>
      <c r="C11" s="54" t="s">
        <v>6</v>
      </c>
      <c r="D11" s="26"/>
      <c r="E11" s="28">
        <v>105598</v>
      </c>
      <c r="F11" s="28">
        <v>2495080</v>
      </c>
      <c r="G11" s="28">
        <v>657130</v>
      </c>
      <c r="H11" s="28">
        <v>1822634</v>
      </c>
      <c r="I11" s="28">
        <v>2155905</v>
      </c>
      <c r="J11" s="28">
        <v>11906</v>
      </c>
      <c r="K11" s="28">
        <v>665492</v>
      </c>
      <c r="L11" s="28">
        <v>311247</v>
      </c>
      <c r="M11" s="28">
        <v>1229217</v>
      </c>
      <c r="N11" s="28">
        <v>2044363</v>
      </c>
      <c r="O11" s="28">
        <v>2472344</v>
      </c>
      <c r="P11" s="29">
        <v>13970916</v>
      </c>
      <c r="Q11" s="4"/>
    </row>
    <row r="12" spans="1:17" s="5" customFormat="1" ht="26.25" customHeight="1">
      <c r="A12" s="53">
        <v>2</v>
      </c>
      <c r="B12" s="32"/>
      <c r="C12" s="54" t="s">
        <v>7</v>
      </c>
      <c r="D12" s="26"/>
      <c r="E12" s="28">
        <v>55853</v>
      </c>
      <c r="F12" s="28">
        <v>1530443</v>
      </c>
      <c r="G12" s="28">
        <v>367317</v>
      </c>
      <c r="H12" s="28">
        <v>945178</v>
      </c>
      <c r="I12" s="28">
        <v>1007105</v>
      </c>
      <c r="J12" s="28">
        <v>0</v>
      </c>
      <c r="K12" s="28">
        <v>235029</v>
      </c>
      <c r="L12" s="28">
        <v>162198</v>
      </c>
      <c r="M12" s="28">
        <v>957656</v>
      </c>
      <c r="N12" s="28">
        <v>1324767</v>
      </c>
      <c r="O12" s="28">
        <v>942055</v>
      </c>
      <c r="P12" s="29">
        <v>7527601</v>
      </c>
      <c r="Q12" s="4"/>
    </row>
    <row r="13" spans="1:17" s="5" customFormat="1" ht="26.25" customHeight="1">
      <c r="A13" s="53">
        <v>3</v>
      </c>
      <c r="B13" s="32"/>
      <c r="C13" s="54" t="s">
        <v>8</v>
      </c>
      <c r="D13" s="26"/>
      <c r="E13" s="28">
        <v>64712</v>
      </c>
      <c r="F13" s="28">
        <v>2185208</v>
      </c>
      <c r="G13" s="28">
        <v>524805</v>
      </c>
      <c r="H13" s="28">
        <v>1344128</v>
      </c>
      <c r="I13" s="28">
        <v>1145699</v>
      </c>
      <c r="J13" s="28">
        <v>0</v>
      </c>
      <c r="K13" s="28">
        <v>443529</v>
      </c>
      <c r="L13" s="28">
        <v>165573</v>
      </c>
      <c r="M13" s="28">
        <v>755136</v>
      </c>
      <c r="N13" s="28">
        <v>1414019</v>
      </c>
      <c r="O13" s="28">
        <v>1101834</v>
      </c>
      <c r="P13" s="29">
        <v>9144643</v>
      </c>
      <c r="Q13" s="4"/>
    </row>
    <row r="14" spans="1:17" s="5" customFormat="1" ht="26.25" customHeight="1">
      <c r="A14" s="53">
        <v>4</v>
      </c>
      <c r="B14" s="32"/>
      <c r="C14" s="54" t="s">
        <v>9</v>
      </c>
      <c r="D14" s="26"/>
      <c r="E14" s="28">
        <v>35349</v>
      </c>
      <c r="F14" s="28">
        <v>950776</v>
      </c>
      <c r="G14" s="28">
        <v>202824</v>
      </c>
      <c r="H14" s="28">
        <v>674601</v>
      </c>
      <c r="I14" s="28">
        <v>357256</v>
      </c>
      <c r="J14" s="28">
        <v>0</v>
      </c>
      <c r="K14" s="28">
        <v>272001</v>
      </c>
      <c r="L14" s="28">
        <v>140732</v>
      </c>
      <c r="M14" s="28">
        <v>225702</v>
      </c>
      <c r="N14" s="28">
        <v>490481</v>
      </c>
      <c r="O14" s="28">
        <v>699936</v>
      </c>
      <c r="P14" s="29">
        <v>4049658</v>
      </c>
      <c r="Q14" s="4"/>
    </row>
    <row r="15" spans="1:17" s="5" customFormat="1" ht="26.25" customHeight="1">
      <c r="A15" s="53">
        <v>5</v>
      </c>
      <c r="B15" s="32"/>
      <c r="C15" s="54" t="s">
        <v>10</v>
      </c>
      <c r="D15" s="26"/>
      <c r="E15" s="28">
        <v>45074</v>
      </c>
      <c r="F15" s="28">
        <v>791635</v>
      </c>
      <c r="G15" s="28">
        <v>238703</v>
      </c>
      <c r="H15" s="28">
        <v>536623</v>
      </c>
      <c r="I15" s="28">
        <v>696840</v>
      </c>
      <c r="J15" s="28">
        <v>0</v>
      </c>
      <c r="K15" s="28">
        <v>233568</v>
      </c>
      <c r="L15" s="28">
        <v>86471</v>
      </c>
      <c r="M15" s="28">
        <v>501968</v>
      </c>
      <c r="N15" s="28">
        <v>842026</v>
      </c>
      <c r="O15" s="28">
        <v>529419</v>
      </c>
      <c r="P15" s="29">
        <v>4502327</v>
      </c>
      <c r="Q15" s="4"/>
    </row>
    <row r="16" spans="1:17" s="5" customFormat="1" ht="26.25" customHeight="1">
      <c r="A16" s="53">
        <v>6</v>
      </c>
      <c r="B16" s="32"/>
      <c r="C16" s="54" t="s">
        <v>11</v>
      </c>
      <c r="D16" s="26"/>
      <c r="E16" s="28">
        <v>30491</v>
      </c>
      <c r="F16" s="28">
        <v>425691</v>
      </c>
      <c r="G16" s="28">
        <v>118395</v>
      </c>
      <c r="H16" s="28">
        <v>449717</v>
      </c>
      <c r="I16" s="28">
        <v>193235</v>
      </c>
      <c r="J16" s="28">
        <v>0</v>
      </c>
      <c r="K16" s="28">
        <v>59025</v>
      </c>
      <c r="L16" s="28">
        <v>33336</v>
      </c>
      <c r="M16" s="28">
        <v>122311</v>
      </c>
      <c r="N16" s="28">
        <v>317306</v>
      </c>
      <c r="O16" s="28">
        <v>239752</v>
      </c>
      <c r="P16" s="29">
        <v>1989259</v>
      </c>
      <c r="Q16" s="4"/>
    </row>
    <row r="17" spans="1:17" s="5" customFormat="1" ht="26.25" customHeight="1">
      <c r="A17" s="53">
        <v>7</v>
      </c>
      <c r="B17" s="32"/>
      <c r="C17" s="54" t="s">
        <v>12</v>
      </c>
      <c r="D17" s="26"/>
      <c r="E17" s="28">
        <v>57525</v>
      </c>
      <c r="F17" s="28">
        <v>1757956</v>
      </c>
      <c r="G17" s="28">
        <v>410013</v>
      </c>
      <c r="H17" s="28">
        <v>1269052</v>
      </c>
      <c r="I17" s="28">
        <v>888338</v>
      </c>
      <c r="J17" s="28">
        <v>3366</v>
      </c>
      <c r="K17" s="28">
        <v>424067</v>
      </c>
      <c r="L17" s="28">
        <v>141193</v>
      </c>
      <c r="M17" s="28">
        <v>1032056</v>
      </c>
      <c r="N17" s="28">
        <v>0</v>
      </c>
      <c r="O17" s="28">
        <v>946065</v>
      </c>
      <c r="P17" s="29">
        <v>6929631</v>
      </c>
      <c r="Q17" s="4"/>
    </row>
    <row r="18" spans="1:17" s="5" customFormat="1" ht="26.25" customHeight="1">
      <c r="A18" s="53">
        <v>8</v>
      </c>
      <c r="B18" s="32"/>
      <c r="C18" s="54" t="s">
        <v>13</v>
      </c>
      <c r="D18" s="26"/>
      <c r="E18" s="28">
        <v>37900</v>
      </c>
      <c r="F18" s="28">
        <v>700610</v>
      </c>
      <c r="G18" s="28">
        <v>150752</v>
      </c>
      <c r="H18" s="28">
        <v>396364</v>
      </c>
      <c r="I18" s="28">
        <v>261392</v>
      </c>
      <c r="J18" s="28">
        <v>0</v>
      </c>
      <c r="K18" s="28">
        <v>125833</v>
      </c>
      <c r="L18" s="28">
        <v>42092</v>
      </c>
      <c r="M18" s="28">
        <v>198236</v>
      </c>
      <c r="N18" s="28">
        <v>0</v>
      </c>
      <c r="O18" s="28">
        <v>347228</v>
      </c>
      <c r="P18" s="29">
        <v>2260407</v>
      </c>
      <c r="Q18" s="4"/>
    </row>
    <row r="19" spans="1:17" s="5" customFormat="1" ht="26.25" customHeight="1">
      <c r="A19" s="53">
        <v>9</v>
      </c>
      <c r="B19" s="32"/>
      <c r="C19" s="54" t="s">
        <v>14</v>
      </c>
      <c r="D19" s="26"/>
      <c r="E19" s="28">
        <v>32246</v>
      </c>
      <c r="F19" s="28">
        <v>645194</v>
      </c>
      <c r="G19" s="28">
        <v>133169</v>
      </c>
      <c r="H19" s="28">
        <v>448207</v>
      </c>
      <c r="I19" s="28">
        <v>216956</v>
      </c>
      <c r="J19" s="28">
        <v>0</v>
      </c>
      <c r="K19" s="28">
        <v>192505</v>
      </c>
      <c r="L19" s="28">
        <v>68117</v>
      </c>
      <c r="M19" s="28">
        <v>93431</v>
      </c>
      <c r="N19" s="28">
        <v>351052</v>
      </c>
      <c r="O19" s="28">
        <v>306739</v>
      </c>
      <c r="P19" s="29">
        <v>2487616</v>
      </c>
      <c r="Q19" s="4"/>
    </row>
    <row r="20" spans="1:17" s="5" customFormat="1" ht="26.25" customHeight="1">
      <c r="A20" s="53">
        <v>10</v>
      </c>
      <c r="B20" s="32"/>
      <c r="C20" s="54" t="s">
        <v>15</v>
      </c>
      <c r="D20" s="26"/>
      <c r="E20" s="28">
        <v>34651</v>
      </c>
      <c r="F20" s="28">
        <v>546382</v>
      </c>
      <c r="G20" s="28">
        <v>120412</v>
      </c>
      <c r="H20" s="28">
        <v>294414</v>
      </c>
      <c r="I20" s="28">
        <v>176588</v>
      </c>
      <c r="J20" s="28">
        <v>5909</v>
      </c>
      <c r="K20" s="28">
        <v>196518</v>
      </c>
      <c r="L20" s="28">
        <v>36064</v>
      </c>
      <c r="M20" s="28">
        <v>161170</v>
      </c>
      <c r="N20" s="28">
        <v>10078</v>
      </c>
      <c r="O20" s="28">
        <v>190336</v>
      </c>
      <c r="P20" s="29">
        <v>1772522</v>
      </c>
      <c r="Q20" s="4"/>
    </row>
    <row r="21" spans="1:17" s="5" customFormat="1" ht="26.25" customHeight="1">
      <c r="A21" s="53">
        <v>11</v>
      </c>
      <c r="B21" s="32"/>
      <c r="C21" s="54" t="s">
        <v>16</v>
      </c>
      <c r="D21" s="26"/>
      <c r="E21" s="28">
        <v>21489</v>
      </c>
      <c r="F21" s="28">
        <v>471504</v>
      </c>
      <c r="G21" s="28">
        <v>94334</v>
      </c>
      <c r="H21" s="28">
        <v>320891</v>
      </c>
      <c r="I21" s="28">
        <v>170176</v>
      </c>
      <c r="J21" s="28">
        <v>0</v>
      </c>
      <c r="K21" s="28">
        <v>133021</v>
      </c>
      <c r="L21" s="28">
        <v>69704</v>
      </c>
      <c r="M21" s="28">
        <v>96820</v>
      </c>
      <c r="N21" s="28">
        <v>340010</v>
      </c>
      <c r="O21" s="28">
        <v>339716</v>
      </c>
      <c r="P21" s="29">
        <v>2057665</v>
      </c>
      <c r="Q21" s="4"/>
    </row>
    <row r="22" spans="1:17" s="5" customFormat="1" ht="26.25" customHeight="1">
      <c r="A22" s="53">
        <v>12</v>
      </c>
      <c r="B22" s="32"/>
      <c r="C22" s="54" t="s">
        <v>17</v>
      </c>
      <c r="D22" s="26"/>
      <c r="E22" s="28">
        <v>67797</v>
      </c>
      <c r="F22" s="28">
        <v>1471229</v>
      </c>
      <c r="G22" s="28">
        <v>311090</v>
      </c>
      <c r="H22" s="28">
        <v>1286845</v>
      </c>
      <c r="I22" s="28">
        <v>540652</v>
      </c>
      <c r="J22" s="28">
        <v>4895</v>
      </c>
      <c r="K22" s="28">
        <v>307176</v>
      </c>
      <c r="L22" s="28">
        <v>119531</v>
      </c>
      <c r="M22" s="28">
        <v>683661</v>
      </c>
      <c r="N22" s="28">
        <v>1204262</v>
      </c>
      <c r="O22" s="28">
        <v>1095040</v>
      </c>
      <c r="P22" s="29">
        <v>7092178</v>
      </c>
      <c r="Q22" s="4"/>
    </row>
    <row r="23" spans="1:17" s="5" customFormat="1" ht="26.25" customHeight="1">
      <c r="A23" s="53">
        <v>13</v>
      </c>
      <c r="B23" s="32"/>
      <c r="C23" s="54" t="s">
        <v>18</v>
      </c>
      <c r="D23" s="26"/>
      <c r="E23" s="28">
        <v>44905</v>
      </c>
      <c r="F23" s="28">
        <v>848450</v>
      </c>
      <c r="G23" s="28">
        <v>113695</v>
      </c>
      <c r="H23" s="28">
        <v>389633</v>
      </c>
      <c r="I23" s="28">
        <v>451730</v>
      </c>
      <c r="J23" s="28">
        <v>13674</v>
      </c>
      <c r="K23" s="28">
        <v>90522</v>
      </c>
      <c r="L23" s="28">
        <v>30289</v>
      </c>
      <c r="M23" s="28">
        <v>124353</v>
      </c>
      <c r="N23" s="28">
        <v>636431</v>
      </c>
      <c r="O23" s="28">
        <v>479608</v>
      </c>
      <c r="P23" s="29">
        <v>3223290</v>
      </c>
      <c r="Q23" s="4"/>
    </row>
    <row r="24" spans="1:17" s="5" customFormat="1" ht="15" customHeight="1">
      <c r="A24" s="53"/>
      <c r="B24" s="32"/>
      <c r="C24" s="54"/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4"/>
    </row>
    <row r="25" spans="1:17" s="5" customFormat="1" ht="15" customHeight="1">
      <c r="A25" s="51" t="s">
        <v>2</v>
      </c>
      <c r="B25" s="52"/>
      <c r="C25" s="52"/>
      <c r="D25" s="25"/>
      <c r="E25" s="28">
        <f aca="true" t="shared" si="1" ref="E25:P25">SUM(E11:E23)</f>
        <v>633590</v>
      </c>
      <c r="F25" s="28">
        <f t="shared" si="1"/>
        <v>14820158</v>
      </c>
      <c r="G25" s="28">
        <f t="shared" si="1"/>
        <v>3442639</v>
      </c>
      <c r="H25" s="28">
        <f t="shared" si="1"/>
        <v>10178287</v>
      </c>
      <c r="I25" s="28">
        <f t="shared" si="1"/>
        <v>8261872</v>
      </c>
      <c r="J25" s="28">
        <f t="shared" si="1"/>
        <v>39750</v>
      </c>
      <c r="K25" s="28">
        <f t="shared" si="1"/>
        <v>3378286</v>
      </c>
      <c r="L25" s="28">
        <f t="shared" si="1"/>
        <v>1406547</v>
      </c>
      <c r="M25" s="28">
        <f t="shared" si="1"/>
        <v>6181717</v>
      </c>
      <c r="N25" s="28">
        <f t="shared" si="1"/>
        <v>8974795</v>
      </c>
      <c r="O25" s="28">
        <f t="shared" si="1"/>
        <v>9690072</v>
      </c>
      <c r="P25" s="29">
        <f t="shared" si="1"/>
        <v>67007713</v>
      </c>
      <c r="Q25" s="4"/>
    </row>
    <row r="26" spans="1:17" s="5" customFormat="1" ht="15" customHeight="1">
      <c r="A26" s="51"/>
      <c r="B26" s="52"/>
      <c r="C26" s="52"/>
      <c r="D26" s="25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4"/>
    </row>
    <row r="27" spans="1:17" s="5" customFormat="1" ht="26.25" customHeight="1">
      <c r="A27" s="53">
        <v>1</v>
      </c>
      <c r="B27" s="32"/>
      <c r="C27" s="54" t="s">
        <v>19</v>
      </c>
      <c r="D27" s="26"/>
      <c r="E27" s="28">
        <v>21806</v>
      </c>
      <c r="F27" s="28">
        <v>492617</v>
      </c>
      <c r="G27" s="28">
        <v>95540</v>
      </c>
      <c r="H27" s="28">
        <v>172887</v>
      </c>
      <c r="I27" s="28">
        <v>174201</v>
      </c>
      <c r="J27" s="28">
        <v>0</v>
      </c>
      <c r="K27" s="28">
        <v>115076</v>
      </c>
      <c r="L27" s="28">
        <v>63220</v>
      </c>
      <c r="M27" s="28">
        <v>62667</v>
      </c>
      <c r="N27" s="28">
        <v>22076</v>
      </c>
      <c r="O27" s="28">
        <v>175925</v>
      </c>
      <c r="P27" s="29">
        <v>1396015</v>
      </c>
      <c r="Q27" s="4"/>
    </row>
    <row r="28" spans="1:17" s="5" customFormat="1" ht="26.25" customHeight="1">
      <c r="A28" s="53">
        <v>2</v>
      </c>
      <c r="B28" s="32"/>
      <c r="C28" s="54" t="s">
        <v>20</v>
      </c>
      <c r="D28" s="26"/>
      <c r="E28" s="28">
        <v>13084</v>
      </c>
      <c r="F28" s="28">
        <v>94526</v>
      </c>
      <c r="G28" s="28">
        <v>34289</v>
      </c>
      <c r="H28" s="28">
        <v>49983</v>
      </c>
      <c r="I28" s="28">
        <v>27824</v>
      </c>
      <c r="J28" s="28">
        <v>0</v>
      </c>
      <c r="K28" s="28">
        <v>4848</v>
      </c>
      <c r="L28" s="28">
        <v>0</v>
      </c>
      <c r="M28" s="28">
        <v>42415</v>
      </c>
      <c r="N28" s="28">
        <v>0</v>
      </c>
      <c r="O28" s="28">
        <v>115732</v>
      </c>
      <c r="P28" s="29">
        <v>382701</v>
      </c>
      <c r="Q28" s="4"/>
    </row>
    <row r="29" spans="1:17" s="5" customFormat="1" ht="26.25" customHeight="1">
      <c r="A29" s="53">
        <v>3</v>
      </c>
      <c r="B29" s="32"/>
      <c r="C29" s="54" t="s">
        <v>21</v>
      </c>
      <c r="D29" s="26"/>
      <c r="E29" s="28">
        <v>12625</v>
      </c>
      <c r="F29" s="28">
        <v>129409</v>
      </c>
      <c r="G29" s="28">
        <v>15791</v>
      </c>
      <c r="H29" s="28">
        <v>20973</v>
      </c>
      <c r="I29" s="28">
        <v>75579</v>
      </c>
      <c r="J29" s="28">
        <v>0</v>
      </c>
      <c r="K29" s="28">
        <v>17629</v>
      </c>
      <c r="L29" s="28">
        <v>6014</v>
      </c>
      <c r="M29" s="28">
        <v>27767</v>
      </c>
      <c r="N29" s="28">
        <v>17</v>
      </c>
      <c r="O29" s="28">
        <v>60090</v>
      </c>
      <c r="P29" s="29">
        <v>365894</v>
      </c>
      <c r="Q29" s="4"/>
    </row>
    <row r="30" spans="1:17" s="5" customFormat="1" ht="26.25" customHeight="1">
      <c r="A30" s="53">
        <v>4</v>
      </c>
      <c r="B30" s="32"/>
      <c r="C30" s="54" t="s">
        <v>0</v>
      </c>
      <c r="D30" s="26"/>
      <c r="E30" s="28">
        <v>13837</v>
      </c>
      <c r="F30" s="28">
        <v>173867</v>
      </c>
      <c r="G30" s="28">
        <v>82494</v>
      </c>
      <c r="H30" s="28">
        <v>110573</v>
      </c>
      <c r="I30" s="28">
        <v>57183</v>
      </c>
      <c r="J30" s="28">
        <v>0</v>
      </c>
      <c r="K30" s="28">
        <v>55337</v>
      </c>
      <c r="L30" s="28">
        <v>10148</v>
      </c>
      <c r="M30" s="28">
        <v>42078</v>
      </c>
      <c r="N30" s="28">
        <v>376</v>
      </c>
      <c r="O30" s="28">
        <v>109412</v>
      </c>
      <c r="P30" s="29">
        <v>655305</v>
      </c>
      <c r="Q30" s="4"/>
    </row>
    <row r="31" spans="1:18" s="5" customFormat="1" ht="26.25" customHeight="1">
      <c r="A31" s="53">
        <v>5</v>
      </c>
      <c r="B31" s="32"/>
      <c r="C31" s="54" t="s">
        <v>22</v>
      </c>
      <c r="D31" s="26"/>
      <c r="E31" s="28">
        <v>12334</v>
      </c>
      <c r="F31" s="28">
        <v>202306</v>
      </c>
      <c r="G31" s="28">
        <v>59636</v>
      </c>
      <c r="H31" s="28">
        <v>113634</v>
      </c>
      <c r="I31" s="28">
        <v>41552</v>
      </c>
      <c r="J31" s="28">
        <v>4169</v>
      </c>
      <c r="K31" s="28">
        <v>60106</v>
      </c>
      <c r="L31" s="28">
        <v>6590</v>
      </c>
      <c r="M31" s="28">
        <v>39091</v>
      </c>
      <c r="N31" s="28">
        <v>0</v>
      </c>
      <c r="O31" s="28">
        <v>120344</v>
      </c>
      <c r="P31" s="29">
        <v>659762</v>
      </c>
      <c r="Q31" s="4"/>
      <c r="R31" s="7"/>
    </row>
    <row r="32" spans="1:17" s="5" customFormat="1" ht="26.25" customHeight="1">
      <c r="A32" s="53">
        <v>6</v>
      </c>
      <c r="B32" s="32"/>
      <c r="C32" s="54" t="s">
        <v>23</v>
      </c>
      <c r="D32" s="26"/>
      <c r="E32" s="28">
        <v>7106</v>
      </c>
      <c r="F32" s="28">
        <v>93035</v>
      </c>
      <c r="G32" s="28">
        <v>19993</v>
      </c>
      <c r="H32" s="28">
        <v>31428</v>
      </c>
      <c r="I32" s="28">
        <v>26200</v>
      </c>
      <c r="J32" s="28">
        <v>0</v>
      </c>
      <c r="K32" s="28">
        <v>31412</v>
      </c>
      <c r="L32" s="28">
        <v>10162</v>
      </c>
      <c r="M32" s="28">
        <v>25443</v>
      </c>
      <c r="N32" s="28">
        <v>0</v>
      </c>
      <c r="O32" s="28">
        <v>23402</v>
      </c>
      <c r="P32" s="29">
        <v>268181</v>
      </c>
      <c r="Q32" s="4"/>
    </row>
    <row r="33" spans="1:17" s="7" customFormat="1" ht="15" customHeight="1">
      <c r="A33" s="53"/>
      <c r="B33" s="32"/>
      <c r="C33" s="54"/>
      <c r="D33" s="26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6"/>
    </row>
    <row r="34" spans="1:17" s="5" customFormat="1" ht="15" customHeight="1">
      <c r="A34" s="51" t="s">
        <v>25</v>
      </c>
      <c r="B34" s="52"/>
      <c r="C34" s="52"/>
      <c r="D34" s="25"/>
      <c r="E34" s="28">
        <f aca="true" t="shared" si="2" ref="E34:P34">SUM(E27:E32)</f>
        <v>80792</v>
      </c>
      <c r="F34" s="28">
        <f t="shared" si="2"/>
        <v>1185760</v>
      </c>
      <c r="G34" s="28">
        <f t="shared" si="2"/>
        <v>307743</v>
      </c>
      <c r="H34" s="28">
        <f t="shared" si="2"/>
        <v>499478</v>
      </c>
      <c r="I34" s="28">
        <f t="shared" si="2"/>
        <v>402539</v>
      </c>
      <c r="J34" s="28">
        <f t="shared" si="2"/>
        <v>4169</v>
      </c>
      <c r="K34" s="28">
        <f t="shared" si="2"/>
        <v>284408</v>
      </c>
      <c r="L34" s="28">
        <f t="shared" si="2"/>
        <v>96134</v>
      </c>
      <c r="M34" s="28">
        <f t="shared" si="2"/>
        <v>239461</v>
      </c>
      <c r="N34" s="28">
        <f t="shared" si="2"/>
        <v>22469</v>
      </c>
      <c r="O34" s="28">
        <f t="shared" si="2"/>
        <v>604905</v>
      </c>
      <c r="P34" s="29">
        <f t="shared" si="2"/>
        <v>3727858</v>
      </c>
      <c r="Q34" s="4"/>
    </row>
    <row r="35" spans="1:17" s="5" customFormat="1" ht="15" customHeight="1" thickBot="1">
      <c r="A35" s="55"/>
      <c r="B35" s="56"/>
      <c r="C35" s="56"/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4"/>
    </row>
    <row r="36" spans="1:16" s="58" customFormat="1" ht="17.25" customHeight="1" hidden="1">
      <c r="A36" s="57"/>
      <c r="B36" s="57"/>
      <c r="C36" s="57" t="s">
        <v>40</v>
      </c>
      <c r="D36" s="57"/>
      <c r="E36" s="58">
        <v>16</v>
      </c>
      <c r="F36" s="58">
        <v>16</v>
      </c>
      <c r="G36" s="58">
        <v>16</v>
      </c>
      <c r="H36" s="58">
        <v>16</v>
      </c>
      <c r="I36" s="58">
        <v>16</v>
      </c>
      <c r="J36" s="58">
        <v>16</v>
      </c>
      <c r="K36" s="58">
        <v>16</v>
      </c>
      <c r="L36" s="58">
        <v>16</v>
      </c>
      <c r="M36" s="58">
        <v>16</v>
      </c>
      <c r="N36" s="58">
        <v>16</v>
      </c>
      <c r="O36" s="58">
        <v>16</v>
      </c>
      <c r="P36" s="58">
        <v>16</v>
      </c>
    </row>
    <row r="37" spans="1:17" s="58" customFormat="1" ht="17.25" customHeight="1" hidden="1">
      <c r="A37" s="57"/>
      <c r="B37" s="57"/>
      <c r="C37" s="57" t="s">
        <v>41</v>
      </c>
      <c r="D37" s="57"/>
      <c r="E37" s="58">
        <v>1</v>
      </c>
      <c r="F37" s="58">
        <v>1</v>
      </c>
      <c r="G37" s="58">
        <v>1</v>
      </c>
      <c r="H37" s="58">
        <v>1</v>
      </c>
      <c r="I37" s="58">
        <v>1</v>
      </c>
      <c r="J37" s="58">
        <v>1</v>
      </c>
      <c r="K37" s="58">
        <v>1</v>
      </c>
      <c r="L37" s="58">
        <v>1</v>
      </c>
      <c r="M37" s="58">
        <v>1</v>
      </c>
      <c r="N37" s="58">
        <v>1</v>
      </c>
      <c r="O37" s="58">
        <v>1</v>
      </c>
      <c r="P37" s="58">
        <v>1</v>
      </c>
      <c r="Q37" s="59"/>
    </row>
    <row r="38" spans="1:17" s="58" customFormat="1" ht="17.25" customHeight="1" hidden="1">
      <c r="A38" s="57"/>
      <c r="B38" s="57"/>
      <c r="C38" s="57" t="s">
        <v>42</v>
      </c>
      <c r="D38" s="57"/>
      <c r="E38" s="58">
        <v>1</v>
      </c>
      <c r="F38" s="58">
        <v>2</v>
      </c>
      <c r="G38" s="58">
        <v>3</v>
      </c>
      <c r="H38" s="58">
        <v>4</v>
      </c>
      <c r="I38" s="58">
        <v>5</v>
      </c>
      <c r="J38" s="58">
        <v>6</v>
      </c>
      <c r="K38" s="58">
        <v>7</v>
      </c>
      <c r="L38" s="58">
        <v>8</v>
      </c>
      <c r="M38" s="58">
        <v>9</v>
      </c>
      <c r="N38" s="58">
        <v>10</v>
      </c>
      <c r="O38" s="58">
        <v>11</v>
      </c>
      <c r="P38" s="58">
        <v>12</v>
      </c>
      <c r="Q38" s="59"/>
    </row>
    <row r="39" spans="3:16" ht="17.25" customHeight="1" hidden="1">
      <c r="C39" s="1" t="s">
        <v>43</v>
      </c>
      <c r="E39" s="60" t="s">
        <v>26</v>
      </c>
      <c r="F39" s="60" t="s">
        <v>27</v>
      </c>
      <c r="G39" s="60" t="s">
        <v>28</v>
      </c>
      <c r="H39" s="60" t="s">
        <v>29</v>
      </c>
      <c r="I39" s="60" t="s">
        <v>30</v>
      </c>
      <c r="J39" s="60" t="s">
        <v>31</v>
      </c>
      <c r="K39" s="60" t="s">
        <v>32</v>
      </c>
      <c r="L39" s="60" t="s">
        <v>33</v>
      </c>
      <c r="M39" s="60" t="s">
        <v>34</v>
      </c>
      <c r="N39" s="60" t="s">
        <v>35</v>
      </c>
      <c r="O39" s="60" t="s">
        <v>36</v>
      </c>
      <c r="P39" s="60" t="s">
        <v>37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2013-03-27T12:48:21Z</cp:lastPrinted>
  <dcterms:created xsi:type="dcterms:W3CDTF">2004-12-29T02:28:16Z</dcterms:created>
  <dcterms:modified xsi:type="dcterms:W3CDTF">2013-03-27T12:48:24Z</dcterms:modified>
  <cp:category/>
  <cp:version/>
  <cp:contentType/>
  <cp:contentStatus/>
</cp:coreProperties>
</file>