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20" windowWidth="14940" windowHeight="9450" activeTab="0"/>
  </bookViews>
  <sheets>
    <sheet name="1 補助事業費" sheetId="1" r:id="rId1"/>
    <sheet name="2 単独事業費" sheetId="2" r:id="rId2"/>
    <sheet name="3 県営事業負担金" sheetId="3" r:id="rId3"/>
    <sheet name="4 国直轄、同級他団体、受託事業" sheetId="4" r:id="rId4"/>
  </sheets>
  <definedNames>
    <definedName name="_xlnm.Print_Area" localSheetId="0">'1 補助事業費'!$A$1:$BC$35</definedName>
    <definedName name="_xlnm.Print_Area" localSheetId="1">'2 単独事業費'!$A$1:$BD$35</definedName>
    <definedName name="_xlnm.Print_Area" localSheetId="2">'3 県営事業負担金'!$A$1:$AA$35</definedName>
    <definedName name="_xlnm.Print_Area" localSheetId="3">'4 国直轄、同級他団体、受託事業'!$A$1:$AG$35</definedName>
    <definedName name="_xlnm.Print_Titles" localSheetId="0">'1 補助事業費'!$A:$D</definedName>
    <definedName name="_xlnm.Print_Titles" localSheetId="1">'2 単独事業費'!$A:$D</definedName>
    <definedName name="_xlnm.Print_Titles" localSheetId="2">'3 県営事業負担金'!$A:$D</definedName>
    <definedName name="_xlnm.Print_Titles" localSheetId="3">'4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<sst xmlns="http://schemas.openxmlformats.org/spreadsheetml/2006/main" count="438" uniqueCount="272">
  <si>
    <t>田布施町</t>
  </si>
  <si>
    <t>県　　　　計</t>
  </si>
  <si>
    <t>市　　　　計</t>
  </si>
  <si>
    <t>区　　分</t>
  </si>
  <si>
    <t>補助事業費計</t>
  </si>
  <si>
    <t>(1)清掃費</t>
  </si>
  <si>
    <t>(2)環境衛生費</t>
  </si>
  <si>
    <t>(3)その他</t>
  </si>
  <si>
    <t>(1)造林</t>
  </si>
  <si>
    <t>(2)林道</t>
  </si>
  <si>
    <t>(3)治山</t>
  </si>
  <si>
    <t>(4)砂防</t>
  </si>
  <si>
    <t>(5)漁港</t>
  </si>
  <si>
    <t>(6)農業農村整備</t>
  </si>
  <si>
    <t>(7)海岸保全</t>
  </si>
  <si>
    <t>(8)その他</t>
  </si>
  <si>
    <t>(1)道路</t>
  </si>
  <si>
    <t>(2)橋りょう</t>
  </si>
  <si>
    <t>(3)河川</t>
  </si>
  <si>
    <t>(5)海岸保全</t>
  </si>
  <si>
    <t>(6)港湾</t>
  </si>
  <si>
    <t>(7)都市計画</t>
  </si>
  <si>
    <t>(8)住宅</t>
  </si>
  <si>
    <t>(9)空港</t>
  </si>
  <si>
    <t>(10)その他</t>
  </si>
  <si>
    <t>(1)小学校</t>
  </si>
  <si>
    <t>(2)中学校</t>
  </si>
  <si>
    <t>(3)高等学校</t>
  </si>
  <si>
    <t>(4)幼稚園</t>
  </si>
  <si>
    <t>(5)特殊学校</t>
  </si>
  <si>
    <t>(6)大学</t>
  </si>
  <si>
    <t>(7)各種学校</t>
  </si>
  <si>
    <t>(8)社会教育</t>
  </si>
  <si>
    <t>(9)その他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</si>
  <si>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</si>
  <si>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</si>
  <si>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</si>
  <si>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</si>
  <si>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</si>
  <si>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</si>
  <si>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</si>
  <si>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</si>
  <si>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</si>
  <si>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</si>
  <si>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</si>
  <si>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</si>
  <si>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</si>
  <si>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</si>
  <si>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</si>
  <si>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</si>
  <si>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</si>
  <si>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</si>
  <si>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</si>
  <si>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</si>
  <si>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</si>
  <si>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</si>
  <si>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</si>
  <si>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</si>
  <si>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</si>
  <si>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</si>
  <si>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</si>
  <si>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</si>
  <si>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</si>
  <si>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</si>
  <si>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</si>
  <si>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21-01-01</t>
  </si>
  <si>
    <t>21-02-01</t>
  </si>
  <si>
    <t>21-03-01</t>
  </si>
  <si>
    <t>21-04-01</t>
  </si>
  <si>
    <t>21-05-01</t>
  </si>
  <si>
    <t>21-06-01</t>
  </si>
  <si>
    <t>21-07-01</t>
  </si>
  <si>
    <t>21-08-01</t>
  </si>
  <si>
    <t>21-09-01</t>
  </si>
  <si>
    <t>21-10-01</t>
  </si>
  <si>
    <t>21-11-01</t>
  </si>
  <si>
    <t>21-12-01</t>
  </si>
  <si>
    <t>21-13-01</t>
  </si>
  <si>
    <t>21-14-01</t>
  </si>
  <si>
    <t>21-15-01</t>
  </si>
  <si>
    <t>21-16-01</t>
  </si>
  <si>
    <t>21-17-01</t>
  </si>
  <si>
    <t>21-18-01</t>
  </si>
  <si>
    <t>21-19-01</t>
  </si>
  <si>
    <t>21-20-01</t>
  </si>
  <si>
    <t>21-21-01</t>
  </si>
  <si>
    <t>21-22-01</t>
  </si>
  <si>
    <t>21-23-01</t>
  </si>
  <si>
    <t>21-24-01</t>
  </si>
  <si>
    <t>21-25-01</t>
  </si>
  <si>
    <t>21-26-01</t>
  </si>
  <si>
    <t>21-27-01</t>
  </si>
  <si>
    <t>21-28-01</t>
  </si>
  <si>
    <t>21-29-01</t>
  </si>
  <si>
    <t>21-30-01</t>
  </si>
  <si>
    <t>21-31-01</t>
  </si>
  <si>
    <t>21-32-01</t>
  </si>
  <si>
    <t>21-33-01</t>
  </si>
  <si>
    <t>21-34-01</t>
  </si>
  <si>
    <t>21-35-01</t>
  </si>
  <si>
    <t>21-36-01</t>
  </si>
  <si>
    <t>21-37-01</t>
  </si>
  <si>
    <t>21-38-01</t>
  </si>
  <si>
    <t>21-39-01</t>
  </si>
  <si>
    <t>21-40-01</t>
  </si>
  <si>
    <t>21-41-01</t>
  </si>
  <si>
    <t>21-42-01</t>
  </si>
  <si>
    <t>21-43-01</t>
  </si>
  <si>
    <t>21-44-01</t>
  </si>
  <si>
    <t>21-45-01</t>
  </si>
  <si>
    <t>21-46-01</t>
  </si>
  <si>
    <t>21-47-01</t>
  </si>
  <si>
    <t>21-48-01</t>
  </si>
  <si>
    <t>21-49-01</t>
  </si>
  <si>
    <t>21-50-01</t>
  </si>
  <si>
    <t>21-51-01</t>
  </si>
  <si>
    <t>単独事業費計</t>
  </si>
  <si>
    <t>22-01-01</t>
  </si>
  <si>
    <t>22-02-01</t>
  </si>
  <si>
    <t>22-03-01</t>
  </si>
  <si>
    <t>22-04-01</t>
  </si>
  <si>
    <t>22-05-01</t>
  </si>
  <si>
    <t>22-06-01</t>
  </si>
  <si>
    <t>22-07-01</t>
  </si>
  <si>
    <t>22-08-01</t>
  </si>
  <si>
    <t>22-09-01</t>
  </si>
  <si>
    <t>22-10-01</t>
  </si>
  <si>
    <t>22-11-01</t>
  </si>
  <si>
    <t>22-12-01</t>
  </si>
  <si>
    <t>22-13-01</t>
  </si>
  <si>
    <t>22-14-01</t>
  </si>
  <si>
    <t>22-15-01</t>
  </si>
  <si>
    <t>22-16-01</t>
  </si>
  <si>
    <t>22-17-01</t>
  </si>
  <si>
    <t>22-18-01</t>
  </si>
  <si>
    <t>22-19-01</t>
  </si>
  <si>
    <t>22-20-01</t>
  </si>
  <si>
    <t>22-21-01</t>
  </si>
  <si>
    <t>22-22-01</t>
  </si>
  <si>
    <t>22-23-01</t>
  </si>
  <si>
    <t>22-24-01</t>
  </si>
  <si>
    <t>22-25-01</t>
  </si>
  <si>
    <t>22-26-01</t>
  </si>
  <si>
    <t>22-27-01</t>
  </si>
  <si>
    <t>22-28-01</t>
  </si>
  <si>
    <t>22-29-01</t>
  </si>
  <si>
    <t>22-30-01</t>
  </si>
  <si>
    <t>22-31-01</t>
  </si>
  <si>
    <t>22-32-01</t>
  </si>
  <si>
    <t>22-33-01</t>
  </si>
  <si>
    <t>22-34-01</t>
  </si>
  <si>
    <t>22-35-01</t>
  </si>
  <si>
    <t>22-36-01</t>
  </si>
  <si>
    <t>22-37-01</t>
  </si>
  <si>
    <t>22-38-01</t>
  </si>
  <si>
    <t>22-39-01</t>
  </si>
  <si>
    <t>22-40-01</t>
  </si>
  <si>
    <t>22-41-01</t>
  </si>
  <si>
    <t>22-42-01</t>
  </si>
  <si>
    <t>22-43-01</t>
  </si>
  <si>
    <t>22-44-01</t>
  </si>
  <si>
    <t>22-45-01</t>
  </si>
  <si>
    <t>22-46-01</t>
  </si>
  <si>
    <t>22-47-01</t>
  </si>
  <si>
    <t>22-48-01</t>
  </si>
  <si>
    <t>22-49-01</t>
  </si>
  <si>
    <t>22-50-01</t>
  </si>
  <si>
    <t>22-51-01</t>
  </si>
  <si>
    <t>22-52-01</t>
  </si>
  <si>
    <t>県営事業</t>
  </si>
  <si>
    <t>(1)道路橋りょう</t>
  </si>
  <si>
    <t>(2)河川海岸</t>
  </si>
  <si>
    <t>(3)港湾</t>
  </si>
  <si>
    <t>負担金計</t>
  </si>
  <si>
    <t>うち農業農村整備</t>
  </si>
  <si>
    <t>うち高等学校</t>
  </si>
  <si>
    <t>23-01-01</t>
  </si>
  <si>
    <t>23-02-01</t>
  </si>
  <si>
    <t>23-03-01</t>
  </si>
  <si>
    <t>23-04-01</t>
  </si>
  <si>
    <t>23-05-01</t>
  </si>
  <si>
    <t>23-06-01</t>
  </si>
  <si>
    <t>23-07-01</t>
  </si>
  <si>
    <t>23-08-01</t>
  </si>
  <si>
    <t>23-09-01</t>
  </si>
  <si>
    <t>23-10-01</t>
  </si>
  <si>
    <t>23-11-01</t>
  </si>
  <si>
    <t>23-12-01</t>
  </si>
  <si>
    <t>23-13-01</t>
  </si>
  <si>
    <t>23-14-01</t>
  </si>
  <si>
    <t>23-15-01</t>
  </si>
  <si>
    <t>23-16-01</t>
  </si>
  <si>
    <t>23-17-01</t>
  </si>
  <si>
    <t>23-18-01</t>
  </si>
  <si>
    <t>23-19-01</t>
  </si>
  <si>
    <t>23-20-01</t>
  </si>
  <si>
    <t>23-21-01</t>
  </si>
  <si>
    <t>23-22-01</t>
  </si>
  <si>
    <t>23-23-01</t>
  </si>
  <si>
    <t>国　直　轄　事　業　負　担　金　の　内　訳</t>
  </si>
  <si>
    <t>同級他団体</t>
  </si>
  <si>
    <t>受託事業計</t>
  </si>
  <si>
    <t>計</t>
  </si>
  <si>
    <t>23-24-01</t>
  </si>
  <si>
    <t>23-25-01</t>
  </si>
  <si>
    <t>23-26-01</t>
  </si>
  <si>
    <t>23-27-01</t>
  </si>
  <si>
    <t>23-28-01</t>
  </si>
  <si>
    <t>23-29-01</t>
  </si>
  <si>
    <t>23-30-01</t>
  </si>
  <si>
    <t>23-31-01</t>
  </si>
  <si>
    <t>23-32-01</t>
  </si>
  <si>
    <t>23-33-01</t>
  </si>
  <si>
    <t>23-34-01</t>
  </si>
  <si>
    <t>23-35-01</t>
  </si>
  <si>
    <t>23-36-01</t>
  </si>
  <si>
    <t>23-37-01</t>
  </si>
  <si>
    <t>23-38-01</t>
  </si>
  <si>
    <t>23-39-01</t>
  </si>
  <si>
    <t>23-40-01</t>
  </si>
  <si>
    <t>23-41-01</t>
  </si>
  <si>
    <t>23-42-01</t>
  </si>
  <si>
    <t>23-43-01</t>
  </si>
  <si>
    <t>23-44-01</t>
  </si>
  <si>
    <t>23-45-01</t>
  </si>
  <si>
    <t>23-46-01</t>
  </si>
  <si>
    <t>23-47-01</t>
  </si>
  <si>
    <t>23-48-01</t>
  </si>
  <si>
    <t>23-49-01</t>
  </si>
  <si>
    <t>23-50-01</t>
  </si>
  <si>
    <t>23-51-01</t>
  </si>
  <si>
    <t>23-52-01</t>
  </si>
  <si>
    <t xml:space="preserve">国直轄、 </t>
  </si>
  <si>
    <t>第２－１８表　普通建設事業費の状況（21～23表関係）－決算額－</t>
  </si>
  <si>
    <t>（単位 千円）</t>
  </si>
  <si>
    <t>表</t>
  </si>
  <si>
    <t>行</t>
  </si>
  <si>
    <t>列</t>
  </si>
  <si>
    <t>22年度</t>
  </si>
  <si>
    <t>　１ 補助事業費の状況</t>
  </si>
  <si>
    <t>1 総務費</t>
  </si>
  <si>
    <t>2 民生費</t>
  </si>
  <si>
    <t>3 衛生費</t>
  </si>
  <si>
    <t>4 労働費</t>
  </si>
  <si>
    <t>5 農林水産業費</t>
  </si>
  <si>
    <t>6 商工費</t>
  </si>
  <si>
    <t>7 土木費</t>
  </si>
  <si>
    <t>8 消防費</t>
  </si>
  <si>
    <t>9 教育費</t>
  </si>
  <si>
    <t>　２ 単独事業費の状況</t>
  </si>
  <si>
    <t>10 その他</t>
  </si>
  <si>
    <t>　３ 県営事業負担金の状況</t>
  </si>
  <si>
    <t>1 総務費</t>
  </si>
  <si>
    <t>　４ 国直轄、同級他団体、受託事業の状況</t>
  </si>
  <si>
    <r>
      <t>第２－１８表　</t>
    </r>
    <r>
      <rPr>
        <sz val="10"/>
        <rFont val="ＭＳ ゴシック"/>
        <family val="3"/>
      </rPr>
      <t>普通建設事業費の状況（21～23表関係）－決算額－</t>
    </r>
  </si>
  <si>
    <t>4 労働費</t>
  </si>
  <si>
    <t>5 農林水産業費</t>
  </si>
  <si>
    <t>(4)都市計画</t>
  </si>
  <si>
    <t>①街路</t>
  </si>
  <si>
    <t>②都市下水路</t>
  </si>
  <si>
    <t>③区画整理</t>
  </si>
  <si>
    <t>④その他</t>
  </si>
  <si>
    <t>(5)住宅</t>
  </si>
  <si>
    <t>(6)その他</t>
  </si>
  <si>
    <t>8 消防費</t>
  </si>
  <si>
    <t>9 教育費</t>
  </si>
  <si>
    <t>10 その他</t>
  </si>
  <si>
    <t>1 道路橋りょう</t>
  </si>
  <si>
    <t>2 河川海岸</t>
  </si>
  <si>
    <t>3 港湾</t>
  </si>
  <si>
    <t>4 農業農村整備</t>
  </si>
  <si>
    <t>5 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</si>
</sst>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5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5" fillId="0" borderId="24" xfId="0" applyFont="1" applyBorder="1" applyAlignment="1">
      <alignment horizontal="centerContinuous" vertical="center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5" fillId="0" borderId="3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2" xfId="0" applyFont="1" applyFill="1" applyBorder="1" applyAlignment="1">
      <alignment vertical="top" shrinkToFit="1"/>
    </xf>
    <xf numFmtId="0" fontId="5" fillId="0" borderId="0" xfId="0" applyFont="1" applyBorder="1" applyAlignment="1">
      <alignment horizontal="distributed" vertical="center" shrinkToFit="1"/>
    </xf>
    <xf numFmtId="0" fontId="9" fillId="0" borderId="0" xfId="61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0" xfId="64" applyFont="1" applyAlignment="1">
      <alignment horizontal="center"/>
      <protection/>
    </xf>
    <xf numFmtId="0" fontId="5" fillId="0" borderId="3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2(1)" xfId="61"/>
    <cellStyle name="標準_帳票61_22(2)" xfId="62"/>
    <cellStyle name="標準_帳票61_23(1)" xfId="63"/>
    <cellStyle name="標準_帳票61_23(2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BA8" sqref="BA8:BB35"/>
      <selection pane="topRight" activeCell="BA8" sqref="BA8:BB35"/>
      <selection pane="bottomLeft" activeCell="BA8" sqref="BA8:BB35"/>
      <selection pane="bottomRight" activeCell="J25" sqref="J25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5" width="11.75390625" style="94" customWidth="1"/>
    <col min="56" max="56" width="9.625" style="94" customWidth="1"/>
    <col min="57" max="16384" width="9.00390625" style="94" customWidth="1"/>
  </cols>
  <sheetData>
    <row r="1" spans="1:5" s="6" customFormat="1" ht="17.25" customHeight="1">
      <c r="A1" s="70"/>
      <c r="B1" s="70"/>
      <c r="C1" s="70"/>
      <c r="E1" s="71" t="s">
        <v>233</v>
      </c>
    </row>
    <row r="2" spans="1:55" s="6" customFormat="1" ht="22.5" customHeight="1" thickBot="1">
      <c r="A2" s="70"/>
      <c r="B2" s="70"/>
      <c r="C2" s="70"/>
      <c r="E2" s="71" t="s">
        <v>239</v>
      </c>
      <c r="BC2" s="72" t="s">
        <v>234</v>
      </c>
    </row>
    <row r="3" spans="1:55" s="2" customFormat="1" ht="17.25" customHeight="1">
      <c r="A3" s="73"/>
      <c r="B3" s="13"/>
      <c r="C3" s="74"/>
      <c r="D3" s="10"/>
      <c r="E3" s="11"/>
      <c r="F3" s="12"/>
      <c r="G3" s="10"/>
      <c r="H3" s="12"/>
      <c r="I3" s="10"/>
      <c r="J3" s="11"/>
      <c r="K3" s="12"/>
      <c r="L3" s="13"/>
      <c r="M3" s="10"/>
      <c r="N3" s="11"/>
      <c r="O3" s="11"/>
      <c r="P3" s="11"/>
      <c r="Q3" s="12"/>
      <c r="R3" s="11"/>
      <c r="S3" s="10"/>
      <c r="T3" s="11"/>
      <c r="U3" s="12"/>
      <c r="V3" s="11"/>
      <c r="W3" s="11"/>
      <c r="X3" s="11"/>
      <c r="Y3" s="11"/>
      <c r="Z3" s="13"/>
      <c r="AA3" s="13"/>
      <c r="AB3" s="10"/>
      <c r="AC3" s="11"/>
      <c r="AD3" s="11"/>
      <c r="AE3" s="11"/>
      <c r="AF3" s="11"/>
      <c r="AG3" s="10"/>
      <c r="AH3" s="11"/>
      <c r="AI3" s="11"/>
      <c r="AJ3" s="12"/>
      <c r="AK3" s="13"/>
      <c r="AL3" s="13"/>
      <c r="AM3" s="13"/>
      <c r="AN3" s="10"/>
      <c r="AO3" s="11"/>
      <c r="AP3" s="11"/>
      <c r="AQ3" s="12"/>
      <c r="AR3" s="12"/>
      <c r="AS3" s="10"/>
      <c r="AT3" s="11"/>
      <c r="AU3" s="13"/>
      <c r="AV3" s="11"/>
      <c r="AW3" s="11"/>
      <c r="AX3" s="11"/>
      <c r="AY3" s="11"/>
      <c r="AZ3" s="11"/>
      <c r="BA3" s="11"/>
      <c r="BB3" s="10"/>
      <c r="BC3" s="14"/>
    </row>
    <row r="4" spans="1:55" s="2" customFormat="1" ht="17.25" customHeight="1">
      <c r="A4" s="75"/>
      <c r="B4" s="70"/>
      <c r="C4" s="76" t="s">
        <v>3</v>
      </c>
      <c r="D4" s="15"/>
      <c r="E4" s="16"/>
      <c r="F4" s="17"/>
      <c r="G4" s="18"/>
      <c r="H4" s="17"/>
      <c r="I4" s="18"/>
      <c r="J4" s="19"/>
      <c r="K4" s="27"/>
      <c r="L4" s="20"/>
      <c r="M4" s="18"/>
      <c r="N4" s="19"/>
      <c r="O4" s="19"/>
      <c r="P4" s="16"/>
      <c r="Q4" s="17"/>
      <c r="R4" s="19"/>
      <c r="S4" s="21"/>
      <c r="T4" s="19"/>
      <c r="U4" s="17"/>
      <c r="V4" s="16"/>
      <c r="W4" s="16"/>
      <c r="X4" s="19"/>
      <c r="Y4" s="19"/>
      <c r="Z4" s="22"/>
      <c r="AA4" s="23"/>
      <c r="AB4" s="24"/>
      <c r="AC4" s="19"/>
      <c r="AD4" s="19"/>
      <c r="AE4" s="19"/>
      <c r="AF4" s="19"/>
      <c r="AG4" s="25"/>
      <c r="AH4" s="16"/>
      <c r="AI4" s="19"/>
      <c r="AJ4" s="17"/>
      <c r="AK4" s="26"/>
      <c r="AL4" s="23"/>
      <c r="AM4" s="23"/>
      <c r="AN4" s="24"/>
      <c r="AO4" s="19"/>
      <c r="AP4" s="19"/>
      <c r="AQ4" s="17"/>
      <c r="AR4" s="27"/>
      <c r="AS4" s="28"/>
      <c r="AT4" s="19"/>
      <c r="AU4" s="22"/>
      <c r="AV4" s="19"/>
      <c r="AW4" s="29"/>
      <c r="AX4" s="29"/>
      <c r="AY4" s="29"/>
      <c r="AZ4" s="19"/>
      <c r="BA4" s="19"/>
      <c r="BB4" s="21"/>
      <c r="BC4" s="30"/>
    </row>
    <row r="5" spans="1:55" s="3" customFormat="1" ht="17.25" customHeight="1">
      <c r="A5" s="62"/>
      <c r="B5" s="35"/>
      <c r="C5" s="35"/>
      <c r="D5" s="31"/>
      <c r="E5" s="32" t="s">
        <v>4</v>
      </c>
      <c r="F5" s="32" t="s">
        <v>240</v>
      </c>
      <c r="G5" s="33"/>
      <c r="H5" s="32" t="s">
        <v>241</v>
      </c>
      <c r="I5" s="33"/>
      <c r="J5" s="32" t="s">
        <v>242</v>
      </c>
      <c r="K5" s="32" t="s">
        <v>5</v>
      </c>
      <c r="L5" s="31"/>
      <c r="M5" s="32"/>
      <c r="N5" s="32" t="s">
        <v>6</v>
      </c>
      <c r="O5" s="32" t="s">
        <v>7</v>
      </c>
      <c r="P5" s="32" t="s">
        <v>243</v>
      </c>
      <c r="Q5" s="32" t="s">
        <v>244</v>
      </c>
      <c r="R5" s="32" t="s">
        <v>8</v>
      </c>
      <c r="S5" s="31" t="s">
        <v>9</v>
      </c>
      <c r="T5" s="32" t="s">
        <v>10</v>
      </c>
      <c r="U5" s="34" t="s">
        <v>11</v>
      </c>
      <c r="V5" s="32" t="s">
        <v>12</v>
      </c>
      <c r="W5" s="32" t="s">
        <v>13</v>
      </c>
      <c r="X5" s="32" t="s">
        <v>14</v>
      </c>
      <c r="Y5" s="32" t="s">
        <v>15</v>
      </c>
      <c r="Z5" s="31" t="s">
        <v>245</v>
      </c>
      <c r="AA5" s="32"/>
      <c r="AB5" s="32"/>
      <c r="AC5" s="32" t="s">
        <v>246</v>
      </c>
      <c r="AD5" s="32" t="s">
        <v>16</v>
      </c>
      <c r="AE5" s="32" t="s">
        <v>17</v>
      </c>
      <c r="AF5" s="32" t="s">
        <v>18</v>
      </c>
      <c r="AG5" s="31" t="s">
        <v>11</v>
      </c>
      <c r="AH5" s="32" t="s">
        <v>19</v>
      </c>
      <c r="AI5" s="32" t="s">
        <v>20</v>
      </c>
      <c r="AJ5" s="32" t="s">
        <v>21</v>
      </c>
      <c r="AK5" s="32"/>
      <c r="AL5" s="32"/>
      <c r="AM5" s="32"/>
      <c r="AN5" s="32"/>
      <c r="AO5" s="32" t="s">
        <v>22</v>
      </c>
      <c r="AP5" s="32" t="s">
        <v>23</v>
      </c>
      <c r="AQ5" s="34" t="s">
        <v>24</v>
      </c>
      <c r="AR5" s="34" t="s">
        <v>247</v>
      </c>
      <c r="AS5" s="32"/>
      <c r="AT5" s="32" t="s">
        <v>248</v>
      </c>
      <c r="AU5" s="31" t="s">
        <v>25</v>
      </c>
      <c r="AV5" s="32" t="s">
        <v>26</v>
      </c>
      <c r="AW5" s="32" t="s">
        <v>27</v>
      </c>
      <c r="AX5" s="32" t="s">
        <v>28</v>
      </c>
      <c r="AY5" s="32" t="s">
        <v>29</v>
      </c>
      <c r="AZ5" s="32" t="s">
        <v>30</v>
      </c>
      <c r="BA5" s="32" t="s">
        <v>31</v>
      </c>
      <c r="BB5" s="35" t="s">
        <v>32</v>
      </c>
      <c r="BC5" s="36" t="s">
        <v>33</v>
      </c>
    </row>
    <row r="6" spans="1:55" s="3" customFormat="1" ht="17.25" customHeight="1">
      <c r="A6" s="108" t="s">
        <v>63</v>
      </c>
      <c r="B6" s="109"/>
      <c r="C6" s="109"/>
      <c r="D6" s="31"/>
      <c r="E6" s="32"/>
      <c r="F6" s="32"/>
      <c r="G6" s="32" t="s">
        <v>34</v>
      </c>
      <c r="H6" s="34"/>
      <c r="I6" s="32" t="s">
        <v>35</v>
      </c>
      <c r="J6" s="32"/>
      <c r="K6" s="32"/>
      <c r="L6" s="31" t="s">
        <v>36</v>
      </c>
      <c r="M6" s="32" t="s">
        <v>37</v>
      </c>
      <c r="N6" s="32"/>
      <c r="O6" s="32"/>
      <c r="P6" s="32"/>
      <c r="Q6" s="32"/>
      <c r="R6" s="32"/>
      <c r="S6" s="35"/>
      <c r="T6" s="32"/>
      <c r="U6" s="34"/>
      <c r="V6" s="32"/>
      <c r="W6" s="32"/>
      <c r="X6" s="32"/>
      <c r="Y6" s="32"/>
      <c r="Z6" s="31"/>
      <c r="AA6" s="32" t="s">
        <v>38</v>
      </c>
      <c r="AB6" s="32" t="s">
        <v>39</v>
      </c>
      <c r="AC6" s="32"/>
      <c r="AD6" s="34"/>
      <c r="AE6" s="32"/>
      <c r="AF6" s="32"/>
      <c r="AG6" s="31"/>
      <c r="AH6" s="32"/>
      <c r="AI6" s="32"/>
      <c r="AJ6" s="32"/>
      <c r="AK6" s="32" t="s">
        <v>40</v>
      </c>
      <c r="AL6" s="32" t="s">
        <v>41</v>
      </c>
      <c r="AM6" s="32" t="s">
        <v>42</v>
      </c>
      <c r="AN6" s="32" t="s">
        <v>43</v>
      </c>
      <c r="AO6" s="34"/>
      <c r="AP6" s="32"/>
      <c r="AQ6" s="34"/>
      <c r="AR6" s="34"/>
      <c r="AS6" s="32" t="s">
        <v>44</v>
      </c>
      <c r="AT6" s="32"/>
      <c r="AU6" s="31"/>
      <c r="AV6" s="32"/>
      <c r="AW6" s="32"/>
      <c r="AX6" s="32"/>
      <c r="AY6" s="32"/>
      <c r="AZ6" s="34"/>
      <c r="BA6" s="32"/>
      <c r="BB6" s="35"/>
      <c r="BC6" s="36"/>
    </row>
    <row r="7" spans="1:55" s="2" customFormat="1" ht="17.25" customHeight="1">
      <c r="A7" s="77"/>
      <c r="B7" s="78"/>
      <c r="C7" s="41"/>
      <c r="D7" s="37"/>
      <c r="E7" s="38"/>
      <c r="F7" s="38"/>
      <c r="G7" s="38"/>
      <c r="H7" s="39"/>
      <c r="I7" s="38"/>
      <c r="J7" s="38"/>
      <c r="K7" s="40"/>
      <c r="L7" s="37"/>
      <c r="M7" s="38"/>
      <c r="N7" s="38"/>
      <c r="O7" s="38"/>
      <c r="P7" s="38"/>
      <c r="Q7" s="38"/>
      <c r="R7" s="38"/>
      <c r="S7" s="41"/>
      <c r="T7" s="38"/>
      <c r="U7" s="39"/>
      <c r="V7" s="38"/>
      <c r="W7" s="38"/>
      <c r="X7" s="38"/>
      <c r="Y7" s="38"/>
      <c r="Z7" s="37"/>
      <c r="AA7" s="38"/>
      <c r="AB7" s="38"/>
      <c r="AC7" s="38"/>
      <c r="AD7" s="39"/>
      <c r="AE7" s="38"/>
      <c r="AF7" s="38"/>
      <c r="AG7" s="37"/>
      <c r="AH7" s="38"/>
      <c r="AI7" s="38"/>
      <c r="AJ7" s="38"/>
      <c r="AK7" s="38"/>
      <c r="AL7" s="38"/>
      <c r="AM7" s="38"/>
      <c r="AN7" s="38"/>
      <c r="AO7" s="39"/>
      <c r="AP7" s="38"/>
      <c r="AQ7" s="39"/>
      <c r="AR7" s="39"/>
      <c r="AS7" s="38"/>
      <c r="AT7" s="38"/>
      <c r="AU7" s="37"/>
      <c r="AV7" s="38"/>
      <c r="AW7" s="38"/>
      <c r="AX7" s="38"/>
      <c r="AY7" s="38"/>
      <c r="AZ7" s="39"/>
      <c r="BA7" s="38"/>
      <c r="BB7" s="41"/>
      <c r="BC7" s="42"/>
    </row>
    <row r="8" spans="1:55" s="84" customFormat="1" ht="15.75" customHeight="1">
      <c r="A8" s="79"/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3"/>
    </row>
    <row r="9" spans="1:55" s="4" customFormat="1" ht="15.75" customHeight="1">
      <c r="A9" s="85" t="s">
        <v>1</v>
      </c>
      <c r="B9" s="86"/>
      <c r="C9" s="86"/>
      <c r="D9" s="43"/>
      <c r="E9" s="45">
        <f aca="true" t="shared" si="0" ref="E9:AJ9">E25+E34</f>
        <v>29296422</v>
      </c>
      <c r="F9" s="45">
        <f t="shared" si="0"/>
        <v>150253</v>
      </c>
      <c r="G9" s="45">
        <f t="shared" si="0"/>
        <v>0</v>
      </c>
      <c r="H9" s="45">
        <f t="shared" si="0"/>
        <v>2475810</v>
      </c>
      <c r="I9" s="45">
        <f t="shared" si="0"/>
        <v>29287</v>
      </c>
      <c r="J9" s="45">
        <f t="shared" si="0"/>
        <v>1029309</v>
      </c>
      <c r="K9" s="45">
        <f t="shared" si="0"/>
        <v>919742</v>
      </c>
      <c r="L9" s="45">
        <f t="shared" si="0"/>
        <v>393362</v>
      </c>
      <c r="M9" s="45">
        <f t="shared" si="0"/>
        <v>440867</v>
      </c>
      <c r="N9" s="45">
        <f t="shared" si="0"/>
        <v>14540</v>
      </c>
      <c r="O9" s="45">
        <f t="shared" si="0"/>
        <v>95027</v>
      </c>
      <c r="P9" s="45">
        <f t="shared" si="0"/>
        <v>0</v>
      </c>
      <c r="Q9" s="45">
        <f t="shared" si="0"/>
        <v>3315008</v>
      </c>
      <c r="R9" s="45">
        <f t="shared" si="0"/>
        <v>412332</v>
      </c>
      <c r="S9" s="45">
        <f t="shared" si="0"/>
        <v>225809</v>
      </c>
      <c r="T9" s="45">
        <f t="shared" si="0"/>
        <v>24571</v>
      </c>
      <c r="U9" s="45">
        <f t="shared" si="0"/>
        <v>0</v>
      </c>
      <c r="V9" s="45">
        <f t="shared" si="0"/>
        <v>962605</v>
      </c>
      <c r="W9" s="45">
        <f t="shared" si="0"/>
        <v>408806</v>
      </c>
      <c r="X9" s="45">
        <f t="shared" si="0"/>
        <v>817905</v>
      </c>
      <c r="Y9" s="45">
        <f t="shared" si="0"/>
        <v>462980</v>
      </c>
      <c r="Z9" s="45">
        <f t="shared" si="0"/>
        <v>36066</v>
      </c>
      <c r="AA9" s="45">
        <f t="shared" si="0"/>
        <v>0</v>
      </c>
      <c r="AB9" s="45">
        <f t="shared" si="0"/>
        <v>12690</v>
      </c>
      <c r="AC9" s="45">
        <f t="shared" si="0"/>
        <v>12841981</v>
      </c>
      <c r="AD9" s="45">
        <f t="shared" si="0"/>
        <v>3442769</v>
      </c>
      <c r="AE9" s="45">
        <f t="shared" si="0"/>
        <v>244487</v>
      </c>
      <c r="AF9" s="45">
        <f t="shared" si="0"/>
        <v>136482</v>
      </c>
      <c r="AG9" s="45">
        <f t="shared" si="0"/>
        <v>0</v>
      </c>
      <c r="AH9" s="45">
        <f t="shared" si="0"/>
        <v>270232</v>
      </c>
      <c r="AI9" s="45">
        <f t="shared" si="0"/>
        <v>187002</v>
      </c>
      <c r="AJ9" s="45">
        <f t="shared" si="0"/>
        <v>6353156</v>
      </c>
      <c r="AK9" s="45">
        <f aca="true" t="shared" si="1" ref="AK9:BC9">AK25+AK34</f>
        <v>1074602</v>
      </c>
      <c r="AL9" s="45">
        <f t="shared" si="1"/>
        <v>0</v>
      </c>
      <c r="AM9" s="45">
        <f t="shared" si="1"/>
        <v>3690168</v>
      </c>
      <c r="AN9" s="45">
        <f t="shared" si="1"/>
        <v>1041948</v>
      </c>
      <c r="AO9" s="45">
        <f t="shared" si="1"/>
        <v>2184441</v>
      </c>
      <c r="AP9" s="45">
        <f t="shared" si="1"/>
        <v>0</v>
      </c>
      <c r="AQ9" s="45">
        <f t="shared" si="1"/>
        <v>23412</v>
      </c>
      <c r="AR9" s="45">
        <f t="shared" si="1"/>
        <v>333005</v>
      </c>
      <c r="AS9" s="45">
        <f t="shared" si="1"/>
        <v>0</v>
      </c>
      <c r="AT9" s="45">
        <f t="shared" si="1"/>
        <v>9114990</v>
      </c>
      <c r="AU9" s="45">
        <f t="shared" si="1"/>
        <v>3873134</v>
      </c>
      <c r="AV9" s="45">
        <f t="shared" si="1"/>
        <v>3093444</v>
      </c>
      <c r="AW9" s="45">
        <f t="shared" si="1"/>
        <v>0</v>
      </c>
      <c r="AX9" s="45">
        <f t="shared" si="1"/>
        <v>0</v>
      </c>
      <c r="AY9" s="45">
        <f t="shared" si="1"/>
        <v>0</v>
      </c>
      <c r="AZ9" s="45">
        <f t="shared" si="1"/>
        <v>0</v>
      </c>
      <c r="BA9" s="45">
        <f t="shared" si="1"/>
        <v>0</v>
      </c>
      <c r="BB9" s="45">
        <f t="shared" si="1"/>
        <v>1847992</v>
      </c>
      <c r="BC9" s="46">
        <f t="shared" si="1"/>
        <v>300420</v>
      </c>
    </row>
    <row r="10" spans="1:55" s="4" customFormat="1" ht="15.75" customHeight="1">
      <c r="A10" s="87"/>
      <c r="B10" s="88"/>
      <c r="C10" s="8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6"/>
    </row>
    <row r="11" spans="1:55" s="4" customFormat="1" ht="26.25" customHeight="1">
      <c r="A11" s="87">
        <v>1</v>
      </c>
      <c r="B11" s="88"/>
      <c r="C11" s="89" t="s">
        <v>45</v>
      </c>
      <c r="D11" s="44"/>
      <c r="E11" s="45">
        <v>5988605</v>
      </c>
      <c r="F11" s="45">
        <v>107424</v>
      </c>
      <c r="G11" s="45">
        <v>0</v>
      </c>
      <c r="H11" s="45">
        <v>729477</v>
      </c>
      <c r="I11" s="45">
        <v>0</v>
      </c>
      <c r="J11" s="45">
        <v>95828</v>
      </c>
      <c r="K11" s="45">
        <v>74880</v>
      </c>
      <c r="L11" s="45">
        <v>0</v>
      </c>
      <c r="M11" s="45">
        <v>74880</v>
      </c>
      <c r="N11" s="45">
        <v>0</v>
      </c>
      <c r="O11" s="45">
        <v>20948</v>
      </c>
      <c r="P11" s="45">
        <v>0</v>
      </c>
      <c r="Q11" s="45">
        <v>412435</v>
      </c>
      <c r="R11" s="45">
        <v>106357</v>
      </c>
      <c r="S11" s="45">
        <v>0</v>
      </c>
      <c r="T11" s="45">
        <v>0</v>
      </c>
      <c r="U11" s="45">
        <v>0</v>
      </c>
      <c r="V11" s="45">
        <v>147032</v>
      </c>
      <c r="W11" s="45">
        <v>22400</v>
      </c>
      <c r="X11" s="45">
        <v>103969</v>
      </c>
      <c r="Y11" s="45">
        <v>32677</v>
      </c>
      <c r="Z11" s="45">
        <v>0</v>
      </c>
      <c r="AA11" s="45">
        <v>0</v>
      </c>
      <c r="AB11" s="45">
        <v>0</v>
      </c>
      <c r="AC11" s="45">
        <v>3663566</v>
      </c>
      <c r="AD11" s="45">
        <v>1730376</v>
      </c>
      <c r="AE11" s="45">
        <v>0</v>
      </c>
      <c r="AF11" s="45">
        <v>0</v>
      </c>
      <c r="AG11" s="45">
        <v>0</v>
      </c>
      <c r="AH11" s="45">
        <v>72461</v>
      </c>
      <c r="AI11" s="45">
        <v>187002</v>
      </c>
      <c r="AJ11" s="45">
        <v>1479169</v>
      </c>
      <c r="AK11" s="45">
        <v>98360</v>
      </c>
      <c r="AL11" s="45">
        <v>0</v>
      </c>
      <c r="AM11" s="45">
        <v>1203230</v>
      </c>
      <c r="AN11" s="45">
        <v>177579</v>
      </c>
      <c r="AO11" s="45">
        <v>194558</v>
      </c>
      <c r="AP11" s="45">
        <v>0</v>
      </c>
      <c r="AQ11" s="45">
        <v>0</v>
      </c>
      <c r="AR11" s="45">
        <v>101470</v>
      </c>
      <c r="AS11" s="45">
        <v>0</v>
      </c>
      <c r="AT11" s="45">
        <v>878405</v>
      </c>
      <c r="AU11" s="45">
        <v>280081</v>
      </c>
      <c r="AV11" s="45">
        <v>275377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250000</v>
      </c>
      <c r="BC11" s="46">
        <v>72947</v>
      </c>
    </row>
    <row r="12" spans="1:55" s="4" customFormat="1" ht="26.25" customHeight="1">
      <c r="A12" s="87">
        <v>2</v>
      </c>
      <c r="B12" s="88"/>
      <c r="C12" s="89" t="s">
        <v>46</v>
      </c>
      <c r="D12" s="44"/>
      <c r="E12" s="45">
        <v>2237823</v>
      </c>
      <c r="F12" s="45">
        <v>0</v>
      </c>
      <c r="G12" s="45">
        <v>0</v>
      </c>
      <c r="H12" s="45">
        <v>0</v>
      </c>
      <c r="I12" s="45">
        <v>0</v>
      </c>
      <c r="J12" s="45">
        <v>39109</v>
      </c>
      <c r="K12" s="45">
        <v>39109</v>
      </c>
      <c r="L12" s="45">
        <v>0</v>
      </c>
      <c r="M12" s="45">
        <v>39109</v>
      </c>
      <c r="N12" s="45">
        <v>0</v>
      </c>
      <c r="O12" s="45">
        <v>0</v>
      </c>
      <c r="P12" s="45">
        <v>0</v>
      </c>
      <c r="Q12" s="45">
        <v>422323</v>
      </c>
      <c r="R12" s="45">
        <v>0</v>
      </c>
      <c r="S12" s="45">
        <v>0</v>
      </c>
      <c r="T12" s="45">
        <v>0</v>
      </c>
      <c r="U12" s="45">
        <v>0</v>
      </c>
      <c r="V12" s="45">
        <v>115804</v>
      </c>
      <c r="W12" s="45">
        <v>63142</v>
      </c>
      <c r="X12" s="45">
        <v>49603</v>
      </c>
      <c r="Y12" s="45">
        <v>193774</v>
      </c>
      <c r="Z12" s="45">
        <v>0</v>
      </c>
      <c r="AA12" s="45">
        <v>0</v>
      </c>
      <c r="AB12" s="45">
        <v>0</v>
      </c>
      <c r="AC12" s="45">
        <v>1207496</v>
      </c>
      <c r="AD12" s="45">
        <v>208741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467798</v>
      </c>
      <c r="AK12" s="45">
        <v>64115</v>
      </c>
      <c r="AL12" s="45">
        <v>0</v>
      </c>
      <c r="AM12" s="45">
        <v>339688</v>
      </c>
      <c r="AN12" s="45">
        <v>62651</v>
      </c>
      <c r="AO12" s="45">
        <v>530957</v>
      </c>
      <c r="AP12" s="45">
        <v>0</v>
      </c>
      <c r="AQ12" s="45">
        <v>0</v>
      </c>
      <c r="AR12" s="45">
        <v>26865</v>
      </c>
      <c r="AS12" s="45">
        <v>0</v>
      </c>
      <c r="AT12" s="45">
        <v>542030</v>
      </c>
      <c r="AU12" s="45">
        <v>336917</v>
      </c>
      <c r="AV12" s="45">
        <v>203927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6">
        <v>1186</v>
      </c>
    </row>
    <row r="13" spans="1:55" s="4" customFormat="1" ht="26.25" customHeight="1">
      <c r="A13" s="87">
        <v>3</v>
      </c>
      <c r="B13" s="88"/>
      <c r="C13" s="89" t="s">
        <v>47</v>
      </c>
      <c r="D13" s="44"/>
      <c r="E13" s="45">
        <v>3610747</v>
      </c>
      <c r="F13" s="45">
        <v>0</v>
      </c>
      <c r="G13" s="45">
        <v>0</v>
      </c>
      <c r="H13" s="45">
        <v>53822</v>
      </c>
      <c r="I13" s="45">
        <v>1837</v>
      </c>
      <c r="J13" s="45">
        <v>110253</v>
      </c>
      <c r="K13" s="45">
        <v>89253</v>
      </c>
      <c r="L13" s="45">
        <v>29253</v>
      </c>
      <c r="M13" s="45">
        <v>60000</v>
      </c>
      <c r="N13" s="45">
        <v>0</v>
      </c>
      <c r="O13" s="45">
        <v>21000</v>
      </c>
      <c r="P13" s="45">
        <v>0</v>
      </c>
      <c r="Q13" s="45">
        <v>209258</v>
      </c>
      <c r="R13" s="45">
        <v>53329</v>
      </c>
      <c r="S13" s="45">
        <v>92315</v>
      </c>
      <c r="T13" s="45">
        <v>0</v>
      </c>
      <c r="U13" s="45">
        <v>0</v>
      </c>
      <c r="V13" s="45">
        <v>0</v>
      </c>
      <c r="W13" s="45">
        <v>11620</v>
      </c>
      <c r="X13" s="45">
        <v>48976</v>
      </c>
      <c r="Y13" s="45">
        <v>3018</v>
      </c>
      <c r="Z13" s="45">
        <v>0</v>
      </c>
      <c r="AA13" s="45">
        <v>0</v>
      </c>
      <c r="AB13" s="45">
        <v>0</v>
      </c>
      <c r="AC13" s="45">
        <v>2165488</v>
      </c>
      <c r="AD13" s="45">
        <v>228039</v>
      </c>
      <c r="AE13" s="45">
        <v>104861</v>
      </c>
      <c r="AF13" s="45">
        <v>43410</v>
      </c>
      <c r="AG13" s="45">
        <v>0</v>
      </c>
      <c r="AH13" s="45">
        <v>197771</v>
      </c>
      <c r="AI13" s="45">
        <v>0</v>
      </c>
      <c r="AJ13" s="45">
        <v>1472908</v>
      </c>
      <c r="AK13" s="45">
        <v>267690</v>
      </c>
      <c r="AL13" s="45">
        <v>0</v>
      </c>
      <c r="AM13" s="45">
        <v>1192800</v>
      </c>
      <c r="AN13" s="45">
        <v>12418</v>
      </c>
      <c r="AO13" s="45">
        <v>113570</v>
      </c>
      <c r="AP13" s="45">
        <v>0</v>
      </c>
      <c r="AQ13" s="45">
        <v>4929</v>
      </c>
      <c r="AR13" s="45">
        <v>143869</v>
      </c>
      <c r="AS13" s="45">
        <v>0</v>
      </c>
      <c r="AT13" s="45">
        <v>928057</v>
      </c>
      <c r="AU13" s="45">
        <v>276843</v>
      </c>
      <c r="AV13" s="45">
        <v>639013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12201</v>
      </c>
      <c r="BC13" s="46">
        <v>0</v>
      </c>
    </row>
    <row r="14" spans="1:55" s="4" customFormat="1" ht="26.25" customHeight="1">
      <c r="A14" s="87">
        <v>4</v>
      </c>
      <c r="B14" s="88"/>
      <c r="C14" s="89" t="s">
        <v>48</v>
      </c>
      <c r="D14" s="44"/>
      <c r="E14" s="45">
        <v>1523056</v>
      </c>
      <c r="F14" s="45">
        <v>36235</v>
      </c>
      <c r="G14" s="45">
        <v>0</v>
      </c>
      <c r="H14" s="45">
        <v>45859</v>
      </c>
      <c r="I14" s="45">
        <v>0</v>
      </c>
      <c r="J14" s="45">
        <v>22754</v>
      </c>
      <c r="K14" s="45">
        <v>19814</v>
      </c>
      <c r="L14" s="45">
        <v>0</v>
      </c>
      <c r="M14" s="45">
        <v>19814</v>
      </c>
      <c r="N14" s="45">
        <v>0</v>
      </c>
      <c r="O14" s="45">
        <v>2940</v>
      </c>
      <c r="P14" s="45">
        <v>0</v>
      </c>
      <c r="Q14" s="45">
        <v>283088</v>
      </c>
      <c r="R14" s="45">
        <v>51379</v>
      </c>
      <c r="S14" s="45">
        <v>8618</v>
      </c>
      <c r="T14" s="45">
        <v>0</v>
      </c>
      <c r="U14" s="45">
        <v>0</v>
      </c>
      <c r="V14" s="45">
        <v>121974</v>
      </c>
      <c r="W14" s="45">
        <v>51705</v>
      </c>
      <c r="X14" s="45">
        <v>0</v>
      </c>
      <c r="Y14" s="45">
        <v>49412</v>
      </c>
      <c r="Z14" s="45">
        <v>1743</v>
      </c>
      <c r="AA14" s="45">
        <v>0</v>
      </c>
      <c r="AB14" s="45">
        <v>1743</v>
      </c>
      <c r="AC14" s="45">
        <v>825558</v>
      </c>
      <c r="AD14" s="45">
        <v>489427</v>
      </c>
      <c r="AE14" s="45">
        <v>41435</v>
      </c>
      <c r="AF14" s="45">
        <v>0</v>
      </c>
      <c r="AG14" s="45">
        <v>0</v>
      </c>
      <c r="AH14" s="45">
        <v>0</v>
      </c>
      <c r="AI14" s="45">
        <v>0</v>
      </c>
      <c r="AJ14" s="45">
        <v>29542</v>
      </c>
      <c r="AK14" s="45">
        <v>0</v>
      </c>
      <c r="AL14" s="45">
        <v>0</v>
      </c>
      <c r="AM14" s="45">
        <v>0</v>
      </c>
      <c r="AN14" s="45">
        <v>29542</v>
      </c>
      <c r="AO14" s="45">
        <v>265154</v>
      </c>
      <c r="AP14" s="45">
        <v>0</v>
      </c>
      <c r="AQ14" s="45">
        <v>0</v>
      </c>
      <c r="AR14" s="45">
        <v>0</v>
      </c>
      <c r="AS14" s="45">
        <v>0</v>
      </c>
      <c r="AT14" s="45">
        <v>307819</v>
      </c>
      <c r="AU14" s="45">
        <v>0</v>
      </c>
      <c r="AV14" s="45">
        <v>105426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149514</v>
      </c>
      <c r="BC14" s="46">
        <v>52879</v>
      </c>
    </row>
    <row r="15" spans="1:55" s="4" customFormat="1" ht="26.25" customHeight="1">
      <c r="A15" s="87">
        <v>5</v>
      </c>
      <c r="B15" s="88"/>
      <c r="C15" s="89" t="s">
        <v>49</v>
      </c>
      <c r="D15" s="44"/>
      <c r="E15" s="45">
        <v>1181519</v>
      </c>
      <c r="F15" s="45">
        <v>0</v>
      </c>
      <c r="G15" s="45">
        <v>0</v>
      </c>
      <c r="H15" s="45">
        <v>40061</v>
      </c>
      <c r="I15" s="45">
        <v>17850</v>
      </c>
      <c r="J15" s="45">
        <v>422259</v>
      </c>
      <c r="K15" s="45">
        <v>416879</v>
      </c>
      <c r="L15" s="45">
        <v>364109</v>
      </c>
      <c r="M15" s="45">
        <v>52770</v>
      </c>
      <c r="N15" s="45">
        <v>5380</v>
      </c>
      <c r="O15" s="45">
        <v>0</v>
      </c>
      <c r="P15" s="45">
        <v>0</v>
      </c>
      <c r="Q15" s="45">
        <v>144567</v>
      </c>
      <c r="R15" s="45">
        <v>15669</v>
      </c>
      <c r="S15" s="45">
        <v>45483</v>
      </c>
      <c r="T15" s="45">
        <v>19968</v>
      </c>
      <c r="U15" s="45">
        <v>0</v>
      </c>
      <c r="V15" s="45">
        <v>0</v>
      </c>
      <c r="W15" s="45">
        <v>0</v>
      </c>
      <c r="X15" s="45">
        <v>63447</v>
      </c>
      <c r="Y15" s="45">
        <v>0</v>
      </c>
      <c r="Z15" s="45">
        <v>0</v>
      </c>
      <c r="AA15" s="45">
        <v>0</v>
      </c>
      <c r="AB15" s="45">
        <v>0</v>
      </c>
      <c r="AC15" s="45">
        <v>330795</v>
      </c>
      <c r="AD15" s="45">
        <v>57789</v>
      </c>
      <c r="AE15" s="45">
        <v>0</v>
      </c>
      <c r="AF15" s="45">
        <v>37165</v>
      </c>
      <c r="AG15" s="45">
        <v>0</v>
      </c>
      <c r="AH15" s="45">
        <v>0</v>
      </c>
      <c r="AI15" s="45">
        <v>0</v>
      </c>
      <c r="AJ15" s="45">
        <v>160867</v>
      </c>
      <c r="AK15" s="45">
        <v>160867</v>
      </c>
      <c r="AL15" s="45">
        <v>0</v>
      </c>
      <c r="AM15" s="45">
        <v>0</v>
      </c>
      <c r="AN15" s="45">
        <v>0</v>
      </c>
      <c r="AO15" s="45">
        <v>74974</v>
      </c>
      <c r="AP15" s="45">
        <v>0</v>
      </c>
      <c r="AQ15" s="45">
        <v>0</v>
      </c>
      <c r="AR15" s="45">
        <v>30525</v>
      </c>
      <c r="AS15" s="45">
        <v>0</v>
      </c>
      <c r="AT15" s="45">
        <v>213312</v>
      </c>
      <c r="AU15" s="45">
        <v>21770</v>
      </c>
      <c r="AV15" s="45">
        <v>134770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56772</v>
      </c>
      <c r="BC15" s="46">
        <v>0</v>
      </c>
    </row>
    <row r="16" spans="1:55" s="4" customFormat="1" ht="26.25" customHeight="1">
      <c r="A16" s="87">
        <v>6</v>
      </c>
      <c r="B16" s="88"/>
      <c r="C16" s="89" t="s">
        <v>50</v>
      </c>
      <c r="D16" s="44"/>
      <c r="E16" s="45">
        <v>2437946</v>
      </c>
      <c r="F16" s="45">
        <v>6594</v>
      </c>
      <c r="G16" s="45">
        <v>0</v>
      </c>
      <c r="H16" s="45">
        <v>180808</v>
      </c>
      <c r="I16" s="45">
        <v>1533</v>
      </c>
      <c r="J16" s="45">
        <v>7960</v>
      </c>
      <c r="K16" s="45">
        <v>0</v>
      </c>
      <c r="L16" s="45">
        <v>0</v>
      </c>
      <c r="M16" s="45">
        <v>0</v>
      </c>
      <c r="N16" s="45">
        <v>7960</v>
      </c>
      <c r="O16" s="45">
        <v>0</v>
      </c>
      <c r="P16" s="45">
        <v>0</v>
      </c>
      <c r="Q16" s="45">
        <v>79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79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642993</v>
      </c>
      <c r="AD16" s="45">
        <v>79030</v>
      </c>
      <c r="AE16" s="45">
        <v>24255</v>
      </c>
      <c r="AF16" s="45">
        <v>0</v>
      </c>
      <c r="AG16" s="45">
        <v>0</v>
      </c>
      <c r="AH16" s="45">
        <v>0</v>
      </c>
      <c r="AI16" s="45">
        <v>0</v>
      </c>
      <c r="AJ16" s="45">
        <v>502612</v>
      </c>
      <c r="AK16" s="45">
        <v>401352</v>
      </c>
      <c r="AL16" s="45">
        <v>0</v>
      </c>
      <c r="AM16" s="45">
        <v>101260</v>
      </c>
      <c r="AN16" s="45">
        <v>0</v>
      </c>
      <c r="AO16" s="45">
        <v>37096</v>
      </c>
      <c r="AP16" s="45">
        <v>0</v>
      </c>
      <c r="AQ16" s="45">
        <v>0</v>
      </c>
      <c r="AR16" s="45">
        <v>0</v>
      </c>
      <c r="AS16" s="45">
        <v>0</v>
      </c>
      <c r="AT16" s="45">
        <v>1599512</v>
      </c>
      <c r="AU16" s="45">
        <v>259460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1340052</v>
      </c>
      <c r="BC16" s="46">
        <v>0</v>
      </c>
    </row>
    <row r="17" spans="1:55" s="4" customFormat="1" ht="26.25" customHeight="1">
      <c r="A17" s="87">
        <v>7</v>
      </c>
      <c r="B17" s="88"/>
      <c r="C17" s="89" t="s">
        <v>51</v>
      </c>
      <c r="D17" s="44"/>
      <c r="E17" s="45">
        <v>1839106</v>
      </c>
      <c r="F17" s="45">
        <v>0</v>
      </c>
      <c r="G17" s="45">
        <v>0</v>
      </c>
      <c r="H17" s="45">
        <v>418158</v>
      </c>
      <c r="I17" s="45">
        <v>0</v>
      </c>
      <c r="J17" s="45">
        <v>65134</v>
      </c>
      <c r="K17" s="45">
        <v>65134</v>
      </c>
      <c r="L17" s="45">
        <v>0</v>
      </c>
      <c r="M17" s="45">
        <v>65134</v>
      </c>
      <c r="N17" s="45">
        <v>0</v>
      </c>
      <c r="O17" s="45">
        <v>0</v>
      </c>
      <c r="P17" s="45">
        <v>0</v>
      </c>
      <c r="Q17" s="45">
        <v>356125</v>
      </c>
      <c r="R17" s="45">
        <v>10065</v>
      </c>
      <c r="S17" s="45">
        <v>73598</v>
      </c>
      <c r="T17" s="45">
        <v>0</v>
      </c>
      <c r="U17" s="45">
        <v>0</v>
      </c>
      <c r="V17" s="45">
        <v>30000</v>
      </c>
      <c r="W17" s="45">
        <v>56146</v>
      </c>
      <c r="X17" s="45">
        <v>49242</v>
      </c>
      <c r="Y17" s="45">
        <v>137074</v>
      </c>
      <c r="Z17" s="45">
        <v>23376</v>
      </c>
      <c r="AA17" s="45">
        <v>0</v>
      </c>
      <c r="AB17" s="45">
        <v>0</v>
      </c>
      <c r="AC17" s="45">
        <v>335343</v>
      </c>
      <c r="AD17" s="45">
        <v>59238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217654</v>
      </c>
      <c r="AK17" s="45">
        <v>0</v>
      </c>
      <c r="AL17" s="45">
        <v>0</v>
      </c>
      <c r="AM17" s="45">
        <v>86964</v>
      </c>
      <c r="AN17" s="45">
        <v>130690</v>
      </c>
      <c r="AO17" s="45">
        <v>57851</v>
      </c>
      <c r="AP17" s="45">
        <v>0</v>
      </c>
      <c r="AQ17" s="45">
        <v>600</v>
      </c>
      <c r="AR17" s="45">
        <v>0</v>
      </c>
      <c r="AS17" s="45">
        <v>0</v>
      </c>
      <c r="AT17" s="45">
        <v>640970</v>
      </c>
      <c r="AU17" s="45">
        <v>285974</v>
      </c>
      <c r="AV17" s="45">
        <v>318626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29902</v>
      </c>
      <c r="BC17" s="46">
        <v>6468</v>
      </c>
    </row>
    <row r="18" spans="1:55" s="4" customFormat="1" ht="26.25" customHeight="1">
      <c r="A18" s="87">
        <v>8</v>
      </c>
      <c r="B18" s="88"/>
      <c r="C18" s="89" t="s">
        <v>52</v>
      </c>
      <c r="D18" s="44"/>
      <c r="E18" s="45">
        <v>1007100</v>
      </c>
      <c r="F18" s="45">
        <v>0</v>
      </c>
      <c r="G18" s="45">
        <v>0</v>
      </c>
      <c r="H18" s="45">
        <v>18848</v>
      </c>
      <c r="I18" s="45">
        <v>0</v>
      </c>
      <c r="J18" s="45">
        <v>15344</v>
      </c>
      <c r="K18" s="45">
        <v>15344</v>
      </c>
      <c r="L18" s="45">
        <v>0</v>
      </c>
      <c r="M18" s="45">
        <v>15344</v>
      </c>
      <c r="N18" s="45">
        <v>0</v>
      </c>
      <c r="O18" s="45">
        <v>0</v>
      </c>
      <c r="P18" s="45">
        <v>0</v>
      </c>
      <c r="Q18" s="45">
        <v>478199</v>
      </c>
      <c r="R18" s="45">
        <v>9651</v>
      </c>
      <c r="S18" s="45">
        <v>0</v>
      </c>
      <c r="T18" s="45">
        <v>0</v>
      </c>
      <c r="U18" s="45">
        <v>0</v>
      </c>
      <c r="V18" s="45">
        <v>179661</v>
      </c>
      <c r="W18" s="45">
        <v>106035</v>
      </c>
      <c r="X18" s="45">
        <v>174526</v>
      </c>
      <c r="Y18" s="45">
        <v>8326</v>
      </c>
      <c r="Z18" s="45">
        <v>0</v>
      </c>
      <c r="AA18" s="45">
        <v>0</v>
      </c>
      <c r="AB18" s="45">
        <v>0</v>
      </c>
      <c r="AC18" s="45">
        <v>178685</v>
      </c>
      <c r="AD18" s="45">
        <v>69385</v>
      </c>
      <c r="AE18" s="45">
        <v>0</v>
      </c>
      <c r="AF18" s="45">
        <v>36800</v>
      </c>
      <c r="AG18" s="45">
        <v>0</v>
      </c>
      <c r="AH18" s="45">
        <v>0</v>
      </c>
      <c r="AI18" s="45">
        <v>0</v>
      </c>
      <c r="AJ18" s="45">
        <v>72500</v>
      </c>
      <c r="AK18" s="45">
        <v>0</v>
      </c>
      <c r="AL18" s="45">
        <v>0</v>
      </c>
      <c r="AM18" s="45">
        <v>0</v>
      </c>
      <c r="AN18" s="45">
        <v>72500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316024</v>
      </c>
      <c r="AU18" s="45">
        <v>181101</v>
      </c>
      <c r="AV18" s="45">
        <v>134923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6">
        <v>0</v>
      </c>
    </row>
    <row r="19" spans="1:55" s="4" customFormat="1" ht="26.25" customHeight="1">
      <c r="A19" s="87">
        <v>9</v>
      </c>
      <c r="B19" s="88"/>
      <c r="C19" s="89" t="s">
        <v>53</v>
      </c>
      <c r="D19" s="44"/>
      <c r="E19" s="45">
        <v>1210084</v>
      </c>
      <c r="F19" s="45">
        <v>0</v>
      </c>
      <c r="G19" s="45">
        <v>0</v>
      </c>
      <c r="H19" s="45">
        <v>40274</v>
      </c>
      <c r="I19" s="45">
        <v>0</v>
      </c>
      <c r="J19" s="45">
        <v>42747</v>
      </c>
      <c r="K19" s="45">
        <v>0</v>
      </c>
      <c r="L19" s="45">
        <v>0</v>
      </c>
      <c r="M19" s="45">
        <v>0</v>
      </c>
      <c r="N19" s="45">
        <v>0</v>
      </c>
      <c r="O19" s="45">
        <v>42747</v>
      </c>
      <c r="P19" s="45">
        <v>0</v>
      </c>
      <c r="Q19" s="45">
        <v>87436</v>
      </c>
      <c r="R19" s="45">
        <v>59956</v>
      </c>
      <c r="S19" s="45">
        <v>5795</v>
      </c>
      <c r="T19" s="45">
        <v>0</v>
      </c>
      <c r="U19" s="45">
        <v>0</v>
      </c>
      <c r="V19" s="45">
        <v>0</v>
      </c>
      <c r="W19" s="45">
        <v>5000</v>
      </c>
      <c r="X19" s="45">
        <v>0</v>
      </c>
      <c r="Y19" s="45">
        <v>16685</v>
      </c>
      <c r="Z19" s="45">
        <v>10947</v>
      </c>
      <c r="AA19" s="45">
        <v>0</v>
      </c>
      <c r="AB19" s="45">
        <v>10947</v>
      </c>
      <c r="AC19" s="45">
        <v>90088</v>
      </c>
      <c r="AD19" s="45">
        <v>70057</v>
      </c>
      <c r="AE19" s="45">
        <v>2148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17883</v>
      </c>
      <c r="AR19" s="45">
        <v>19911</v>
      </c>
      <c r="AS19" s="45">
        <v>0</v>
      </c>
      <c r="AT19" s="45">
        <v>918681</v>
      </c>
      <c r="AU19" s="45">
        <v>883569</v>
      </c>
      <c r="AV19" s="45">
        <v>35112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6">
        <v>0</v>
      </c>
    </row>
    <row r="20" spans="1:55" s="4" customFormat="1" ht="26.25" customHeight="1">
      <c r="A20" s="87">
        <v>10</v>
      </c>
      <c r="B20" s="88"/>
      <c r="C20" s="89" t="s">
        <v>54</v>
      </c>
      <c r="D20" s="44"/>
      <c r="E20" s="45">
        <v>406576</v>
      </c>
      <c r="F20" s="45">
        <v>0</v>
      </c>
      <c r="G20" s="45">
        <v>0</v>
      </c>
      <c r="H20" s="45">
        <v>0</v>
      </c>
      <c r="I20" s="45">
        <v>0</v>
      </c>
      <c r="J20" s="45">
        <v>31314</v>
      </c>
      <c r="K20" s="45">
        <v>31314</v>
      </c>
      <c r="L20" s="45">
        <v>0</v>
      </c>
      <c r="M20" s="45">
        <v>31314</v>
      </c>
      <c r="N20" s="45">
        <v>0</v>
      </c>
      <c r="O20" s="45">
        <v>0</v>
      </c>
      <c r="P20" s="45">
        <v>0</v>
      </c>
      <c r="Q20" s="45">
        <v>578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578</v>
      </c>
      <c r="Z20" s="45">
        <v>0</v>
      </c>
      <c r="AA20" s="45">
        <v>0</v>
      </c>
      <c r="AB20" s="45">
        <v>0</v>
      </c>
      <c r="AC20" s="45">
        <v>114090</v>
      </c>
      <c r="AD20" s="45">
        <v>20497</v>
      </c>
      <c r="AE20" s="45">
        <v>50995</v>
      </c>
      <c r="AF20" s="45">
        <v>0</v>
      </c>
      <c r="AG20" s="45">
        <v>0</v>
      </c>
      <c r="AH20" s="45">
        <v>0</v>
      </c>
      <c r="AI20" s="45">
        <v>0</v>
      </c>
      <c r="AJ20" s="45">
        <v>42598</v>
      </c>
      <c r="AK20" s="45">
        <v>42598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260594</v>
      </c>
      <c r="AU20" s="45">
        <v>199931</v>
      </c>
      <c r="AV20" s="45">
        <v>60663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6">
        <v>0</v>
      </c>
    </row>
    <row r="21" spans="1:55" s="4" customFormat="1" ht="26.25" customHeight="1">
      <c r="A21" s="87">
        <v>11</v>
      </c>
      <c r="B21" s="88"/>
      <c r="C21" s="89" t="s">
        <v>55</v>
      </c>
      <c r="D21" s="44"/>
      <c r="E21" s="45">
        <v>617115</v>
      </c>
      <c r="F21" s="45">
        <v>0</v>
      </c>
      <c r="G21" s="45">
        <v>0</v>
      </c>
      <c r="H21" s="45">
        <v>116421</v>
      </c>
      <c r="I21" s="45">
        <v>0</v>
      </c>
      <c r="J21" s="45">
        <v>22640</v>
      </c>
      <c r="K21" s="45">
        <v>22640</v>
      </c>
      <c r="L21" s="45">
        <v>0</v>
      </c>
      <c r="M21" s="45">
        <v>22640</v>
      </c>
      <c r="N21" s="45">
        <v>0</v>
      </c>
      <c r="O21" s="45">
        <v>0</v>
      </c>
      <c r="P21" s="45">
        <v>0</v>
      </c>
      <c r="Q21" s="45">
        <v>35964</v>
      </c>
      <c r="R21" s="45">
        <v>20831</v>
      </c>
      <c r="S21" s="45">
        <v>0</v>
      </c>
      <c r="T21" s="45">
        <v>0</v>
      </c>
      <c r="U21" s="45">
        <v>0</v>
      </c>
      <c r="V21" s="45">
        <v>0</v>
      </c>
      <c r="W21" s="45">
        <v>12755</v>
      </c>
      <c r="X21" s="45">
        <v>0</v>
      </c>
      <c r="Y21" s="45">
        <v>2378</v>
      </c>
      <c r="Z21" s="45">
        <v>0</v>
      </c>
      <c r="AA21" s="45">
        <v>0</v>
      </c>
      <c r="AB21" s="45">
        <v>0</v>
      </c>
      <c r="AC21" s="45">
        <v>181888</v>
      </c>
      <c r="AD21" s="45">
        <v>54484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39620</v>
      </c>
      <c r="AK21" s="45">
        <v>39620</v>
      </c>
      <c r="AL21" s="45">
        <v>0</v>
      </c>
      <c r="AM21" s="45">
        <v>0</v>
      </c>
      <c r="AN21" s="45">
        <v>0</v>
      </c>
      <c r="AO21" s="45">
        <v>87784</v>
      </c>
      <c r="AP21" s="45">
        <v>0</v>
      </c>
      <c r="AQ21" s="45">
        <v>0</v>
      </c>
      <c r="AR21" s="45">
        <v>9765</v>
      </c>
      <c r="AS21" s="45">
        <v>0</v>
      </c>
      <c r="AT21" s="45">
        <v>250437</v>
      </c>
      <c r="AU21" s="45">
        <v>0</v>
      </c>
      <c r="AV21" s="45">
        <v>240886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9551</v>
      </c>
      <c r="BC21" s="46">
        <v>0</v>
      </c>
    </row>
    <row r="22" spans="1:55" s="4" customFormat="1" ht="26.25" customHeight="1">
      <c r="A22" s="87">
        <v>12</v>
      </c>
      <c r="B22" s="88"/>
      <c r="C22" s="89" t="s">
        <v>56</v>
      </c>
      <c r="D22" s="44"/>
      <c r="E22" s="45">
        <v>2967575</v>
      </c>
      <c r="F22" s="45">
        <v>0</v>
      </c>
      <c r="G22" s="45">
        <v>0</v>
      </c>
      <c r="H22" s="45">
        <v>104383</v>
      </c>
      <c r="I22" s="45">
        <v>0</v>
      </c>
      <c r="J22" s="45">
        <v>86049</v>
      </c>
      <c r="K22" s="45">
        <v>78657</v>
      </c>
      <c r="L22" s="45">
        <v>0</v>
      </c>
      <c r="M22" s="45">
        <v>0</v>
      </c>
      <c r="N22" s="45">
        <v>0</v>
      </c>
      <c r="O22" s="45">
        <v>7392</v>
      </c>
      <c r="P22" s="45">
        <v>0</v>
      </c>
      <c r="Q22" s="45">
        <v>245975</v>
      </c>
      <c r="R22" s="45">
        <v>69590</v>
      </c>
      <c r="S22" s="45">
        <v>0</v>
      </c>
      <c r="T22" s="45">
        <v>0</v>
      </c>
      <c r="U22" s="45">
        <v>0</v>
      </c>
      <c r="V22" s="45">
        <v>119263</v>
      </c>
      <c r="W22" s="45">
        <v>0</v>
      </c>
      <c r="X22" s="45">
        <v>57122</v>
      </c>
      <c r="Y22" s="45">
        <v>0</v>
      </c>
      <c r="Z22" s="45">
        <v>0</v>
      </c>
      <c r="AA22" s="45">
        <v>0</v>
      </c>
      <c r="AB22" s="45">
        <v>0</v>
      </c>
      <c r="AC22" s="45">
        <v>2259268</v>
      </c>
      <c r="AD22" s="45">
        <v>58416</v>
      </c>
      <c r="AE22" s="45">
        <v>7542</v>
      </c>
      <c r="AF22" s="45">
        <v>19107</v>
      </c>
      <c r="AG22" s="45">
        <v>0</v>
      </c>
      <c r="AH22" s="45">
        <v>0</v>
      </c>
      <c r="AI22" s="45">
        <v>0</v>
      </c>
      <c r="AJ22" s="45">
        <v>1809079</v>
      </c>
      <c r="AK22" s="45">
        <v>0</v>
      </c>
      <c r="AL22" s="45">
        <v>0</v>
      </c>
      <c r="AM22" s="45">
        <v>766226</v>
      </c>
      <c r="AN22" s="45">
        <v>497759</v>
      </c>
      <c r="AO22" s="45">
        <v>365124</v>
      </c>
      <c r="AP22" s="45">
        <v>0</v>
      </c>
      <c r="AQ22" s="45">
        <v>0</v>
      </c>
      <c r="AR22" s="45">
        <v>0</v>
      </c>
      <c r="AS22" s="45">
        <v>0</v>
      </c>
      <c r="AT22" s="45">
        <v>271900</v>
      </c>
      <c r="AU22" s="45">
        <v>82037</v>
      </c>
      <c r="AV22" s="45">
        <v>28566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6">
        <v>161297</v>
      </c>
    </row>
    <row r="23" spans="1:55" s="4" customFormat="1" ht="26.25" customHeight="1">
      <c r="A23" s="87">
        <v>13</v>
      </c>
      <c r="B23" s="88"/>
      <c r="C23" s="89" t="s">
        <v>57</v>
      </c>
      <c r="D23" s="44"/>
      <c r="E23" s="45">
        <v>1312842</v>
      </c>
      <c r="F23" s="45">
        <v>0</v>
      </c>
      <c r="G23" s="45">
        <v>0</v>
      </c>
      <c r="H23" s="45">
        <v>12539</v>
      </c>
      <c r="I23" s="45">
        <v>8067</v>
      </c>
      <c r="J23" s="45">
        <v>33282</v>
      </c>
      <c r="K23" s="45">
        <v>33282</v>
      </c>
      <c r="L23" s="45">
        <v>0</v>
      </c>
      <c r="M23" s="45">
        <v>33282</v>
      </c>
      <c r="N23" s="45">
        <v>0</v>
      </c>
      <c r="O23" s="45">
        <v>0</v>
      </c>
      <c r="P23" s="45">
        <v>0</v>
      </c>
      <c r="Q23" s="45">
        <v>111460</v>
      </c>
      <c r="R23" s="45">
        <v>0</v>
      </c>
      <c r="S23" s="45">
        <v>0</v>
      </c>
      <c r="T23" s="45">
        <v>0</v>
      </c>
      <c r="U23" s="45">
        <v>0</v>
      </c>
      <c r="V23" s="45">
        <v>111460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123242</v>
      </c>
      <c r="AD23" s="45">
        <v>94143</v>
      </c>
      <c r="AE23" s="45">
        <v>5141</v>
      </c>
      <c r="AF23" s="45">
        <v>0</v>
      </c>
      <c r="AG23" s="45">
        <v>0</v>
      </c>
      <c r="AH23" s="45">
        <v>0</v>
      </c>
      <c r="AI23" s="45">
        <v>0</v>
      </c>
      <c r="AJ23" s="45">
        <v>8145</v>
      </c>
      <c r="AK23" s="45">
        <v>0</v>
      </c>
      <c r="AL23" s="45">
        <v>0</v>
      </c>
      <c r="AM23" s="45">
        <v>0</v>
      </c>
      <c r="AN23" s="45">
        <v>8145</v>
      </c>
      <c r="AO23" s="45">
        <v>15813</v>
      </c>
      <c r="AP23" s="45">
        <v>0</v>
      </c>
      <c r="AQ23" s="45">
        <v>0</v>
      </c>
      <c r="AR23" s="45">
        <v>0</v>
      </c>
      <c r="AS23" s="45">
        <v>0</v>
      </c>
      <c r="AT23" s="45">
        <v>1032319</v>
      </c>
      <c r="AU23" s="45">
        <v>169233</v>
      </c>
      <c r="AV23" s="45">
        <v>857443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6">
        <v>5643</v>
      </c>
    </row>
    <row r="24" spans="1:55" s="4" customFormat="1" ht="15.75" customHeight="1">
      <c r="A24" s="87"/>
      <c r="B24" s="88"/>
      <c r="C24" s="89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6"/>
    </row>
    <row r="25" spans="1:55" s="4" customFormat="1" ht="15.75" customHeight="1">
      <c r="A25" s="85" t="s">
        <v>2</v>
      </c>
      <c r="B25" s="86"/>
      <c r="C25" s="86"/>
      <c r="D25" s="43"/>
      <c r="E25" s="45">
        <f aca="true" t="shared" si="2" ref="E25:AJ25">SUM(E11:E23)</f>
        <v>26340094</v>
      </c>
      <c r="F25" s="45">
        <f t="shared" si="2"/>
        <v>150253</v>
      </c>
      <c r="G25" s="45">
        <f t="shared" si="2"/>
        <v>0</v>
      </c>
      <c r="H25" s="45">
        <f t="shared" si="2"/>
        <v>1760650</v>
      </c>
      <c r="I25" s="45">
        <f t="shared" si="2"/>
        <v>29287</v>
      </c>
      <c r="J25" s="45">
        <f t="shared" si="2"/>
        <v>994673</v>
      </c>
      <c r="K25" s="45">
        <f t="shared" si="2"/>
        <v>886306</v>
      </c>
      <c r="L25" s="45">
        <f t="shared" si="2"/>
        <v>393362</v>
      </c>
      <c r="M25" s="45">
        <f t="shared" si="2"/>
        <v>414287</v>
      </c>
      <c r="N25" s="45">
        <f t="shared" si="2"/>
        <v>13340</v>
      </c>
      <c r="O25" s="45">
        <f t="shared" si="2"/>
        <v>95027</v>
      </c>
      <c r="P25" s="45">
        <f t="shared" si="2"/>
        <v>0</v>
      </c>
      <c r="Q25" s="45">
        <f t="shared" si="2"/>
        <v>2787487</v>
      </c>
      <c r="R25" s="45">
        <f t="shared" si="2"/>
        <v>396827</v>
      </c>
      <c r="S25" s="45">
        <f t="shared" si="2"/>
        <v>225809</v>
      </c>
      <c r="T25" s="45">
        <f t="shared" si="2"/>
        <v>19968</v>
      </c>
      <c r="U25" s="45">
        <f t="shared" si="2"/>
        <v>0</v>
      </c>
      <c r="V25" s="45">
        <f t="shared" si="2"/>
        <v>825194</v>
      </c>
      <c r="W25" s="45">
        <f t="shared" si="2"/>
        <v>328882</v>
      </c>
      <c r="X25" s="45">
        <f t="shared" si="2"/>
        <v>546885</v>
      </c>
      <c r="Y25" s="45">
        <f t="shared" si="2"/>
        <v>443922</v>
      </c>
      <c r="Z25" s="45">
        <f t="shared" si="2"/>
        <v>36066</v>
      </c>
      <c r="AA25" s="45">
        <f t="shared" si="2"/>
        <v>0</v>
      </c>
      <c r="AB25" s="45">
        <f t="shared" si="2"/>
        <v>12690</v>
      </c>
      <c r="AC25" s="45">
        <f t="shared" si="2"/>
        <v>12118500</v>
      </c>
      <c r="AD25" s="45">
        <f t="shared" si="2"/>
        <v>3219622</v>
      </c>
      <c r="AE25" s="45">
        <f t="shared" si="2"/>
        <v>236377</v>
      </c>
      <c r="AF25" s="45">
        <f t="shared" si="2"/>
        <v>136482</v>
      </c>
      <c r="AG25" s="45">
        <f t="shared" si="2"/>
        <v>0</v>
      </c>
      <c r="AH25" s="45">
        <f t="shared" si="2"/>
        <v>270232</v>
      </c>
      <c r="AI25" s="45">
        <f t="shared" si="2"/>
        <v>187002</v>
      </c>
      <c r="AJ25" s="45">
        <f t="shared" si="2"/>
        <v>6302492</v>
      </c>
      <c r="AK25" s="45">
        <f aca="true" t="shared" si="3" ref="AK25:BC25">SUM(AK11:AK23)</f>
        <v>1074602</v>
      </c>
      <c r="AL25" s="45">
        <f t="shared" si="3"/>
        <v>0</v>
      </c>
      <c r="AM25" s="45">
        <f t="shared" si="3"/>
        <v>3690168</v>
      </c>
      <c r="AN25" s="45">
        <f t="shared" si="3"/>
        <v>991284</v>
      </c>
      <c r="AO25" s="45">
        <f t="shared" si="3"/>
        <v>1742881</v>
      </c>
      <c r="AP25" s="45">
        <f t="shared" si="3"/>
        <v>0</v>
      </c>
      <c r="AQ25" s="45">
        <f t="shared" si="3"/>
        <v>23412</v>
      </c>
      <c r="AR25" s="45">
        <f t="shared" si="3"/>
        <v>332405</v>
      </c>
      <c r="AS25" s="45">
        <f t="shared" si="3"/>
        <v>0</v>
      </c>
      <c r="AT25" s="45">
        <f t="shared" si="3"/>
        <v>8160060</v>
      </c>
      <c r="AU25" s="45">
        <f t="shared" si="3"/>
        <v>2976916</v>
      </c>
      <c r="AV25" s="45">
        <f t="shared" si="3"/>
        <v>3034732</v>
      </c>
      <c r="AW25" s="45">
        <f t="shared" si="3"/>
        <v>0</v>
      </c>
      <c r="AX25" s="45">
        <f t="shared" si="3"/>
        <v>0</v>
      </c>
      <c r="AY25" s="45">
        <f t="shared" si="3"/>
        <v>0</v>
      </c>
      <c r="AZ25" s="45">
        <f t="shared" si="3"/>
        <v>0</v>
      </c>
      <c r="BA25" s="45">
        <f t="shared" si="3"/>
        <v>0</v>
      </c>
      <c r="BB25" s="45">
        <f t="shared" si="3"/>
        <v>1847992</v>
      </c>
      <c r="BC25" s="46">
        <f t="shared" si="3"/>
        <v>300420</v>
      </c>
    </row>
    <row r="26" spans="1:55" s="4" customFormat="1" ht="15.75" customHeight="1">
      <c r="A26" s="85"/>
      <c r="B26" s="86"/>
      <c r="C26" s="86"/>
      <c r="D26" s="4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6"/>
    </row>
    <row r="27" spans="1:55" s="4" customFormat="1" ht="26.25" customHeight="1">
      <c r="A27" s="87">
        <v>1</v>
      </c>
      <c r="B27" s="88"/>
      <c r="C27" s="89" t="s">
        <v>58</v>
      </c>
      <c r="D27" s="44"/>
      <c r="E27" s="45">
        <v>297863</v>
      </c>
      <c r="F27" s="45">
        <v>0</v>
      </c>
      <c r="G27" s="45">
        <v>0</v>
      </c>
      <c r="H27" s="45">
        <v>30000</v>
      </c>
      <c r="I27" s="45">
        <v>0</v>
      </c>
      <c r="J27" s="45">
        <v>18374</v>
      </c>
      <c r="K27" s="45">
        <v>18374</v>
      </c>
      <c r="L27" s="45">
        <v>0</v>
      </c>
      <c r="M27" s="45">
        <v>18374</v>
      </c>
      <c r="N27" s="45">
        <v>0</v>
      </c>
      <c r="O27" s="45">
        <v>0</v>
      </c>
      <c r="P27" s="45">
        <v>0</v>
      </c>
      <c r="Q27" s="45">
        <v>147076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147076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600</v>
      </c>
      <c r="AS27" s="45">
        <v>0</v>
      </c>
      <c r="AT27" s="45">
        <v>101813</v>
      </c>
      <c r="AU27" s="45">
        <v>43101</v>
      </c>
      <c r="AV27" s="45">
        <v>58712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6">
        <v>0</v>
      </c>
    </row>
    <row r="28" spans="1:55" s="4" customFormat="1" ht="26.25" customHeight="1">
      <c r="A28" s="87">
        <v>2</v>
      </c>
      <c r="B28" s="88"/>
      <c r="C28" s="89" t="s">
        <v>59</v>
      </c>
      <c r="D28" s="44"/>
      <c r="E28" s="45">
        <v>596741</v>
      </c>
      <c r="F28" s="45">
        <v>0</v>
      </c>
      <c r="G28" s="45">
        <v>0</v>
      </c>
      <c r="H28" s="45">
        <v>3906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346909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50664</v>
      </c>
      <c r="AK28" s="45">
        <v>0</v>
      </c>
      <c r="AL28" s="45">
        <v>0</v>
      </c>
      <c r="AM28" s="45">
        <v>0</v>
      </c>
      <c r="AN28" s="45">
        <v>50664</v>
      </c>
      <c r="AO28" s="45">
        <v>296245</v>
      </c>
      <c r="AP28" s="45">
        <v>0</v>
      </c>
      <c r="AQ28" s="45">
        <v>0</v>
      </c>
      <c r="AR28" s="45">
        <v>0</v>
      </c>
      <c r="AS28" s="45">
        <v>0</v>
      </c>
      <c r="AT28" s="45">
        <v>245926</v>
      </c>
      <c r="AU28" s="45">
        <v>245926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6">
        <v>0</v>
      </c>
    </row>
    <row r="29" spans="1:55" s="4" customFormat="1" ht="26.25" customHeight="1">
      <c r="A29" s="87">
        <v>3</v>
      </c>
      <c r="B29" s="88"/>
      <c r="C29" s="89" t="s">
        <v>60</v>
      </c>
      <c r="D29" s="44"/>
      <c r="E29" s="45">
        <v>876999</v>
      </c>
      <c r="F29" s="45">
        <v>0</v>
      </c>
      <c r="G29" s="45">
        <v>0</v>
      </c>
      <c r="H29" s="45">
        <v>678118</v>
      </c>
      <c r="I29" s="45">
        <v>0</v>
      </c>
      <c r="J29" s="45">
        <v>1992</v>
      </c>
      <c r="K29" s="45">
        <v>1992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137411</v>
      </c>
      <c r="R29" s="45">
        <v>0</v>
      </c>
      <c r="S29" s="45">
        <v>0</v>
      </c>
      <c r="T29" s="45">
        <v>0</v>
      </c>
      <c r="U29" s="45">
        <v>0</v>
      </c>
      <c r="V29" s="45">
        <v>137411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59478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59478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6">
        <v>0</v>
      </c>
    </row>
    <row r="30" spans="1:55" s="4" customFormat="1" ht="26.25" customHeight="1">
      <c r="A30" s="87">
        <v>4</v>
      </c>
      <c r="B30" s="88"/>
      <c r="C30" s="89" t="s">
        <v>0</v>
      </c>
      <c r="D30" s="44"/>
      <c r="E30" s="45">
        <v>714419</v>
      </c>
      <c r="F30" s="45">
        <v>0</v>
      </c>
      <c r="G30" s="45">
        <v>0</v>
      </c>
      <c r="H30" s="45">
        <v>3136</v>
      </c>
      <c r="I30" s="45">
        <v>0</v>
      </c>
      <c r="J30" s="45">
        <v>8206</v>
      </c>
      <c r="K30" s="45">
        <v>8206</v>
      </c>
      <c r="L30" s="45">
        <v>0</v>
      </c>
      <c r="M30" s="45">
        <v>8206</v>
      </c>
      <c r="N30" s="45">
        <v>0</v>
      </c>
      <c r="O30" s="45">
        <v>0</v>
      </c>
      <c r="P30" s="45">
        <v>0</v>
      </c>
      <c r="Q30" s="45">
        <v>92327</v>
      </c>
      <c r="R30" s="45">
        <v>7800</v>
      </c>
      <c r="S30" s="45">
        <v>0</v>
      </c>
      <c r="T30" s="45">
        <v>4603</v>
      </c>
      <c r="U30" s="45">
        <v>0</v>
      </c>
      <c r="V30" s="45">
        <v>0</v>
      </c>
      <c r="W30" s="45">
        <v>79924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3559</v>
      </c>
      <c r="AD30" s="45">
        <v>3559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607191</v>
      </c>
      <c r="AU30" s="45">
        <v>607191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6">
        <v>0</v>
      </c>
    </row>
    <row r="31" spans="1:55" s="4" customFormat="1" ht="26.25" customHeight="1">
      <c r="A31" s="87">
        <v>5</v>
      </c>
      <c r="B31" s="88"/>
      <c r="C31" s="89" t="s">
        <v>61</v>
      </c>
      <c r="D31" s="44"/>
      <c r="E31" s="45">
        <v>136444</v>
      </c>
      <c r="F31" s="45">
        <v>0</v>
      </c>
      <c r="G31" s="45">
        <v>0</v>
      </c>
      <c r="H31" s="45">
        <v>0</v>
      </c>
      <c r="I31" s="45">
        <v>0</v>
      </c>
      <c r="J31" s="45">
        <v>4864</v>
      </c>
      <c r="K31" s="45">
        <v>4864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123944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123944</v>
      </c>
      <c r="Y31" s="45">
        <v>0</v>
      </c>
      <c r="Z31" s="45">
        <v>0</v>
      </c>
      <c r="AA31" s="45">
        <v>0</v>
      </c>
      <c r="AB31" s="45">
        <v>0</v>
      </c>
      <c r="AC31" s="45">
        <v>7636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7636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6">
        <v>0</v>
      </c>
    </row>
    <row r="32" spans="1:55" s="4" customFormat="1" ht="26.25" customHeight="1">
      <c r="A32" s="87">
        <v>6</v>
      </c>
      <c r="B32" s="88"/>
      <c r="C32" s="89" t="s">
        <v>62</v>
      </c>
      <c r="D32" s="44"/>
      <c r="E32" s="45">
        <v>333862</v>
      </c>
      <c r="F32" s="45">
        <v>0</v>
      </c>
      <c r="G32" s="45">
        <v>0</v>
      </c>
      <c r="H32" s="45">
        <v>0</v>
      </c>
      <c r="I32" s="45">
        <v>0</v>
      </c>
      <c r="J32" s="45">
        <v>1200</v>
      </c>
      <c r="K32" s="45">
        <v>0</v>
      </c>
      <c r="L32" s="45">
        <v>0</v>
      </c>
      <c r="M32" s="45">
        <v>0</v>
      </c>
      <c r="N32" s="45">
        <v>1200</v>
      </c>
      <c r="O32" s="45">
        <v>0</v>
      </c>
      <c r="P32" s="45">
        <v>0</v>
      </c>
      <c r="Q32" s="45">
        <v>26763</v>
      </c>
      <c r="R32" s="45">
        <v>7705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19058</v>
      </c>
      <c r="Z32" s="45">
        <v>0</v>
      </c>
      <c r="AA32" s="45">
        <v>0</v>
      </c>
      <c r="AB32" s="45">
        <v>0</v>
      </c>
      <c r="AC32" s="45">
        <v>305899</v>
      </c>
      <c r="AD32" s="45">
        <v>219588</v>
      </c>
      <c r="AE32" s="45">
        <v>8110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78201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6">
        <v>0</v>
      </c>
    </row>
    <row r="33" spans="1:55" s="5" customFormat="1" ht="15.75" customHeight="1">
      <c r="A33" s="87"/>
      <c r="B33" s="88"/>
      <c r="C33" s="8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6"/>
    </row>
    <row r="34" spans="1:55" s="4" customFormat="1" ht="15.75" customHeight="1">
      <c r="A34" s="85" t="s">
        <v>64</v>
      </c>
      <c r="B34" s="86"/>
      <c r="C34" s="86"/>
      <c r="D34" s="43"/>
      <c r="E34" s="45">
        <f aca="true" t="shared" si="4" ref="E34:AJ34">SUM(E27:E32)</f>
        <v>2956328</v>
      </c>
      <c r="F34" s="45">
        <f t="shared" si="4"/>
        <v>0</v>
      </c>
      <c r="G34" s="45">
        <f t="shared" si="4"/>
        <v>0</v>
      </c>
      <c r="H34" s="45">
        <f t="shared" si="4"/>
        <v>715160</v>
      </c>
      <c r="I34" s="45">
        <f t="shared" si="4"/>
        <v>0</v>
      </c>
      <c r="J34" s="45">
        <f t="shared" si="4"/>
        <v>34636</v>
      </c>
      <c r="K34" s="45">
        <f t="shared" si="4"/>
        <v>33436</v>
      </c>
      <c r="L34" s="45">
        <f t="shared" si="4"/>
        <v>0</v>
      </c>
      <c r="M34" s="45">
        <f t="shared" si="4"/>
        <v>26580</v>
      </c>
      <c r="N34" s="45">
        <f t="shared" si="4"/>
        <v>1200</v>
      </c>
      <c r="O34" s="45">
        <f t="shared" si="4"/>
        <v>0</v>
      </c>
      <c r="P34" s="45">
        <f t="shared" si="4"/>
        <v>0</v>
      </c>
      <c r="Q34" s="45">
        <f t="shared" si="4"/>
        <v>527521</v>
      </c>
      <c r="R34" s="45">
        <f t="shared" si="4"/>
        <v>15505</v>
      </c>
      <c r="S34" s="45">
        <f t="shared" si="4"/>
        <v>0</v>
      </c>
      <c r="T34" s="45">
        <f t="shared" si="4"/>
        <v>4603</v>
      </c>
      <c r="U34" s="45">
        <f t="shared" si="4"/>
        <v>0</v>
      </c>
      <c r="V34" s="45">
        <f t="shared" si="4"/>
        <v>137411</v>
      </c>
      <c r="W34" s="45">
        <f t="shared" si="4"/>
        <v>79924</v>
      </c>
      <c r="X34" s="45">
        <f t="shared" si="4"/>
        <v>271020</v>
      </c>
      <c r="Y34" s="45">
        <f t="shared" si="4"/>
        <v>19058</v>
      </c>
      <c r="Z34" s="45">
        <f t="shared" si="4"/>
        <v>0</v>
      </c>
      <c r="AA34" s="45">
        <f t="shared" si="4"/>
        <v>0</v>
      </c>
      <c r="AB34" s="45">
        <f t="shared" si="4"/>
        <v>0</v>
      </c>
      <c r="AC34" s="45">
        <f t="shared" si="4"/>
        <v>723481</v>
      </c>
      <c r="AD34" s="45">
        <f t="shared" si="4"/>
        <v>223147</v>
      </c>
      <c r="AE34" s="45">
        <f t="shared" si="4"/>
        <v>8110</v>
      </c>
      <c r="AF34" s="45">
        <f t="shared" si="4"/>
        <v>0</v>
      </c>
      <c r="AG34" s="45">
        <f t="shared" si="4"/>
        <v>0</v>
      </c>
      <c r="AH34" s="45">
        <f t="shared" si="4"/>
        <v>0</v>
      </c>
      <c r="AI34" s="45">
        <f t="shared" si="4"/>
        <v>0</v>
      </c>
      <c r="AJ34" s="45">
        <f t="shared" si="4"/>
        <v>50664</v>
      </c>
      <c r="AK34" s="45">
        <f aca="true" t="shared" si="5" ref="AK34:BC34">SUM(AK27:AK32)</f>
        <v>0</v>
      </c>
      <c r="AL34" s="45">
        <f t="shared" si="5"/>
        <v>0</v>
      </c>
      <c r="AM34" s="45">
        <f t="shared" si="5"/>
        <v>0</v>
      </c>
      <c r="AN34" s="45">
        <f t="shared" si="5"/>
        <v>50664</v>
      </c>
      <c r="AO34" s="45">
        <f t="shared" si="5"/>
        <v>441560</v>
      </c>
      <c r="AP34" s="45">
        <f t="shared" si="5"/>
        <v>0</v>
      </c>
      <c r="AQ34" s="45">
        <f t="shared" si="5"/>
        <v>0</v>
      </c>
      <c r="AR34" s="45">
        <f t="shared" si="5"/>
        <v>600</v>
      </c>
      <c r="AS34" s="45">
        <f t="shared" si="5"/>
        <v>0</v>
      </c>
      <c r="AT34" s="45">
        <f t="shared" si="5"/>
        <v>954930</v>
      </c>
      <c r="AU34" s="45">
        <f t="shared" si="5"/>
        <v>896218</v>
      </c>
      <c r="AV34" s="45">
        <f t="shared" si="5"/>
        <v>58712</v>
      </c>
      <c r="AW34" s="45">
        <f t="shared" si="5"/>
        <v>0</v>
      </c>
      <c r="AX34" s="45">
        <f t="shared" si="5"/>
        <v>0</v>
      </c>
      <c r="AY34" s="45">
        <f t="shared" si="5"/>
        <v>0</v>
      </c>
      <c r="AZ34" s="45">
        <f t="shared" si="5"/>
        <v>0</v>
      </c>
      <c r="BA34" s="45">
        <f t="shared" si="5"/>
        <v>0</v>
      </c>
      <c r="BB34" s="45">
        <f t="shared" si="5"/>
        <v>0</v>
      </c>
      <c r="BC34" s="46">
        <f t="shared" si="5"/>
        <v>0</v>
      </c>
    </row>
    <row r="35" spans="1:55" s="4" customFormat="1" ht="15.75" customHeight="1" thickBot="1">
      <c r="A35" s="90"/>
      <c r="B35" s="91"/>
      <c r="C35" s="91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</row>
    <row r="36" spans="1:55" s="93" customFormat="1" ht="17.25" customHeight="1" hidden="1">
      <c r="A36" s="92"/>
      <c r="B36" s="92"/>
      <c r="C36" s="92" t="s">
        <v>235</v>
      </c>
      <c r="D36" s="92"/>
      <c r="E36" s="93">
        <v>21</v>
      </c>
      <c r="F36" s="93">
        <v>21</v>
      </c>
      <c r="G36" s="93">
        <v>21</v>
      </c>
      <c r="H36" s="93">
        <v>21</v>
      </c>
      <c r="I36" s="93">
        <v>21</v>
      </c>
      <c r="J36" s="93">
        <v>21</v>
      </c>
      <c r="K36" s="93">
        <v>21</v>
      </c>
      <c r="L36" s="93">
        <v>21</v>
      </c>
      <c r="M36" s="93">
        <v>21</v>
      </c>
      <c r="N36" s="93">
        <v>21</v>
      </c>
      <c r="O36" s="93">
        <v>21</v>
      </c>
      <c r="P36" s="93">
        <v>21</v>
      </c>
      <c r="Q36" s="93">
        <v>21</v>
      </c>
      <c r="R36" s="93">
        <v>21</v>
      </c>
      <c r="S36" s="93">
        <v>21</v>
      </c>
      <c r="T36" s="93">
        <v>21</v>
      </c>
      <c r="U36" s="93">
        <v>21</v>
      </c>
      <c r="V36" s="93">
        <v>21</v>
      </c>
      <c r="W36" s="93">
        <v>21</v>
      </c>
      <c r="X36" s="93">
        <v>21</v>
      </c>
      <c r="Y36" s="93">
        <v>21</v>
      </c>
      <c r="Z36" s="93">
        <v>21</v>
      </c>
      <c r="AA36" s="93">
        <v>21</v>
      </c>
      <c r="AB36" s="93">
        <v>21</v>
      </c>
      <c r="AC36" s="93">
        <v>21</v>
      </c>
      <c r="AD36" s="93">
        <v>21</v>
      </c>
      <c r="AE36" s="93">
        <v>21</v>
      </c>
      <c r="AF36" s="93">
        <v>21</v>
      </c>
      <c r="AG36" s="93">
        <v>21</v>
      </c>
      <c r="AH36" s="93">
        <v>21</v>
      </c>
      <c r="AI36" s="93">
        <v>21</v>
      </c>
      <c r="AJ36" s="93">
        <v>21</v>
      </c>
      <c r="AK36" s="93">
        <v>21</v>
      </c>
      <c r="AL36" s="93">
        <v>21</v>
      </c>
      <c r="AM36" s="93">
        <v>21</v>
      </c>
      <c r="AN36" s="93">
        <v>21</v>
      </c>
      <c r="AO36" s="93">
        <v>21</v>
      </c>
      <c r="AP36" s="93">
        <v>21</v>
      </c>
      <c r="AQ36" s="93">
        <v>21</v>
      </c>
      <c r="AR36" s="93">
        <v>21</v>
      </c>
      <c r="AS36" s="93">
        <v>21</v>
      </c>
      <c r="AT36" s="93">
        <v>21</v>
      </c>
      <c r="AU36" s="93">
        <v>21</v>
      </c>
      <c r="AV36" s="93">
        <v>21</v>
      </c>
      <c r="AW36" s="93">
        <v>21</v>
      </c>
      <c r="AX36" s="93">
        <v>21</v>
      </c>
      <c r="AY36" s="93">
        <v>21</v>
      </c>
      <c r="AZ36" s="93">
        <v>21</v>
      </c>
      <c r="BA36" s="93">
        <v>21</v>
      </c>
      <c r="BB36" s="93">
        <v>21</v>
      </c>
      <c r="BC36" s="93">
        <v>21</v>
      </c>
    </row>
    <row r="37" spans="1:55" s="93" customFormat="1" ht="17.25" customHeight="1" hidden="1">
      <c r="A37" s="92"/>
      <c r="B37" s="92"/>
      <c r="C37" s="92" t="s">
        <v>236</v>
      </c>
      <c r="D37" s="92"/>
      <c r="E37" s="93">
        <v>1</v>
      </c>
      <c r="F37" s="93">
        <v>2</v>
      </c>
      <c r="G37" s="93">
        <v>3</v>
      </c>
      <c r="H37" s="93">
        <v>4</v>
      </c>
      <c r="I37" s="93">
        <v>5</v>
      </c>
      <c r="J37" s="93">
        <v>6</v>
      </c>
      <c r="K37" s="93">
        <v>7</v>
      </c>
      <c r="L37" s="93">
        <v>8</v>
      </c>
      <c r="M37" s="93">
        <v>9</v>
      </c>
      <c r="N37" s="93">
        <v>10</v>
      </c>
      <c r="O37" s="93">
        <v>11</v>
      </c>
      <c r="P37" s="93">
        <v>12</v>
      </c>
      <c r="Q37" s="93">
        <v>13</v>
      </c>
      <c r="R37" s="93">
        <v>14</v>
      </c>
      <c r="S37" s="93">
        <v>15</v>
      </c>
      <c r="T37" s="93">
        <v>16</v>
      </c>
      <c r="U37" s="93">
        <v>17</v>
      </c>
      <c r="V37" s="93">
        <v>18</v>
      </c>
      <c r="W37" s="93">
        <v>19</v>
      </c>
      <c r="X37" s="93">
        <v>20</v>
      </c>
      <c r="Y37" s="93">
        <v>21</v>
      </c>
      <c r="Z37" s="93">
        <v>22</v>
      </c>
      <c r="AA37" s="93">
        <v>23</v>
      </c>
      <c r="AB37" s="93">
        <v>24</v>
      </c>
      <c r="AC37" s="93">
        <v>25</v>
      </c>
      <c r="AD37" s="93">
        <v>26</v>
      </c>
      <c r="AE37" s="93">
        <v>27</v>
      </c>
      <c r="AF37" s="93">
        <v>28</v>
      </c>
      <c r="AG37" s="93">
        <v>29</v>
      </c>
      <c r="AH37" s="93">
        <v>30</v>
      </c>
      <c r="AI37" s="93">
        <v>31</v>
      </c>
      <c r="AJ37" s="93">
        <v>32</v>
      </c>
      <c r="AK37" s="93">
        <v>33</v>
      </c>
      <c r="AL37" s="93">
        <v>34</v>
      </c>
      <c r="AM37" s="93">
        <v>35</v>
      </c>
      <c r="AN37" s="93">
        <v>36</v>
      </c>
      <c r="AO37" s="93">
        <v>37</v>
      </c>
      <c r="AP37" s="93">
        <v>38</v>
      </c>
      <c r="AQ37" s="93">
        <v>39</v>
      </c>
      <c r="AR37" s="93">
        <v>40</v>
      </c>
      <c r="AS37" s="93">
        <v>41</v>
      </c>
      <c r="AT37" s="93">
        <v>42</v>
      </c>
      <c r="AU37" s="93">
        <v>43</v>
      </c>
      <c r="AV37" s="93">
        <v>44</v>
      </c>
      <c r="AW37" s="93">
        <v>45</v>
      </c>
      <c r="AX37" s="93">
        <v>46</v>
      </c>
      <c r="AY37" s="93">
        <v>47</v>
      </c>
      <c r="AZ37" s="93">
        <v>48</v>
      </c>
      <c r="BA37" s="93">
        <v>49</v>
      </c>
      <c r="BB37" s="93">
        <v>50</v>
      </c>
      <c r="BC37" s="93">
        <v>51</v>
      </c>
    </row>
    <row r="38" spans="1:55" s="93" customFormat="1" ht="17.25" customHeight="1" hidden="1">
      <c r="A38" s="92"/>
      <c r="B38" s="92"/>
      <c r="C38" s="92" t="s">
        <v>237</v>
      </c>
      <c r="D38" s="92"/>
      <c r="E38" s="93">
        <v>1</v>
      </c>
      <c r="F38" s="93">
        <v>1</v>
      </c>
      <c r="G38" s="93">
        <v>1</v>
      </c>
      <c r="H38" s="93">
        <v>1</v>
      </c>
      <c r="I38" s="93">
        <v>1</v>
      </c>
      <c r="J38" s="93">
        <v>1</v>
      </c>
      <c r="K38" s="93">
        <v>1</v>
      </c>
      <c r="L38" s="93">
        <v>1</v>
      </c>
      <c r="M38" s="93">
        <v>1</v>
      </c>
      <c r="N38" s="93">
        <v>1</v>
      </c>
      <c r="O38" s="93">
        <v>1</v>
      </c>
      <c r="P38" s="93">
        <v>1</v>
      </c>
      <c r="Q38" s="93">
        <v>1</v>
      </c>
      <c r="R38" s="93">
        <v>1</v>
      </c>
      <c r="S38" s="93">
        <v>1</v>
      </c>
      <c r="T38" s="93">
        <v>1</v>
      </c>
      <c r="U38" s="93">
        <v>1</v>
      </c>
      <c r="V38" s="93">
        <v>1</v>
      </c>
      <c r="W38" s="93">
        <v>1</v>
      </c>
      <c r="X38" s="93">
        <v>1</v>
      </c>
      <c r="Y38" s="93">
        <v>1</v>
      </c>
      <c r="Z38" s="93">
        <v>1</v>
      </c>
      <c r="AA38" s="93">
        <v>1</v>
      </c>
      <c r="AB38" s="93">
        <v>1</v>
      </c>
      <c r="AC38" s="93">
        <v>1</v>
      </c>
      <c r="AD38" s="93">
        <v>1</v>
      </c>
      <c r="AE38" s="93">
        <v>1</v>
      </c>
      <c r="AF38" s="93">
        <v>1</v>
      </c>
      <c r="AG38" s="93">
        <v>1</v>
      </c>
      <c r="AH38" s="93">
        <v>1</v>
      </c>
      <c r="AI38" s="93">
        <v>1</v>
      </c>
      <c r="AJ38" s="93">
        <v>1</v>
      </c>
      <c r="AK38" s="93">
        <v>1</v>
      </c>
      <c r="AL38" s="93">
        <v>1</v>
      </c>
      <c r="AM38" s="93">
        <v>1</v>
      </c>
      <c r="AN38" s="93">
        <v>1</v>
      </c>
      <c r="AO38" s="93">
        <v>1</v>
      </c>
      <c r="AP38" s="93">
        <v>1</v>
      </c>
      <c r="AQ38" s="93">
        <v>1</v>
      </c>
      <c r="AR38" s="93">
        <v>1</v>
      </c>
      <c r="AS38" s="93">
        <v>1</v>
      </c>
      <c r="AT38" s="93">
        <v>1</v>
      </c>
      <c r="AU38" s="93">
        <v>1</v>
      </c>
      <c r="AV38" s="93">
        <v>1</v>
      </c>
      <c r="AW38" s="93">
        <v>1</v>
      </c>
      <c r="AX38" s="93">
        <v>1</v>
      </c>
      <c r="AY38" s="93">
        <v>1</v>
      </c>
      <c r="AZ38" s="93">
        <v>1</v>
      </c>
      <c r="BA38" s="93">
        <v>1</v>
      </c>
      <c r="BB38" s="93">
        <v>1</v>
      </c>
      <c r="BC38" s="93">
        <v>1</v>
      </c>
    </row>
    <row r="39" spans="1:55" s="69" customFormat="1" ht="17.25" customHeight="1" hidden="1">
      <c r="A39" s="68"/>
      <c r="B39" s="68"/>
      <c r="C39" s="68" t="s">
        <v>238</v>
      </c>
      <c r="D39" s="68"/>
      <c r="E39" s="69" t="s">
        <v>65</v>
      </c>
      <c r="F39" s="69" t="s">
        <v>66</v>
      </c>
      <c r="G39" s="69" t="s">
        <v>67</v>
      </c>
      <c r="H39" s="69" t="s">
        <v>68</v>
      </c>
      <c r="I39" s="69" t="s">
        <v>69</v>
      </c>
      <c r="J39" s="69" t="s">
        <v>70</v>
      </c>
      <c r="K39" s="69" t="s">
        <v>71</v>
      </c>
      <c r="L39" s="69" t="s">
        <v>72</v>
      </c>
      <c r="M39" s="69" t="s">
        <v>73</v>
      </c>
      <c r="N39" s="69" t="s">
        <v>74</v>
      </c>
      <c r="O39" s="69" t="s">
        <v>75</v>
      </c>
      <c r="P39" s="69" t="s">
        <v>76</v>
      </c>
      <c r="Q39" s="69" t="s">
        <v>77</v>
      </c>
      <c r="R39" s="69" t="s">
        <v>78</v>
      </c>
      <c r="S39" s="69" t="s">
        <v>79</v>
      </c>
      <c r="T39" s="69" t="s">
        <v>80</v>
      </c>
      <c r="U39" s="69" t="s">
        <v>81</v>
      </c>
      <c r="V39" s="69" t="s">
        <v>82</v>
      </c>
      <c r="W39" s="69" t="s">
        <v>83</v>
      </c>
      <c r="X39" s="69" t="s">
        <v>84</v>
      </c>
      <c r="Y39" s="69" t="s">
        <v>85</v>
      </c>
      <c r="Z39" s="69" t="s">
        <v>86</v>
      </c>
      <c r="AA39" s="69" t="s">
        <v>87</v>
      </c>
      <c r="AB39" s="69" t="s">
        <v>88</v>
      </c>
      <c r="AC39" s="69" t="s">
        <v>89</v>
      </c>
      <c r="AD39" s="69" t="s">
        <v>90</v>
      </c>
      <c r="AE39" s="69" t="s">
        <v>91</v>
      </c>
      <c r="AF39" s="69" t="s">
        <v>92</v>
      </c>
      <c r="AG39" s="69" t="s">
        <v>93</v>
      </c>
      <c r="AH39" s="69" t="s">
        <v>94</v>
      </c>
      <c r="AI39" s="69" t="s">
        <v>95</v>
      </c>
      <c r="AJ39" s="69" t="s">
        <v>96</v>
      </c>
      <c r="AK39" s="69" t="s">
        <v>97</v>
      </c>
      <c r="AL39" s="69" t="s">
        <v>98</v>
      </c>
      <c r="AM39" s="69" t="s">
        <v>99</v>
      </c>
      <c r="AN39" s="69" t="s">
        <v>100</v>
      </c>
      <c r="AO39" s="69" t="s">
        <v>101</v>
      </c>
      <c r="AP39" s="69" t="s">
        <v>102</v>
      </c>
      <c r="AQ39" s="69" t="s">
        <v>103</v>
      </c>
      <c r="AR39" s="69" t="s">
        <v>104</v>
      </c>
      <c r="AS39" s="69" t="s">
        <v>105</v>
      </c>
      <c r="AT39" s="69" t="s">
        <v>106</v>
      </c>
      <c r="AU39" s="69" t="s">
        <v>107</v>
      </c>
      <c r="AV39" s="69" t="s">
        <v>108</v>
      </c>
      <c r="AW39" s="69" t="s">
        <v>109</v>
      </c>
      <c r="AX39" s="69" t="s">
        <v>110</v>
      </c>
      <c r="AY39" s="69" t="s">
        <v>111</v>
      </c>
      <c r="AZ39" s="69" t="s">
        <v>112</v>
      </c>
      <c r="BA39" s="69" t="s">
        <v>113</v>
      </c>
      <c r="BB39" s="69" t="s">
        <v>114</v>
      </c>
      <c r="BC39" s="69" t="s">
        <v>115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6" width="11.75390625" style="94" customWidth="1"/>
    <col min="57" max="16384" width="9.00390625" style="94" customWidth="1"/>
  </cols>
  <sheetData>
    <row r="1" spans="1:5" s="7" customFormat="1" ht="17.25" customHeight="1">
      <c r="A1" s="8"/>
      <c r="B1" s="8"/>
      <c r="C1" s="8"/>
      <c r="E1" s="71" t="s">
        <v>233</v>
      </c>
    </row>
    <row r="2" spans="1:56" s="7" customFormat="1" ht="22.5" customHeight="1" thickBot="1">
      <c r="A2" s="8"/>
      <c r="B2" s="8"/>
      <c r="C2" s="8"/>
      <c r="E2" s="71" t="s">
        <v>249</v>
      </c>
      <c r="BD2" s="72" t="s">
        <v>234</v>
      </c>
    </row>
    <row r="3" spans="1:56" s="3" customFormat="1" ht="17.25" customHeight="1">
      <c r="A3" s="60"/>
      <c r="B3" s="53"/>
      <c r="C3" s="95"/>
      <c r="D3" s="50"/>
      <c r="E3" s="51"/>
      <c r="F3" s="52"/>
      <c r="G3" s="50"/>
      <c r="H3" s="53"/>
      <c r="I3" s="50"/>
      <c r="J3" s="51"/>
      <c r="K3" s="52"/>
      <c r="L3" s="53"/>
      <c r="M3" s="50"/>
      <c r="N3" s="51"/>
      <c r="O3" s="51"/>
      <c r="P3" s="51"/>
      <c r="Q3" s="51"/>
      <c r="R3" s="51"/>
      <c r="S3" s="50"/>
      <c r="T3" s="51"/>
      <c r="U3" s="52"/>
      <c r="V3" s="51"/>
      <c r="W3" s="51"/>
      <c r="X3" s="51"/>
      <c r="Y3" s="51"/>
      <c r="Z3" s="53"/>
      <c r="AA3" s="53"/>
      <c r="AB3" s="50"/>
      <c r="AC3" s="51"/>
      <c r="AD3" s="51"/>
      <c r="AE3" s="51"/>
      <c r="AF3" s="51"/>
      <c r="AG3" s="50"/>
      <c r="AH3" s="51"/>
      <c r="AI3" s="51"/>
      <c r="AJ3" s="52"/>
      <c r="AK3" s="53"/>
      <c r="AL3" s="53"/>
      <c r="AM3" s="53"/>
      <c r="AN3" s="50"/>
      <c r="AO3" s="51"/>
      <c r="AP3" s="51"/>
      <c r="AQ3" s="52"/>
      <c r="AR3" s="52"/>
      <c r="AS3" s="50"/>
      <c r="AT3" s="51"/>
      <c r="AU3" s="53"/>
      <c r="AV3" s="51"/>
      <c r="AW3" s="51"/>
      <c r="AX3" s="51"/>
      <c r="AY3" s="51"/>
      <c r="AZ3" s="51"/>
      <c r="BA3" s="51"/>
      <c r="BB3" s="53"/>
      <c r="BC3" s="51"/>
      <c r="BD3" s="54"/>
    </row>
    <row r="4" spans="1:56" s="3" customFormat="1" ht="17.25" customHeight="1">
      <c r="A4" s="62"/>
      <c r="B4" s="35"/>
      <c r="C4" s="96" t="s">
        <v>3</v>
      </c>
      <c r="D4" s="31"/>
      <c r="E4" s="32"/>
      <c r="F4" s="34"/>
      <c r="G4" s="56"/>
      <c r="H4" s="35"/>
      <c r="I4" s="56"/>
      <c r="J4" s="32"/>
      <c r="K4" s="34"/>
      <c r="L4" s="55"/>
      <c r="M4" s="56"/>
      <c r="N4" s="32"/>
      <c r="O4" s="32"/>
      <c r="P4" s="32"/>
      <c r="Q4" s="32"/>
      <c r="R4" s="32"/>
      <c r="S4" s="31"/>
      <c r="T4" s="32"/>
      <c r="U4" s="34"/>
      <c r="V4" s="32"/>
      <c r="W4" s="32"/>
      <c r="X4" s="32"/>
      <c r="Y4" s="32"/>
      <c r="Z4" s="35"/>
      <c r="AA4" s="55"/>
      <c r="AB4" s="56"/>
      <c r="AC4" s="32"/>
      <c r="AD4" s="32"/>
      <c r="AE4" s="32"/>
      <c r="AF4" s="32"/>
      <c r="AG4" s="31"/>
      <c r="AH4" s="32"/>
      <c r="AI4" s="32"/>
      <c r="AJ4" s="34"/>
      <c r="AK4" s="55"/>
      <c r="AL4" s="55"/>
      <c r="AM4" s="55"/>
      <c r="AN4" s="56"/>
      <c r="AO4" s="32"/>
      <c r="AP4" s="32"/>
      <c r="AQ4" s="34"/>
      <c r="AR4" s="34"/>
      <c r="AS4" s="56"/>
      <c r="AT4" s="32"/>
      <c r="AU4" s="35"/>
      <c r="AV4" s="32"/>
      <c r="AW4" s="32"/>
      <c r="AX4" s="32"/>
      <c r="AY4" s="32"/>
      <c r="AZ4" s="32"/>
      <c r="BA4" s="32"/>
      <c r="BB4" s="35"/>
      <c r="BC4" s="32"/>
      <c r="BD4" s="36"/>
    </row>
    <row r="5" spans="1:56" s="3" customFormat="1" ht="17.25" customHeight="1">
      <c r="A5" s="62"/>
      <c r="B5" s="35"/>
      <c r="C5" s="35"/>
      <c r="D5" s="31"/>
      <c r="E5" s="32" t="s">
        <v>116</v>
      </c>
      <c r="F5" s="32" t="s">
        <v>240</v>
      </c>
      <c r="G5" s="57"/>
      <c r="H5" s="31" t="s">
        <v>241</v>
      </c>
      <c r="I5" s="33"/>
      <c r="J5" s="32" t="s">
        <v>242</v>
      </c>
      <c r="K5" s="32" t="s">
        <v>5</v>
      </c>
      <c r="L5" s="31"/>
      <c r="M5" s="57"/>
      <c r="N5" s="32" t="s">
        <v>6</v>
      </c>
      <c r="O5" s="32" t="s">
        <v>7</v>
      </c>
      <c r="P5" s="32" t="s">
        <v>243</v>
      </c>
      <c r="Q5" s="32" t="s">
        <v>244</v>
      </c>
      <c r="R5" s="32" t="s">
        <v>8</v>
      </c>
      <c r="S5" s="31" t="s">
        <v>9</v>
      </c>
      <c r="T5" s="32" t="s">
        <v>10</v>
      </c>
      <c r="U5" s="34" t="s">
        <v>11</v>
      </c>
      <c r="V5" s="32" t="s">
        <v>12</v>
      </c>
      <c r="W5" s="32" t="s">
        <v>13</v>
      </c>
      <c r="X5" s="32" t="s">
        <v>14</v>
      </c>
      <c r="Y5" s="32" t="s">
        <v>15</v>
      </c>
      <c r="Z5" s="31" t="s">
        <v>245</v>
      </c>
      <c r="AA5" s="32"/>
      <c r="AB5" s="32"/>
      <c r="AC5" s="32" t="s">
        <v>246</v>
      </c>
      <c r="AD5" s="32" t="s">
        <v>16</v>
      </c>
      <c r="AE5" s="32" t="s">
        <v>17</v>
      </c>
      <c r="AF5" s="32" t="s">
        <v>18</v>
      </c>
      <c r="AG5" s="31" t="s">
        <v>11</v>
      </c>
      <c r="AH5" s="32" t="s">
        <v>19</v>
      </c>
      <c r="AI5" s="32" t="s">
        <v>20</v>
      </c>
      <c r="AJ5" s="32" t="s">
        <v>21</v>
      </c>
      <c r="AK5" s="32"/>
      <c r="AL5" s="32"/>
      <c r="AM5" s="32"/>
      <c r="AN5" s="32"/>
      <c r="AO5" s="32" t="s">
        <v>22</v>
      </c>
      <c r="AP5" s="32" t="s">
        <v>23</v>
      </c>
      <c r="AQ5" s="34" t="s">
        <v>24</v>
      </c>
      <c r="AR5" s="34" t="s">
        <v>247</v>
      </c>
      <c r="AS5" s="32"/>
      <c r="AT5" s="32" t="s">
        <v>248</v>
      </c>
      <c r="AU5" s="31" t="s">
        <v>25</v>
      </c>
      <c r="AV5" s="32" t="s">
        <v>26</v>
      </c>
      <c r="AW5" s="32" t="s">
        <v>27</v>
      </c>
      <c r="AX5" s="32" t="s">
        <v>28</v>
      </c>
      <c r="AY5" s="32" t="s">
        <v>29</v>
      </c>
      <c r="AZ5" s="32" t="s">
        <v>30</v>
      </c>
      <c r="BA5" s="32" t="s">
        <v>31</v>
      </c>
      <c r="BB5" s="35" t="s">
        <v>32</v>
      </c>
      <c r="BC5" s="32" t="s">
        <v>33</v>
      </c>
      <c r="BD5" s="36" t="s">
        <v>250</v>
      </c>
    </row>
    <row r="6" spans="1:56" s="3" customFormat="1" ht="17.25" customHeight="1">
      <c r="A6" s="108" t="s">
        <v>63</v>
      </c>
      <c r="B6" s="109"/>
      <c r="C6" s="109"/>
      <c r="D6" s="31"/>
      <c r="E6" s="32"/>
      <c r="F6" s="32"/>
      <c r="G6" s="32" t="s">
        <v>34</v>
      </c>
      <c r="H6" s="35"/>
      <c r="I6" s="32" t="s">
        <v>35</v>
      </c>
      <c r="J6" s="32"/>
      <c r="K6" s="32"/>
      <c r="L6" s="31" t="s">
        <v>36</v>
      </c>
      <c r="M6" s="32" t="s">
        <v>37</v>
      </c>
      <c r="N6" s="32"/>
      <c r="O6" s="32"/>
      <c r="P6" s="32"/>
      <c r="Q6" s="32"/>
      <c r="R6" s="32"/>
      <c r="S6" s="35"/>
      <c r="T6" s="32"/>
      <c r="U6" s="34"/>
      <c r="V6" s="32"/>
      <c r="W6" s="32"/>
      <c r="X6" s="32"/>
      <c r="Y6" s="32"/>
      <c r="Z6" s="31"/>
      <c r="AA6" s="32" t="s">
        <v>38</v>
      </c>
      <c r="AB6" s="32" t="s">
        <v>39</v>
      </c>
      <c r="AC6" s="32"/>
      <c r="AD6" s="34"/>
      <c r="AE6" s="32"/>
      <c r="AF6" s="32"/>
      <c r="AG6" s="31"/>
      <c r="AH6" s="32"/>
      <c r="AI6" s="32"/>
      <c r="AJ6" s="32"/>
      <c r="AK6" s="32" t="s">
        <v>40</v>
      </c>
      <c r="AL6" s="32" t="s">
        <v>41</v>
      </c>
      <c r="AM6" s="32" t="s">
        <v>42</v>
      </c>
      <c r="AN6" s="32" t="s">
        <v>43</v>
      </c>
      <c r="AO6" s="34"/>
      <c r="AP6" s="32"/>
      <c r="AQ6" s="34"/>
      <c r="AR6" s="34"/>
      <c r="AS6" s="32" t="s">
        <v>44</v>
      </c>
      <c r="AT6" s="32"/>
      <c r="AU6" s="31"/>
      <c r="AV6" s="32"/>
      <c r="AW6" s="32"/>
      <c r="AX6" s="32"/>
      <c r="AY6" s="32"/>
      <c r="AZ6" s="32"/>
      <c r="BA6" s="32"/>
      <c r="BB6" s="35"/>
      <c r="BC6" s="32"/>
      <c r="BD6" s="36"/>
    </row>
    <row r="7" spans="1:56" s="3" customFormat="1" ht="17.25" customHeight="1">
      <c r="A7" s="97"/>
      <c r="B7" s="55"/>
      <c r="C7" s="55"/>
      <c r="D7" s="56"/>
      <c r="E7" s="40"/>
      <c r="F7" s="40"/>
      <c r="G7" s="40"/>
      <c r="H7" s="55"/>
      <c r="I7" s="40"/>
      <c r="J7" s="40"/>
      <c r="K7" s="40"/>
      <c r="L7" s="56"/>
      <c r="M7" s="40"/>
      <c r="N7" s="40"/>
      <c r="O7" s="40"/>
      <c r="P7" s="40"/>
      <c r="Q7" s="40"/>
      <c r="R7" s="40"/>
      <c r="S7" s="55"/>
      <c r="T7" s="40"/>
      <c r="U7" s="58"/>
      <c r="V7" s="40"/>
      <c r="W7" s="40"/>
      <c r="X7" s="40"/>
      <c r="Y7" s="40"/>
      <c r="Z7" s="56"/>
      <c r="AA7" s="40"/>
      <c r="AB7" s="40"/>
      <c r="AC7" s="40"/>
      <c r="AD7" s="58"/>
      <c r="AE7" s="40"/>
      <c r="AF7" s="40"/>
      <c r="AG7" s="56"/>
      <c r="AH7" s="40"/>
      <c r="AI7" s="40"/>
      <c r="AJ7" s="40"/>
      <c r="AK7" s="40"/>
      <c r="AL7" s="40"/>
      <c r="AM7" s="40"/>
      <c r="AN7" s="40"/>
      <c r="AO7" s="58"/>
      <c r="AP7" s="40"/>
      <c r="AQ7" s="58"/>
      <c r="AR7" s="58"/>
      <c r="AS7" s="40"/>
      <c r="AT7" s="40"/>
      <c r="AU7" s="56"/>
      <c r="AV7" s="40"/>
      <c r="AW7" s="40"/>
      <c r="AX7" s="40"/>
      <c r="AY7" s="40"/>
      <c r="AZ7" s="40"/>
      <c r="BA7" s="40"/>
      <c r="BB7" s="55"/>
      <c r="BC7" s="40"/>
      <c r="BD7" s="59"/>
    </row>
    <row r="8" spans="1:56" s="84" customFormat="1" ht="15.75" customHeight="1">
      <c r="A8" s="79"/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3"/>
    </row>
    <row r="9" spans="1:56" s="4" customFormat="1" ht="15.75" customHeight="1">
      <c r="A9" s="85" t="s">
        <v>1</v>
      </c>
      <c r="B9" s="86"/>
      <c r="C9" s="86"/>
      <c r="D9" s="43"/>
      <c r="E9" s="45">
        <f aca="true" t="shared" si="0" ref="E9:AJ9">E25+E34</f>
        <v>41573863</v>
      </c>
      <c r="F9" s="45">
        <f t="shared" si="0"/>
        <v>4443778</v>
      </c>
      <c r="G9" s="45">
        <f t="shared" si="0"/>
        <v>893429</v>
      </c>
      <c r="H9" s="45">
        <f t="shared" si="0"/>
        <v>2128318</v>
      </c>
      <c r="I9" s="45">
        <f t="shared" si="0"/>
        <v>367017</v>
      </c>
      <c r="J9" s="45">
        <f t="shared" si="0"/>
        <v>2044802</v>
      </c>
      <c r="K9" s="45">
        <f t="shared" si="0"/>
        <v>1605407</v>
      </c>
      <c r="L9" s="45">
        <f t="shared" si="0"/>
        <v>1132725</v>
      </c>
      <c r="M9" s="45">
        <f t="shared" si="0"/>
        <v>318843</v>
      </c>
      <c r="N9" s="45">
        <f t="shared" si="0"/>
        <v>205252</v>
      </c>
      <c r="O9" s="45">
        <f t="shared" si="0"/>
        <v>234143</v>
      </c>
      <c r="P9" s="45">
        <f t="shared" si="0"/>
        <v>40101</v>
      </c>
      <c r="Q9" s="45">
        <f t="shared" si="0"/>
        <v>3185172</v>
      </c>
      <c r="R9" s="45">
        <f t="shared" si="0"/>
        <v>148736</v>
      </c>
      <c r="S9" s="45">
        <f t="shared" si="0"/>
        <v>171140</v>
      </c>
      <c r="T9" s="45">
        <f t="shared" si="0"/>
        <v>141219</v>
      </c>
      <c r="U9" s="45">
        <f t="shared" si="0"/>
        <v>0</v>
      </c>
      <c r="V9" s="45">
        <f t="shared" si="0"/>
        <v>373868</v>
      </c>
      <c r="W9" s="45">
        <f t="shared" si="0"/>
        <v>953980</v>
      </c>
      <c r="X9" s="45">
        <f t="shared" si="0"/>
        <v>139415</v>
      </c>
      <c r="Y9" s="45">
        <f t="shared" si="0"/>
        <v>1256814</v>
      </c>
      <c r="Z9" s="45">
        <f t="shared" si="0"/>
        <v>1100384</v>
      </c>
      <c r="AA9" s="45">
        <f t="shared" si="0"/>
        <v>0</v>
      </c>
      <c r="AB9" s="45">
        <f t="shared" si="0"/>
        <v>461074</v>
      </c>
      <c r="AC9" s="45">
        <f t="shared" si="0"/>
        <v>14357953</v>
      </c>
      <c r="AD9" s="45">
        <f t="shared" si="0"/>
        <v>6655551</v>
      </c>
      <c r="AE9" s="45">
        <f t="shared" si="0"/>
        <v>228907</v>
      </c>
      <c r="AF9" s="45">
        <f t="shared" si="0"/>
        <v>934857</v>
      </c>
      <c r="AG9" s="45">
        <f t="shared" si="0"/>
        <v>16409</v>
      </c>
      <c r="AH9" s="45">
        <f t="shared" si="0"/>
        <v>4434</v>
      </c>
      <c r="AI9" s="45">
        <f t="shared" si="0"/>
        <v>618111</v>
      </c>
      <c r="AJ9" s="45">
        <f t="shared" si="0"/>
        <v>4922190</v>
      </c>
      <c r="AK9" s="45">
        <f aca="true" t="shared" si="1" ref="AK9:BD9">AK25+AK34</f>
        <v>1043343</v>
      </c>
      <c r="AL9" s="45">
        <f t="shared" si="1"/>
        <v>357544</v>
      </c>
      <c r="AM9" s="45">
        <f t="shared" si="1"/>
        <v>2826734</v>
      </c>
      <c r="AN9" s="45">
        <f t="shared" si="1"/>
        <v>652485</v>
      </c>
      <c r="AO9" s="45">
        <f t="shared" si="1"/>
        <v>717992</v>
      </c>
      <c r="AP9" s="45">
        <f t="shared" si="1"/>
        <v>0</v>
      </c>
      <c r="AQ9" s="45">
        <f t="shared" si="1"/>
        <v>259502</v>
      </c>
      <c r="AR9" s="45">
        <f t="shared" si="1"/>
        <v>1757292</v>
      </c>
      <c r="AS9" s="45">
        <f t="shared" si="1"/>
        <v>856286</v>
      </c>
      <c r="AT9" s="45">
        <f t="shared" si="1"/>
        <v>9703987</v>
      </c>
      <c r="AU9" s="45">
        <f t="shared" si="1"/>
        <v>3205959</v>
      </c>
      <c r="AV9" s="45">
        <f t="shared" si="1"/>
        <v>1665424</v>
      </c>
      <c r="AW9" s="45">
        <f t="shared" si="1"/>
        <v>124656</v>
      </c>
      <c r="AX9" s="45">
        <f t="shared" si="1"/>
        <v>33120</v>
      </c>
      <c r="AY9" s="45">
        <f t="shared" si="1"/>
        <v>0</v>
      </c>
      <c r="AZ9" s="45">
        <f t="shared" si="1"/>
        <v>1318133</v>
      </c>
      <c r="BA9" s="45">
        <f t="shared" si="1"/>
        <v>0</v>
      </c>
      <c r="BB9" s="45">
        <f t="shared" si="1"/>
        <v>1515612</v>
      </c>
      <c r="BC9" s="45">
        <f t="shared" si="1"/>
        <v>1841083</v>
      </c>
      <c r="BD9" s="46">
        <f t="shared" si="1"/>
        <v>2812076</v>
      </c>
    </row>
    <row r="10" spans="1:56" s="4" customFormat="1" ht="15.75" customHeight="1">
      <c r="A10" s="87"/>
      <c r="B10" s="88"/>
      <c r="C10" s="8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</row>
    <row r="11" spans="1:56" s="4" customFormat="1" ht="26.25" customHeight="1">
      <c r="A11" s="87">
        <v>1</v>
      </c>
      <c r="B11" s="88"/>
      <c r="C11" s="89" t="s">
        <v>45</v>
      </c>
      <c r="D11" s="44"/>
      <c r="E11" s="45">
        <v>8590154</v>
      </c>
      <c r="F11" s="45">
        <v>496887</v>
      </c>
      <c r="G11" s="45">
        <v>304571</v>
      </c>
      <c r="H11" s="45">
        <v>738651</v>
      </c>
      <c r="I11" s="45">
        <v>25961</v>
      </c>
      <c r="J11" s="45">
        <v>490094</v>
      </c>
      <c r="K11" s="45">
        <v>432911</v>
      </c>
      <c r="L11" s="45">
        <v>358703</v>
      </c>
      <c r="M11" s="45">
        <v>3242</v>
      </c>
      <c r="N11" s="45">
        <v>0</v>
      </c>
      <c r="O11" s="45">
        <v>57183</v>
      </c>
      <c r="P11" s="45">
        <v>3339</v>
      </c>
      <c r="Q11" s="45">
        <v>705659</v>
      </c>
      <c r="R11" s="45">
        <v>18751</v>
      </c>
      <c r="S11" s="45">
        <v>23727</v>
      </c>
      <c r="T11" s="45">
        <v>16696</v>
      </c>
      <c r="U11" s="45">
        <v>0</v>
      </c>
      <c r="V11" s="45">
        <v>9517</v>
      </c>
      <c r="W11" s="45">
        <v>58344</v>
      </c>
      <c r="X11" s="45">
        <v>0</v>
      </c>
      <c r="Y11" s="45">
        <v>578624</v>
      </c>
      <c r="Z11" s="45">
        <v>88202</v>
      </c>
      <c r="AA11" s="45">
        <v>0</v>
      </c>
      <c r="AB11" s="45">
        <v>88202</v>
      </c>
      <c r="AC11" s="45">
        <v>2909278</v>
      </c>
      <c r="AD11" s="45">
        <v>494148</v>
      </c>
      <c r="AE11" s="45">
        <v>0</v>
      </c>
      <c r="AF11" s="45">
        <v>191360</v>
      </c>
      <c r="AG11" s="45">
        <v>0</v>
      </c>
      <c r="AH11" s="45">
        <v>4</v>
      </c>
      <c r="AI11" s="45">
        <v>572981</v>
      </c>
      <c r="AJ11" s="45">
        <v>1600357</v>
      </c>
      <c r="AK11" s="45">
        <v>935825</v>
      </c>
      <c r="AL11" s="45">
        <v>0</v>
      </c>
      <c r="AM11" s="45">
        <v>640315</v>
      </c>
      <c r="AN11" s="45">
        <v>24217</v>
      </c>
      <c r="AO11" s="45">
        <v>50428</v>
      </c>
      <c r="AP11" s="45">
        <v>0</v>
      </c>
      <c r="AQ11" s="45">
        <v>0</v>
      </c>
      <c r="AR11" s="45">
        <v>752067</v>
      </c>
      <c r="AS11" s="45">
        <v>627093</v>
      </c>
      <c r="AT11" s="45">
        <v>2405977</v>
      </c>
      <c r="AU11" s="45">
        <v>92393</v>
      </c>
      <c r="AV11" s="45">
        <v>66757</v>
      </c>
      <c r="AW11" s="45">
        <v>124656</v>
      </c>
      <c r="AX11" s="45">
        <v>0</v>
      </c>
      <c r="AY11" s="45">
        <v>0</v>
      </c>
      <c r="AZ11" s="45">
        <v>1318133</v>
      </c>
      <c r="BA11" s="45">
        <v>0</v>
      </c>
      <c r="BB11" s="45">
        <v>273189</v>
      </c>
      <c r="BC11" s="45">
        <v>530849</v>
      </c>
      <c r="BD11" s="46">
        <v>0</v>
      </c>
    </row>
    <row r="12" spans="1:56" s="4" customFormat="1" ht="26.25" customHeight="1">
      <c r="A12" s="87">
        <v>2</v>
      </c>
      <c r="B12" s="88"/>
      <c r="C12" s="89" t="s">
        <v>46</v>
      </c>
      <c r="D12" s="44"/>
      <c r="E12" s="45">
        <v>2377034</v>
      </c>
      <c r="F12" s="45">
        <v>287448</v>
      </c>
      <c r="G12" s="45">
        <v>6803</v>
      </c>
      <c r="H12" s="45">
        <v>6280</v>
      </c>
      <c r="I12" s="45">
        <v>0</v>
      </c>
      <c r="J12" s="45">
        <v>102291</v>
      </c>
      <c r="K12" s="45">
        <v>85832</v>
      </c>
      <c r="L12" s="45">
        <v>76343</v>
      </c>
      <c r="M12" s="45">
        <v>9489</v>
      </c>
      <c r="N12" s="45">
        <v>0</v>
      </c>
      <c r="O12" s="45">
        <v>16459</v>
      </c>
      <c r="P12" s="45">
        <v>0</v>
      </c>
      <c r="Q12" s="45">
        <v>45030</v>
      </c>
      <c r="R12" s="45">
        <v>0</v>
      </c>
      <c r="S12" s="45">
        <v>1078</v>
      </c>
      <c r="T12" s="45">
        <v>0</v>
      </c>
      <c r="U12" s="45">
        <v>0</v>
      </c>
      <c r="V12" s="45">
        <v>7093</v>
      </c>
      <c r="W12" s="45">
        <v>32305</v>
      </c>
      <c r="X12" s="45">
        <v>3138</v>
      </c>
      <c r="Y12" s="45">
        <v>1416</v>
      </c>
      <c r="Z12" s="45">
        <v>316905</v>
      </c>
      <c r="AA12" s="45">
        <v>0</v>
      </c>
      <c r="AB12" s="45">
        <v>0</v>
      </c>
      <c r="AC12" s="45">
        <v>856066</v>
      </c>
      <c r="AD12" s="45">
        <v>584878</v>
      </c>
      <c r="AE12" s="45">
        <v>0</v>
      </c>
      <c r="AF12" s="45">
        <v>20924</v>
      </c>
      <c r="AG12" s="45">
        <v>0</v>
      </c>
      <c r="AH12" s="45">
        <v>0</v>
      </c>
      <c r="AI12" s="45">
        <v>0</v>
      </c>
      <c r="AJ12" s="45">
        <v>184523</v>
      </c>
      <c r="AK12" s="45">
        <v>11314</v>
      </c>
      <c r="AL12" s="45">
        <v>20129</v>
      </c>
      <c r="AM12" s="45">
        <v>54905</v>
      </c>
      <c r="AN12" s="45">
        <v>68849</v>
      </c>
      <c r="AO12" s="45">
        <v>65741</v>
      </c>
      <c r="AP12" s="45">
        <v>0</v>
      </c>
      <c r="AQ12" s="45">
        <v>0</v>
      </c>
      <c r="AR12" s="45">
        <v>95294</v>
      </c>
      <c r="AS12" s="45">
        <v>0</v>
      </c>
      <c r="AT12" s="45">
        <v>667720</v>
      </c>
      <c r="AU12" s="45">
        <v>158773</v>
      </c>
      <c r="AV12" s="45">
        <v>131142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309629</v>
      </c>
      <c r="BC12" s="45">
        <v>68176</v>
      </c>
      <c r="BD12" s="46">
        <v>0</v>
      </c>
    </row>
    <row r="13" spans="1:56" s="4" customFormat="1" ht="26.25" customHeight="1">
      <c r="A13" s="87">
        <v>3</v>
      </c>
      <c r="B13" s="88"/>
      <c r="C13" s="89" t="s">
        <v>47</v>
      </c>
      <c r="D13" s="44"/>
      <c r="E13" s="45">
        <v>6951835</v>
      </c>
      <c r="F13" s="45">
        <v>1647155</v>
      </c>
      <c r="G13" s="45">
        <v>25173</v>
      </c>
      <c r="H13" s="45">
        <v>93996</v>
      </c>
      <c r="I13" s="45">
        <v>3856</v>
      </c>
      <c r="J13" s="45">
        <v>405701</v>
      </c>
      <c r="K13" s="45">
        <v>297895</v>
      </c>
      <c r="L13" s="45">
        <v>178683</v>
      </c>
      <c r="M13" s="45">
        <v>119212</v>
      </c>
      <c r="N13" s="45">
        <v>82587</v>
      </c>
      <c r="O13" s="45">
        <v>25219</v>
      </c>
      <c r="P13" s="45">
        <v>359</v>
      </c>
      <c r="Q13" s="45">
        <v>315803</v>
      </c>
      <c r="R13" s="45">
        <v>45046</v>
      </c>
      <c r="S13" s="45">
        <v>20482</v>
      </c>
      <c r="T13" s="45">
        <v>9153</v>
      </c>
      <c r="U13" s="45">
        <v>0</v>
      </c>
      <c r="V13" s="45">
        <v>22741</v>
      </c>
      <c r="W13" s="45">
        <v>73524</v>
      </c>
      <c r="X13" s="45">
        <v>10526</v>
      </c>
      <c r="Y13" s="45">
        <v>134331</v>
      </c>
      <c r="Z13" s="45">
        <v>191952</v>
      </c>
      <c r="AA13" s="45">
        <v>0</v>
      </c>
      <c r="AB13" s="45">
        <v>74377</v>
      </c>
      <c r="AC13" s="45">
        <v>2071957</v>
      </c>
      <c r="AD13" s="45">
        <v>1340207</v>
      </c>
      <c r="AE13" s="45">
        <v>91143</v>
      </c>
      <c r="AF13" s="45">
        <v>253150</v>
      </c>
      <c r="AG13" s="45">
        <v>0</v>
      </c>
      <c r="AH13" s="45">
        <v>4430</v>
      </c>
      <c r="AI13" s="45">
        <v>8991</v>
      </c>
      <c r="AJ13" s="45">
        <v>260697</v>
      </c>
      <c r="AK13" s="45">
        <v>5809</v>
      </c>
      <c r="AL13" s="45">
        <v>5783</v>
      </c>
      <c r="AM13" s="45">
        <v>209885</v>
      </c>
      <c r="AN13" s="45">
        <v>39220</v>
      </c>
      <c r="AO13" s="45">
        <v>113339</v>
      </c>
      <c r="AP13" s="45">
        <v>0</v>
      </c>
      <c r="AQ13" s="45">
        <v>0</v>
      </c>
      <c r="AR13" s="45">
        <v>178997</v>
      </c>
      <c r="AS13" s="45">
        <v>28916</v>
      </c>
      <c r="AT13" s="45">
        <v>2045915</v>
      </c>
      <c r="AU13" s="45">
        <v>1105681</v>
      </c>
      <c r="AV13" s="45">
        <v>720396</v>
      </c>
      <c r="AW13" s="45">
        <v>0</v>
      </c>
      <c r="AX13" s="45">
        <v>1990</v>
      </c>
      <c r="AY13" s="45">
        <v>0</v>
      </c>
      <c r="AZ13" s="45">
        <v>0</v>
      </c>
      <c r="BA13" s="45">
        <v>0</v>
      </c>
      <c r="BB13" s="45">
        <v>116841</v>
      </c>
      <c r="BC13" s="45">
        <v>101007</v>
      </c>
      <c r="BD13" s="46">
        <v>0</v>
      </c>
    </row>
    <row r="14" spans="1:56" s="4" customFormat="1" ht="26.25" customHeight="1">
      <c r="A14" s="87">
        <v>4</v>
      </c>
      <c r="B14" s="88"/>
      <c r="C14" s="89" t="s">
        <v>48</v>
      </c>
      <c r="D14" s="44"/>
      <c r="E14" s="45">
        <v>2496856</v>
      </c>
      <c r="F14" s="45">
        <v>186788</v>
      </c>
      <c r="G14" s="45">
        <v>102481</v>
      </c>
      <c r="H14" s="45">
        <v>174367</v>
      </c>
      <c r="I14" s="45">
        <v>44756</v>
      </c>
      <c r="J14" s="45">
        <v>158647</v>
      </c>
      <c r="K14" s="45">
        <v>113086</v>
      </c>
      <c r="L14" s="45">
        <v>113086</v>
      </c>
      <c r="M14" s="45">
        <v>0</v>
      </c>
      <c r="N14" s="45">
        <v>1600</v>
      </c>
      <c r="O14" s="45">
        <v>43961</v>
      </c>
      <c r="P14" s="45">
        <v>0</v>
      </c>
      <c r="Q14" s="45">
        <v>172318</v>
      </c>
      <c r="R14" s="45">
        <v>2311</v>
      </c>
      <c r="S14" s="45">
        <v>58277</v>
      </c>
      <c r="T14" s="45">
        <v>9890</v>
      </c>
      <c r="U14" s="45">
        <v>0</v>
      </c>
      <c r="V14" s="45">
        <v>7723</v>
      </c>
      <c r="W14" s="45">
        <v>13929</v>
      </c>
      <c r="X14" s="45">
        <v>8505</v>
      </c>
      <c r="Y14" s="45">
        <v>71683</v>
      </c>
      <c r="Z14" s="45">
        <v>197025</v>
      </c>
      <c r="AA14" s="45">
        <v>0</v>
      </c>
      <c r="AB14" s="45">
        <v>101024</v>
      </c>
      <c r="AC14" s="45">
        <v>1130157</v>
      </c>
      <c r="AD14" s="45">
        <v>925489</v>
      </c>
      <c r="AE14" s="45">
        <v>15087</v>
      </c>
      <c r="AF14" s="45">
        <v>16627</v>
      </c>
      <c r="AG14" s="45">
        <v>0</v>
      </c>
      <c r="AH14" s="45">
        <v>0</v>
      </c>
      <c r="AI14" s="45">
        <v>0</v>
      </c>
      <c r="AJ14" s="45">
        <v>90469</v>
      </c>
      <c r="AK14" s="45">
        <v>0</v>
      </c>
      <c r="AL14" s="45">
        <v>0</v>
      </c>
      <c r="AM14" s="45">
        <v>0</v>
      </c>
      <c r="AN14" s="45">
        <v>90072</v>
      </c>
      <c r="AO14" s="45">
        <v>48657</v>
      </c>
      <c r="AP14" s="45">
        <v>0</v>
      </c>
      <c r="AQ14" s="45">
        <v>33828</v>
      </c>
      <c r="AR14" s="45">
        <v>68433</v>
      </c>
      <c r="AS14" s="45">
        <v>194</v>
      </c>
      <c r="AT14" s="45">
        <v>404440</v>
      </c>
      <c r="AU14" s="45">
        <v>146717</v>
      </c>
      <c r="AV14" s="45">
        <v>47613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121538</v>
      </c>
      <c r="BC14" s="45">
        <v>88572</v>
      </c>
      <c r="BD14" s="46">
        <v>4681</v>
      </c>
    </row>
    <row r="15" spans="1:56" s="4" customFormat="1" ht="26.25" customHeight="1">
      <c r="A15" s="87">
        <v>5</v>
      </c>
      <c r="B15" s="88"/>
      <c r="C15" s="89" t="s">
        <v>49</v>
      </c>
      <c r="D15" s="44"/>
      <c r="E15" s="45">
        <v>1647833</v>
      </c>
      <c r="F15" s="45">
        <v>41477</v>
      </c>
      <c r="G15" s="45">
        <v>16088</v>
      </c>
      <c r="H15" s="45">
        <v>304739</v>
      </c>
      <c r="I15" s="45">
        <v>233340</v>
      </c>
      <c r="J15" s="45">
        <v>138441</v>
      </c>
      <c r="K15" s="45">
        <v>112733</v>
      </c>
      <c r="L15" s="45">
        <v>109633</v>
      </c>
      <c r="M15" s="45">
        <v>3100</v>
      </c>
      <c r="N15" s="45">
        <v>25708</v>
      </c>
      <c r="O15" s="45">
        <v>0</v>
      </c>
      <c r="P15" s="45">
        <v>8249</v>
      </c>
      <c r="Q15" s="45">
        <v>244129</v>
      </c>
      <c r="R15" s="45">
        <v>7746</v>
      </c>
      <c r="S15" s="45">
        <v>12967</v>
      </c>
      <c r="T15" s="45">
        <v>17569</v>
      </c>
      <c r="U15" s="45">
        <v>0</v>
      </c>
      <c r="V15" s="45">
        <v>10311</v>
      </c>
      <c r="W15" s="45">
        <v>137901</v>
      </c>
      <c r="X15" s="45">
        <v>18257</v>
      </c>
      <c r="Y15" s="45">
        <v>39378</v>
      </c>
      <c r="Z15" s="45">
        <v>2970</v>
      </c>
      <c r="AA15" s="45">
        <v>0</v>
      </c>
      <c r="AB15" s="45">
        <v>2910</v>
      </c>
      <c r="AC15" s="45">
        <v>441887</v>
      </c>
      <c r="AD15" s="45">
        <v>243649</v>
      </c>
      <c r="AE15" s="45">
        <v>0</v>
      </c>
      <c r="AF15" s="45">
        <v>103032</v>
      </c>
      <c r="AG15" s="45">
        <v>0</v>
      </c>
      <c r="AH15" s="45">
        <v>0</v>
      </c>
      <c r="AI15" s="45">
        <v>0</v>
      </c>
      <c r="AJ15" s="45">
        <v>74980</v>
      </c>
      <c r="AK15" s="45">
        <v>23106</v>
      </c>
      <c r="AL15" s="45">
        <v>0</v>
      </c>
      <c r="AM15" s="45">
        <v>0</v>
      </c>
      <c r="AN15" s="45">
        <v>51874</v>
      </c>
      <c r="AO15" s="45">
        <v>19024</v>
      </c>
      <c r="AP15" s="45">
        <v>0</v>
      </c>
      <c r="AQ15" s="45">
        <v>1202</v>
      </c>
      <c r="AR15" s="45">
        <v>59264</v>
      </c>
      <c r="AS15" s="45">
        <v>2822</v>
      </c>
      <c r="AT15" s="45">
        <v>406677</v>
      </c>
      <c r="AU15" s="45">
        <v>95741</v>
      </c>
      <c r="AV15" s="45">
        <v>103503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32830</v>
      </c>
      <c r="BC15" s="45">
        <v>174603</v>
      </c>
      <c r="BD15" s="46">
        <v>0</v>
      </c>
    </row>
    <row r="16" spans="1:56" s="4" customFormat="1" ht="26.25" customHeight="1">
      <c r="A16" s="87">
        <v>6</v>
      </c>
      <c r="B16" s="88"/>
      <c r="C16" s="89" t="s">
        <v>50</v>
      </c>
      <c r="D16" s="44"/>
      <c r="E16" s="45">
        <v>1332244</v>
      </c>
      <c r="F16" s="45">
        <v>72845</v>
      </c>
      <c r="G16" s="45">
        <v>27961</v>
      </c>
      <c r="H16" s="45">
        <v>30963</v>
      </c>
      <c r="I16" s="45">
        <v>6262</v>
      </c>
      <c r="J16" s="45">
        <v>13456</v>
      </c>
      <c r="K16" s="45">
        <v>3517</v>
      </c>
      <c r="L16" s="45">
        <v>3065</v>
      </c>
      <c r="M16" s="45">
        <v>452</v>
      </c>
      <c r="N16" s="45">
        <v>9052</v>
      </c>
      <c r="O16" s="45">
        <v>887</v>
      </c>
      <c r="P16" s="45">
        <v>1316</v>
      </c>
      <c r="Q16" s="45">
        <v>103271</v>
      </c>
      <c r="R16" s="45">
        <v>0</v>
      </c>
      <c r="S16" s="45">
        <v>2257</v>
      </c>
      <c r="T16" s="45">
        <v>0</v>
      </c>
      <c r="U16" s="45">
        <v>0</v>
      </c>
      <c r="V16" s="45">
        <v>0</v>
      </c>
      <c r="W16" s="45">
        <v>95863</v>
      </c>
      <c r="X16" s="45">
        <v>0</v>
      </c>
      <c r="Y16" s="45">
        <v>5151</v>
      </c>
      <c r="Z16" s="45">
        <v>36059</v>
      </c>
      <c r="AA16" s="45">
        <v>0</v>
      </c>
      <c r="AB16" s="45">
        <v>36059</v>
      </c>
      <c r="AC16" s="45">
        <v>814599</v>
      </c>
      <c r="AD16" s="45">
        <v>273341</v>
      </c>
      <c r="AE16" s="45">
        <v>18459</v>
      </c>
      <c r="AF16" s="45">
        <v>43518</v>
      </c>
      <c r="AG16" s="45">
        <v>0</v>
      </c>
      <c r="AH16" s="45">
        <v>0</v>
      </c>
      <c r="AI16" s="45">
        <v>31216</v>
      </c>
      <c r="AJ16" s="45">
        <v>437984</v>
      </c>
      <c r="AK16" s="45">
        <v>39459</v>
      </c>
      <c r="AL16" s="45">
        <v>0</v>
      </c>
      <c r="AM16" s="45">
        <v>375831</v>
      </c>
      <c r="AN16" s="45">
        <v>22694</v>
      </c>
      <c r="AO16" s="45">
        <v>9745</v>
      </c>
      <c r="AP16" s="45">
        <v>0</v>
      </c>
      <c r="AQ16" s="45">
        <v>336</v>
      </c>
      <c r="AR16" s="45">
        <v>13261</v>
      </c>
      <c r="AS16" s="45">
        <v>6352</v>
      </c>
      <c r="AT16" s="45">
        <v>246474</v>
      </c>
      <c r="AU16" s="45">
        <v>44205</v>
      </c>
      <c r="AV16" s="45">
        <v>3465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159428</v>
      </c>
      <c r="BC16" s="45">
        <v>39376</v>
      </c>
      <c r="BD16" s="46">
        <v>0</v>
      </c>
    </row>
    <row r="17" spans="1:56" s="4" customFormat="1" ht="26.25" customHeight="1">
      <c r="A17" s="87">
        <v>7</v>
      </c>
      <c r="B17" s="88"/>
      <c r="C17" s="89" t="s">
        <v>51</v>
      </c>
      <c r="D17" s="44"/>
      <c r="E17" s="45">
        <v>5512428</v>
      </c>
      <c r="F17" s="45">
        <v>158929</v>
      </c>
      <c r="G17" s="45">
        <v>58022</v>
      </c>
      <c r="H17" s="45">
        <v>160119</v>
      </c>
      <c r="I17" s="45">
        <v>0</v>
      </c>
      <c r="J17" s="45">
        <v>151876</v>
      </c>
      <c r="K17" s="45">
        <v>91388</v>
      </c>
      <c r="L17" s="45">
        <v>88401</v>
      </c>
      <c r="M17" s="45">
        <v>1770</v>
      </c>
      <c r="N17" s="45">
        <v>53793</v>
      </c>
      <c r="O17" s="45">
        <v>6695</v>
      </c>
      <c r="P17" s="45">
        <v>19108</v>
      </c>
      <c r="Q17" s="45">
        <v>177050</v>
      </c>
      <c r="R17" s="45">
        <v>8081</v>
      </c>
      <c r="S17" s="45">
        <v>34760</v>
      </c>
      <c r="T17" s="45">
        <v>7005</v>
      </c>
      <c r="U17" s="45">
        <v>0</v>
      </c>
      <c r="V17" s="45">
        <v>30529</v>
      </c>
      <c r="W17" s="45">
        <v>73379</v>
      </c>
      <c r="X17" s="45">
        <v>493</v>
      </c>
      <c r="Y17" s="45">
        <v>22803</v>
      </c>
      <c r="Z17" s="45">
        <v>75763</v>
      </c>
      <c r="AA17" s="45">
        <v>0</v>
      </c>
      <c r="AB17" s="45">
        <v>17638</v>
      </c>
      <c r="AC17" s="45">
        <v>1670789</v>
      </c>
      <c r="AD17" s="45">
        <v>799562</v>
      </c>
      <c r="AE17" s="45">
        <v>5181</v>
      </c>
      <c r="AF17" s="45">
        <v>60703</v>
      </c>
      <c r="AG17" s="45">
        <v>16409</v>
      </c>
      <c r="AH17" s="45">
        <v>0</v>
      </c>
      <c r="AI17" s="45">
        <v>3304</v>
      </c>
      <c r="AJ17" s="45">
        <v>697102</v>
      </c>
      <c r="AK17" s="45">
        <v>493</v>
      </c>
      <c r="AL17" s="45">
        <v>249875</v>
      </c>
      <c r="AM17" s="45">
        <v>409696</v>
      </c>
      <c r="AN17" s="45">
        <v>37038</v>
      </c>
      <c r="AO17" s="45">
        <v>88528</v>
      </c>
      <c r="AP17" s="45">
        <v>0</v>
      </c>
      <c r="AQ17" s="45">
        <v>0</v>
      </c>
      <c r="AR17" s="45">
        <v>69591</v>
      </c>
      <c r="AS17" s="45">
        <v>0</v>
      </c>
      <c r="AT17" s="45">
        <v>349786</v>
      </c>
      <c r="AU17" s="45">
        <v>150692</v>
      </c>
      <c r="AV17" s="45">
        <v>60731</v>
      </c>
      <c r="AW17" s="45">
        <v>0</v>
      </c>
      <c r="AX17" s="45">
        <v>1113</v>
      </c>
      <c r="AY17" s="45">
        <v>0</v>
      </c>
      <c r="AZ17" s="45">
        <v>0</v>
      </c>
      <c r="BA17" s="45">
        <v>0</v>
      </c>
      <c r="BB17" s="45">
        <v>55203</v>
      </c>
      <c r="BC17" s="45">
        <v>82047</v>
      </c>
      <c r="BD17" s="46">
        <v>2679417</v>
      </c>
    </row>
    <row r="18" spans="1:56" s="4" customFormat="1" ht="26.25" customHeight="1">
      <c r="A18" s="87">
        <v>8</v>
      </c>
      <c r="B18" s="88"/>
      <c r="C18" s="89" t="s">
        <v>52</v>
      </c>
      <c r="D18" s="44"/>
      <c r="E18" s="45">
        <v>1027242</v>
      </c>
      <c r="F18" s="45">
        <v>23670</v>
      </c>
      <c r="G18" s="45">
        <v>19917</v>
      </c>
      <c r="H18" s="45">
        <v>225008</v>
      </c>
      <c r="I18" s="45">
        <v>7029</v>
      </c>
      <c r="J18" s="45">
        <v>7529</v>
      </c>
      <c r="K18" s="45">
        <v>2646</v>
      </c>
      <c r="L18" s="45">
        <v>2646</v>
      </c>
      <c r="M18" s="45">
        <v>0</v>
      </c>
      <c r="N18" s="45">
        <v>4883</v>
      </c>
      <c r="O18" s="45">
        <v>0</v>
      </c>
      <c r="P18" s="45">
        <v>0</v>
      </c>
      <c r="Q18" s="45">
        <v>189403</v>
      </c>
      <c r="R18" s="45">
        <v>45429</v>
      </c>
      <c r="S18" s="45">
        <v>0</v>
      </c>
      <c r="T18" s="45">
        <v>9444</v>
      </c>
      <c r="U18" s="45">
        <v>0</v>
      </c>
      <c r="V18" s="45">
        <v>28155</v>
      </c>
      <c r="W18" s="45">
        <v>59221</v>
      </c>
      <c r="X18" s="45">
        <v>13191</v>
      </c>
      <c r="Y18" s="45">
        <v>33963</v>
      </c>
      <c r="Z18" s="45">
        <v>3570</v>
      </c>
      <c r="AA18" s="45">
        <v>0</v>
      </c>
      <c r="AB18" s="45">
        <v>1198</v>
      </c>
      <c r="AC18" s="45">
        <v>346941</v>
      </c>
      <c r="AD18" s="45">
        <v>221345</v>
      </c>
      <c r="AE18" s="45">
        <v>0</v>
      </c>
      <c r="AF18" s="45">
        <v>15490</v>
      </c>
      <c r="AG18" s="45">
        <v>0</v>
      </c>
      <c r="AH18" s="45">
        <v>0</v>
      </c>
      <c r="AI18" s="45">
        <v>0</v>
      </c>
      <c r="AJ18" s="45">
        <v>45825</v>
      </c>
      <c r="AK18" s="45">
        <v>58</v>
      </c>
      <c r="AL18" s="45">
        <v>0</v>
      </c>
      <c r="AM18" s="45">
        <v>0</v>
      </c>
      <c r="AN18" s="45">
        <v>45767</v>
      </c>
      <c r="AO18" s="45">
        <v>64281</v>
      </c>
      <c r="AP18" s="45">
        <v>0</v>
      </c>
      <c r="AQ18" s="45">
        <v>0</v>
      </c>
      <c r="AR18" s="45">
        <v>17007</v>
      </c>
      <c r="AS18" s="45">
        <v>0</v>
      </c>
      <c r="AT18" s="45">
        <v>112090</v>
      </c>
      <c r="AU18" s="45">
        <v>42837</v>
      </c>
      <c r="AV18" s="45">
        <v>16641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15241</v>
      </c>
      <c r="BC18" s="45">
        <v>37371</v>
      </c>
      <c r="BD18" s="46">
        <v>102024</v>
      </c>
    </row>
    <row r="19" spans="1:56" s="4" customFormat="1" ht="26.25" customHeight="1">
      <c r="A19" s="87">
        <v>9</v>
      </c>
      <c r="B19" s="88"/>
      <c r="C19" s="89" t="s">
        <v>53</v>
      </c>
      <c r="D19" s="44"/>
      <c r="E19" s="45">
        <v>1474206</v>
      </c>
      <c r="F19" s="45">
        <v>60683</v>
      </c>
      <c r="G19" s="45">
        <v>8502</v>
      </c>
      <c r="H19" s="45">
        <v>44643</v>
      </c>
      <c r="I19" s="45">
        <v>7764</v>
      </c>
      <c r="J19" s="45">
        <v>113927</v>
      </c>
      <c r="K19" s="45">
        <v>107357</v>
      </c>
      <c r="L19" s="45">
        <v>92999</v>
      </c>
      <c r="M19" s="45">
        <v>14358</v>
      </c>
      <c r="N19" s="45">
        <v>0</v>
      </c>
      <c r="O19" s="45">
        <v>6570</v>
      </c>
      <c r="P19" s="45">
        <v>0</v>
      </c>
      <c r="Q19" s="45">
        <v>190087</v>
      </c>
      <c r="R19" s="45">
        <v>0</v>
      </c>
      <c r="S19" s="45">
        <v>0</v>
      </c>
      <c r="T19" s="45">
        <v>4998</v>
      </c>
      <c r="U19" s="45">
        <v>0</v>
      </c>
      <c r="V19" s="45">
        <v>0</v>
      </c>
      <c r="W19" s="45">
        <v>108999</v>
      </c>
      <c r="X19" s="45">
        <v>0</v>
      </c>
      <c r="Y19" s="45">
        <v>76090</v>
      </c>
      <c r="Z19" s="45">
        <v>67186</v>
      </c>
      <c r="AA19" s="45">
        <v>0</v>
      </c>
      <c r="AB19" s="45">
        <v>65649</v>
      </c>
      <c r="AC19" s="45">
        <v>296655</v>
      </c>
      <c r="AD19" s="45">
        <v>273194</v>
      </c>
      <c r="AE19" s="45">
        <v>1386</v>
      </c>
      <c r="AF19" s="45">
        <v>5757</v>
      </c>
      <c r="AG19" s="45">
        <v>0</v>
      </c>
      <c r="AH19" s="45">
        <v>0</v>
      </c>
      <c r="AI19" s="45">
        <v>0</v>
      </c>
      <c r="AJ19" s="45">
        <v>414</v>
      </c>
      <c r="AK19" s="45">
        <v>0</v>
      </c>
      <c r="AL19" s="45">
        <v>0</v>
      </c>
      <c r="AM19" s="45">
        <v>0</v>
      </c>
      <c r="AN19" s="45">
        <v>414</v>
      </c>
      <c r="AO19" s="45">
        <v>7995</v>
      </c>
      <c r="AP19" s="45">
        <v>0</v>
      </c>
      <c r="AQ19" s="45">
        <v>7909</v>
      </c>
      <c r="AR19" s="45">
        <v>46970</v>
      </c>
      <c r="AS19" s="45">
        <v>9734</v>
      </c>
      <c r="AT19" s="45">
        <v>649255</v>
      </c>
      <c r="AU19" s="45">
        <v>609696</v>
      </c>
      <c r="AV19" s="45">
        <v>15439</v>
      </c>
      <c r="AW19" s="45">
        <v>0</v>
      </c>
      <c r="AX19" s="45">
        <v>193</v>
      </c>
      <c r="AY19" s="45">
        <v>0</v>
      </c>
      <c r="AZ19" s="45">
        <v>0</v>
      </c>
      <c r="BA19" s="45">
        <v>0</v>
      </c>
      <c r="BB19" s="45">
        <v>14962</v>
      </c>
      <c r="BC19" s="45">
        <v>8965</v>
      </c>
      <c r="BD19" s="46">
        <v>4800</v>
      </c>
    </row>
    <row r="20" spans="1:56" s="4" customFormat="1" ht="26.25" customHeight="1">
      <c r="A20" s="87">
        <v>10</v>
      </c>
      <c r="B20" s="88"/>
      <c r="C20" s="89" t="s">
        <v>54</v>
      </c>
      <c r="D20" s="44"/>
      <c r="E20" s="45">
        <v>712448</v>
      </c>
      <c r="F20" s="45">
        <v>226090</v>
      </c>
      <c r="G20" s="45">
        <v>21315</v>
      </c>
      <c r="H20" s="45">
        <v>29037</v>
      </c>
      <c r="I20" s="45">
        <v>6852</v>
      </c>
      <c r="J20" s="45">
        <v>6762</v>
      </c>
      <c r="K20" s="45">
        <v>3360</v>
      </c>
      <c r="L20" s="45">
        <v>3360</v>
      </c>
      <c r="M20" s="45">
        <v>0</v>
      </c>
      <c r="N20" s="45">
        <v>0</v>
      </c>
      <c r="O20" s="45">
        <v>3402</v>
      </c>
      <c r="P20" s="45">
        <v>0</v>
      </c>
      <c r="Q20" s="45">
        <v>158397</v>
      </c>
      <c r="R20" s="45">
        <v>0</v>
      </c>
      <c r="S20" s="45">
        <v>0</v>
      </c>
      <c r="T20" s="45">
        <v>5960</v>
      </c>
      <c r="U20" s="45">
        <v>0</v>
      </c>
      <c r="V20" s="45">
        <v>31908</v>
      </c>
      <c r="W20" s="45">
        <v>33709</v>
      </c>
      <c r="X20" s="45">
        <v>54401</v>
      </c>
      <c r="Y20" s="45">
        <v>32419</v>
      </c>
      <c r="Z20" s="45">
        <v>3266</v>
      </c>
      <c r="AA20" s="45">
        <v>0</v>
      </c>
      <c r="AB20" s="45">
        <v>3266</v>
      </c>
      <c r="AC20" s="45">
        <v>193816</v>
      </c>
      <c r="AD20" s="45">
        <v>117945</v>
      </c>
      <c r="AE20" s="45">
        <v>0</v>
      </c>
      <c r="AF20" s="45">
        <v>8588</v>
      </c>
      <c r="AG20" s="45">
        <v>0</v>
      </c>
      <c r="AH20" s="45">
        <v>0</v>
      </c>
      <c r="AI20" s="45">
        <v>0</v>
      </c>
      <c r="AJ20" s="45">
        <v>52016</v>
      </c>
      <c r="AK20" s="45">
        <v>21554</v>
      </c>
      <c r="AL20" s="45">
        <v>27727</v>
      </c>
      <c r="AM20" s="45">
        <v>0</v>
      </c>
      <c r="AN20" s="45">
        <v>2735</v>
      </c>
      <c r="AO20" s="45">
        <v>15267</v>
      </c>
      <c r="AP20" s="45">
        <v>0</v>
      </c>
      <c r="AQ20" s="45">
        <v>0</v>
      </c>
      <c r="AR20" s="45">
        <v>18596</v>
      </c>
      <c r="AS20" s="45">
        <v>0</v>
      </c>
      <c r="AT20" s="45">
        <v>76484</v>
      </c>
      <c r="AU20" s="45">
        <v>37454</v>
      </c>
      <c r="AV20" s="45">
        <v>21002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3058</v>
      </c>
      <c r="BC20" s="45">
        <v>14970</v>
      </c>
      <c r="BD20" s="46">
        <v>0</v>
      </c>
    </row>
    <row r="21" spans="1:56" s="4" customFormat="1" ht="26.25" customHeight="1">
      <c r="A21" s="87">
        <v>11</v>
      </c>
      <c r="B21" s="88"/>
      <c r="C21" s="89" t="s">
        <v>55</v>
      </c>
      <c r="D21" s="44"/>
      <c r="E21" s="45">
        <v>766559</v>
      </c>
      <c r="F21" s="45">
        <v>176034</v>
      </c>
      <c r="G21" s="45">
        <v>5377</v>
      </c>
      <c r="H21" s="45">
        <v>37761</v>
      </c>
      <c r="I21" s="45">
        <v>8388</v>
      </c>
      <c r="J21" s="45">
        <v>11295</v>
      </c>
      <c r="K21" s="45">
        <v>2991</v>
      </c>
      <c r="L21" s="45">
        <v>341</v>
      </c>
      <c r="M21" s="45">
        <v>0</v>
      </c>
      <c r="N21" s="45">
        <v>2520</v>
      </c>
      <c r="O21" s="45">
        <v>5784</v>
      </c>
      <c r="P21" s="45">
        <v>1303</v>
      </c>
      <c r="Q21" s="45">
        <v>87421</v>
      </c>
      <c r="R21" s="45">
        <v>11066</v>
      </c>
      <c r="S21" s="45">
        <v>397</v>
      </c>
      <c r="T21" s="45">
        <v>30835</v>
      </c>
      <c r="U21" s="45">
        <v>0</v>
      </c>
      <c r="V21" s="45">
        <v>0</v>
      </c>
      <c r="W21" s="45">
        <v>29380</v>
      </c>
      <c r="X21" s="45">
        <v>0</v>
      </c>
      <c r="Y21" s="45">
        <v>15743</v>
      </c>
      <c r="Z21" s="45">
        <v>15689</v>
      </c>
      <c r="AA21" s="45">
        <v>0</v>
      </c>
      <c r="AB21" s="45">
        <v>13400</v>
      </c>
      <c r="AC21" s="45">
        <v>217351</v>
      </c>
      <c r="AD21" s="45">
        <v>158975</v>
      </c>
      <c r="AE21" s="45">
        <v>0</v>
      </c>
      <c r="AF21" s="45">
        <v>8970</v>
      </c>
      <c r="AG21" s="45">
        <v>0</v>
      </c>
      <c r="AH21" s="45">
        <v>0</v>
      </c>
      <c r="AI21" s="45">
        <v>0</v>
      </c>
      <c r="AJ21" s="45">
        <v>42765</v>
      </c>
      <c r="AK21" s="45">
        <v>0</v>
      </c>
      <c r="AL21" s="45">
        <v>36741</v>
      </c>
      <c r="AM21" s="45">
        <v>0</v>
      </c>
      <c r="AN21" s="45">
        <v>6024</v>
      </c>
      <c r="AO21" s="45">
        <v>6641</v>
      </c>
      <c r="AP21" s="45">
        <v>0</v>
      </c>
      <c r="AQ21" s="45">
        <v>0</v>
      </c>
      <c r="AR21" s="45">
        <v>17337</v>
      </c>
      <c r="AS21" s="45">
        <v>16906</v>
      </c>
      <c r="AT21" s="45">
        <v>202368</v>
      </c>
      <c r="AU21" s="45">
        <v>57963</v>
      </c>
      <c r="AV21" s="45">
        <v>107436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20880</v>
      </c>
      <c r="BC21" s="45">
        <v>16089</v>
      </c>
      <c r="BD21" s="46">
        <v>0</v>
      </c>
    </row>
    <row r="22" spans="1:56" s="4" customFormat="1" ht="26.25" customHeight="1">
      <c r="A22" s="87">
        <v>12</v>
      </c>
      <c r="B22" s="88"/>
      <c r="C22" s="89" t="s">
        <v>56</v>
      </c>
      <c r="D22" s="44"/>
      <c r="E22" s="45">
        <v>4199916</v>
      </c>
      <c r="F22" s="45">
        <v>47610</v>
      </c>
      <c r="G22" s="45">
        <v>9962</v>
      </c>
      <c r="H22" s="45">
        <v>95024</v>
      </c>
      <c r="I22" s="45">
        <v>0</v>
      </c>
      <c r="J22" s="45">
        <v>190231</v>
      </c>
      <c r="K22" s="45">
        <v>170897</v>
      </c>
      <c r="L22" s="45">
        <v>18971</v>
      </c>
      <c r="M22" s="45">
        <v>73729</v>
      </c>
      <c r="N22" s="45">
        <v>5467</v>
      </c>
      <c r="O22" s="45">
        <v>13867</v>
      </c>
      <c r="P22" s="45">
        <v>0</v>
      </c>
      <c r="Q22" s="45">
        <v>317193</v>
      </c>
      <c r="R22" s="45">
        <v>8173</v>
      </c>
      <c r="S22" s="45">
        <v>15657</v>
      </c>
      <c r="T22" s="45">
        <v>17402</v>
      </c>
      <c r="U22" s="45">
        <v>0</v>
      </c>
      <c r="V22" s="45">
        <v>55554</v>
      </c>
      <c r="W22" s="45">
        <v>44533</v>
      </c>
      <c r="X22" s="45">
        <v>20076</v>
      </c>
      <c r="Y22" s="45">
        <v>155798</v>
      </c>
      <c r="Z22" s="45">
        <v>22032</v>
      </c>
      <c r="AA22" s="45">
        <v>0</v>
      </c>
      <c r="AB22" s="45">
        <v>22032</v>
      </c>
      <c r="AC22" s="45">
        <v>1816493</v>
      </c>
      <c r="AD22" s="45">
        <v>322768</v>
      </c>
      <c r="AE22" s="45">
        <v>92933</v>
      </c>
      <c r="AF22" s="45">
        <v>36083</v>
      </c>
      <c r="AG22" s="45">
        <v>0</v>
      </c>
      <c r="AH22" s="45">
        <v>0</v>
      </c>
      <c r="AI22" s="45">
        <v>1619</v>
      </c>
      <c r="AJ22" s="45">
        <v>1244816</v>
      </c>
      <c r="AK22" s="45">
        <v>5725</v>
      </c>
      <c r="AL22" s="45">
        <v>7581</v>
      </c>
      <c r="AM22" s="45">
        <v>1136102</v>
      </c>
      <c r="AN22" s="45">
        <v>83047</v>
      </c>
      <c r="AO22" s="45">
        <v>118274</v>
      </c>
      <c r="AP22" s="45">
        <v>0</v>
      </c>
      <c r="AQ22" s="45">
        <v>0</v>
      </c>
      <c r="AR22" s="45">
        <v>169925</v>
      </c>
      <c r="AS22" s="45">
        <v>42741</v>
      </c>
      <c r="AT22" s="45">
        <v>1541408</v>
      </c>
      <c r="AU22" s="45">
        <v>332168</v>
      </c>
      <c r="AV22" s="45">
        <v>295274</v>
      </c>
      <c r="AW22" s="45">
        <v>0</v>
      </c>
      <c r="AX22" s="45">
        <v>12873</v>
      </c>
      <c r="AY22" s="45">
        <v>0</v>
      </c>
      <c r="AZ22" s="45">
        <v>0</v>
      </c>
      <c r="BA22" s="45">
        <v>0</v>
      </c>
      <c r="BB22" s="45">
        <v>306948</v>
      </c>
      <c r="BC22" s="45">
        <v>594145</v>
      </c>
      <c r="BD22" s="46">
        <v>0</v>
      </c>
    </row>
    <row r="23" spans="1:56" s="4" customFormat="1" ht="26.25" customHeight="1">
      <c r="A23" s="87">
        <v>13</v>
      </c>
      <c r="B23" s="88"/>
      <c r="C23" s="98" t="s">
        <v>57</v>
      </c>
      <c r="D23" s="44"/>
      <c r="E23" s="45">
        <v>1108341</v>
      </c>
      <c r="F23" s="45">
        <v>18391</v>
      </c>
      <c r="G23" s="45">
        <v>2801</v>
      </c>
      <c r="H23" s="45">
        <v>72263</v>
      </c>
      <c r="I23" s="45">
        <v>0</v>
      </c>
      <c r="J23" s="45">
        <v>135307</v>
      </c>
      <c r="K23" s="45">
        <v>109403</v>
      </c>
      <c r="L23" s="45">
        <v>19398</v>
      </c>
      <c r="M23" s="45">
        <v>90005</v>
      </c>
      <c r="N23" s="45">
        <v>5851</v>
      </c>
      <c r="O23" s="45">
        <v>20053</v>
      </c>
      <c r="P23" s="45">
        <v>6427</v>
      </c>
      <c r="Q23" s="45">
        <v>111043</v>
      </c>
      <c r="R23" s="45">
        <v>0</v>
      </c>
      <c r="S23" s="45">
        <v>0</v>
      </c>
      <c r="T23" s="45">
        <v>5877</v>
      </c>
      <c r="U23" s="45">
        <v>0</v>
      </c>
      <c r="V23" s="45">
        <v>0</v>
      </c>
      <c r="W23" s="45">
        <v>105166</v>
      </c>
      <c r="X23" s="45">
        <v>0</v>
      </c>
      <c r="Y23" s="45">
        <v>0</v>
      </c>
      <c r="Z23" s="45">
        <v>3463</v>
      </c>
      <c r="AA23" s="45">
        <v>0</v>
      </c>
      <c r="AB23" s="45">
        <v>0</v>
      </c>
      <c r="AC23" s="45">
        <v>615643</v>
      </c>
      <c r="AD23" s="45">
        <v>195103</v>
      </c>
      <c r="AE23" s="45">
        <v>0</v>
      </c>
      <c r="AF23" s="45">
        <v>4564</v>
      </c>
      <c r="AG23" s="45">
        <v>0</v>
      </c>
      <c r="AH23" s="45">
        <v>0</v>
      </c>
      <c r="AI23" s="45">
        <v>0</v>
      </c>
      <c r="AJ23" s="45">
        <v>164285</v>
      </c>
      <c r="AK23" s="45">
        <v>0</v>
      </c>
      <c r="AL23" s="45">
        <v>0</v>
      </c>
      <c r="AM23" s="45">
        <v>0</v>
      </c>
      <c r="AN23" s="45">
        <v>164285</v>
      </c>
      <c r="AO23" s="45">
        <v>50812</v>
      </c>
      <c r="AP23" s="45">
        <v>0</v>
      </c>
      <c r="AQ23" s="45">
        <v>200879</v>
      </c>
      <c r="AR23" s="45">
        <v>121528</v>
      </c>
      <c r="AS23" s="45">
        <v>121528</v>
      </c>
      <c r="AT23" s="45">
        <v>22870</v>
      </c>
      <c r="AU23" s="45">
        <v>7184</v>
      </c>
      <c r="AV23" s="45">
        <v>2951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4990</v>
      </c>
      <c r="BC23" s="45">
        <v>7745</v>
      </c>
      <c r="BD23" s="46">
        <v>1406</v>
      </c>
    </row>
    <row r="24" spans="1:56" s="4" customFormat="1" ht="15.75" customHeight="1">
      <c r="A24" s="87"/>
      <c r="B24" s="88"/>
      <c r="C24" s="89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/>
    </row>
    <row r="25" spans="1:56" s="4" customFormat="1" ht="15.75" customHeight="1">
      <c r="A25" s="85" t="s">
        <v>2</v>
      </c>
      <c r="B25" s="86"/>
      <c r="C25" s="86"/>
      <c r="D25" s="43"/>
      <c r="E25" s="45">
        <f aca="true" t="shared" si="2" ref="E25:AJ25">SUM(E11:E23)</f>
        <v>38197096</v>
      </c>
      <c r="F25" s="45">
        <f t="shared" si="2"/>
        <v>3444007</v>
      </c>
      <c r="G25" s="45">
        <f t="shared" si="2"/>
        <v>608973</v>
      </c>
      <c r="H25" s="45">
        <f t="shared" si="2"/>
        <v>2012851</v>
      </c>
      <c r="I25" s="45">
        <f t="shared" si="2"/>
        <v>344208</v>
      </c>
      <c r="J25" s="45">
        <f t="shared" si="2"/>
        <v>1925557</v>
      </c>
      <c r="K25" s="45">
        <f t="shared" si="2"/>
        <v>1534016</v>
      </c>
      <c r="L25" s="45">
        <f t="shared" si="2"/>
        <v>1065629</v>
      </c>
      <c r="M25" s="45">
        <f t="shared" si="2"/>
        <v>315357</v>
      </c>
      <c r="N25" s="45">
        <f t="shared" si="2"/>
        <v>191461</v>
      </c>
      <c r="O25" s="45">
        <f t="shared" si="2"/>
        <v>200080</v>
      </c>
      <c r="P25" s="45">
        <f t="shared" si="2"/>
        <v>40101</v>
      </c>
      <c r="Q25" s="45">
        <f t="shared" si="2"/>
        <v>2816804</v>
      </c>
      <c r="R25" s="45">
        <f t="shared" si="2"/>
        <v>146603</v>
      </c>
      <c r="S25" s="45">
        <f t="shared" si="2"/>
        <v>169602</v>
      </c>
      <c r="T25" s="45">
        <f t="shared" si="2"/>
        <v>134829</v>
      </c>
      <c r="U25" s="45">
        <f t="shared" si="2"/>
        <v>0</v>
      </c>
      <c r="V25" s="45">
        <f t="shared" si="2"/>
        <v>203531</v>
      </c>
      <c r="W25" s="45">
        <f t="shared" si="2"/>
        <v>866253</v>
      </c>
      <c r="X25" s="45">
        <f t="shared" si="2"/>
        <v>128587</v>
      </c>
      <c r="Y25" s="45">
        <f t="shared" si="2"/>
        <v>1167399</v>
      </c>
      <c r="Z25" s="45">
        <f t="shared" si="2"/>
        <v>1024082</v>
      </c>
      <c r="AA25" s="45">
        <f t="shared" si="2"/>
        <v>0</v>
      </c>
      <c r="AB25" s="45">
        <f t="shared" si="2"/>
        <v>425755</v>
      </c>
      <c r="AC25" s="45">
        <f t="shared" si="2"/>
        <v>13381632</v>
      </c>
      <c r="AD25" s="45">
        <f t="shared" si="2"/>
        <v>5950604</v>
      </c>
      <c r="AE25" s="45">
        <f t="shared" si="2"/>
        <v>224189</v>
      </c>
      <c r="AF25" s="45">
        <f t="shared" si="2"/>
        <v>768766</v>
      </c>
      <c r="AG25" s="45">
        <f t="shared" si="2"/>
        <v>16409</v>
      </c>
      <c r="AH25" s="45">
        <f t="shared" si="2"/>
        <v>4434</v>
      </c>
      <c r="AI25" s="45">
        <f t="shared" si="2"/>
        <v>618111</v>
      </c>
      <c r="AJ25" s="45">
        <f t="shared" si="2"/>
        <v>4896233</v>
      </c>
      <c r="AK25" s="45">
        <f aca="true" t="shared" si="3" ref="AK25:BD25">SUM(AK11:AK23)</f>
        <v>1043343</v>
      </c>
      <c r="AL25" s="45">
        <f t="shared" si="3"/>
        <v>347836</v>
      </c>
      <c r="AM25" s="45">
        <f t="shared" si="3"/>
        <v>2826734</v>
      </c>
      <c r="AN25" s="45">
        <f t="shared" si="3"/>
        <v>636236</v>
      </c>
      <c r="AO25" s="45">
        <f t="shared" si="3"/>
        <v>658732</v>
      </c>
      <c r="AP25" s="45">
        <f t="shared" si="3"/>
        <v>0</v>
      </c>
      <c r="AQ25" s="45">
        <f t="shared" si="3"/>
        <v>244154</v>
      </c>
      <c r="AR25" s="45">
        <f t="shared" si="3"/>
        <v>1628270</v>
      </c>
      <c r="AS25" s="45">
        <f t="shared" si="3"/>
        <v>856286</v>
      </c>
      <c r="AT25" s="45">
        <f t="shared" si="3"/>
        <v>9131464</v>
      </c>
      <c r="AU25" s="45">
        <f t="shared" si="3"/>
        <v>2881504</v>
      </c>
      <c r="AV25" s="45">
        <f t="shared" si="3"/>
        <v>1592350</v>
      </c>
      <c r="AW25" s="45">
        <f t="shared" si="3"/>
        <v>124656</v>
      </c>
      <c r="AX25" s="45">
        <f t="shared" si="3"/>
        <v>16169</v>
      </c>
      <c r="AY25" s="45">
        <f t="shared" si="3"/>
        <v>0</v>
      </c>
      <c r="AZ25" s="45">
        <f t="shared" si="3"/>
        <v>1318133</v>
      </c>
      <c r="BA25" s="45">
        <f t="shared" si="3"/>
        <v>0</v>
      </c>
      <c r="BB25" s="45">
        <f t="shared" si="3"/>
        <v>1434737</v>
      </c>
      <c r="BC25" s="45">
        <f t="shared" si="3"/>
        <v>1763915</v>
      </c>
      <c r="BD25" s="46">
        <f t="shared" si="3"/>
        <v>2792328</v>
      </c>
    </row>
    <row r="26" spans="1:56" s="4" customFormat="1" ht="15.75" customHeight="1">
      <c r="A26" s="85"/>
      <c r="B26" s="86"/>
      <c r="C26" s="86"/>
      <c r="D26" s="4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/>
    </row>
    <row r="27" spans="1:56" s="4" customFormat="1" ht="26.25" customHeight="1">
      <c r="A27" s="87">
        <v>1</v>
      </c>
      <c r="B27" s="88"/>
      <c r="C27" s="89" t="s">
        <v>58</v>
      </c>
      <c r="D27" s="44"/>
      <c r="E27" s="45">
        <v>1635809</v>
      </c>
      <c r="F27" s="45">
        <v>623638</v>
      </c>
      <c r="G27" s="45">
        <v>4601</v>
      </c>
      <c r="H27" s="45">
        <v>21583</v>
      </c>
      <c r="I27" s="45">
        <v>328</v>
      </c>
      <c r="J27" s="45">
        <v>42384</v>
      </c>
      <c r="K27" s="45">
        <v>7991</v>
      </c>
      <c r="L27" s="45">
        <v>7991</v>
      </c>
      <c r="M27" s="45">
        <v>0</v>
      </c>
      <c r="N27" s="45">
        <v>1832</v>
      </c>
      <c r="O27" s="45">
        <v>32561</v>
      </c>
      <c r="P27" s="45">
        <v>0</v>
      </c>
      <c r="Q27" s="45">
        <v>213809</v>
      </c>
      <c r="R27" s="45">
        <v>620</v>
      </c>
      <c r="S27" s="45">
        <v>276</v>
      </c>
      <c r="T27" s="45">
        <v>0</v>
      </c>
      <c r="U27" s="45">
        <v>0</v>
      </c>
      <c r="V27" s="45">
        <v>116399</v>
      </c>
      <c r="W27" s="45">
        <v>40515</v>
      </c>
      <c r="X27" s="45">
        <v>6755</v>
      </c>
      <c r="Y27" s="45">
        <v>49244</v>
      </c>
      <c r="Z27" s="45">
        <v>69620</v>
      </c>
      <c r="AA27" s="45">
        <v>0</v>
      </c>
      <c r="AB27" s="45">
        <v>28637</v>
      </c>
      <c r="AC27" s="45">
        <v>498910</v>
      </c>
      <c r="AD27" s="45">
        <v>338285</v>
      </c>
      <c r="AE27" s="45">
        <v>0</v>
      </c>
      <c r="AF27" s="45">
        <v>138708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8482</v>
      </c>
      <c r="AP27" s="45">
        <v>0</v>
      </c>
      <c r="AQ27" s="45">
        <v>13435</v>
      </c>
      <c r="AR27" s="45">
        <v>36799</v>
      </c>
      <c r="AS27" s="45">
        <v>0</v>
      </c>
      <c r="AT27" s="45">
        <v>129066</v>
      </c>
      <c r="AU27" s="45">
        <v>8477</v>
      </c>
      <c r="AV27" s="45">
        <v>57391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16904</v>
      </c>
      <c r="BC27" s="45">
        <v>46294</v>
      </c>
      <c r="BD27" s="46">
        <v>0</v>
      </c>
    </row>
    <row r="28" spans="1:56" s="4" customFormat="1" ht="26.25" customHeight="1">
      <c r="A28" s="87">
        <v>2</v>
      </c>
      <c r="B28" s="88"/>
      <c r="C28" s="89" t="s">
        <v>59</v>
      </c>
      <c r="D28" s="44"/>
      <c r="E28" s="45">
        <v>283846</v>
      </c>
      <c r="F28" s="45">
        <v>4446</v>
      </c>
      <c r="G28" s="45">
        <v>0</v>
      </c>
      <c r="H28" s="45">
        <v>3789</v>
      </c>
      <c r="I28" s="45">
        <v>0</v>
      </c>
      <c r="J28" s="45">
        <v>8128</v>
      </c>
      <c r="K28" s="45">
        <v>1804</v>
      </c>
      <c r="L28" s="45">
        <v>1804</v>
      </c>
      <c r="M28" s="45">
        <v>0</v>
      </c>
      <c r="N28" s="45">
        <v>6324</v>
      </c>
      <c r="O28" s="45">
        <v>0</v>
      </c>
      <c r="P28" s="45">
        <v>0</v>
      </c>
      <c r="Q28" s="45">
        <v>499</v>
      </c>
      <c r="R28" s="45">
        <v>0</v>
      </c>
      <c r="S28" s="45">
        <v>0</v>
      </c>
      <c r="T28" s="45">
        <v>499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126980</v>
      </c>
      <c r="AD28" s="45">
        <v>80021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15929</v>
      </c>
      <c r="AK28" s="45">
        <v>0</v>
      </c>
      <c r="AL28" s="45">
        <v>0</v>
      </c>
      <c r="AM28" s="45">
        <v>0</v>
      </c>
      <c r="AN28" s="45">
        <v>15929</v>
      </c>
      <c r="AO28" s="45">
        <v>31030</v>
      </c>
      <c r="AP28" s="45">
        <v>0</v>
      </c>
      <c r="AQ28" s="45">
        <v>0</v>
      </c>
      <c r="AR28" s="45">
        <v>10383</v>
      </c>
      <c r="AS28" s="45">
        <v>0</v>
      </c>
      <c r="AT28" s="45">
        <v>129621</v>
      </c>
      <c r="AU28" s="45">
        <v>112737</v>
      </c>
      <c r="AV28" s="45">
        <v>13993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1473</v>
      </c>
      <c r="BC28" s="45">
        <v>1418</v>
      </c>
      <c r="BD28" s="46">
        <v>0</v>
      </c>
    </row>
    <row r="29" spans="1:56" s="4" customFormat="1" ht="26.25" customHeight="1">
      <c r="A29" s="87">
        <v>3</v>
      </c>
      <c r="B29" s="88"/>
      <c r="C29" s="89" t="s">
        <v>60</v>
      </c>
      <c r="D29" s="44"/>
      <c r="E29" s="45">
        <v>377668</v>
      </c>
      <c r="F29" s="45">
        <v>10484</v>
      </c>
      <c r="G29" s="45">
        <v>0</v>
      </c>
      <c r="H29" s="45">
        <v>39904</v>
      </c>
      <c r="I29" s="45">
        <v>0</v>
      </c>
      <c r="J29" s="45">
        <v>6646</v>
      </c>
      <c r="K29" s="45">
        <v>3486</v>
      </c>
      <c r="L29" s="45">
        <v>0</v>
      </c>
      <c r="M29" s="45">
        <v>3486</v>
      </c>
      <c r="N29" s="45">
        <v>1658</v>
      </c>
      <c r="O29" s="45">
        <v>1502</v>
      </c>
      <c r="P29" s="45">
        <v>0</v>
      </c>
      <c r="Q29" s="45">
        <v>70115</v>
      </c>
      <c r="R29" s="45">
        <v>0</v>
      </c>
      <c r="S29" s="45">
        <v>0</v>
      </c>
      <c r="T29" s="45">
        <v>0</v>
      </c>
      <c r="U29" s="45">
        <v>0</v>
      </c>
      <c r="V29" s="45">
        <v>49795</v>
      </c>
      <c r="W29" s="45">
        <v>15539</v>
      </c>
      <c r="X29" s="45">
        <v>0</v>
      </c>
      <c r="Y29" s="45">
        <v>4781</v>
      </c>
      <c r="Z29" s="45">
        <v>6682</v>
      </c>
      <c r="AA29" s="45">
        <v>0</v>
      </c>
      <c r="AB29" s="45">
        <v>6682</v>
      </c>
      <c r="AC29" s="45">
        <v>175799</v>
      </c>
      <c r="AD29" s="45">
        <v>164368</v>
      </c>
      <c r="AE29" s="45">
        <v>0</v>
      </c>
      <c r="AF29" s="45">
        <v>5998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5433</v>
      </c>
      <c r="AP29" s="45">
        <v>0</v>
      </c>
      <c r="AQ29" s="45">
        <v>0</v>
      </c>
      <c r="AR29" s="45">
        <v>35898</v>
      </c>
      <c r="AS29" s="45">
        <v>0</v>
      </c>
      <c r="AT29" s="45">
        <v>28908</v>
      </c>
      <c r="AU29" s="45">
        <v>5283</v>
      </c>
      <c r="AV29" s="45">
        <v>1532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3627</v>
      </c>
      <c r="BC29" s="45">
        <v>18466</v>
      </c>
      <c r="BD29" s="46">
        <v>3232</v>
      </c>
    </row>
    <row r="30" spans="1:56" s="4" customFormat="1" ht="26.25" customHeight="1">
      <c r="A30" s="87">
        <v>4</v>
      </c>
      <c r="B30" s="88"/>
      <c r="C30" s="89" t="s">
        <v>0</v>
      </c>
      <c r="D30" s="44"/>
      <c r="E30" s="45">
        <v>268386</v>
      </c>
      <c r="F30" s="45">
        <v>14873</v>
      </c>
      <c r="G30" s="45">
        <v>3397</v>
      </c>
      <c r="H30" s="45">
        <v>24791</v>
      </c>
      <c r="I30" s="45">
        <v>18481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27120</v>
      </c>
      <c r="R30" s="45">
        <v>980</v>
      </c>
      <c r="S30" s="45">
        <v>0</v>
      </c>
      <c r="T30" s="45">
        <v>3600</v>
      </c>
      <c r="U30" s="45">
        <v>0</v>
      </c>
      <c r="V30" s="45">
        <v>0</v>
      </c>
      <c r="W30" s="45">
        <v>13101</v>
      </c>
      <c r="X30" s="45">
        <v>1304</v>
      </c>
      <c r="Y30" s="45">
        <v>8135</v>
      </c>
      <c r="Z30" s="45">
        <v>0</v>
      </c>
      <c r="AA30" s="45">
        <v>0</v>
      </c>
      <c r="AB30" s="45">
        <v>0</v>
      </c>
      <c r="AC30" s="45">
        <v>74024</v>
      </c>
      <c r="AD30" s="45">
        <v>53142</v>
      </c>
      <c r="AE30" s="45">
        <v>1155</v>
      </c>
      <c r="AF30" s="45">
        <v>6758</v>
      </c>
      <c r="AG30" s="45">
        <v>0</v>
      </c>
      <c r="AH30" s="45">
        <v>0</v>
      </c>
      <c r="AI30" s="45">
        <v>0</v>
      </c>
      <c r="AJ30" s="45">
        <v>9708</v>
      </c>
      <c r="AK30" s="45">
        <v>0</v>
      </c>
      <c r="AL30" s="45">
        <v>9708</v>
      </c>
      <c r="AM30" s="45">
        <v>0</v>
      </c>
      <c r="AN30" s="45">
        <v>0</v>
      </c>
      <c r="AO30" s="45">
        <v>1348</v>
      </c>
      <c r="AP30" s="45">
        <v>0</v>
      </c>
      <c r="AQ30" s="45">
        <v>1913</v>
      </c>
      <c r="AR30" s="45">
        <v>3518</v>
      </c>
      <c r="AS30" s="45">
        <v>0</v>
      </c>
      <c r="AT30" s="45">
        <v>124060</v>
      </c>
      <c r="AU30" s="45">
        <v>79265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44795</v>
      </c>
      <c r="BC30" s="45">
        <v>0</v>
      </c>
      <c r="BD30" s="46">
        <v>0</v>
      </c>
    </row>
    <row r="31" spans="1:56" s="4" customFormat="1" ht="26.25" customHeight="1">
      <c r="A31" s="87">
        <v>5</v>
      </c>
      <c r="B31" s="88"/>
      <c r="C31" s="89" t="s">
        <v>61</v>
      </c>
      <c r="D31" s="44"/>
      <c r="E31" s="45">
        <v>149247</v>
      </c>
      <c r="F31" s="45">
        <v>1931</v>
      </c>
      <c r="G31" s="45">
        <v>0</v>
      </c>
      <c r="H31" s="45">
        <v>1019</v>
      </c>
      <c r="I31" s="45">
        <v>0</v>
      </c>
      <c r="J31" s="45">
        <v>3977</v>
      </c>
      <c r="K31" s="45">
        <v>0</v>
      </c>
      <c r="L31" s="45">
        <v>0</v>
      </c>
      <c r="M31" s="45">
        <v>0</v>
      </c>
      <c r="N31" s="45">
        <v>3977</v>
      </c>
      <c r="O31" s="45">
        <v>0</v>
      </c>
      <c r="P31" s="45">
        <v>0</v>
      </c>
      <c r="Q31" s="45">
        <v>25315</v>
      </c>
      <c r="R31" s="45">
        <v>533</v>
      </c>
      <c r="S31" s="45">
        <v>1262</v>
      </c>
      <c r="T31" s="45">
        <v>0</v>
      </c>
      <c r="U31" s="45">
        <v>0</v>
      </c>
      <c r="V31" s="45">
        <v>2179</v>
      </c>
      <c r="W31" s="45">
        <v>18572</v>
      </c>
      <c r="X31" s="45">
        <v>2769</v>
      </c>
      <c r="Y31" s="45">
        <v>0</v>
      </c>
      <c r="Z31" s="45">
        <v>0</v>
      </c>
      <c r="AA31" s="45">
        <v>0</v>
      </c>
      <c r="AB31" s="45">
        <v>0</v>
      </c>
      <c r="AC31" s="45">
        <v>74851</v>
      </c>
      <c r="AD31" s="45">
        <v>54212</v>
      </c>
      <c r="AE31" s="45">
        <v>3473</v>
      </c>
      <c r="AF31" s="45">
        <v>13411</v>
      </c>
      <c r="AG31" s="45">
        <v>0</v>
      </c>
      <c r="AH31" s="45">
        <v>0</v>
      </c>
      <c r="AI31" s="45">
        <v>0</v>
      </c>
      <c r="AJ31" s="45">
        <v>320</v>
      </c>
      <c r="AK31" s="45">
        <v>0</v>
      </c>
      <c r="AL31" s="45">
        <v>0</v>
      </c>
      <c r="AM31" s="45">
        <v>0</v>
      </c>
      <c r="AN31" s="45">
        <v>320</v>
      </c>
      <c r="AO31" s="45">
        <v>3435</v>
      </c>
      <c r="AP31" s="45">
        <v>0</v>
      </c>
      <c r="AQ31" s="45">
        <v>0</v>
      </c>
      <c r="AR31" s="45">
        <v>4400</v>
      </c>
      <c r="AS31" s="45">
        <v>0</v>
      </c>
      <c r="AT31" s="45">
        <v>37754</v>
      </c>
      <c r="AU31" s="45">
        <v>1439</v>
      </c>
      <c r="AV31" s="45">
        <v>0</v>
      </c>
      <c r="AW31" s="45">
        <v>0</v>
      </c>
      <c r="AX31" s="45">
        <v>16951</v>
      </c>
      <c r="AY31" s="45">
        <v>0</v>
      </c>
      <c r="AZ31" s="45">
        <v>0</v>
      </c>
      <c r="BA31" s="45">
        <v>0</v>
      </c>
      <c r="BB31" s="45">
        <v>14076</v>
      </c>
      <c r="BC31" s="45">
        <v>5288</v>
      </c>
      <c r="BD31" s="46">
        <v>0</v>
      </c>
    </row>
    <row r="32" spans="1:56" s="4" customFormat="1" ht="26.25" customHeight="1">
      <c r="A32" s="87">
        <v>6</v>
      </c>
      <c r="B32" s="88"/>
      <c r="C32" s="89" t="s">
        <v>62</v>
      </c>
      <c r="D32" s="44"/>
      <c r="E32" s="45">
        <v>661811</v>
      </c>
      <c r="F32" s="45">
        <v>344399</v>
      </c>
      <c r="G32" s="45">
        <v>276458</v>
      </c>
      <c r="H32" s="45">
        <v>24381</v>
      </c>
      <c r="I32" s="45">
        <v>4000</v>
      </c>
      <c r="J32" s="45">
        <v>58110</v>
      </c>
      <c r="K32" s="45">
        <v>58110</v>
      </c>
      <c r="L32" s="45">
        <v>57301</v>
      </c>
      <c r="M32" s="45">
        <v>0</v>
      </c>
      <c r="N32" s="45">
        <v>0</v>
      </c>
      <c r="O32" s="45">
        <v>0</v>
      </c>
      <c r="P32" s="45">
        <v>0</v>
      </c>
      <c r="Q32" s="45">
        <v>31510</v>
      </c>
      <c r="R32" s="45">
        <v>0</v>
      </c>
      <c r="S32" s="45">
        <v>0</v>
      </c>
      <c r="T32" s="45">
        <v>2291</v>
      </c>
      <c r="U32" s="45">
        <v>0</v>
      </c>
      <c r="V32" s="45">
        <v>1964</v>
      </c>
      <c r="W32" s="45">
        <v>0</v>
      </c>
      <c r="X32" s="45">
        <v>0</v>
      </c>
      <c r="Y32" s="45">
        <v>27255</v>
      </c>
      <c r="Z32" s="45">
        <v>0</v>
      </c>
      <c r="AA32" s="45">
        <v>0</v>
      </c>
      <c r="AB32" s="45">
        <v>0</v>
      </c>
      <c r="AC32" s="45">
        <v>25757</v>
      </c>
      <c r="AD32" s="45">
        <v>14919</v>
      </c>
      <c r="AE32" s="45">
        <v>90</v>
      </c>
      <c r="AF32" s="45">
        <v>1216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9532</v>
      </c>
      <c r="AP32" s="45">
        <v>0</v>
      </c>
      <c r="AQ32" s="45">
        <v>0</v>
      </c>
      <c r="AR32" s="45">
        <v>38024</v>
      </c>
      <c r="AS32" s="45">
        <v>0</v>
      </c>
      <c r="AT32" s="45">
        <v>123114</v>
      </c>
      <c r="AU32" s="45">
        <v>117254</v>
      </c>
      <c r="AV32" s="45">
        <v>158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5702</v>
      </c>
      <c r="BD32" s="46">
        <v>16516</v>
      </c>
    </row>
    <row r="33" spans="1:56" s="5" customFormat="1" ht="15.75" customHeight="1">
      <c r="A33" s="87"/>
      <c r="B33" s="88"/>
      <c r="C33" s="8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6"/>
    </row>
    <row r="34" spans="1:56" s="4" customFormat="1" ht="15.75" customHeight="1">
      <c r="A34" s="85" t="s">
        <v>64</v>
      </c>
      <c r="B34" s="86"/>
      <c r="C34" s="86"/>
      <c r="D34" s="43"/>
      <c r="E34" s="45">
        <f aca="true" t="shared" si="4" ref="E34:AJ34">SUM(E27:E32)</f>
        <v>3376767</v>
      </c>
      <c r="F34" s="45">
        <f t="shared" si="4"/>
        <v>999771</v>
      </c>
      <c r="G34" s="45">
        <f t="shared" si="4"/>
        <v>284456</v>
      </c>
      <c r="H34" s="45">
        <f t="shared" si="4"/>
        <v>115467</v>
      </c>
      <c r="I34" s="45">
        <f t="shared" si="4"/>
        <v>22809</v>
      </c>
      <c r="J34" s="45">
        <f t="shared" si="4"/>
        <v>119245</v>
      </c>
      <c r="K34" s="45">
        <f t="shared" si="4"/>
        <v>71391</v>
      </c>
      <c r="L34" s="45">
        <f t="shared" si="4"/>
        <v>67096</v>
      </c>
      <c r="M34" s="45">
        <f t="shared" si="4"/>
        <v>3486</v>
      </c>
      <c r="N34" s="45">
        <f t="shared" si="4"/>
        <v>13791</v>
      </c>
      <c r="O34" s="45">
        <f t="shared" si="4"/>
        <v>34063</v>
      </c>
      <c r="P34" s="45">
        <f t="shared" si="4"/>
        <v>0</v>
      </c>
      <c r="Q34" s="45">
        <f t="shared" si="4"/>
        <v>368368</v>
      </c>
      <c r="R34" s="45">
        <f t="shared" si="4"/>
        <v>2133</v>
      </c>
      <c r="S34" s="45">
        <f t="shared" si="4"/>
        <v>1538</v>
      </c>
      <c r="T34" s="45">
        <f t="shared" si="4"/>
        <v>6390</v>
      </c>
      <c r="U34" s="45">
        <f t="shared" si="4"/>
        <v>0</v>
      </c>
      <c r="V34" s="45">
        <f t="shared" si="4"/>
        <v>170337</v>
      </c>
      <c r="W34" s="45">
        <f t="shared" si="4"/>
        <v>87727</v>
      </c>
      <c r="X34" s="45">
        <f t="shared" si="4"/>
        <v>10828</v>
      </c>
      <c r="Y34" s="45">
        <f t="shared" si="4"/>
        <v>89415</v>
      </c>
      <c r="Z34" s="45">
        <f t="shared" si="4"/>
        <v>76302</v>
      </c>
      <c r="AA34" s="45">
        <f t="shared" si="4"/>
        <v>0</v>
      </c>
      <c r="AB34" s="45">
        <f t="shared" si="4"/>
        <v>35319</v>
      </c>
      <c r="AC34" s="45">
        <f t="shared" si="4"/>
        <v>976321</v>
      </c>
      <c r="AD34" s="45">
        <f t="shared" si="4"/>
        <v>704947</v>
      </c>
      <c r="AE34" s="45">
        <f t="shared" si="4"/>
        <v>4718</v>
      </c>
      <c r="AF34" s="45">
        <f t="shared" si="4"/>
        <v>166091</v>
      </c>
      <c r="AG34" s="45">
        <f t="shared" si="4"/>
        <v>0</v>
      </c>
      <c r="AH34" s="45">
        <f t="shared" si="4"/>
        <v>0</v>
      </c>
      <c r="AI34" s="45">
        <f t="shared" si="4"/>
        <v>0</v>
      </c>
      <c r="AJ34" s="45">
        <f t="shared" si="4"/>
        <v>25957</v>
      </c>
      <c r="AK34" s="45">
        <f aca="true" t="shared" si="5" ref="AK34:BD34">SUM(AK27:AK32)</f>
        <v>0</v>
      </c>
      <c r="AL34" s="45">
        <f t="shared" si="5"/>
        <v>9708</v>
      </c>
      <c r="AM34" s="45">
        <f t="shared" si="5"/>
        <v>0</v>
      </c>
      <c r="AN34" s="45">
        <f t="shared" si="5"/>
        <v>16249</v>
      </c>
      <c r="AO34" s="45">
        <f t="shared" si="5"/>
        <v>59260</v>
      </c>
      <c r="AP34" s="45">
        <f t="shared" si="5"/>
        <v>0</v>
      </c>
      <c r="AQ34" s="45">
        <f t="shared" si="5"/>
        <v>15348</v>
      </c>
      <c r="AR34" s="45">
        <f t="shared" si="5"/>
        <v>129022</v>
      </c>
      <c r="AS34" s="45">
        <f t="shared" si="5"/>
        <v>0</v>
      </c>
      <c r="AT34" s="45">
        <f t="shared" si="5"/>
        <v>572523</v>
      </c>
      <c r="AU34" s="45">
        <f t="shared" si="5"/>
        <v>324455</v>
      </c>
      <c r="AV34" s="45">
        <f t="shared" si="5"/>
        <v>73074</v>
      </c>
      <c r="AW34" s="45">
        <f t="shared" si="5"/>
        <v>0</v>
      </c>
      <c r="AX34" s="45">
        <f t="shared" si="5"/>
        <v>16951</v>
      </c>
      <c r="AY34" s="45">
        <f t="shared" si="5"/>
        <v>0</v>
      </c>
      <c r="AZ34" s="45">
        <f t="shared" si="5"/>
        <v>0</v>
      </c>
      <c r="BA34" s="45">
        <f t="shared" si="5"/>
        <v>0</v>
      </c>
      <c r="BB34" s="45">
        <f t="shared" si="5"/>
        <v>80875</v>
      </c>
      <c r="BC34" s="45">
        <f t="shared" si="5"/>
        <v>77168</v>
      </c>
      <c r="BD34" s="46">
        <f t="shared" si="5"/>
        <v>19748</v>
      </c>
    </row>
    <row r="35" spans="1:56" s="4" customFormat="1" ht="15.75" customHeight="1" thickBot="1">
      <c r="A35" s="90"/>
      <c r="B35" s="91"/>
      <c r="C35" s="91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9"/>
    </row>
    <row r="36" spans="1:56" s="93" customFormat="1" ht="17.25" customHeight="1" hidden="1">
      <c r="A36" s="92"/>
      <c r="B36" s="92"/>
      <c r="C36" s="92" t="s">
        <v>235</v>
      </c>
      <c r="D36" s="92"/>
      <c r="E36" s="99">
        <v>22</v>
      </c>
      <c r="F36" s="99">
        <v>22</v>
      </c>
      <c r="G36" s="99">
        <v>22</v>
      </c>
      <c r="H36" s="99">
        <v>22</v>
      </c>
      <c r="I36" s="99">
        <v>22</v>
      </c>
      <c r="J36" s="99">
        <v>22</v>
      </c>
      <c r="K36" s="99">
        <v>22</v>
      </c>
      <c r="L36" s="99">
        <v>22</v>
      </c>
      <c r="M36" s="99">
        <v>22</v>
      </c>
      <c r="N36" s="99">
        <v>22</v>
      </c>
      <c r="O36" s="99">
        <v>22</v>
      </c>
      <c r="P36" s="99">
        <v>22</v>
      </c>
      <c r="Q36" s="99">
        <v>22</v>
      </c>
      <c r="R36" s="99">
        <v>22</v>
      </c>
      <c r="S36" s="99">
        <v>22</v>
      </c>
      <c r="T36" s="99">
        <v>22</v>
      </c>
      <c r="U36" s="99">
        <v>22</v>
      </c>
      <c r="V36" s="99">
        <v>22</v>
      </c>
      <c r="W36" s="99">
        <v>22</v>
      </c>
      <c r="X36" s="99">
        <v>22</v>
      </c>
      <c r="Y36" s="99">
        <v>22</v>
      </c>
      <c r="Z36" s="99">
        <v>22</v>
      </c>
      <c r="AA36" s="99">
        <v>22</v>
      </c>
      <c r="AB36" s="99">
        <v>22</v>
      </c>
      <c r="AC36" s="99">
        <v>22</v>
      </c>
      <c r="AD36" s="99">
        <v>22</v>
      </c>
      <c r="AE36" s="99">
        <v>22</v>
      </c>
      <c r="AF36" s="99">
        <v>22</v>
      </c>
      <c r="AG36" s="99">
        <v>22</v>
      </c>
      <c r="AH36" s="99">
        <v>22</v>
      </c>
      <c r="AI36" s="99">
        <v>22</v>
      </c>
      <c r="AJ36" s="99">
        <v>22</v>
      </c>
      <c r="AK36" s="100">
        <v>22</v>
      </c>
      <c r="AL36" s="100">
        <v>22</v>
      </c>
      <c r="AM36" s="100">
        <v>22</v>
      </c>
      <c r="AN36" s="100">
        <v>22</v>
      </c>
      <c r="AO36" s="100">
        <v>22</v>
      </c>
      <c r="AP36" s="100">
        <v>22</v>
      </c>
      <c r="AQ36" s="100">
        <v>22</v>
      </c>
      <c r="AR36" s="100">
        <v>22</v>
      </c>
      <c r="AS36" s="100">
        <v>22</v>
      </c>
      <c r="AT36" s="100">
        <v>22</v>
      </c>
      <c r="AU36" s="100">
        <v>22</v>
      </c>
      <c r="AV36" s="100">
        <v>22</v>
      </c>
      <c r="AW36" s="100">
        <v>22</v>
      </c>
      <c r="AX36" s="100">
        <v>22</v>
      </c>
      <c r="AY36" s="100">
        <v>22</v>
      </c>
      <c r="AZ36" s="100">
        <v>22</v>
      </c>
      <c r="BA36" s="100">
        <v>22</v>
      </c>
      <c r="BB36" s="100">
        <v>22</v>
      </c>
      <c r="BC36" s="100">
        <v>22</v>
      </c>
      <c r="BD36" s="100">
        <v>22</v>
      </c>
    </row>
    <row r="37" spans="1:56" s="93" customFormat="1" ht="17.25" customHeight="1" hidden="1">
      <c r="A37" s="92"/>
      <c r="B37" s="92"/>
      <c r="C37" s="92" t="s">
        <v>236</v>
      </c>
      <c r="D37" s="92"/>
      <c r="E37" s="93">
        <v>1</v>
      </c>
      <c r="F37" s="93">
        <v>2</v>
      </c>
      <c r="G37" s="99">
        <v>3</v>
      </c>
      <c r="H37" s="99">
        <v>4</v>
      </c>
      <c r="I37" s="99">
        <v>5</v>
      </c>
      <c r="J37" s="99">
        <v>6</v>
      </c>
      <c r="K37" s="99">
        <v>7</v>
      </c>
      <c r="L37" s="99">
        <v>8</v>
      </c>
      <c r="M37" s="99">
        <v>9</v>
      </c>
      <c r="N37" s="99">
        <v>10</v>
      </c>
      <c r="O37" s="99">
        <v>11</v>
      </c>
      <c r="P37" s="99">
        <v>12</v>
      </c>
      <c r="Q37" s="99">
        <v>13</v>
      </c>
      <c r="R37" s="99">
        <v>14</v>
      </c>
      <c r="S37" s="99">
        <v>15</v>
      </c>
      <c r="T37" s="99">
        <v>16</v>
      </c>
      <c r="U37" s="99">
        <v>17</v>
      </c>
      <c r="V37" s="99">
        <v>18</v>
      </c>
      <c r="W37" s="99">
        <v>19</v>
      </c>
      <c r="X37" s="99">
        <v>20</v>
      </c>
      <c r="Y37" s="99">
        <v>21</v>
      </c>
      <c r="Z37" s="99">
        <v>22</v>
      </c>
      <c r="AA37" s="99">
        <v>23</v>
      </c>
      <c r="AB37" s="99">
        <v>24</v>
      </c>
      <c r="AC37" s="99">
        <v>25</v>
      </c>
      <c r="AD37" s="99">
        <v>26</v>
      </c>
      <c r="AE37" s="99">
        <v>27</v>
      </c>
      <c r="AF37" s="99">
        <v>28</v>
      </c>
      <c r="AG37" s="99">
        <v>29</v>
      </c>
      <c r="AH37" s="99">
        <v>30</v>
      </c>
      <c r="AI37" s="99">
        <v>31</v>
      </c>
      <c r="AJ37" s="99">
        <v>32</v>
      </c>
      <c r="AK37" s="100">
        <v>33</v>
      </c>
      <c r="AL37" s="100">
        <v>34</v>
      </c>
      <c r="AM37" s="100">
        <v>35</v>
      </c>
      <c r="AN37" s="100">
        <v>36</v>
      </c>
      <c r="AO37" s="100">
        <v>37</v>
      </c>
      <c r="AP37" s="100">
        <v>38</v>
      </c>
      <c r="AQ37" s="100">
        <v>39</v>
      </c>
      <c r="AR37" s="100">
        <v>40</v>
      </c>
      <c r="AS37" s="100">
        <v>41</v>
      </c>
      <c r="AT37" s="100">
        <v>42</v>
      </c>
      <c r="AU37" s="100">
        <v>43</v>
      </c>
      <c r="AV37" s="100">
        <v>44</v>
      </c>
      <c r="AW37" s="100">
        <v>45</v>
      </c>
      <c r="AX37" s="100">
        <v>46</v>
      </c>
      <c r="AY37" s="100">
        <v>47</v>
      </c>
      <c r="AZ37" s="100">
        <v>48</v>
      </c>
      <c r="BA37" s="100">
        <v>49</v>
      </c>
      <c r="BB37" s="100">
        <v>50</v>
      </c>
      <c r="BC37" s="100">
        <v>51</v>
      </c>
      <c r="BD37" s="100">
        <v>52</v>
      </c>
    </row>
    <row r="38" spans="1:56" s="93" customFormat="1" ht="17.25" customHeight="1" hidden="1">
      <c r="A38" s="92"/>
      <c r="B38" s="92"/>
      <c r="C38" s="92" t="s">
        <v>237</v>
      </c>
      <c r="D38" s="92"/>
      <c r="E38" s="93">
        <v>1</v>
      </c>
      <c r="F38" s="93">
        <v>1</v>
      </c>
      <c r="G38" s="93">
        <v>1</v>
      </c>
      <c r="H38" s="93">
        <v>1</v>
      </c>
      <c r="I38" s="93">
        <v>1</v>
      </c>
      <c r="J38" s="93">
        <v>1</v>
      </c>
      <c r="K38" s="93">
        <v>1</v>
      </c>
      <c r="L38" s="93">
        <v>1</v>
      </c>
      <c r="M38" s="93">
        <v>1</v>
      </c>
      <c r="N38" s="93">
        <v>1</v>
      </c>
      <c r="O38" s="93">
        <v>1</v>
      </c>
      <c r="P38" s="93">
        <v>1</v>
      </c>
      <c r="Q38" s="93">
        <v>1</v>
      </c>
      <c r="R38" s="93">
        <v>1</v>
      </c>
      <c r="S38" s="93">
        <v>1</v>
      </c>
      <c r="T38" s="93">
        <v>1</v>
      </c>
      <c r="U38" s="93">
        <v>1</v>
      </c>
      <c r="V38" s="93">
        <v>1</v>
      </c>
      <c r="W38" s="93">
        <v>1</v>
      </c>
      <c r="X38" s="93">
        <v>1</v>
      </c>
      <c r="Y38" s="93">
        <v>1</v>
      </c>
      <c r="Z38" s="93">
        <v>1</v>
      </c>
      <c r="AA38" s="93">
        <v>1</v>
      </c>
      <c r="AB38" s="93">
        <v>1</v>
      </c>
      <c r="AC38" s="93">
        <v>1</v>
      </c>
      <c r="AD38" s="93">
        <v>1</v>
      </c>
      <c r="AE38" s="93">
        <v>1</v>
      </c>
      <c r="AF38" s="93">
        <v>1</v>
      </c>
      <c r="AG38" s="93">
        <v>1</v>
      </c>
      <c r="AH38" s="93">
        <v>1</v>
      </c>
      <c r="AI38" s="93">
        <v>1</v>
      </c>
      <c r="AJ38" s="93">
        <v>1</v>
      </c>
      <c r="AK38" s="93">
        <v>1</v>
      </c>
      <c r="AL38" s="93">
        <v>1</v>
      </c>
      <c r="AM38" s="93">
        <v>1</v>
      </c>
      <c r="AN38" s="93">
        <v>1</v>
      </c>
      <c r="AO38" s="93">
        <v>1</v>
      </c>
      <c r="AP38" s="93">
        <v>1</v>
      </c>
      <c r="AQ38" s="93">
        <v>1</v>
      </c>
      <c r="AR38" s="93">
        <v>1</v>
      </c>
      <c r="AS38" s="93">
        <v>1</v>
      </c>
      <c r="AT38" s="93">
        <v>1</v>
      </c>
      <c r="AU38" s="93">
        <v>1</v>
      </c>
      <c r="AV38" s="93">
        <v>1</v>
      </c>
      <c r="AW38" s="93">
        <v>1</v>
      </c>
      <c r="AX38" s="93">
        <v>1</v>
      </c>
      <c r="AY38" s="93">
        <v>1</v>
      </c>
      <c r="AZ38" s="93">
        <v>1</v>
      </c>
      <c r="BA38" s="93">
        <v>1</v>
      </c>
      <c r="BB38" s="93">
        <v>1</v>
      </c>
      <c r="BC38" s="93">
        <v>1</v>
      </c>
      <c r="BD38" s="93">
        <v>1</v>
      </c>
    </row>
    <row r="39" spans="1:56" s="69" customFormat="1" ht="17.25" customHeight="1" hidden="1">
      <c r="A39" s="68"/>
      <c r="B39" s="68"/>
      <c r="C39" s="68" t="s">
        <v>238</v>
      </c>
      <c r="D39" s="68"/>
      <c r="E39" s="69" t="s">
        <v>117</v>
      </c>
      <c r="F39" s="69" t="s">
        <v>118</v>
      </c>
      <c r="G39" s="69" t="s">
        <v>119</v>
      </c>
      <c r="H39" s="69" t="s">
        <v>120</v>
      </c>
      <c r="I39" s="69" t="s">
        <v>121</v>
      </c>
      <c r="J39" s="69" t="s">
        <v>122</v>
      </c>
      <c r="K39" s="69" t="s">
        <v>123</v>
      </c>
      <c r="L39" s="69" t="s">
        <v>124</v>
      </c>
      <c r="M39" s="69" t="s">
        <v>125</v>
      </c>
      <c r="N39" s="69" t="s">
        <v>126</v>
      </c>
      <c r="O39" s="69" t="s">
        <v>127</v>
      </c>
      <c r="P39" s="69" t="s">
        <v>128</v>
      </c>
      <c r="Q39" s="69" t="s">
        <v>129</v>
      </c>
      <c r="R39" s="69" t="s">
        <v>130</v>
      </c>
      <c r="S39" s="69" t="s">
        <v>131</v>
      </c>
      <c r="T39" s="69" t="s">
        <v>132</v>
      </c>
      <c r="U39" s="69" t="s">
        <v>133</v>
      </c>
      <c r="V39" s="69" t="s">
        <v>134</v>
      </c>
      <c r="W39" s="69" t="s">
        <v>135</v>
      </c>
      <c r="X39" s="69" t="s">
        <v>136</v>
      </c>
      <c r="Y39" s="69" t="s">
        <v>137</v>
      </c>
      <c r="Z39" s="69" t="s">
        <v>138</v>
      </c>
      <c r="AA39" s="69" t="s">
        <v>139</v>
      </c>
      <c r="AB39" s="69" t="s">
        <v>140</v>
      </c>
      <c r="AC39" s="69" t="s">
        <v>141</v>
      </c>
      <c r="AD39" s="69" t="s">
        <v>142</v>
      </c>
      <c r="AE39" s="69" t="s">
        <v>143</v>
      </c>
      <c r="AF39" s="69" t="s">
        <v>144</v>
      </c>
      <c r="AG39" s="69" t="s">
        <v>145</v>
      </c>
      <c r="AH39" s="69" t="s">
        <v>146</v>
      </c>
      <c r="AI39" s="69" t="s">
        <v>147</v>
      </c>
      <c r="AJ39" s="69" t="s">
        <v>148</v>
      </c>
      <c r="AK39" s="69" t="s">
        <v>149</v>
      </c>
      <c r="AL39" s="69" t="s">
        <v>150</v>
      </c>
      <c r="AM39" s="69" t="s">
        <v>151</v>
      </c>
      <c r="AN39" s="69" t="s">
        <v>152</v>
      </c>
      <c r="AO39" s="69" t="s">
        <v>153</v>
      </c>
      <c r="AP39" s="69" t="s">
        <v>154</v>
      </c>
      <c r="AQ39" s="69" t="s">
        <v>155</v>
      </c>
      <c r="AR39" s="69" t="s">
        <v>156</v>
      </c>
      <c r="AS39" s="69" t="s">
        <v>157</v>
      </c>
      <c r="AT39" s="69" t="s">
        <v>158</v>
      </c>
      <c r="AU39" s="69" t="s">
        <v>159</v>
      </c>
      <c r="AV39" s="69" t="s">
        <v>160</v>
      </c>
      <c r="AW39" s="69" t="s">
        <v>161</v>
      </c>
      <c r="AX39" s="69" t="s">
        <v>162</v>
      </c>
      <c r="AY39" s="69" t="s">
        <v>163</v>
      </c>
      <c r="AZ39" s="69" t="s">
        <v>164</v>
      </c>
      <c r="BA39" s="69" t="s">
        <v>165</v>
      </c>
      <c r="BB39" s="69" t="s">
        <v>166</v>
      </c>
      <c r="BC39" s="69" t="s">
        <v>167</v>
      </c>
      <c r="BD39" s="69" t="s">
        <v>168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27" width="11.75390625" style="94" customWidth="1"/>
    <col min="28" max="33" width="8.75390625" style="94" customWidth="1"/>
    <col min="34" max="16384" width="9.00390625" style="94" customWidth="1"/>
  </cols>
  <sheetData>
    <row r="1" spans="1:10" s="7" customFormat="1" ht="17.25" customHeight="1">
      <c r="A1" s="8"/>
      <c r="B1" s="8"/>
      <c r="C1" s="8"/>
      <c r="E1" s="71" t="s">
        <v>254</v>
      </c>
      <c r="J1" s="8"/>
    </row>
    <row r="2" spans="1:27" s="7" customFormat="1" ht="22.5" customHeight="1" thickBot="1">
      <c r="A2" s="8"/>
      <c r="B2" s="8"/>
      <c r="C2" s="8"/>
      <c r="E2" s="71" t="s">
        <v>251</v>
      </c>
      <c r="J2" s="8"/>
      <c r="AA2" s="72" t="s">
        <v>234</v>
      </c>
    </row>
    <row r="3" spans="1:27" s="3" customFormat="1" ht="17.25" customHeight="1">
      <c r="A3" s="60"/>
      <c r="B3" s="53"/>
      <c r="C3" s="53"/>
      <c r="D3" s="53"/>
      <c r="E3" s="51"/>
      <c r="F3" s="51"/>
      <c r="G3" s="52"/>
      <c r="H3" s="51"/>
      <c r="I3" s="51"/>
      <c r="J3" s="52"/>
      <c r="K3" s="50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50"/>
      <c r="AA3" s="61"/>
    </row>
    <row r="4" spans="1:27" s="3" customFormat="1" ht="17.25" customHeight="1">
      <c r="A4" s="62"/>
      <c r="B4" s="35"/>
      <c r="C4" s="96" t="s">
        <v>3</v>
      </c>
      <c r="D4" s="35"/>
      <c r="E4" s="32"/>
      <c r="F4" s="32"/>
      <c r="G4" s="34"/>
      <c r="H4" s="32"/>
      <c r="I4" s="32"/>
      <c r="J4" s="34"/>
      <c r="K4" s="56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4"/>
      <c r="Z4" s="56"/>
      <c r="AA4" s="63"/>
    </row>
    <row r="5" spans="1:27" s="3" customFormat="1" ht="17.25" customHeight="1">
      <c r="A5" s="62"/>
      <c r="B5" s="35"/>
      <c r="C5" s="35"/>
      <c r="D5" s="35"/>
      <c r="E5" s="64" t="s">
        <v>169</v>
      </c>
      <c r="F5" s="32" t="s">
        <v>252</v>
      </c>
      <c r="G5" s="34" t="s">
        <v>241</v>
      </c>
      <c r="H5" s="32" t="s">
        <v>242</v>
      </c>
      <c r="I5" s="32" t="s">
        <v>255</v>
      </c>
      <c r="J5" s="34" t="s">
        <v>256</v>
      </c>
      <c r="K5" s="57"/>
      <c r="L5" s="32" t="s">
        <v>245</v>
      </c>
      <c r="M5" s="32" t="s">
        <v>246</v>
      </c>
      <c r="N5" s="32" t="s">
        <v>170</v>
      </c>
      <c r="O5" s="32" t="s">
        <v>171</v>
      </c>
      <c r="P5" s="32" t="s">
        <v>172</v>
      </c>
      <c r="Q5" s="32" t="s">
        <v>257</v>
      </c>
      <c r="R5" s="32" t="s">
        <v>258</v>
      </c>
      <c r="S5" s="32" t="s">
        <v>259</v>
      </c>
      <c r="T5" s="32" t="s">
        <v>260</v>
      </c>
      <c r="U5" s="32" t="s">
        <v>261</v>
      </c>
      <c r="V5" s="32" t="s">
        <v>262</v>
      </c>
      <c r="W5" s="32" t="s">
        <v>263</v>
      </c>
      <c r="X5" s="32" t="s">
        <v>264</v>
      </c>
      <c r="Y5" s="32" t="s">
        <v>265</v>
      </c>
      <c r="Z5" s="57"/>
      <c r="AA5" s="63" t="s">
        <v>266</v>
      </c>
    </row>
    <row r="6" spans="1:27" s="3" customFormat="1" ht="17.25" customHeight="1">
      <c r="A6" s="108" t="s">
        <v>63</v>
      </c>
      <c r="B6" s="109"/>
      <c r="C6" s="109"/>
      <c r="D6" s="35"/>
      <c r="E6" s="64" t="s">
        <v>173</v>
      </c>
      <c r="F6" s="32"/>
      <c r="G6" s="34"/>
      <c r="H6" s="32"/>
      <c r="I6" s="32"/>
      <c r="J6" s="34"/>
      <c r="K6" s="32" t="s">
        <v>174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 t="s">
        <v>175</v>
      </c>
      <c r="AA6" s="63"/>
    </row>
    <row r="7" spans="1:27" s="3" customFormat="1" ht="17.25" customHeight="1">
      <c r="A7" s="65"/>
      <c r="B7" s="55"/>
      <c r="C7" s="55"/>
      <c r="D7" s="55"/>
      <c r="E7" s="40"/>
      <c r="F7" s="40"/>
      <c r="G7" s="58"/>
      <c r="H7" s="40"/>
      <c r="I7" s="40"/>
      <c r="J7" s="58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66"/>
    </row>
    <row r="8" spans="1:27" s="84" customFormat="1" ht="15.75" customHeight="1">
      <c r="A8" s="79"/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</row>
    <row r="9" spans="1:27" s="4" customFormat="1" ht="15.75" customHeight="1">
      <c r="A9" s="85" t="s">
        <v>1</v>
      </c>
      <c r="B9" s="86"/>
      <c r="C9" s="86"/>
      <c r="D9" s="43"/>
      <c r="E9" s="45">
        <f aca="true" t="shared" si="0" ref="E9:AA9">E25+E34</f>
        <v>3249790</v>
      </c>
      <c r="F9" s="45">
        <f t="shared" si="0"/>
        <v>0</v>
      </c>
      <c r="G9" s="45">
        <f t="shared" si="0"/>
        <v>0</v>
      </c>
      <c r="H9" s="45">
        <f t="shared" si="0"/>
        <v>35192</v>
      </c>
      <c r="I9" s="45">
        <f t="shared" si="0"/>
        <v>0</v>
      </c>
      <c r="J9" s="45">
        <f t="shared" si="0"/>
        <v>1051650</v>
      </c>
      <c r="K9" s="45">
        <f t="shared" si="0"/>
        <v>719193</v>
      </c>
      <c r="L9" s="45">
        <f t="shared" si="0"/>
        <v>0</v>
      </c>
      <c r="M9" s="45">
        <f t="shared" si="0"/>
        <v>2162948</v>
      </c>
      <c r="N9" s="45">
        <f t="shared" si="0"/>
        <v>302728</v>
      </c>
      <c r="O9" s="45">
        <f t="shared" si="0"/>
        <v>221863</v>
      </c>
      <c r="P9" s="45">
        <f t="shared" si="0"/>
        <v>1315475</v>
      </c>
      <c r="Q9" s="45">
        <f t="shared" si="0"/>
        <v>322639</v>
      </c>
      <c r="R9" s="45">
        <f t="shared" si="0"/>
        <v>276061</v>
      </c>
      <c r="S9" s="45">
        <f t="shared" si="0"/>
        <v>0</v>
      </c>
      <c r="T9" s="45">
        <f t="shared" si="0"/>
        <v>710</v>
      </c>
      <c r="U9" s="45">
        <f t="shared" si="0"/>
        <v>45868</v>
      </c>
      <c r="V9" s="45">
        <f t="shared" si="0"/>
        <v>0</v>
      </c>
      <c r="W9" s="45">
        <f t="shared" si="0"/>
        <v>243</v>
      </c>
      <c r="X9" s="45">
        <f t="shared" si="0"/>
        <v>0</v>
      </c>
      <c r="Y9" s="45">
        <f t="shared" si="0"/>
        <v>0</v>
      </c>
      <c r="Z9" s="45">
        <f t="shared" si="0"/>
        <v>0</v>
      </c>
      <c r="AA9" s="46">
        <f t="shared" si="0"/>
        <v>0</v>
      </c>
    </row>
    <row r="10" spans="1:27" s="4" customFormat="1" ht="15.75" customHeight="1">
      <c r="A10" s="87"/>
      <c r="B10" s="88"/>
      <c r="C10" s="8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</row>
    <row r="11" spans="1:27" s="4" customFormat="1" ht="26.25" customHeight="1">
      <c r="A11" s="87">
        <v>1</v>
      </c>
      <c r="B11" s="88"/>
      <c r="C11" s="89" t="s">
        <v>45</v>
      </c>
      <c r="D11" s="44"/>
      <c r="E11" s="45">
        <v>325986</v>
      </c>
      <c r="F11" s="45">
        <v>0</v>
      </c>
      <c r="G11" s="45">
        <v>0</v>
      </c>
      <c r="H11" s="45">
        <v>0</v>
      </c>
      <c r="I11" s="45">
        <v>0</v>
      </c>
      <c r="J11" s="45">
        <v>211934</v>
      </c>
      <c r="K11" s="45">
        <v>92738</v>
      </c>
      <c r="L11" s="45">
        <v>0</v>
      </c>
      <c r="M11" s="45">
        <v>114052</v>
      </c>
      <c r="N11" s="45">
        <v>13646</v>
      </c>
      <c r="O11" s="45">
        <v>59849</v>
      </c>
      <c r="P11" s="45">
        <v>7551</v>
      </c>
      <c r="Q11" s="45">
        <v>33006</v>
      </c>
      <c r="R11" s="45">
        <v>33006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6">
        <v>0</v>
      </c>
    </row>
    <row r="12" spans="1:27" s="4" customFormat="1" ht="26.25" customHeight="1">
      <c r="A12" s="87">
        <v>2</v>
      </c>
      <c r="B12" s="88"/>
      <c r="C12" s="89" t="s">
        <v>46</v>
      </c>
      <c r="D12" s="44"/>
      <c r="E12" s="45">
        <v>166815</v>
      </c>
      <c r="F12" s="45">
        <v>0</v>
      </c>
      <c r="G12" s="45">
        <v>0</v>
      </c>
      <c r="H12" s="45">
        <v>0</v>
      </c>
      <c r="I12" s="45">
        <v>0</v>
      </c>
      <c r="J12" s="45">
        <v>23770</v>
      </c>
      <c r="K12" s="45">
        <v>23770</v>
      </c>
      <c r="L12" s="45">
        <v>0</v>
      </c>
      <c r="M12" s="45">
        <v>143045</v>
      </c>
      <c r="N12" s="45">
        <v>7914</v>
      </c>
      <c r="O12" s="45">
        <v>1365</v>
      </c>
      <c r="P12" s="45">
        <v>42187</v>
      </c>
      <c r="Q12" s="45">
        <v>91579</v>
      </c>
      <c r="R12" s="45">
        <v>91579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6">
        <v>0</v>
      </c>
    </row>
    <row r="13" spans="1:27" s="4" customFormat="1" ht="26.25" customHeight="1">
      <c r="A13" s="87">
        <v>3</v>
      </c>
      <c r="B13" s="88"/>
      <c r="C13" s="89" t="s">
        <v>47</v>
      </c>
      <c r="D13" s="44"/>
      <c r="E13" s="45">
        <v>375554</v>
      </c>
      <c r="F13" s="45">
        <v>0</v>
      </c>
      <c r="G13" s="45">
        <v>0</v>
      </c>
      <c r="H13" s="45">
        <v>0</v>
      </c>
      <c r="I13" s="45">
        <v>0</v>
      </c>
      <c r="J13" s="45">
        <v>280465</v>
      </c>
      <c r="K13" s="45">
        <v>280465</v>
      </c>
      <c r="L13" s="45">
        <v>0</v>
      </c>
      <c r="M13" s="45">
        <v>95089</v>
      </c>
      <c r="N13" s="45">
        <v>21599</v>
      </c>
      <c r="O13" s="45">
        <v>20133</v>
      </c>
      <c r="P13" s="45">
        <v>0</v>
      </c>
      <c r="Q13" s="45">
        <v>53357</v>
      </c>
      <c r="R13" s="45">
        <v>11098</v>
      </c>
      <c r="S13" s="45">
        <v>0</v>
      </c>
      <c r="T13" s="45">
        <v>0</v>
      </c>
      <c r="U13" s="45">
        <v>42259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6">
        <v>0</v>
      </c>
    </row>
    <row r="14" spans="1:27" s="4" customFormat="1" ht="26.25" customHeight="1">
      <c r="A14" s="87">
        <v>4</v>
      </c>
      <c r="B14" s="88"/>
      <c r="C14" s="89" t="s">
        <v>48</v>
      </c>
      <c r="D14" s="44"/>
      <c r="E14" s="45">
        <v>118283</v>
      </c>
      <c r="F14" s="45">
        <v>0</v>
      </c>
      <c r="G14" s="45">
        <v>0</v>
      </c>
      <c r="H14" s="45">
        <v>0</v>
      </c>
      <c r="I14" s="45">
        <v>0</v>
      </c>
      <c r="J14" s="45">
        <v>91427</v>
      </c>
      <c r="K14" s="45">
        <v>24422</v>
      </c>
      <c r="L14" s="45">
        <v>0</v>
      </c>
      <c r="M14" s="45">
        <v>26856</v>
      </c>
      <c r="N14" s="45">
        <v>6072</v>
      </c>
      <c r="O14" s="45">
        <v>13163</v>
      </c>
      <c r="P14" s="45">
        <v>2558</v>
      </c>
      <c r="Q14" s="45">
        <v>5063</v>
      </c>
      <c r="R14" s="45">
        <v>2616</v>
      </c>
      <c r="S14" s="45">
        <v>0</v>
      </c>
      <c r="T14" s="45">
        <v>0</v>
      </c>
      <c r="U14" s="45">
        <v>2447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6">
        <v>0</v>
      </c>
    </row>
    <row r="15" spans="1:27" s="4" customFormat="1" ht="26.25" customHeight="1">
      <c r="A15" s="87">
        <v>5</v>
      </c>
      <c r="B15" s="88"/>
      <c r="C15" s="89" t="s">
        <v>49</v>
      </c>
      <c r="D15" s="44"/>
      <c r="E15" s="45">
        <v>330176</v>
      </c>
      <c r="F15" s="45">
        <v>0</v>
      </c>
      <c r="G15" s="45">
        <v>0</v>
      </c>
      <c r="H15" s="45">
        <v>35192</v>
      </c>
      <c r="I15" s="45">
        <v>0</v>
      </c>
      <c r="J15" s="45">
        <v>90699</v>
      </c>
      <c r="K15" s="45">
        <v>90699</v>
      </c>
      <c r="L15" s="45">
        <v>0</v>
      </c>
      <c r="M15" s="45">
        <v>204285</v>
      </c>
      <c r="N15" s="45">
        <v>8705</v>
      </c>
      <c r="O15" s="45">
        <v>2738</v>
      </c>
      <c r="P15" s="45">
        <v>139336</v>
      </c>
      <c r="Q15" s="45">
        <v>53506</v>
      </c>
      <c r="R15" s="45">
        <v>53506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6">
        <v>0</v>
      </c>
    </row>
    <row r="16" spans="1:27" s="4" customFormat="1" ht="26.25" customHeight="1">
      <c r="A16" s="87">
        <v>6</v>
      </c>
      <c r="B16" s="88"/>
      <c r="C16" s="89" t="s">
        <v>50</v>
      </c>
      <c r="D16" s="44"/>
      <c r="E16" s="45">
        <v>39716</v>
      </c>
      <c r="F16" s="45">
        <v>0</v>
      </c>
      <c r="G16" s="45">
        <v>0</v>
      </c>
      <c r="H16" s="45">
        <v>0</v>
      </c>
      <c r="I16" s="45">
        <v>0</v>
      </c>
      <c r="J16" s="45">
        <v>15281</v>
      </c>
      <c r="K16" s="45">
        <v>10896</v>
      </c>
      <c r="L16" s="45">
        <v>0</v>
      </c>
      <c r="M16" s="45">
        <v>24435</v>
      </c>
      <c r="N16" s="45">
        <v>2698</v>
      </c>
      <c r="O16" s="45">
        <v>0</v>
      </c>
      <c r="P16" s="45">
        <v>21737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6">
        <v>0</v>
      </c>
    </row>
    <row r="17" spans="1:27" s="4" customFormat="1" ht="26.25" customHeight="1">
      <c r="A17" s="87">
        <v>7</v>
      </c>
      <c r="B17" s="88"/>
      <c r="C17" s="89" t="s">
        <v>51</v>
      </c>
      <c r="D17" s="44"/>
      <c r="E17" s="45">
        <v>174765</v>
      </c>
      <c r="F17" s="45">
        <v>0</v>
      </c>
      <c r="G17" s="45">
        <v>0</v>
      </c>
      <c r="H17" s="45">
        <v>0</v>
      </c>
      <c r="I17" s="45">
        <v>0</v>
      </c>
      <c r="J17" s="45">
        <v>80996</v>
      </c>
      <c r="K17" s="45">
        <v>51104</v>
      </c>
      <c r="L17" s="45">
        <v>0</v>
      </c>
      <c r="M17" s="45">
        <v>93769</v>
      </c>
      <c r="N17" s="45">
        <v>12593</v>
      </c>
      <c r="O17" s="45">
        <v>32394</v>
      </c>
      <c r="P17" s="45">
        <v>48069</v>
      </c>
      <c r="Q17" s="45">
        <v>713</v>
      </c>
      <c r="R17" s="45">
        <v>713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6">
        <v>0</v>
      </c>
    </row>
    <row r="18" spans="1:27" s="4" customFormat="1" ht="26.25" customHeight="1">
      <c r="A18" s="87">
        <v>8</v>
      </c>
      <c r="B18" s="88"/>
      <c r="C18" s="89" t="s">
        <v>52</v>
      </c>
      <c r="D18" s="44"/>
      <c r="E18" s="45">
        <v>152333</v>
      </c>
      <c r="F18" s="45">
        <v>0</v>
      </c>
      <c r="G18" s="45">
        <v>0</v>
      </c>
      <c r="H18" s="45">
        <v>0</v>
      </c>
      <c r="I18" s="45">
        <v>0</v>
      </c>
      <c r="J18" s="45">
        <v>4625</v>
      </c>
      <c r="K18" s="45">
        <v>4625</v>
      </c>
      <c r="L18" s="45">
        <v>0</v>
      </c>
      <c r="M18" s="45">
        <v>147708</v>
      </c>
      <c r="N18" s="45">
        <v>138098</v>
      </c>
      <c r="O18" s="45">
        <v>105</v>
      </c>
      <c r="P18" s="45">
        <v>9505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6">
        <v>0</v>
      </c>
    </row>
    <row r="19" spans="1:27" s="4" customFormat="1" ht="26.25" customHeight="1">
      <c r="A19" s="87">
        <v>9</v>
      </c>
      <c r="B19" s="88"/>
      <c r="C19" s="89" t="s">
        <v>53</v>
      </c>
      <c r="D19" s="44"/>
      <c r="E19" s="45">
        <v>107428</v>
      </c>
      <c r="F19" s="45">
        <v>0</v>
      </c>
      <c r="G19" s="45">
        <v>0</v>
      </c>
      <c r="H19" s="45">
        <v>0</v>
      </c>
      <c r="I19" s="45">
        <v>0</v>
      </c>
      <c r="J19" s="45">
        <v>87765</v>
      </c>
      <c r="K19" s="45">
        <v>36694</v>
      </c>
      <c r="L19" s="45">
        <v>0</v>
      </c>
      <c r="M19" s="45">
        <v>19663</v>
      </c>
      <c r="N19" s="45">
        <v>6596</v>
      </c>
      <c r="O19" s="45">
        <v>13067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6">
        <v>0</v>
      </c>
    </row>
    <row r="20" spans="1:27" s="4" customFormat="1" ht="26.25" customHeight="1">
      <c r="A20" s="87">
        <v>10</v>
      </c>
      <c r="B20" s="88"/>
      <c r="C20" s="89" t="s">
        <v>54</v>
      </c>
      <c r="D20" s="44"/>
      <c r="E20" s="45">
        <v>108781</v>
      </c>
      <c r="F20" s="45">
        <v>0</v>
      </c>
      <c r="G20" s="45">
        <v>0</v>
      </c>
      <c r="H20" s="45">
        <v>0</v>
      </c>
      <c r="I20" s="45">
        <v>0</v>
      </c>
      <c r="J20" s="45">
        <v>36070</v>
      </c>
      <c r="K20" s="45">
        <v>33570</v>
      </c>
      <c r="L20" s="45">
        <v>0</v>
      </c>
      <c r="M20" s="45">
        <v>72711</v>
      </c>
      <c r="N20" s="45">
        <v>52145</v>
      </c>
      <c r="O20" s="45">
        <v>3275</v>
      </c>
      <c r="P20" s="45">
        <v>16418</v>
      </c>
      <c r="Q20" s="45">
        <v>873</v>
      </c>
      <c r="R20" s="45">
        <v>0</v>
      </c>
      <c r="S20" s="45">
        <v>0</v>
      </c>
      <c r="T20" s="45">
        <v>0</v>
      </c>
      <c r="U20" s="45">
        <v>873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6">
        <v>0</v>
      </c>
    </row>
    <row r="21" spans="1:27" s="4" customFormat="1" ht="26.25" customHeight="1">
      <c r="A21" s="87">
        <v>11</v>
      </c>
      <c r="B21" s="88"/>
      <c r="C21" s="89" t="s">
        <v>55</v>
      </c>
      <c r="D21" s="44"/>
      <c r="E21" s="45">
        <v>28654</v>
      </c>
      <c r="F21" s="45">
        <v>0</v>
      </c>
      <c r="G21" s="45">
        <v>0</v>
      </c>
      <c r="H21" s="45">
        <v>0</v>
      </c>
      <c r="I21" s="45">
        <v>0</v>
      </c>
      <c r="J21" s="45">
        <v>11200</v>
      </c>
      <c r="K21" s="45">
        <v>11200</v>
      </c>
      <c r="L21" s="45">
        <v>0</v>
      </c>
      <c r="M21" s="45">
        <v>17454</v>
      </c>
      <c r="N21" s="45">
        <v>17454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6">
        <v>0</v>
      </c>
    </row>
    <row r="22" spans="1:27" s="4" customFormat="1" ht="26.25" customHeight="1">
      <c r="A22" s="87">
        <v>12</v>
      </c>
      <c r="B22" s="88"/>
      <c r="C22" s="89" t="s">
        <v>56</v>
      </c>
      <c r="D22" s="44"/>
      <c r="E22" s="45">
        <v>1027114</v>
      </c>
      <c r="F22" s="45">
        <v>0</v>
      </c>
      <c r="G22" s="45">
        <v>0</v>
      </c>
      <c r="H22" s="45">
        <v>0</v>
      </c>
      <c r="I22" s="45">
        <v>0</v>
      </c>
      <c r="J22" s="45">
        <v>47955</v>
      </c>
      <c r="K22" s="45">
        <v>2932</v>
      </c>
      <c r="L22" s="45">
        <v>0</v>
      </c>
      <c r="M22" s="45">
        <v>979159</v>
      </c>
      <c r="N22" s="45">
        <v>8137</v>
      </c>
      <c r="O22" s="45">
        <v>45576</v>
      </c>
      <c r="P22" s="45">
        <v>849508</v>
      </c>
      <c r="Q22" s="45">
        <v>75938</v>
      </c>
      <c r="R22" s="45">
        <v>75938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6">
        <v>0</v>
      </c>
    </row>
    <row r="23" spans="1:27" s="4" customFormat="1" ht="26.25" customHeight="1">
      <c r="A23" s="87">
        <v>13</v>
      </c>
      <c r="B23" s="88"/>
      <c r="C23" s="89" t="s">
        <v>57</v>
      </c>
      <c r="D23" s="44"/>
      <c r="E23" s="45">
        <v>169504</v>
      </c>
      <c r="F23" s="45">
        <v>0</v>
      </c>
      <c r="G23" s="45">
        <v>0</v>
      </c>
      <c r="H23" s="45">
        <v>0</v>
      </c>
      <c r="I23" s="45">
        <v>0</v>
      </c>
      <c r="J23" s="45">
        <v>10324</v>
      </c>
      <c r="K23" s="45">
        <v>10324</v>
      </c>
      <c r="L23" s="45">
        <v>0</v>
      </c>
      <c r="M23" s="45">
        <v>159180</v>
      </c>
      <c r="N23" s="45">
        <v>1662</v>
      </c>
      <c r="O23" s="45">
        <v>2045</v>
      </c>
      <c r="P23" s="45">
        <v>154763</v>
      </c>
      <c r="Q23" s="45">
        <v>710</v>
      </c>
      <c r="R23" s="45">
        <v>0</v>
      </c>
      <c r="S23" s="45">
        <v>0</v>
      </c>
      <c r="T23" s="45">
        <v>710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6">
        <v>0</v>
      </c>
    </row>
    <row r="24" spans="1:27" s="4" customFormat="1" ht="15.75" customHeight="1">
      <c r="A24" s="87"/>
      <c r="B24" s="88"/>
      <c r="C24" s="89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6"/>
    </row>
    <row r="25" spans="1:27" s="4" customFormat="1" ht="15.75" customHeight="1">
      <c r="A25" s="85" t="s">
        <v>2</v>
      </c>
      <c r="B25" s="86"/>
      <c r="C25" s="86"/>
      <c r="D25" s="43"/>
      <c r="E25" s="45">
        <f aca="true" t="shared" si="1" ref="E25:AA25">SUM(E11:E23)</f>
        <v>3125109</v>
      </c>
      <c r="F25" s="45">
        <f t="shared" si="1"/>
        <v>0</v>
      </c>
      <c r="G25" s="45">
        <f t="shared" si="1"/>
        <v>0</v>
      </c>
      <c r="H25" s="45">
        <f t="shared" si="1"/>
        <v>35192</v>
      </c>
      <c r="I25" s="45">
        <f t="shared" si="1"/>
        <v>0</v>
      </c>
      <c r="J25" s="45">
        <f t="shared" si="1"/>
        <v>992511</v>
      </c>
      <c r="K25" s="45">
        <f t="shared" si="1"/>
        <v>673439</v>
      </c>
      <c r="L25" s="45">
        <f t="shared" si="1"/>
        <v>0</v>
      </c>
      <c r="M25" s="45">
        <f t="shared" si="1"/>
        <v>2097406</v>
      </c>
      <c r="N25" s="45">
        <f t="shared" si="1"/>
        <v>297319</v>
      </c>
      <c r="O25" s="45">
        <f t="shared" si="1"/>
        <v>193710</v>
      </c>
      <c r="P25" s="45">
        <f t="shared" si="1"/>
        <v>1291632</v>
      </c>
      <c r="Q25" s="45">
        <f t="shared" si="1"/>
        <v>314745</v>
      </c>
      <c r="R25" s="45">
        <f t="shared" si="1"/>
        <v>268456</v>
      </c>
      <c r="S25" s="45">
        <f t="shared" si="1"/>
        <v>0</v>
      </c>
      <c r="T25" s="45">
        <f t="shared" si="1"/>
        <v>710</v>
      </c>
      <c r="U25" s="45">
        <f t="shared" si="1"/>
        <v>45579</v>
      </c>
      <c r="V25" s="45">
        <f t="shared" si="1"/>
        <v>0</v>
      </c>
      <c r="W25" s="45">
        <f t="shared" si="1"/>
        <v>0</v>
      </c>
      <c r="X25" s="45">
        <f t="shared" si="1"/>
        <v>0</v>
      </c>
      <c r="Y25" s="45">
        <f t="shared" si="1"/>
        <v>0</v>
      </c>
      <c r="Z25" s="45">
        <f t="shared" si="1"/>
        <v>0</v>
      </c>
      <c r="AA25" s="46">
        <f t="shared" si="1"/>
        <v>0</v>
      </c>
    </row>
    <row r="26" spans="1:27" s="4" customFormat="1" ht="15.75" customHeight="1">
      <c r="A26" s="85"/>
      <c r="B26" s="86"/>
      <c r="C26" s="86"/>
      <c r="D26" s="4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6"/>
    </row>
    <row r="27" spans="1:27" s="4" customFormat="1" ht="26.25" customHeight="1">
      <c r="A27" s="87">
        <v>1</v>
      </c>
      <c r="B27" s="88"/>
      <c r="C27" s="89" t="s">
        <v>58</v>
      </c>
      <c r="D27" s="44"/>
      <c r="E27" s="45">
        <v>46096</v>
      </c>
      <c r="F27" s="45">
        <v>0</v>
      </c>
      <c r="G27" s="45">
        <v>0</v>
      </c>
      <c r="H27" s="45">
        <v>0</v>
      </c>
      <c r="I27" s="45">
        <v>0</v>
      </c>
      <c r="J27" s="45">
        <v>20553</v>
      </c>
      <c r="K27" s="45">
        <v>18053</v>
      </c>
      <c r="L27" s="45">
        <v>0</v>
      </c>
      <c r="M27" s="45">
        <v>25543</v>
      </c>
      <c r="N27" s="45">
        <v>1526</v>
      </c>
      <c r="O27" s="45">
        <v>8912</v>
      </c>
      <c r="P27" s="45">
        <v>14816</v>
      </c>
      <c r="Q27" s="45">
        <v>289</v>
      </c>
      <c r="R27" s="45">
        <v>0</v>
      </c>
      <c r="S27" s="45">
        <v>0</v>
      </c>
      <c r="T27" s="45">
        <v>0</v>
      </c>
      <c r="U27" s="45">
        <v>289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6">
        <v>0</v>
      </c>
    </row>
    <row r="28" spans="1:27" s="4" customFormat="1" ht="26.25" customHeight="1">
      <c r="A28" s="87">
        <v>2</v>
      </c>
      <c r="B28" s="88"/>
      <c r="C28" s="89" t="s">
        <v>59</v>
      </c>
      <c r="D28" s="44"/>
      <c r="E28" s="45">
        <v>243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243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243</v>
      </c>
      <c r="X28" s="45">
        <v>0</v>
      </c>
      <c r="Y28" s="45">
        <v>0</v>
      </c>
      <c r="Z28" s="45">
        <v>0</v>
      </c>
      <c r="AA28" s="46">
        <v>0</v>
      </c>
    </row>
    <row r="29" spans="1:27" s="4" customFormat="1" ht="26.25" customHeight="1">
      <c r="A29" s="87">
        <v>3</v>
      </c>
      <c r="B29" s="88"/>
      <c r="C29" s="89" t="s">
        <v>60</v>
      </c>
      <c r="D29" s="44"/>
      <c r="E29" s="45">
        <v>758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758</v>
      </c>
      <c r="N29" s="45">
        <v>74</v>
      </c>
      <c r="O29" s="45">
        <v>0</v>
      </c>
      <c r="P29" s="45">
        <v>684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6">
        <v>0</v>
      </c>
    </row>
    <row r="30" spans="1:27" s="4" customFormat="1" ht="26.25" customHeight="1">
      <c r="A30" s="87">
        <v>4</v>
      </c>
      <c r="B30" s="88"/>
      <c r="C30" s="89" t="s">
        <v>0</v>
      </c>
      <c r="D30" s="44"/>
      <c r="E30" s="45">
        <v>18214</v>
      </c>
      <c r="F30" s="45">
        <v>0</v>
      </c>
      <c r="G30" s="45">
        <v>0</v>
      </c>
      <c r="H30" s="45">
        <v>0</v>
      </c>
      <c r="I30" s="45">
        <v>0</v>
      </c>
      <c r="J30" s="45">
        <v>3868</v>
      </c>
      <c r="K30" s="45">
        <v>3868</v>
      </c>
      <c r="L30" s="45">
        <v>0</v>
      </c>
      <c r="M30" s="45">
        <v>14346</v>
      </c>
      <c r="N30" s="45">
        <v>1669</v>
      </c>
      <c r="O30" s="45">
        <v>529</v>
      </c>
      <c r="P30" s="45">
        <v>4543</v>
      </c>
      <c r="Q30" s="45">
        <v>7605</v>
      </c>
      <c r="R30" s="45">
        <v>7605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6">
        <v>0</v>
      </c>
    </row>
    <row r="31" spans="1:27" s="4" customFormat="1" ht="26.25" customHeight="1">
      <c r="A31" s="87">
        <v>5</v>
      </c>
      <c r="B31" s="88"/>
      <c r="C31" s="89" t="s">
        <v>61</v>
      </c>
      <c r="D31" s="44"/>
      <c r="E31" s="45">
        <v>47754</v>
      </c>
      <c r="F31" s="45">
        <v>0</v>
      </c>
      <c r="G31" s="45">
        <v>0</v>
      </c>
      <c r="H31" s="45">
        <v>0</v>
      </c>
      <c r="I31" s="45">
        <v>0</v>
      </c>
      <c r="J31" s="45">
        <v>23833</v>
      </c>
      <c r="K31" s="45">
        <v>23833</v>
      </c>
      <c r="L31" s="45">
        <v>0</v>
      </c>
      <c r="M31" s="45">
        <v>23921</v>
      </c>
      <c r="N31" s="45">
        <v>1409</v>
      </c>
      <c r="O31" s="45">
        <v>18712</v>
      </c>
      <c r="P31" s="45">
        <v>3800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6">
        <v>0</v>
      </c>
    </row>
    <row r="32" spans="1:27" s="4" customFormat="1" ht="26.25" customHeight="1">
      <c r="A32" s="87">
        <v>6</v>
      </c>
      <c r="B32" s="88"/>
      <c r="C32" s="89" t="s">
        <v>62</v>
      </c>
      <c r="D32" s="44"/>
      <c r="E32" s="45">
        <v>11616</v>
      </c>
      <c r="F32" s="45">
        <v>0</v>
      </c>
      <c r="G32" s="45">
        <v>0</v>
      </c>
      <c r="H32" s="45">
        <v>0</v>
      </c>
      <c r="I32" s="45">
        <v>0</v>
      </c>
      <c r="J32" s="45">
        <v>10885</v>
      </c>
      <c r="K32" s="45">
        <v>0</v>
      </c>
      <c r="L32" s="45">
        <v>0</v>
      </c>
      <c r="M32" s="45">
        <v>731</v>
      </c>
      <c r="N32" s="45">
        <v>731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6">
        <v>0</v>
      </c>
    </row>
    <row r="33" spans="1:27" s="5" customFormat="1" ht="15.75" customHeight="1">
      <c r="A33" s="87"/>
      <c r="B33" s="88"/>
      <c r="C33" s="8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6"/>
    </row>
    <row r="34" spans="1:27" s="4" customFormat="1" ht="15.75" customHeight="1">
      <c r="A34" s="85" t="s">
        <v>64</v>
      </c>
      <c r="B34" s="86"/>
      <c r="C34" s="86"/>
      <c r="D34" s="43"/>
      <c r="E34" s="45">
        <f aca="true" t="shared" si="2" ref="E34:AA34">SUM(E27:E32)</f>
        <v>124681</v>
      </c>
      <c r="F34" s="45">
        <f t="shared" si="2"/>
        <v>0</v>
      </c>
      <c r="G34" s="45">
        <f t="shared" si="2"/>
        <v>0</v>
      </c>
      <c r="H34" s="45">
        <f t="shared" si="2"/>
        <v>0</v>
      </c>
      <c r="I34" s="45">
        <f t="shared" si="2"/>
        <v>0</v>
      </c>
      <c r="J34" s="45">
        <f t="shared" si="2"/>
        <v>59139</v>
      </c>
      <c r="K34" s="45">
        <f t="shared" si="2"/>
        <v>45754</v>
      </c>
      <c r="L34" s="45">
        <f t="shared" si="2"/>
        <v>0</v>
      </c>
      <c r="M34" s="45">
        <f t="shared" si="2"/>
        <v>65542</v>
      </c>
      <c r="N34" s="45">
        <f t="shared" si="2"/>
        <v>5409</v>
      </c>
      <c r="O34" s="45">
        <f t="shared" si="2"/>
        <v>28153</v>
      </c>
      <c r="P34" s="45">
        <f t="shared" si="2"/>
        <v>23843</v>
      </c>
      <c r="Q34" s="45">
        <f t="shared" si="2"/>
        <v>7894</v>
      </c>
      <c r="R34" s="45">
        <f t="shared" si="2"/>
        <v>7605</v>
      </c>
      <c r="S34" s="45">
        <f t="shared" si="2"/>
        <v>0</v>
      </c>
      <c r="T34" s="45">
        <f t="shared" si="2"/>
        <v>0</v>
      </c>
      <c r="U34" s="45">
        <f t="shared" si="2"/>
        <v>289</v>
      </c>
      <c r="V34" s="45">
        <f t="shared" si="2"/>
        <v>0</v>
      </c>
      <c r="W34" s="45">
        <f t="shared" si="2"/>
        <v>243</v>
      </c>
      <c r="X34" s="45">
        <f t="shared" si="2"/>
        <v>0</v>
      </c>
      <c r="Y34" s="45">
        <f t="shared" si="2"/>
        <v>0</v>
      </c>
      <c r="Z34" s="45">
        <f t="shared" si="2"/>
        <v>0</v>
      </c>
      <c r="AA34" s="46">
        <f t="shared" si="2"/>
        <v>0</v>
      </c>
    </row>
    <row r="35" spans="1:27" s="4" customFormat="1" ht="15.75" customHeight="1" thickBot="1">
      <c r="A35" s="90"/>
      <c r="B35" s="91"/>
      <c r="C35" s="91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9"/>
    </row>
    <row r="36" spans="1:27" s="93" customFormat="1" ht="17.25" customHeight="1" hidden="1">
      <c r="A36" s="92"/>
      <c r="B36" s="92"/>
      <c r="C36" s="92" t="s">
        <v>235</v>
      </c>
      <c r="D36" s="92"/>
      <c r="E36" s="101">
        <v>23</v>
      </c>
      <c r="F36" s="101">
        <v>23</v>
      </c>
      <c r="G36" s="101">
        <v>23</v>
      </c>
      <c r="H36" s="101">
        <v>23</v>
      </c>
      <c r="I36" s="101">
        <v>23</v>
      </c>
      <c r="J36" s="101">
        <v>23</v>
      </c>
      <c r="K36" s="101">
        <v>23</v>
      </c>
      <c r="L36" s="101">
        <v>23</v>
      </c>
      <c r="M36" s="101">
        <v>23</v>
      </c>
      <c r="N36" s="101">
        <v>23</v>
      </c>
      <c r="O36" s="101">
        <v>23</v>
      </c>
      <c r="P36" s="101">
        <v>23</v>
      </c>
      <c r="Q36" s="101">
        <v>23</v>
      </c>
      <c r="R36" s="101">
        <v>23</v>
      </c>
      <c r="S36" s="101">
        <v>23</v>
      </c>
      <c r="T36" s="101">
        <v>23</v>
      </c>
      <c r="U36" s="101">
        <v>23</v>
      </c>
      <c r="V36" s="101">
        <v>23</v>
      </c>
      <c r="W36" s="101">
        <v>23</v>
      </c>
      <c r="X36" s="101">
        <v>23</v>
      </c>
      <c r="Y36" s="101">
        <v>23</v>
      </c>
      <c r="Z36" s="101">
        <v>23</v>
      </c>
      <c r="AA36" s="101">
        <v>23</v>
      </c>
    </row>
    <row r="37" spans="1:27" s="93" customFormat="1" ht="17.25" customHeight="1" hidden="1">
      <c r="A37" s="92"/>
      <c r="B37" s="92"/>
      <c r="C37" s="92" t="s">
        <v>236</v>
      </c>
      <c r="D37" s="92"/>
      <c r="E37" s="101">
        <v>1</v>
      </c>
      <c r="F37" s="101">
        <v>2</v>
      </c>
      <c r="G37" s="101">
        <v>3</v>
      </c>
      <c r="H37" s="101">
        <v>4</v>
      </c>
      <c r="I37" s="101">
        <v>5</v>
      </c>
      <c r="J37" s="101">
        <v>6</v>
      </c>
      <c r="K37" s="101">
        <v>7</v>
      </c>
      <c r="L37" s="101">
        <v>8</v>
      </c>
      <c r="M37" s="101">
        <v>9</v>
      </c>
      <c r="N37" s="101">
        <v>10</v>
      </c>
      <c r="O37" s="101">
        <v>11</v>
      </c>
      <c r="P37" s="101">
        <v>12</v>
      </c>
      <c r="Q37" s="101">
        <v>13</v>
      </c>
      <c r="R37" s="101">
        <v>14</v>
      </c>
      <c r="S37" s="101">
        <v>15</v>
      </c>
      <c r="T37" s="101">
        <v>16</v>
      </c>
      <c r="U37" s="101">
        <v>17</v>
      </c>
      <c r="V37" s="101">
        <v>18</v>
      </c>
      <c r="W37" s="101">
        <v>19</v>
      </c>
      <c r="X37" s="101">
        <v>20</v>
      </c>
      <c r="Y37" s="101">
        <v>21</v>
      </c>
      <c r="Z37" s="101">
        <v>22</v>
      </c>
      <c r="AA37" s="101">
        <v>23</v>
      </c>
    </row>
    <row r="38" spans="1:27" s="93" customFormat="1" ht="17.25" customHeight="1" hidden="1">
      <c r="A38" s="92"/>
      <c r="B38" s="92"/>
      <c r="C38" s="92" t="s">
        <v>237</v>
      </c>
      <c r="D38" s="92"/>
      <c r="E38" s="93">
        <v>1</v>
      </c>
      <c r="F38" s="93">
        <v>1</v>
      </c>
      <c r="G38" s="93">
        <v>1</v>
      </c>
      <c r="H38" s="93">
        <v>1</v>
      </c>
      <c r="I38" s="93">
        <v>1</v>
      </c>
      <c r="J38" s="93">
        <v>1</v>
      </c>
      <c r="K38" s="93">
        <v>1</v>
      </c>
      <c r="L38" s="93">
        <v>1</v>
      </c>
      <c r="M38" s="93">
        <v>1</v>
      </c>
      <c r="N38" s="93">
        <v>1</v>
      </c>
      <c r="O38" s="93">
        <v>1</v>
      </c>
      <c r="P38" s="93">
        <v>1</v>
      </c>
      <c r="Q38" s="93">
        <v>1</v>
      </c>
      <c r="R38" s="93">
        <v>1</v>
      </c>
      <c r="S38" s="93">
        <v>1</v>
      </c>
      <c r="T38" s="93">
        <v>1</v>
      </c>
      <c r="U38" s="93">
        <v>1</v>
      </c>
      <c r="V38" s="93">
        <v>1</v>
      </c>
      <c r="W38" s="93">
        <v>1</v>
      </c>
      <c r="X38" s="93">
        <v>1</v>
      </c>
      <c r="Y38" s="93">
        <v>1</v>
      </c>
      <c r="Z38" s="93">
        <v>1</v>
      </c>
      <c r="AA38" s="93">
        <v>1</v>
      </c>
    </row>
    <row r="39" spans="1:27" s="69" customFormat="1" ht="17.25" customHeight="1" hidden="1">
      <c r="A39" s="68"/>
      <c r="B39" s="68"/>
      <c r="C39" s="68" t="s">
        <v>238</v>
      </c>
      <c r="D39" s="68"/>
      <c r="E39" s="69" t="s">
        <v>176</v>
      </c>
      <c r="F39" s="69" t="s">
        <v>177</v>
      </c>
      <c r="G39" s="69" t="s">
        <v>178</v>
      </c>
      <c r="H39" s="69" t="s">
        <v>179</v>
      </c>
      <c r="I39" s="69" t="s">
        <v>180</v>
      </c>
      <c r="J39" s="69" t="s">
        <v>181</v>
      </c>
      <c r="K39" s="69" t="s">
        <v>182</v>
      </c>
      <c r="L39" s="69" t="s">
        <v>183</v>
      </c>
      <c r="M39" s="69" t="s">
        <v>184</v>
      </c>
      <c r="N39" s="69" t="s">
        <v>185</v>
      </c>
      <c r="O39" s="69" t="s">
        <v>186</v>
      </c>
      <c r="P39" s="69" t="s">
        <v>187</v>
      </c>
      <c r="Q39" s="69" t="s">
        <v>188</v>
      </c>
      <c r="R39" s="69" t="s">
        <v>189</v>
      </c>
      <c r="S39" s="69" t="s">
        <v>190</v>
      </c>
      <c r="T39" s="69" t="s">
        <v>191</v>
      </c>
      <c r="U39" s="69" t="s">
        <v>192</v>
      </c>
      <c r="V39" s="69" t="s">
        <v>193</v>
      </c>
      <c r="W39" s="69" t="s">
        <v>194</v>
      </c>
      <c r="X39" s="69" t="s">
        <v>195</v>
      </c>
      <c r="Y39" s="69" t="s">
        <v>196</v>
      </c>
      <c r="Z39" s="69" t="s">
        <v>197</v>
      </c>
      <c r="AA39" s="69" t="s">
        <v>198</v>
      </c>
    </row>
    <row r="41" ht="17.25" customHeight="1">
      <c r="Y41" s="102"/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9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33" width="11.75390625" style="94" customWidth="1"/>
    <col min="34" max="56" width="10.625" style="94" customWidth="1"/>
    <col min="57" max="16384" width="9.00390625" style="94" customWidth="1"/>
  </cols>
  <sheetData>
    <row r="1" spans="1:5" s="6" customFormat="1" ht="17.25" customHeight="1">
      <c r="A1" s="70"/>
      <c r="B1" s="70"/>
      <c r="C1" s="70"/>
      <c r="E1" s="71" t="s">
        <v>254</v>
      </c>
    </row>
    <row r="2" spans="1:33" s="6" customFormat="1" ht="22.5" customHeight="1" thickBot="1">
      <c r="A2" s="70"/>
      <c r="B2" s="70"/>
      <c r="C2" s="70"/>
      <c r="E2" s="71" t="s">
        <v>253</v>
      </c>
      <c r="AG2" s="72" t="s">
        <v>234</v>
      </c>
    </row>
    <row r="3" spans="1:33" s="3" customFormat="1" ht="17.25" customHeight="1">
      <c r="A3" s="60"/>
      <c r="B3" s="53"/>
      <c r="C3" s="53"/>
      <c r="D3" s="53"/>
      <c r="E3" s="51"/>
      <c r="F3" s="51"/>
      <c r="G3" s="52"/>
      <c r="H3" s="51"/>
      <c r="I3" s="51"/>
      <c r="J3" s="52"/>
      <c r="K3" s="50"/>
      <c r="L3" s="51"/>
      <c r="M3" s="51"/>
      <c r="N3" s="51"/>
      <c r="O3" s="51"/>
      <c r="P3" s="52"/>
      <c r="Q3" s="51"/>
      <c r="R3" s="51"/>
      <c r="S3" s="51"/>
      <c r="T3" s="51"/>
      <c r="U3" s="51"/>
      <c r="V3" s="51"/>
      <c r="W3" s="51"/>
      <c r="X3" s="51"/>
      <c r="Y3" s="52"/>
      <c r="Z3" s="50"/>
      <c r="AA3" s="51"/>
      <c r="AB3" s="52"/>
      <c r="AC3" s="53"/>
      <c r="AD3" s="53"/>
      <c r="AE3" s="53"/>
      <c r="AF3" s="53"/>
      <c r="AG3" s="61"/>
    </row>
    <row r="4" spans="1:33" s="3" customFormat="1" ht="17.25" customHeight="1">
      <c r="A4" s="62"/>
      <c r="B4" s="35"/>
      <c r="C4" s="96" t="s">
        <v>3</v>
      </c>
      <c r="D4" s="35"/>
      <c r="E4" s="64" t="s">
        <v>232</v>
      </c>
      <c r="F4" s="32"/>
      <c r="G4" s="34"/>
      <c r="H4" s="32"/>
      <c r="I4" s="32"/>
      <c r="J4" s="34"/>
      <c r="K4" s="56"/>
      <c r="L4" s="32"/>
      <c r="M4" s="32"/>
      <c r="N4" s="32"/>
      <c r="O4" s="32"/>
      <c r="P4" s="34"/>
      <c r="Q4" s="32"/>
      <c r="R4" s="32"/>
      <c r="S4" s="32"/>
      <c r="T4" s="32"/>
      <c r="U4" s="32"/>
      <c r="V4" s="32"/>
      <c r="W4" s="32"/>
      <c r="X4" s="32"/>
      <c r="Y4" s="34"/>
      <c r="Z4" s="56"/>
      <c r="AA4" s="32"/>
      <c r="AB4" s="110" t="s">
        <v>199</v>
      </c>
      <c r="AC4" s="111"/>
      <c r="AD4" s="111"/>
      <c r="AE4" s="111"/>
      <c r="AF4" s="111"/>
      <c r="AG4" s="112"/>
    </row>
    <row r="5" spans="1:33" s="3" customFormat="1" ht="17.25" customHeight="1">
      <c r="A5" s="62"/>
      <c r="B5" s="35"/>
      <c r="C5" s="35"/>
      <c r="D5" s="35"/>
      <c r="E5" s="64" t="s">
        <v>200</v>
      </c>
      <c r="F5" s="32" t="s">
        <v>252</v>
      </c>
      <c r="G5" s="34" t="s">
        <v>241</v>
      </c>
      <c r="H5" s="32" t="s">
        <v>242</v>
      </c>
      <c r="I5" s="32" t="s">
        <v>255</v>
      </c>
      <c r="J5" s="34" t="s">
        <v>256</v>
      </c>
      <c r="K5" s="57"/>
      <c r="L5" s="32" t="s">
        <v>245</v>
      </c>
      <c r="M5" s="32" t="s">
        <v>246</v>
      </c>
      <c r="N5" s="32" t="s">
        <v>170</v>
      </c>
      <c r="O5" s="32" t="s">
        <v>171</v>
      </c>
      <c r="P5" s="34" t="s">
        <v>172</v>
      </c>
      <c r="Q5" s="32" t="s">
        <v>257</v>
      </c>
      <c r="R5" s="32" t="s">
        <v>258</v>
      </c>
      <c r="S5" s="32" t="s">
        <v>259</v>
      </c>
      <c r="T5" s="32" t="s">
        <v>260</v>
      </c>
      <c r="U5" s="32" t="s">
        <v>261</v>
      </c>
      <c r="V5" s="32" t="s">
        <v>262</v>
      </c>
      <c r="W5" s="32" t="s">
        <v>263</v>
      </c>
      <c r="X5" s="32" t="s">
        <v>264</v>
      </c>
      <c r="Y5" s="32" t="s">
        <v>265</v>
      </c>
      <c r="Z5" s="57"/>
      <c r="AA5" s="32" t="s">
        <v>266</v>
      </c>
      <c r="AB5" s="57"/>
      <c r="AC5" s="57"/>
      <c r="AD5" s="57"/>
      <c r="AE5" s="57"/>
      <c r="AF5" s="57"/>
      <c r="AG5" s="67"/>
    </row>
    <row r="6" spans="1:33" s="3" customFormat="1" ht="17.25" customHeight="1">
      <c r="A6" s="108" t="s">
        <v>63</v>
      </c>
      <c r="B6" s="109"/>
      <c r="C6" s="109"/>
      <c r="D6" s="35"/>
      <c r="E6" s="64" t="s">
        <v>201</v>
      </c>
      <c r="F6" s="32"/>
      <c r="G6" s="34"/>
      <c r="H6" s="32"/>
      <c r="I6" s="32"/>
      <c r="J6" s="34"/>
      <c r="K6" s="32" t="s">
        <v>174</v>
      </c>
      <c r="L6" s="32"/>
      <c r="M6" s="32"/>
      <c r="N6" s="32"/>
      <c r="O6" s="32"/>
      <c r="P6" s="34"/>
      <c r="Q6" s="32"/>
      <c r="R6" s="32"/>
      <c r="S6" s="32"/>
      <c r="T6" s="32"/>
      <c r="U6" s="32"/>
      <c r="V6" s="32"/>
      <c r="W6" s="32"/>
      <c r="X6" s="32"/>
      <c r="Y6" s="32"/>
      <c r="Z6" s="32" t="s">
        <v>175</v>
      </c>
      <c r="AA6" s="32"/>
      <c r="AB6" s="32" t="s">
        <v>267</v>
      </c>
      <c r="AC6" s="32" t="s">
        <v>268</v>
      </c>
      <c r="AD6" s="32" t="s">
        <v>269</v>
      </c>
      <c r="AE6" s="32" t="s">
        <v>270</v>
      </c>
      <c r="AF6" s="32" t="s">
        <v>271</v>
      </c>
      <c r="AG6" s="36" t="s">
        <v>202</v>
      </c>
    </row>
    <row r="7" spans="1:33" s="3" customFormat="1" ht="17.25" customHeight="1">
      <c r="A7" s="65"/>
      <c r="B7" s="55"/>
      <c r="C7" s="55"/>
      <c r="D7" s="55"/>
      <c r="E7" s="40"/>
      <c r="F7" s="40"/>
      <c r="G7" s="58"/>
      <c r="H7" s="40"/>
      <c r="I7" s="40"/>
      <c r="J7" s="58"/>
      <c r="K7" s="40"/>
      <c r="L7" s="40"/>
      <c r="M7" s="40"/>
      <c r="N7" s="40"/>
      <c r="O7" s="40"/>
      <c r="P7" s="5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59"/>
    </row>
    <row r="8" spans="1:33" s="4" customFormat="1" ht="15.75" customHeight="1">
      <c r="A8" s="103"/>
      <c r="B8" s="104"/>
      <c r="C8" s="88"/>
      <c r="D8" s="4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</row>
    <row r="9" spans="1:33" s="4" customFormat="1" ht="15.75" customHeight="1">
      <c r="A9" s="85" t="s">
        <v>1</v>
      </c>
      <c r="B9" s="86"/>
      <c r="C9" s="86"/>
      <c r="D9" s="43"/>
      <c r="E9" s="45">
        <f aca="true" t="shared" si="0" ref="E9:AG9">E25+E34</f>
        <v>572440</v>
      </c>
      <c r="F9" s="45">
        <f t="shared" si="0"/>
        <v>0</v>
      </c>
      <c r="G9" s="45">
        <f t="shared" si="0"/>
        <v>0</v>
      </c>
      <c r="H9" s="45">
        <f t="shared" si="0"/>
        <v>9332</v>
      </c>
      <c r="I9" s="45">
        <f t="shared" si="0"/>
        <v>0</v>
      </c>
      <c r="J9" s="45">
        <f t="shared" si="0"/>
        <v>99949</v>
      </c>
      <c r="K9" s="45">
        <f t="shared" si="0"/>
        <v>34980</v>
      </c>
      <c r="L9" s="45">
        <f t="shared" si="0"/>
        <v>0</v>
      </c>
      <c r="M9" s="45">
        <f t="shared" si="0"/>
        <v>459956</v>
      </c>
      <c r="N9" s="45">
        <f t="shared" si="0"/>
        <v>45612</v>
      </c>
      <c r="O9" s="45">
        <f t="shared" si="0"/>
        <v>0</v>
      </c>
      <c r="P9" s="45">
        <f t="shared" si="0"/>
        <v>402226</v>
      </c>
      <c r="Q9" s="45">
        <f t="shared" si="0"/>
        <v>12118</v>
      </c>
      <c r="R9" s="45">
        <f t="shared" si="0"/>
        <v>0</v>
      </c>
      <c r="S9" s="45">
        <f t="shared" si="0"/>
        <v>0</v>
      </c>
      <c r="T9" s="45">
        <f t="shared" si="0"/>
        <v>12118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5">
        <f t="shared" si="0"/>
        <v>3203</v>
      </c>
      <c r="Y9" s="45">
        <f t="shared" si="0"/>
        <v>0</v>
      </c>
      <c r="Z9" s="45">
        <f t="shared" si="0"/>
        <v>0</v>
      </c>
      <c r="AA9" s="45">
        <f t="shared" si="0"/>
        <v>0</v>
      </c>
      <c r="AB9" s="45">
        <f t="shared" si="0"/>
        <v>0</v>
      </c>
      <c r="AC9" s="45">
        <f t="shared" si="0"/>
        <v>0</v>
      </c>
      <c r="AD9" s="45">
        <f t="shared" si="0"/>
        <v>402226</v>
      </c>
      <c r="AE9" s="45">
        <f t="shared" si="0"/>
        <v>0</v>
      </c>
      <c r="AF9" s="45">
        <f t="shared" si="0"/>
        <v>0</v>
      </c>
      <c r="AG9" s="46">
        <f t="shared" si="0"/>
        <v>402226</v>
      </c>
    </row>
    <row r="10" spans="1:33" s="4" customFormat="1" ht="15.75" customHeight="1">
      <c r="A10" s="87"/>
      <c r="B10" s="88"/>
      <c r="C10" s="8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</row>
    <row r="11" spans="1:33" s="4" customFormat="1" ht="26.25" customHeight="1">
      <c r="A11" s="87">
        <v>1</v>
      </c>
      <c r="B11" s="88"/>
      <c r="C11" s="89" t="s">
        <v>45</v>
      </c>
      <c r="D11" s="44"/>
      <c r="E11" s="45">
        <v>402226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402226</v>
      </c>
      <c r="N11" s="45">
        <v>0</v>
      </c>
      <c r="O11" s="45">
        <v>0</v>
      </c>
      <c r="P11" s="45">
        <v>402226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402226</v>
      </c>
      <c r="AE11" s="45">
        <v>0</v>
      </c>
      <c r="AF11" s="45">
        <v>0</v>
      </c>
      <c r="AG11" s="46">
        <v>402226</v>
      </c>
    </row>
    <row r="12" spans="1:33" s="4" customFormat="1" ht="26.25" customHeight="1">
      <c r="A12" s="87">
        <v>2</v>
      </c>
      <c r="B12" s="88"/>
      <c r="C12" s="89" t="s">
        <v>46</v>
      </c>
      <c r="D12" s="44"/>
      <c r="E12" s="45">
        <v>45612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45612</v>
      </c>
      <c r="N12" s="45">
        <v>45612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6">
        <v>0</v>
      </c>
    </row>
    <row r="13" spans="1:33" s="4" customFormat="1" ht="26.25" customHeight="1">
      <c r="A13" s="87">
        <v>3</v>
      </c>
      <c r="B13" s="88"/>
      <c r="C13" s="89" t="s">
        <v>47</v>
      </c>
      <c r="D13" s="44"/>
      <c r="E13" s="45">
        <v>15108</v>
      </c>
      <c r="F13" s="45">
        <v>0</v>
      </c>
      <c r="G13" s="45">
        <v>0</v>
      </c>
      <c r="H13" s="45">
        <v>193</v>
      </c>
      <c r="I13" s="45">
        <v>0</v>
      </c>
      <c r="J13" s="45">
        <v>14915</v>
      </c>
      <c r="K13" s="45">
        <v>14915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6">
        <v>0</v>
      </c>
    </row>
    <row r="14" spans="1:33" s="4" customFormat="1" ht="26.25" customHeight="1">
      <c r="A14" s="87">
        <v>4</v>
      </c>
      <c r="B14" s="88"/>
      <c r="C14" s="89" t="s">
        <v>48</v>
      </c>
      <c r="D14" s="44"/>
      <c r="E14" s="45">
        <v>6115</v>
      </c>
      <c r="F14" s="45">
        <v>0</v>
      </c>
      <c r="G14" s="45">
        <v>0</v>
      </c>
      <c r="H14" s="45">
        <v>0</v>
      </c>
      <c r="I14" s="45">
        <v>0</v>
      </c>
      <c r="J14" s="45">
        <v>2912</v>
      </c>
      <c r="K14" s="45">
        <v>2912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3203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6">
        <v>0</v>
      </c>
    </row>
    <row r="15" spans="1:33" s="4" customFormat="1" ht="26.25" customHeight="1">
      <c r="A15" s="87">
        <v>5</v>
      </c>
      <c r="B15" s="88"/>
      <c r="C15" s="89" t="s">
        <v>49</v>
      </c>
      <c r="D15" s="44"/>
      <c r="E15" s="45">
        <v>15888</v>
      </c>
      <c r="F15" s="45">
        <v>0</v>
      </c>
      <c r="G15" s="45">
        <v>0</v>
      </c>
      <c r="H15" s="45">
        <v>0</v>
      </c>
      <c r="I15" s="45">
        <v>0</v>
      </c>
      <c r="J15" s="45">
        <v>15888</v>
      </c>
      <c r="K15" s="45">
        <v>15888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6">
        <v>0</v>
      </c>
    </row>
    <row r="16" spans="1:33" s="4" customFormat="1" ht="26.25" customHeight="1">
      <c r="A16" s="87">
        <v>6</v>
      </c>
      <c r="B16" s="88"/>
      <c r="C16" s="89" t="s">
        <v>50</v>
      </c>
      <c r="D16" s="44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6">
        <v>0</v>
      </c>
    </row>
    <row r="17" spans="1:33" s="4" customFormat="1" ht="26.25" customHeight="1">
      <c r="A17" s="87">
        <v>7</v>
      </c>
      <c r="B17" s="88"/>
      <c r="C17" s="89" t="s">
        <v>51</v>
      </c>
      <c r="D17" s="44"/>
      <c r="E17" s="45">
        <v>39132</v>
      </c>
      <c r="F17" s="45">
        <v>0</v>
      </c>
      <c r="G17" s="45">
        <v>0</v>
      </c>
      <c r="H17" s="45">
        <v>0</v>
      </c>
      <c r="I17" s="45">
        <v>0</v>
      </c>
      <c r="J17" s="45">
        <v>39132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6">
        <v>0</v>
      </c>
    </row>
    <row r="18" spans="1:33" s="4" customFormat="1" ht="26.25" customHeight="1">
      <c r="A18" s="87">
        <v>8</v>
      </c>
      <c r="B18" s="88"/>
      <c r="C18" s="89" t="s">
        <v>52</v>
      </c>
      <c r="D18" s="44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6">
        <v>0</v>
      </c>
    </row>
    <row r="19" spans="1:33" s="4" customFormat="1" ht="26.25" customHeight="1">
      <c r="A19" s="87">
        <v>9</v>
      </c>
      <c r="B19" s="88"/>
      <c r="C19" s="89" t="s">
        <v>53</v>
      </c>
      <c r="D19" s="44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6">
        <v>0</v>
      </c>
    </row>
    <row r="20" spans="1:33" s="4" customFormat="1" ht="26.25" customHeight="1">
      <c r="A20" s="87">
        <v>10</v>
      </c>
      <c r="B20" s="88"/>
      <c r="C20" s="89" t="s">
        <v>54</v>
      </c>
      <c r="D20" s="44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6">
        <v>0</v>
      </c>
    </row>
    <row r="21" spans="1:33" s="4" customFormat="1" ht="26.25" customHeight="1">
      <c r="A21" s="87">
        <v>11</v>
      </c>
      <c r="B21" s="88"/>
      <c r="C21" s="89" t="s">
        <v>55</v>
      </c>
      <c r="D21" s="44"/>
      <c r="E21" s="45">
        <v>25837</v>
      </c>
      <c r="F21" s="45">
        <v>0</v>
      </c>
      <c r="G21" s="45">
        <v>0</v>
      </c>
      <c r="H21" s="45">
        <v>0</v>
      </c>
      <c r="I21" s="45">
        <v>0</v>
      </c>
      <c r="J21" s="45">
        <v>25837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6">
        <v>0</v>
      </c>
    </row>
    <row r="22" spans="1:33" s="4" customFormat="1" ht="26.25" customHeight="1">
      <c r="A22" s="87">
        <v>12</v>
      </c>
      <c r="B22" s="88"/>
      <c r="C22" s="89" t="s">
        <v>56</v>
      </c>
      <c r="D22" s="44"/>
      <c r="E22" s="45">
        <v>1265</v>
      </c>
      <c r="F22" s="45">
        <v>0</v>
      </c>
      <c r="G22" s="45">
        <v>0</v>
      </c>
      <c r="H22" s="45">
        <v>0</v>
      </c>
      <c r="I22" s="45">
        <v>0</v>
      </c>
      <c r="J22" s="45">
        <v>1265</v>
      </c>
      <c r="K22" s="45">
        <v>1265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6">
        <v>0</v>
      </c>
    </row>
    <row r="23" spans="1:33" s="4" customFormat="1" ht="26.25" customHeight="1">
      <c r="A23" s="87">
        <v>13</v>
      </c>
      <c r="B23" s="88"/>
      <c r="C23" s="89" t="s">
        <v>57</v>
      </c>
      <c r="D23" s="44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6">
        <v>0</v>
      </c>
    </row>
    <row r="24" spans="1:33" s="4" customFormat="1" ht="15.75" customHeight="1">
      <c r="A24" s="87"/>
      <c r="B24" s="88"/>
      <c r="C24" s="89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s="4" customFormat="1" ht="15.75" customHeight="1">
      <c r="A25" s="85" t="s">
        <v>2</v>
      </c>
      <c r="B25" s="86"/>
      <c r="C25" s="86"/>
      <c r="D25" s="43"/>
      <c r="E25" s="45">
        <f aca="true" t="shared" si="1" ref="E25:AG25">SUM(E11:E23)</f>
        <v>551183</v>
      </c>
      <c r="F25" s="45">
        <f t="shared" si="1"/>
        <v>0</v>
      </c>
      <c r="G25" s="45">
        <f t="shared" si="1"/>
        <v>0</v>
      </c>
      <c r="H25" s="45">
        <f t="shared" si="1"/>
        <v>193</v>
      </c>
      <c r="I25" s="45">
        <f t="shared" si="1"/>
        <v>0</v>
      </c>
      <c r="J25" s="45">
        <f t="shared" si="1"/>
        <v>99949</v>
      </c>
      <c r="K25" s="45">
        <f t="shared" si="1"/>
        <v>34980</v>
      </c>
      <c r="L25" s="45">
        <f t="shared" si="1"/>
        <v>0</v>
      </c>
      <c r="M25" s="45">
        <f t="shared" si="1"/>
        <v>447838</v>
      </c>
      <c r="N25" s="45">
        <f t="shared" si="1"/>
        <v>45612</v>
      </c>
      <c r="O25" s="45">
        <f t="shared" si="1"/>
        <v>0</v>
      </c>
      <c r="P25" s="45">
        <f t="shared" si="1"/>
        <v>402226</v>
      </c>
      <c r="Q25" s="45">
        <f t="shared" si="1"/>
        <v>0</v>
      </c>
      <c r="R25" s="45">
        <f t="shared" si="1"/>
        <v>0</v>
      </c>
      <c r="S25" s="45">
        <f t="shared" si="1"/>
        <v>0</v>
      </c>
      <c r="T25" s="45">
        <f t="shared" si="1"/>
        <v>0</v>
      </c>
      <c r="U25" s="45">
        <f t="shared" si="1"/>
        <v>0</v>
      </c>
      <c r="V25" s="45">
        <f t="shared" si="1"/>
        <v>0</v>
      </c>
      <c r="W25" s="45">
        <f t="shared" si="1"/>
        <v>0</v>
      </c>
      <c r="X25" s="45">
        <f t="shared" si="1"/>
        <v>3203</v>
      </c>
      <c r="Y25" s="45">
        <f t="shared" si="1"/>
        <v>0</v>
      </c>
      <c r="Z25" s="45">
        <f t="shared" si="1"/>
        <v>0</v>
      </c>
      <c r="AA25" s="45">
        <f t="shared" si="1"/>
        <v>0</v>
      </c>
      <c r="AB25" s="45">
        <f t="shared" si="1"/>
        <v>0</v>
      </c>
      <c r="AC25" s="45">
        <f t="shared" si="1"/>
        <v>0</v>
      </c>
      <c r="AD25" s="45">
        <f t="shared" si="1"/>
        <v>402226</v>
      </c>
      <c r="AE25" s="45">
        <f t="shared" si="1"/>
        <v>0</v>
      </c>
      <c r="AF25" s="45">
        <f t="shared" si="1"/>
        <v>0</v>
      </c>
      <c r="AG25" s="46">
        <f t="shared" si="1"/>
        <v>402226</v>
      </c>
    </row>
    <row r="26" spans="1:33" s="4" customFormat="1" ht="15.75" customHeight="1">
      <c r="A26" s="85"/>
      <c r="B26" s="86"/>
      <c r="C26" s="86"/>
      <c r="D26" s="4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</row>
    <row r="27" spans="1:33" s="4" customFormat="1" ht="26.25" customHeight="1">
      <c r="A27" s="87">
        <v>1</v>
      </c>
      <c r="B27" s="88"/>
      <c r="C27" s="89" t="s">
        <v>58</v>
      </c>
      <c r="D27" s="44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6">
        <v>0</v>
      </c>
    </row>
    <row r="28" spans="1:33" s="4" customFormat="1" ht="26.25" customHeight="1">
      <c r="A28" s="87">
        <v>2</v>
      </c>
      <c r="B28" s="88"/>
      <c r="C28" s="89" t="s">
        <v>59</v>
      </c>
      <c r="D28" s="44"/>
      <c r="E28" s="45">
        <v>21257</v>
      </c>
      <c r="F28" s="45">
        <v>0</v>
      </c>
      <c r="G28" s="45">
        <v>0</v>
      </c>
      <c r="H28" s="45">
        <v>9139</v>
      </c>
      <c r="I28" s="45">
        <v>0</v>
      </c>
      <c r="J28" s="45">
        <v>0</v>
      </c>
      <c r="K28" s="45">
        <v>0</v>
      </c>
      <c r="L28" s="45">
        <v>0</v>
      </c>
      <c r="M28" s="45">
        <v>12118</v>
      </c>
      <c r="N28" s="45">
        <v>0</v>
      </c>
      <c r="O28" s="45">
        <v>0</v>
      </c>
      <c r="P28" s="45">
        <v>0</v>
      </c>
      <c r="Q28" s="45">
        <v>12118</v>
      </c>
      <c r="R28" s="45">
        <v>0</v>
      </c>
      <c r="S28" s="45">
        <v>0</v>
      </c>
      <c r="T28" s="45">
        <v>12118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6">
        <v>0</v>
      </c>
    </row>
    <row r="29" spans="1:33" s="4" customFormat="1" ht="26.25" customHeight="1">
      <c r="A29" s="87">
        <v>3</v>
      </c>
      <c r="B29" s="88"/>
      <c r="C29" s="89" t="s">
        <v>60</v>
      </c>
      <c r="D29" s="44"/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6">
        <v>0</v>
      </c>
    </row>
    <row r="30" spans="1:33" s="4" customFormat="1" ht="26.25" customHeight="1">
      <c r="A30" s="87">
        <v>4</v>
      </c>
      <c r="B30" s="88"/>
      <c r="C30" s="89" t="s">
        <v>0</v>
      </c>
      <c r="D30" s="44"/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6">
        <v>0</v>
      </c>
    </row>
    <row r="31" spans="1:33" s="4" customFormat="1" ht="26.25" customHeight="1">
      <c r="A31" s="87">
        <v>5</v>
      </c>
      <c r="B31" s="88"/>
      <c r="C31" s="89" t="s">
        <v>61</v>
      </c>
      <c r="D31" s="44"/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6">
        <v>0</v>
      </c>
    </row>
    <row r="32" spans="1:33" s="4" customFormat="1" ht="26.25" customHeight="1">
      <c r="A32" s="87">
        <v>6</v>
      </c>
      <c r="B32" s="88"/>
      <c r="C32" s="89" t="s">
        <v>62</v>
      </c>
      <c r="D32" s="44"/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6">
        <v>0</v>
      </c>
    </row>
    <row r="33" spans="1:33" s="5" customFormat="1" ht="15.75" customHeight="1">
      <c r="A33" s="87"/>
      <c r="B33" s="88"/>
      <c r="C33" s="8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/>
    </row>
    <row r="34" spans="1:33" s="4" customFormat="1" ht="15.75" customHeight="1">
      <c r="A34" s="85" t="s">
        <v>64</v>
      </c>
      <c r="B34" s="86"/>
      <c r="C34" s="86"/>
      <c r="D34" s="43"/>
      <c r="E34" s="45">
        <f aca="true" t="shared" si="2" ref="E34:AG34">SUM(E27:E32)</f>
        <v>21257</v>
      </c>
      <c r="F34" s="45">
        <f t="shared" si="2"/>
        <v>0</v>
      </c>
      <c r="G34" s="45">
        <f t="shared" si="2"/>
        <v>0</v>
      </c>
      <c r="H34" s="45">
        <f t="shared" si="2"/>
        <v>9139</v>
      </c>
      <c r="I34" s="45">
        <f t="shared" si="2"/>
        <v>0</v>
      </c>
      <c r="J34" s="45">
        <f t="shared" si="2"/>
        <v>0</v>
      </c>
      <c r="K34" s="45">
        <f t="shared" si="2"/>
        <v>0</v>
      </c>
      <c r="L34" s="45">
        <f t="shared" si="2"/>
        <v>0</v>
      </c>
      <c r="M34" s="45">
        <f t="shared" si="2"/>
        <v>12118</v>
      </c>
      <c r="N34" s="45">
        <f t="shared" si="2"/>
        <v>0</v>
      </c>
      <c r="O34" s="45">
        <f t="shared" si="2"/>
        <v>0</v>
      </c>
      <c r="P34" s="45">
        <f t="shared" si="2"/>
        <v>0</v>
      </c>
      <c r="Q34" s="45">
        <f t="shared" si="2"/>
        <v>12118</v>
      </c>
      <c r="R34" s="45">
        <f t="shared" si="2"/>
        <v>0</v>
      </c>
      <c r="S34" s="45">
        <f t="shared" si="2"/>
        <v>0</v>
      </c>
      <c r="T34" s="45">
        <f t="shared" si="2"/>
        <v>12118</v>
      </c>
      <c r="U34" s="45">
        <f t="shared" si="2"/>
        <v>0</v>
      </c>
      <c r="V34" s="45">
        <f t="shared" si="2"/>
        <v>0</v>
      </c>
      <c r="W34" s="45">
        <f t="shared" si="2"/>
        <v>0</v>
      </c>
      <c r="X34" s="45">
        <f t="shared" si="2"/>
        <v>0</v>
      </c>
      <c r="Y34" s="45">
        <f t="shared" si="2"/>
        <v>0</v>
      </c>
      <c r="Z34" s="45">
        <f t="shared" si="2"/>
        <v>0</v>
      </c>
      <c r="AA34" s="45">
        <f t="shared" si="2"/>
        <v>0</v>
      </c>
      <c r="AB34" s="45">
        <f t="shared" si="2"/>
        <v>0</v>
      </c>
      <c r="AC34" s="45">
        <f t="shared" si="2"/>
        <v>0</v>
      </c>
      <c r="AD34" s="45">
        <f t="shared" si="2"/>
        <v>0</v>
      </c>
      <c r="AE34" s="45">
        <f t="shared" si="2"/>
        <v>0</v>
      </c>
      <c r="AF34" s="45">
        <f t="shared" si="2"/>
        <v>0</v>
      </c>
      <c r="AG34" s="46">
        <f t="shared" si="2"/>
        <v>0</v>
      </c>
    </row>
    <row r="35" spans="1:33" s="4" customFormat="1" ht="15.75" customHeight="1" thickBot="1">
      <c r="A35" s="90"/>
      <c r="B35" s="91"/>
      <c r="C35" s="91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</row>
    <row r="36" spans="1:33" s="93" customFormat="1" ht="15" customHeight="1" hidden="1">
      <c r="A36" s="92"/>
      <c r="B36" s="92"/>
      <c r="C36" s="92" t="s">
        <v>235</v>
      </c>
      <c r="D36" s="92"/>
      <c r="E36" s="101">
        <v>23</v>
      </c>
      <c r="F36" s="101">
        <v>23</v>
      </c>
      <c r="G36" s="101">
        <v>23</v>
      </c>
      <c r="H36" s="101">
        <v>23</v>
      </c>
      <c r="I36" s="101">
        <v>23</v>
      </c>
      <c r="J36" s="101">
        <v>23</v>
      </c>
      <c r="K36" s="101">
        <v>23</v>
      </c>
      <c r="L36" s="101">
        <v>23</v>
      </c>
      <c r="M36" s="101">
        <v>23</v>
      </c>
      <c r="N36" s="101">
        <v>23</v>
      </c>
      <c r="O36" s="101">
        <v>23</v>
      </c>
      <c r="P36" s="101">
        <v>23</v>
      </c>
      <c r="Q36" s="101">
        <v>23</v>
      </c>
      <c r="R36" s="101">
        <v>23</v>
      </c>
      <c r="S36" s="107">
        <v>23</v>
      </c>
      <c r="T36" s="107">
        <v>23</v>
      </c>
      <c r="U36" s="107">
        <v>23</v>
      </c>
      <c r="V36" s="107">
        <v>23</v>
      </c>
      <c r="W36" s="107">
        <v>23</v>
      </c>
      <c r="X36" s="107">
        <v>23</v>
      </c>
      <c r="Y36" s="107">
        <v>23</v>
      </c>
      <c r="Z36" s="107">
        <v>23</v>
      </c>
      <c r="AA36" s="107">
        <v>23</v>
      </c>
      <c r="AB36" s="107">
        <v>23</v>
      </c>
      <c r="AC36" s="107">
        <v>23</v>
      </c>
      <c r="AD36" s="107">
        <v>23</v>
      </c>
      <c r="AE36" s="107">
        <v>23</v>
      </c>
      <c r="AF36" s="107">
        <v>23</v>
      </c>
      <c r="AG36" s="107">
        <v>23</v>
      </c>
    </row>
    <row r="37" spans="1:33" s="93" customFormat="1" ht="15" customHeight="1" hidden="1">
      <c r="A37" s="92"/>
      <c r="B37" s="92"/>
      <c r="C37" s="92" t="s">
        <v>236</v>
      </c>
      <c r="D37" s="92"/>
      <c r="E37" s="101">
        <v>24</v>
      </c>
      <c r="F37" s="101">
        <v>25</v>
      </c>
      <c r="G37" s="101">
        <v>26</v>
      </c>
      <c r="H37" s="101">
        <v>27</v>
      </c>
      <c r="I37" s="101">
        <v>28</v>
      </c>
      <c r="J37" s="101">
        <v>29</v>
      </c>
      <c r="K37" s="101">
        <v>30</v>
      </c>
      <c r="L37" s="101">
        <v>31</v>
      </c>
      <c r="M37" s="101">
        <v>32</v>
      </c>
      <c r="N37" s="101">
        <v>33</v>
      </c>
      <c r="O37" s="101">
        <v>34</v>
      </c>
      <c r="P37" s="101">
        <v>35</v>
      </c>
      <c r="Q37" s="101">
        <v>36</v>
      </c>
      <c r="R37" s="101">
        <v>37</v>
      </c>
      <c r="S37" s="107">
        <v>38</v>
      </c>
      <c r="T37" s="107">
        <v>39</v>
      </c>
      <c r="U37" s="107">
        <v>40</v>
      </c>
      <c r="V37" s="107">
        <v>41</v>
      </c>
      <c r="W37" s="107">
        <v>42</v>
      </c>
      <c r="X37" s="107">
        <v>43</v>
      </c>
      <c r="Y37" s="107">
        <v>44</v>
      </c>
      <c r="Z37" s="107">
        <v>45</v>
      </c>
      <c r="AA37" s="107">
        <v>46</v>
      </c>
      <c r="AB37" s="107">
        <v>47</v>
      </c>
      <c r="AC37" s="107">
        <v>48</v>
      </c>
      <c r="AD37" s="107">
        <v>49</v>
      </c>
      <c r="AE37" s="107">
        <v>50</v>
      </c>
      <c r="AF37" s="107">
        <v>51</v>
      </c>
      <c r="AG37" s="107">
        <v>52</v>
      </c>
    </row>
    <row r="38" spans="1:33" s="93" customFormat="1" ht="15" customHeight="1" hidden="1">
      <c r="A38" s="92"/>
      <c r="B38" s="92"/>
      <c r="C38" s="92" t="s">
        <v>237</v>
      </c>
      <c r="D38" s="92"/>
      <c r="E38" s="101">
        <v>1</v>
      </c>
      <c r="F38" s="101">
        <v>1</v>
      </c>
      <c r="G38" s="101">
        <v>1</v>
      </c>
      <c r="H38" s="101">
        <v>1</v>
      </c>
      <c r="I38" s="101">
        <v>1</v>
      </c>
      <c r="J38" s="101">
        <v>1</v>
      </c>
      <c r="K38" s="101">
        <v>1</v>
      </c>
      <c r="L38" s="101">
        <v>1</v>
      </c>
      <c r="M38" s="101">
        <v>1</v>
      </c>
      <c r="N38" s="101">
        <v>1</v>
      </c>
      <c r="O38" s="101">
        <v>1</v>
      </c>
      <c r="P38" s="101">
        <v>1</v>
      </c>
      <c r="Q38" s="101">
        <v>1</v>
      </c>
      <c r="R38" s="101">
        <v>1</v>
      </c>
      <c r="S38" s="107">
        <v>1</v>
      </c>
      <c r="T38" s="107">
        <v>1</v>
      </c>
      <c r="U38" s="107">
        <v>1</v>
      </c>
      <c r="V38" s="107">
        <v>1</v>
      </c>
      <c r="W38" s="107">
        <v>1</v>
      </c>
      <c r="X38" s="107">
        <v>1</v>
      </c>
      <c r="Y38" s="107">
        <v>1</v>
      </c>
      <c r="Z38" s="107">
        <v>1</v>
      </c>
      <c r="AA38" s="107">
        <v>1</v>
      </c>
      <c r="AB38" s="107">
        <v>1</v>
      </c>
      <c r="AC38" s="107">
        <v>1</v>
      </c>
      <c r="AD38" s="107">
        <v>1</v>
      </c>
      <c r="AE38" s="107">
        <v>1</v>
      </c>
      <c r="AF38" s="107">
        <v>1</v>
      </c>
      <c r="AG38" s="107">
        <v>1</v>
      </c>
    </row>
    <row r="39" spans="1:33" s="69" customFormat="1" ht="14.25" customHeight="1" hidden="1">
      <c r="A39" s="68"/>
      <c r="B39" s="68"/>
      <c r="C39" s="68" t="s">
        <v>238</v>
      </c>
      <c r="D39" s="68"/>
      <c r="E39" s="69" t="s">
        <v>203</v>
      </c>
      <c r="F39" s="69" t="s">
        <v>204</v>
      </c>
      <c r="G39" s="69" t="s">
        <v>205</v>
      </c>
      <c r="H39" s="69" t="s">
        <v>206</v>
      </c>
      <c r="I39" s="69" t="s">
        <v>207</v>
      </c>
      <c r="J39" s="69" t="s">
        <v>208</v>
      </c>
      <c r="K39" s="69" t="s">
        <v>209</v>
      </c>
      <c r="L39" s="69" t="s">
        <v>210</v>
      </c>
      <c r="M39" s="69" t="s">
        <v>211</v>
      </c>
      <c r="N39" s="69" t="s">
        <v>212</v>
      </c>
      <c r="O39" s="69" t="s">
        <v>213</v>
      </c>
      <c r="P39" s="69" t="s">
        <v>214</v>
      </c>
      <c r="Q39" s="69" t="s">
        <v>215</v>
      </c>
      <c r="R39" s="69" t="s">
        <v>216</v>
      </c>
      <c r="S39" s="69" t="s">
        <v>217</v>
      </c>
      <c r="T39" s="69" t="s">
        <v>218</v>
      </c>
      <c r="U39" s="69" t="s">
        <v>219</v>
      </c>
      <c r="V39" s="69" t="s">
        <v>220</v>
      </c>
      <c r="W39" s="69" t="s">
        <v>221</v>
      </c>
      <c r="X39" s="69" t="s">
        <v>222</v>
      </c>
      <c r="Y39" s="69" t="s">
        <v>223</v>
      </c>
      <c r="Z39" s="69" t="s">
        <v>224</v>
      </c>
      <c r="AA39" s="69" t="s">
        <v>225</v>
      </c>
      <c r="AB39" s="69" t="s">
        <v>226</v>
      </c>
      <c r="AC39" s="69" t="s">
        <v>227</v>
      </c>
      <c r="AD39" s="69" t="s">
        <v>228</v>
      </c>
      <c r="AE39" s="69" t="s">
        <v>229</v>
      </c>
      <c r="AF39" s="69" t="s">
        <v>230</v>
      </c>
      <c r="AG39" s="69" t="s">
        <v>231</v>
      </c>
    </row>
    <row r="40" spans="1:4" s="4" customFormat="1" ht="15" customHeight="1">
      <c r="A40" s="9"/>
      <c r="B40" s="9"/>
      <c r="C40" s="9"/>
      <c r="D40" s="9"/>
    </row>
    <row r="41" spans="1:4" s="4" customFormat="1" ht="15" customHeight="1">
      <c r="A41" s="9"/>
      <c r="B41" s="9"/>
      <c r="C41" s="9"/>
      <c r="D41" s="9"/>
    </row>
    <row r="42" spans="1:4" s="4" customFormat="1" ht="15" customHeight="1">
      <c r="A42" s="9"/>
      <c r="B42" s="9"/>
      <c r="C42" s="9"/>
      <c r="D42" s="9"/>
    </row>
    <row r="43" spans="1:4" s="4" customFormat="1" ht="15" customHeight="1">
      <c r="A43" s="9"/>
      <c r="B43" s="9"/>
      <c r="C43" s="9"/>
      <c r="D43" s="9"/>
    </row>
    <row r="44" spans="1:4" s="4" customFormat="1" ht="15" customHeight="1">
      <c r="A44" s="9"/>
      <c r="B44" s="9"/>
      <c r="C44" s="9"/>
      <c r="D44" s="9"/>
    </row>
    <row r="45" spans="1:4" s="4" customFormat="1" ht="15" customHeight="1">
      <c r="A45" s="9"/>
      <c r="B45" s="9"/>
      <c r="C45" s="9"/>
      <c r="D45" s="9"/>
    </row>
    <row r="46" spans="1:4" s="4" customFormat="1" ht="15" customHeight="1">
      <c r="A46" s="9"/>
      <c r="B46" s="9"/>
      <c r="C46" s="9"/>
      <c r="D46" s="9"/>
    </row>
    <row r="47" spans="1:4" s="4" customFormat="1" ht="15" customHeight="1">
      <c r="A47" s="9"/>
      <c r="B47" s="9"/>
      <c r="C47" s="9"/>
      <c r="D47" s="9"/>
    </row>
    <row r="48" spans="1:4" s="4" customFormat="1" ht="15" customHeight="1">
      <c r="A48" s="9"/>
      <c r="B48" s="9"/>
      <c r="C48" s="9"/>
      <c r="D48" s="9"/>
    </row>
    <row r="49" spans="1:4" s="4" customFormat="1" ht="15" customHeight="1">
      <c r="A49" s="9"/>
      <c r="B49" s="9"/>
      <c r="C49" s="9"/>
      <c r="D49" s="9"/>
    </row>
    <row r="50" spans="1:4" s="4" customFormat="1" ht="15" customHeight="1">
      <c r="A50" s="9"/>
      <c r="B50" s="9"/>
      <c r="C50" s="9"/>
      <c r="D50" s="9"/>
    </row>
    <row r="51" spans="1:4" s="4" customFormat="1" ht="15" customHeight="1">
      <c r="A51" s="9"/>
      <c r="B51" s="9"/>
      <c r="C51" s="9"/>
      <c r="D51" s="9"/>
    </row>
    <row r="52" spans="1:4" s="4" customFormat="1" ht="15" customHeight="1">
      <c r="A52" s="9"/>
      <c r="B52" s="9"/>
      <c r="C52" s="9"/>
      <c r="D52" s="9"/>
    </row>
    <row r="53" spans="1:4" s="4" customFormat="1" ht="15" customHeight="1">
      <c r="A53" s="9"/>
      <c r="B53" s="9"/>
      <c r="C53" s="9"/>
      <c r="D53" s="9"/>
    </row>
    <row r="54" spans="1:4" s="4" customFormat="1" ht="15" customHeight="1">
      <c r="A54" s="9"/>
      <c r="B54" s="9"/>
      <c r="C54" s="9"/>
      <c r="D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2">
    <mergeCell ref="AB4:AG4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" manualBreakCount="2">
    <brk id="9" max="34" man="1"/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2013-03-27T12:55:46Z</cp:lastPrinted>
  <dcterms:created xsi:type="dcterms:W3CDTF">2004-12-29T02:28:16Z</dcterms:created>
  <dcterms:modified xsi:type="dcterms:W3CDTF">2013-03-31T06:50:39Z</dcterms:modified>
  <cp:category/>
  <cp:version/>
  <cp:contentType/>
  <cp:contentStatus/>
</cp:coreProperties>
</file>