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<sst xmlns="http://schemas.openxmlformats.org/spreadsheetml/2006/main" count="64" uniqueCount="56">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</sst>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right" vertical="center"/>
    </xf>
    <xf numFmtId="199" fontId="5" fillId="0" borderId="12" xfId="0" applyNumberFormat="1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horizontal="center" vertical="center"/>
    </xf>
    <xf numFmtId="199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3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20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64"/>
      <c r="H2" s="64"/>
      <c r="N2" s="7"/>
      <c r="O2" s="8" t="s">
        <v>11</v>
      </c>
    </row>
    <row r="3" spans="1:15" ht="38.25" customHeight="1">
      <c r="A3" s="60" t="s">
        <v>19</v>
      </c>
      <c r="B3" s="60" t="s">
        <v>18</v>
      </c>
      <c r="C3" s="58" t="s">
        <v>0</v>
      </c>
      <c r="D3" s="58" t="s">
        <v>1</v>
      </c>
      <c r="E3" s="65" t="s">
        <v>29</v>
      </c>
      <c r="F3" s="58" t="s">
        <v>6</v>
      </c>
      <c r="G3" s="59"/>
      <c r="H3" s="56" t="s">
        <v>25</v>
      </c>
      <c r="I3" s="54" t="s">
        <v>20</v>
      </c>
      <c r="J3" s="55"/>
      <c r="K3" s="56" t="s">
        <v>24</v>
      </c>
      <c r="L3" s="58" t="s">
        <v>9</v>
      </c>
      <c r="M3" s="59"/>
      <c r="N3" s="52" t="s">
        <v>3</v>
      </c>
      <c r="O3" s="53"/>
    </row>
    <row r="4" spans="1:15" ht="38.25" customHeight="1">
      <c r="A4" s="61"/>
      <c r="B4" s="61"/>
      <c r="C4" s="63"/>
      <c r="D4" s="63"/>
      <c r="E4" s="66"/>
      <c r="F4" s="2" t="s">
        <v>23</v>
      </c>
      <c r="G4" s="3"/>
      <c r="H4" s="57"/>
      <c r="I4" s="9" t="s">
        <v>7</v>
      </c>
      <c r="J4" s="9" t="s">
        <v>8</v>
      </c>
      <c r="K4" s="57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62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16">
        <v>123029862</v>
      </c>
      <c r="D6" s="16">
        <v>121202056</v>
      </c>
      <c r="E6" s="17">
        <f>C6-D6</f>
        <v>1827806</v>
      </c>
      <c r="F6" s="18">
        <v>0</v>
      </c>
      <c r="G6" s="19">
        <v>0</v>
      </c>
      <c r="H6" s="19">
        <v>0</v>
      </c>
      <c r="I6" s="17">
        <v>203138</v>
      </c>
      <c r="J6" s="17">
        <v>569681</v>
      </c>
      <c r="K6" s="20">
        <v>0</v>
      </c>
      <c r="L6" s="20">
        <v>4737</v>
      </c>
      <c r="M6" s="21">
        <v>317362</v>
      </c>
      <c r="N6" s="17">
        <f>O6+I6-J6+L6-M6</f>
        <v>1148638</v>
      </c>
      <c r="O6" s="20">
        <f>E6-G6+H6+K6</f>
        <v>1827806</v>
      </c>
    </row>
    <row r="7" spans="1:15" s="4" customFormat="1" ht="105" customHeight="1">
      <c r="A7" s="22" t="s">
        <v>5</v>
      </c>
      <c r="B7" s="23">
        <v>0</v>
      </c>
      <c r="C7" s="23">
        <v>0</v>
      </c>
      <c r="D7" s="23">
        <v>0</v>
      </c>
      <c r="E7" s="23">
        <f>C7-D7</f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>O7+I7-J7+L7-M7</f>
        <v>0</v>
      </c>
      <c r="O7" s="23">
        <f>E7-G7+H7+K7</f>
        <v>0</v>
      </c>
    </row>
    <row r="8" spans="1:15" s="4" customFormat="1" ht="105" customHeight="1">
      <c r="A8" s="24" t="s">
        <v>2</v>
      </c>
      <c r="B8" s="25">
        <f>SUM(B6:B7)</f>
        <v>19</v>
      </c>
      <c r="C8" s="25">
        <f aca="true" t="shared" si="0" ref="C8:O8">SUM(C6:C7)</f>
        <v>123029862</v>
      </c>
      <c r="D8" s="25">
        <f t="shared" si="0"/>
        <v>121202056</v>
      </c>
      <c r="E8" s="25">
        <f t="shared" si="0"/>
        <v>1827806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6">
        <f t="shared" si="0"/>
        <v>203138</v>
      </c>
      <c r="J8" s="26">
        <f t="shared" si="0"/>
        <v>569681</v>
      </c>
      <c r="K8" s="24">
        <f t="shared" si="0"/>
        <v>0</v>
      </c>
      <c r="L8" s="24">
        <f t="shared" si="0"/>
        <v>4737</v>
      </c>
      <c r="M8" s="27">
        <f t="shared" si="0"/>
        <v>317362</v>
      </c>
      <c r="N8" s="26">
        <f t="shared" si="0"/>
        <v>1148638</v>
      </c>
      <c r="O8" s="24">
        <f t="shared" si="0"/>
        <v>1827806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G2:H2"/>
    <mergeCell ref="E3:E4"/>
    <mergeCell ref="F3:G3"/>
    <mergeCell ref="H3:H4"/>
    <mergeCell ref="N3:O3"/>
    <mergeCell ref="I3:J3"/>
    <mergeCell ref="K3:K4"/>
    <mergeCell ref="L3:M3"/>
    <mergeCell ref="A3:A5"/>
    <mergeCell ref="B3:B4"/>
    <mergeCell ref="C3:C4"/>
    <mergeCell ref="D3:D4"/>
  </mergeCells>
  <printOptions/>
  <pageMargins left="0.7874015748031497" right="0.6299212598425197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5.75390625" style="28" customWidth="1"/>
    <col min="2" max="11" width="13.625" style="28" customWidth="1"/>
    <col min="12" max="16384" width="9.00390625" style="28" customWidth="1"/>
  </cols>
  <sheetData>
    <row r="1" spans="1:11" s="34" customFormat="1" ht="20.25" customHeight="1">
      <c r="A1" s="34" t="s">
        <v>26</v>
      </c>
      <c r="G1" s="35"/>
      <c r="K1" s="35" t="s">
        <v>12</v>
      </c>
    </row>
    <row r="2" spans="1:11" ht="39" customHeight="1">
      <c r="A2" s="67" t="s">
        <v>19</v>
      </c>
      <c r="B2" s="67" t="s">
        <v>21</v>
      </c>
      <c r="C2" s="70" t="s">
        <v>0</v>
      </c>
      <c r="D2" s="70" t="s">
        <v>1</v>
      </c>
      <c r="E2" s="73" t="s">
        <v>45</v>
      </c>
      <c r="F2" s="73" t="s">
        <v>13</v>
      </c>
      <c r="G2" s="73" t="s">
        <v>14</v>
      </c>
      <c r="H2" s="73" t="s">
        <v>27</v>
      </c>
      <c r="I2" s="77" t="s">
        <v>15</v>
      </c>
      <c r="J2" s="73" t="s">
        <v>46</v>
      </c>
      <c r="K2" s="75" t="s">
        <v>28</v>
      </c>
    </row>
    <row r="3" spans="1:11" ht="39" customHeight="1">
      <c r="A3" s="68"/>
      <c r="B3" s="68"/>
      <c r="C3" s="71"/>
      <c r="D3" s="71"/>
      <c r="E3" s="74"/>
      <c r="F3" s="74"/>
      <c r="G3" s="74"/>
      <c r="H3" s="74"/>
      <c r="I3" s="78"/>
      <c r="J3" s="74"/>
      <c r="K3" s="76"/>
    </row>
    <row r="4" spans="1:11" ht="39" customHeight="1">
      <c r="A4" s="69"/>
      <c r="B4" s="72"/>
      <c r="C4" s="29" t="s">
        <v>47</v>
      </c>
      <c r="D4" s="29" t="s">
        <v>48</v>
      </c>
      <c r="E4" s="29" t="s">
        <v>49</v>
      </c>
      <c r="F4" s="30" t="s">
        <v>50</v>
      </c>
      <c r="G4" s="29" t="s">
        <v>51</v>
      </c>
      <c r="H4" s="30" t="s">
        <v>52</v>
      </c>
      <c r="I4" s="31" t="s">
        <v>53</v>
      </c>
      <c r="J4" s="30" t="s">
        <v>54</v>
      </c>
      <c r="K4" s="32" t="s">
        <v>55</v>
      </c>
    </row>
    <row r="5" spans="1:11" ht="105.75" customHeight="1">
      <c r="A5" s="36" t="s">
        <v>4</v>
      </c>
      <c r="B5" s="37">
        <v>11</v>
      </c>
      <c r="C5" s="37">
        <v>280681</v>
      </c>
      <c r="D5" s="37">
        <v>245707</v>
      </c>
      <c r="E5" s="37">
        <f>C5-D5</f>
        <v>34974</v>
      </c>
      <c r="F5" s="38">
        <v>308</v>
      </c>
      <c r="G5" s="39">
        <v>0</v>
      </c>
      <c r="H5" s="40">
        <f>E5-F5+G5</f>
        <v>34666</v>
      </c>
      <c r="I5" s="41">
        <v>6395</v>
      </c>
      <c r="J5" s="40">
        <v>42136</v>
      </c>
      <c r="K5" s="42">
        <f>H5-I5+J5</f>
        <v>70407</v>
      </c>
    </row>
    <row r="6" spans="1:11" ht="105.75" customHeight="1">
      <c r="A6" s="43" t="s">
        <v>5</v>
      </c>
      <c r="B6" s="44">
        <v>0</v>
      </c>
      <c r="C6" s="44">
        <v>0</v>
      </c>
      <c r="D6" s="44">
        <v>0</v>
      </c>
      <c r="E6" s="45">
        <f>C6-D6</f>
        <v>0</v>
      </c>
      <c r="F6" s="44">
        <v>0</v>
      </c>
      <c r="G6" s="46">
        <v>0</v>
      </c>
      <c r="H6" s="47">
        <f>E6-F6+G6</f>
        <v>0</v>
      </c>
      <c r="I6" s="48">
        <v>0</v>
      </c>
      <c r="J6" s="47">
        <v>0</v>
      </c>
      <c r="K6" s="49">
        <f>H6-I6+J6</f>
        <v>0</v>
      </c>
    </row>
    <row r="7" spans="1:11" ht="105.75" customHeight="1">
      <c r="A7" s="50" t="s">
        <v>2</v>
      </c>
      <c r="B7" s="51">
        <f>SUM(B5:B6)</f>
        <v>11</v>
      </c>
      <c r="C7" s="51">
        <f aca="true" t="shared" si="0" ref="C7:K7">SUM(C5:C6)</f>
        <v>280681</v>
      </c>
      <c r="D7" s="51">
        <f t="shared" si="0"/>
        <v>245707</v>
      </c>
      <c r="E7" s="51">
        <f t="shared" si="0"/>
        <v>34974</v>
      </c>
      <c r="F7" s="51">
        <f t="shared" si="0"/>
        <v>308</v>
      </c>
      <c r="G7" s="51">
        <f t="shared" si="0"/>
        <v>0</v>
      </c>
      <c r="H7" s="51">
        <f t="shared" si="0"/>
        <v>34666</v>
      </c>
      <c r="I7" s="51">
        <f t="shared" si="0"/>
        <v>6395</v>
      </c>
      <c r="J7" s="51">
        <f t="shared" si="0"/>
        <v>42136</v>
      </c>
      <c r="K7" s="51">
        <f t="shared" si="0"/>
        <v>70407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33"/>
    </row>
  </sheetData>
  <sheetProtection/>
  <mergeCells count="11">
    <mergeCell ref="H2:H3"/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2013-03-19T14:19:58Z</cp:lastPrinted>
  <dcterms:created xsi:type="dcterms:W3CDTF">1997-01-08T22:48:59Z</dcterms:created>
  <dcterms:modified xsi:type="dcterms:W3CDTF">2014-02-12T01:56:44Z</dcterms:modified>
  <cp:category/>
  <cp:version/>
  <cp:contentType/>
  <cp:contentStatus/>
</cp:coreProperties>
</file>