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4940" windowHeight="9420" activeTab="0"/>
  </bookViews>
  <sheets>
    <sheet name="1 繰出金" sheetId="1" r:id="rId1"/>
    <sheet name="2 貸付金元利収入" sheetId="2" r:id="rId2"/>
    <sheet name="3 借入金的繰入金" sheetId="3" r:id="rId3"/>
    <sheet name="4 その他繰入" sheetId="4" r:id="rId4"/>
    <sheet name="5 繰入金合計" sheetId="5" r:id="rId5"/>
  </sheets>
  <definedNames>
    <definedName name="_xlnm.Print_Area" localSheetId="0">'1 繰出金'!$A$1:$X$35</definedName>
    <definedName name="_xlnm.Print_Area" localSheetId="1">'2 貸付金元利収入'!$A$1:$N$35</definedName>
    <definedName name="_xlnm.Print_Area" localSheetId="2">'3 借入金的繰入金'!$A$1:$N$35</definedName>
    <definedName name="_xlnm.Print_Area" localSheetId="3">'4 その他繰入'!$A$1:$N$35</definedName>
    <definedName name="_xlnm.Print_Area" localSheetId="4">'5 繰入金合計'!$A$1:$N$35</definedName>
    <definedName name="_xlnm.Print_Titles" localSheetId="0">'1 繰出金'!$A:$D</definedName>
    <definedName name="_xlnm.Print_Titles" localSheetId="1">'2 貸付金元利収入'!$A:$D</definedName>
    <definedName name="_xlnm.Print_Titles" localSheetId="2">'3 借入金的繰入金'!$A:$D</definedName>
    <definedName name="_xlnm.Print_Titles" localSheetId="3">'4 その他繰入'!$A:$D</definedName>
    <definedName name="_xlnm.Print_Titles" localSheetId="4">'5 繰入金合計'!$A:$D</definedName>
  </definedNames>
  <calcPr fullCalcOnLoad="1"/>
</workbook>
</file>

<file path=xl/sharedStrings.xml><?xml version="1.0" encoding="utf-8"?>
<sst xmlns="http://schemas.openxmlformats.org/spreadsheetml/2006/main" count="304" uniqueCount="142">
  <si>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</si>
  <si>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</si>
  <si>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</si>
  <si>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</si>
  <si>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</si>
  <si>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</si>
  <si>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</si>
  <si>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</si>
  <si>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</si>
  <si>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</si>
  <si>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</si>
  <si>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</si>
  <si>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</si>
  <si>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</si>
  <si>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</si>
  <si>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</si>
  <si>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</si>
  <si>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</si>
  <si>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</si>
  <si>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</si>
  <si>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</si>
  <si>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</si>
  <si>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(2)工業用水道</t>
  </si>
  <si>
    <t>(3)交通事業</t>
  </si>
  <si>
    <t>(4)ガス事業</t>
  </si>
  <si>
    <t>(5)簡易水道</t>
  </si>
  <si>
    <t>(6)病院事業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</si>
  <si>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</si>
  <si>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</si>
  <si>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</si>
  <si>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</si>
  <si>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</si>
  <si>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</si>
  <si>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</si>
  <si>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公 債 費</t>
  </si>
  <si>
    <t>その他繰出</t>
  </si>
  <si>
    <t>財源繰出</t>
  </si>
  <si>
    <t>28-21-01</t>
  </si>
  <si>
    <t>　  事　業</t>
  </si>
  <si>
    <t>町　　  　計</t>
  </si>
  <si>
    <t>(7)下水道事業</t>
  </si>
  <si>
    <t>(8)介護ｻｰﾋﾞｽ</t>
  </si>
  <si>
    <t>28-13-09</t>
  </si>
  <si>
    <t>28-01-09</t>
  </si>
  <si>
    <t>28-02-09</t>
  </si>
  <si>
    <t>28-03-09</t>
  </si>
  <si>
    <t>28-05-09</t>
  </si>
  <si>
    <t>28-06-09</t>
  </si>
  <si>
    <t>28-08-09</t>
  </si>
  <si>
    <t>28-16-09</t>
  </si>
  <si>
    <t>28-21-09</t>
  </si>
  <si>
    <t>28-21-03</t>
  </si>
  <si>
    <t>28-21-05</t>
  </si>
  <si>
    <t>28-21-07</t>
  </si>
  <si>
    <t>28-21-11</t>
  </si>
  <si>
    <t>28-21-12</t>
  </si>
  <si>
    <t>28-21-13</t>
  </si>
  <si>
    <t>28-21-14</t>
  </si>
  <si>
    <t>28-21-15</t>
  </si>
  <si>
    <t>28-21-16</t>
  </si>
  <si>
    <t>(9)その他事業</t>
  </si>
  <si>
    <t>(1)上水道事業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</si>
  <si>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</si>
  <si>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</si>
  <si>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</si>
  <si>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</si>
  <si>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</si>
  <si>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</si>
  <si>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表</t>
  </si>
  <si>
    <t>行</t>
  </si>
  <si>
    <t>列</t>
  </si>
  <si>
    <t>第２－２１表　公営企業(法適)等に対する繰出金等の状況(28表関係)</t>
  </si>
  <si>
    <t>（単位 千円）</t>
  </si>
  <si>
    <t>28-17-09</t>
  </si>
  <si>
    <t>22年度</t>
  </si>
  <si>
    <t>28-01-17</t>
  </si>
  <si>
    <t>28-02-17</t>
  </si>
  <si>
    <t>28-03-17</t>
  </si>
  <si>
    <t>28-05-17</t>
  </si>
  <si>
    <t>28-06-17</t>
  </si>
  <si>
    <t>28-08-17</t>
  </si>
  <si>
    <t>28-13-17</t>
  </si>
  <si>
    <t>28-16-17</t>
  </si>
  <si>
    <t>28-17-17</t>
  </si>
  <si>
    <t>28-21-17</t>
  </si>
  <si>
    <t>28-01-19</t>
  </si>
  <si>
    <t>28-02-19</t>
  </si>
  <si>
    <t>28-03-19</t>
  </si>
  <si>
    <t>28-05-19</t>
  </si>
  <si>
    <t>28-06-19</t>
  </si>
  <si>
    <t>28-08-19</t>
  </si>
  <si>
    <t>28-13-19</t>
  </si>
  <si>
    <t>28-16-19</t>
  </si>
  <si>
    <t>28-17-19</t>
  </si>
  <si>
    <t>28-21-19</t>
  </si>
  <si>
    <t>　１ 繰出金の状況</t>
  </si>
  <si>
    <t>　２ 貸付金元利収入の状況</t>
  </si>
  <si>
    <t>　３ 借入金的繰入の状況</t>
  </si>
  <si>
    <t>　４ その他の繰入の状況</t>
  </si>
  <si>
    <t>　５ 繰入金合計（２～４）</t>
  </si>
  <si>
    <t>区　分</t>
  </si>
  <si>
    <t>（つづき）</t>
  </si>
  <si>
    <t xml:space="preserve"> 市町名</t>
  </si>
  <si>
    <t>赤字補塡</t>
  </si>
  <si>
    <t xml:space="preserve">  　事    業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</si>
  <si>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</si>
  <si>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</si>
  <si>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</si>
  <si>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</si>
  <si>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</si>
  <si>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</si>
  <si>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</si>
  <si>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</si>
  <si>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</si>
  <si>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</si>
  <si>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</si>
  <si>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</si>
  <si>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</si>
  <si>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</si>
  <si>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</si>
  <si>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</si>
  <si>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</si>
  <si>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28-01-18</t>
  </si>
  <si>
    <t>28-02-18</t>
  </si>
  <si>
    <t>28-03-18</t>
  </si>
  <si>
    <t>28-05-18</t>
  </si>
  <si>
    <t>28-06-18</t>
  </si>
  <si>
    <t>28-08-18</t>
  </si>
  <si>
    <t>28-13-18</t>
  </si>
  <si>
    <t>28-16-18</t>
  </si>
  <si>
    <t>28-17-18</t>
  </si>
  <si>
    <t>28-21-18</t>
  </si>
  <si>
    <t>28-01-20</t>
  </si>
  <si>
    <t>28-02-20</t>
  </si>
  <si>
    <t>28-03-20</t>
  </si>
  <si>
    <t>28-05-20</t>
  </si>
  <si>
    <t>28-06-20</t>
  </si>
  <si>
    <t>28-08-20</t>
  </si>
  <si>
    <t>28-13-20</t>
  </si>
  <si>
    <t>28-16-20</t>
  </si>
  <si>
    <t>28-17-20</t>
  </si>
  <si>
    <t>28-21-20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</si>
</sst>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 indent="1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 indent="10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26" xfId="0" applyFont="1" applyBorder="1" applyAlignment="1">
      <alignment vertical="center" shrinkToFit="1"/>
    </xf>
    <xf numFmtId="0" fontId="11" fillId="0" borderId="26" xfId="0" applyFont="1" applyFill="1" applyBorder="1" applyAlignment="1">
      <alignment vertical="center" shrinkToFit="1"/>
    </xf>
    <xf numFmtId="0" fontId="11" fillId="0" borderId="2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176" fontId="4" fillId="0" borderId="20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centerContinuous" vertical="center"/>
    </xf>
    <xf numFmtId="176" fontId="4" fillId="0" borderId="29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0" fontId="11" fillId="0" borderId="3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7"/>
    </xf>
    <xf numFmtId="0" fontId="11" fillId="0" borderId="18" xfId="0" applyFont="1" applyBorder="1" applyAlignment="1">
      <alignment horizontal="distributed" vertical="center" indent="7"/>
    </xf>
    <xf numFmtId="0" fontId="11" fillId="0" borderId="35" xfId="0" applyFont="1" applyBorder="1" applyAlignment="1">
      <alignment horizontal="distributed" vertical="center" indent="7"/>
    </xf>
    <xf numFmtId="0" fontId="11" fillId="0" borderId="34" xfId="0" applyFont="1" applyBorder="1" applyAlignment="1">
      <alignment horizontal="distributed" vertical="center" indent="10"/>
    </xf>
    <xf numFmtId="0" fontId="11" fillId="0" borderId="18" xfId="0" applyFont="1" applyBorder="1" applyAlignment="1">
      <alignment horizontal="distributed" vertical="center" indent="10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1620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00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152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1430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152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8.875" defaultRowHeight="17.25" customHeight="1"/>
  <cols>
    <col min="1" max="1" width="2.50390625" style="5" customWidth="1"/>
    <col min="2" max="2" width="0.74609375" style="5" customWidth="1"/>
    <col min="3" max="3" width="11.25390625" style="5" customWidth="1"/>
    <col min="4" max="4" width="0.74609375" style="5" customWidth="1"/>
    <col min="5" max="24" width="12.00390625" style="2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2" customWidth="1"/>
  </cols>
  <sheetData>
    <row r="1" spans="1:11" s="6" customFormat="1" ht="21.75" customHeight="1">
      <c r="A1" s="58"/>
      <c r="B1" s="58"/>
      <c r="C1" s="58"/>
      <c r="D1" s="58"/>
      <c r="E1" s="59" t="s">
        <v>71</v>
      </c>
      <c r="F1" s="9"/>
      <c r="G1" s="9"/>
      <c r="H1" s="9"/>
      <c r="I1" s="9"/>
      <c r="J1" s="9"/>
      <c r="K1" s="9"/>
    </row>
    <row r="2" spans="1:24" s="6" customFormat="1" ht="23.25" customHeight="1" thickBot="1">
      <c r="A2" s="60"/>
      <c r="B2" s="60"/>
      <c r="C2" s="60"/>
      <c r="E2" s="59" t="s">
        <v>95</v>
      </c>
      <c r="F2" s="9"/>
      <c r="G2" s="9"/>
      <c r="H2" s="9"/>
      <c r="I2" s="9"/>
      <c r="J2" s="9"/>
      <c r="K2" s="9"/>
      <c r="X2" s="20" t="s">
        <v>72</v>
      </c>
    </row>
    <row r="3" spans="1:24" ht="15.75" customHeight="1">
      <c r="A3" s="10"/>
      <c r="B3" s="11"/>
      <c r="C3" s="11"/>
      <c r="D3" s="12"/>
      <c r="E3" s="13"/>
      <c r="F3" s="14"/>
      <c r="G3" s="14"/>
      <c r="H3" s="14"/>
      <c r="I3" s="14"/>
      <c r="J3" s="14"/>
      <c r="K3" s="14"/>
      <c r="L3" s="14"/>
      <c r="M3" s="15"/>
      <c r="N3" s="16"/>
      <c r="O3" s="14"/>
      <c r="P3" s="14"/>
      <c r="Q3" s="14"/>
      <c r="R3" s="15"/>
      <c r="S3" s="13"/>
      <c r="T3" s="14"/>
      <c r="U3" s="14"/>
      <c r="V3" s="14"/>
      <c r="W3" s="14"/>
      <c r="X3" s="17"/>
    </row>
    <row r="4" spans="1:24" ht="15.75" customHeight="1">
      <c r="A4" s="18"/>
      <c r="B4" s="19"/>
      <c r="C4" s="20" t="s">
        <v>100</v>
      </c>
      <c r="D4" s="21"/>
      <c r="E4" s="90" t="s">
        <v>62</v>
      </c>
      <c r="F4" s="91"/>
      <c r="G4" s="91"/>
      <c r="H4" s="91"/>
      <c r="I4" s="91"/>
      <c r="J4" s="91"/>
      <c r="K4" s="23" t="s">
        <v>101</v>
      </c>
      <c r="L4" s="22"/>
      <c r="M4" s="24"/>
      <c r="N4" s="25"/>
      <c r="O4" s="84" t="s">
        <v>63</v>
      </c>
      <c r="P4" s="85"/>
      <c r="Q4" s="85"/>
      <c r="R4" s="86"/>
      <c r="S4" s="87" t="s">
        <v>64</v>
      </c>
      <c r="T4" s="88"/>
      <c r="U4" s="88"/>
      <c r="V4" s="88"/>
      <c r="W4" s="88"/>
      <c r="X4" s="89"/>
    </row>
    <row r="5" spans="1:24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28" t="s">
        <v>21</v>
      </c>
      <c r="O5" s="29"/>
      <c r="P5" s="30"/>
      <c r="Q5" s="30"/>
      <c r="R5" s="30"/>
      <c r="S5" s="31"/>
      <c r="T5" s="31"/>
      <c r="U5" s="31"/>
      <c r="V5" s="31"/>
      <c r="W5" s="31"/>
      <c r="X5" s="32"/>
    </row>
    <row r="6" spans="1:24" ht="15.75" customHeight="1">
      <c r="A6" s="18" t="s">
        <v>102</v>
      </c>
      <c r="B6" s="19"/>
      <c r="C6" s="19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25"/>
      <c r="O6" s="35" t="s">
        <v>27</v>
      </c>
      <c r="P6" s="28" t="s">
        <v>28</v>
      </c>
      <c r="Q6" s="28" t="s">
        <v>29</v>
      </c>
      <c r="R6" s="28" t="s">
        <v>30</v>
      </c>
      <c r="S6" s="28" t="s">
        <v>31</v>
      </c>
      <c r="T6" s="28" t="s">
        <v>32</v>
      </c>
      <c r="U6" s="28" t="s">
        <v>33</v>
      </c>
      <c r="V6" s="28" t="s">
        <v>34</v>
      </c>
      <c r="W6" s="28" t="s">
        <v>103</v>
      </c>
      <c r="X6" s="36" t="s">
        <v>35</v>
      </c>
    </row>
    <row r="7" spans="1:24" ht="15.75" customHeight="1">
      <c r="A7" s="37"/>
      <c r="B7" s="38"/>
      <c r="C7" s="38"/>
      <c r="D7" s="39"/>
      <c r="E7" s="40"/>
      <c r="F7" s="41" t="s">
        <v>38</v>
      </c>
      <c r="G7" s="40"/>
      <c r="H7" s="40"/>
      <c r="I7" s="41" t="s">
        <v>38</v>
      </c>
      <c r="J7" s="40"/>
      <c r="K7" s="40"/>
      <c r="L7" s="41" t="s">
        <v>38</v>
      </c>
      <c r="M7" s="41"/>
      <c r="N7" s="42"/>
      <c r="O7" s="43"/>
      <c r="P7" s="42"/>
      <c r="Q7" s="42"/>
      <c r="R7" s="42"/>
      <c r="S7" s="44"/>
      <c r="T7" s="44"/>
      <c r="U7" s="44"/>
      <c r="V7" s="44" t="s">
        <v>36</v>
      </c>
      <c r="W7" s="44" t="s">
        <v>36</v>
      </c>
      <c r="X7" s="45"/>
    </row>
    <row r="8" spans="1:24" s="66" customFormat="1" ht="15.75" customHeight="1">
      <c r="A8" s="61"/>
      <c r="B8" s="62"/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ht="15.75" customHeight="1">
      <c r="A9" s="67" t="s">
        <v>1</v>
      </c>
      <c r="B9" s="68"/>
      <c r="C9" s="68"/>
      <c r="D9" s="46"/>
      <c r="E9" s="47">
        <f aca="true" t="shared" si="0" ref="E9:X9">E25+E34</f>
        <v>3118074</v>
      </c>
      <c r="F9" s="47">
        <f t="shared" si="0"/>
        <v>788</v>
      </c>
      <c r="G9" s="47">
        <f t="shared" si="0"/>
        <v>398928</v>
      </c>
      <c r="H9" s="47">
        <f t="shared" si="0"/>
        <v>17703</v>
      </c>
      <c r="I9" s="47">
        <f t="shared" si="0"/>
        <v>16225</v>
      </c>
      <c r="J9" s="47">
        <f t="shared" si="0"/>
        <v>4332274</v>
      </c>
      <c r="K9" s="47">
        <f t="shared" si="0"/>
        <v>11980858</v>
      </c>
      <c r="L9" s="47">
        <f t="shared" si="0"/>
        <v>84834</v>
      </c>
      <c r="M9" s="47">
        <f t="shared" si="0"/>
        <v>0</v>
      </c>
      <c r="N9" s="47">
        <f t="shared" si="0"/>
        <v>19949684</v>
      </c>
      <c r="O9" s="47">
        <f t="shared" si="0"/>
        <v>4937045</v>
      </c>
      <c r="P9" s="47">
        <f t="shared" si="0"/>
        <v>13181195</v>
      </c>
      <c r="Q9" s="47">
        <f t="shared" si="0"/>
        <v>1831444</v>
      </c>
      <c r="R9" s="47">
        <f t="shared" si="0"/>
        <v>0</v>
      </c>
      <c r="S9" s="47">
        <f t="shared" si="0"/>
        <v>58233</v>
      </c>
      <c r="T9" s="47">
        <f t="shared" si="0"/>
        <v>6792409</v>
      </c>
      <c r="U9" s="47">
        <f t="shared" si="0"/>
        <v>870195</v>
      </c>
      <c r="V9" s="47">
        <f t="shared" si="0"/>
        <v>11050352</v>
      </c>
      <c r="W9" s="47">
        <f t="shared" si="0"/>
        <v>398573</v>
      </c>
      <c r="X9" s="48">
        <f t="shared" si="0"/>
        <v>779922</v>
      </c>
    </row>
    <row r="10" spans="1:24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</row>
    <row r="11" spans="1:24" ht="26.25" customHeight="1">
      <c r="A11" s="18">
        <v>1</v>
      </c>
      <c r="B11" s="19"/>
      <c r="C11" s="69" t="s">
        <v>3</v>
      </c>
      <c r="D11" s="21"/>
      <c r="E11" s="47">
        <v>353053</v>
      </c>
      <c r="F11" s="47">
        <v>0</v>
      </c>
      <c r="G11" s="47">
        <v>0</v>
      </c>
      <c r="H11" s="47">
        <v>0</v>
      </c>
      <c r="I11" s="47">
        <v>0</v>
      </c>
      <c r="J11" s="47">
        <v>341123</v>
      </c>
      <c r="K11" s="47">
        <v>3117725</v>
      </c>
      <c r="L11" s="47">
        <v>0</v>
      </c>
      <c r="M11" s="47">
        <v>0</v>
      </c>
      <c r="N11" s="47">
        <v>3811901</v>
      </c>
      <c r="O11" s="47">
        <v>432241</v>
      </c>
      <c r="P11" s="47">
        <v>3151918</v>
      </c>
      <c r="Q11" s="47">
        <v>227742</v>
      </c>
      <c r="R11" s="47">
        <v>0</v>
      </c>
      <c r="S11" s="47">
        <v>0</v>
      </c>
      <c r="T11" s="47">
        <v>477166</v>
      </c>
      <c r="U11" s="47">
        <v>0</v>
      </c>
      <c r="V11" s="47">
        <v>3306377</v>
      </c>
      <c r="W11" s="47">
        <v>0</v>
      </c>
      <c r="X11" s="48">
        <v>28358</v>
      </c>
    </row>
    <row r="12" spans="1:24" ht="26.25" customHeight="1">
      <c r="A12" s="18">
        <v>2</v>
      </c>
      <c r="B12" s="19"/>
      <c r="C12" s="69" t="s">
        <v>4</v>
      </c>
      <c r="D12" s="21"/>
      <c r="E12" s="47">
        <v>160799</v>
      </c>
      <c r="F12" s="47">
        <v>0</v>
      </c>
      <c r="G12" s="47">
        <v>246568</v>
      </c>
      <c r="H12" s="47">
        <v>17703</v>
      </c>
      <c r="I12" s="47">
        <v>0</v>
      </c>
      <c r="J12" s="47">
        <v>0</v>
      </c>
      <c r="K12" s="47">
        <v>2388863</v>
      </c>
      <c r="L12" s="47">
        <v>0</v>
      </c>
      <c r="M12" s="47">
        <v>0</v>
      </c>
      <c r="N12" s="47">
        <v>2813933</v>
      </c>
      <c r="O12" s="47">
        <v>15056</v>
      </c>
      <c r="P12" s="47">
        <v>2767877</v>
      </c>
      <c r="Q12" s="47">
        <v>31000</v>
      </c>
      <c r="R12" s="47">
        <v>0</v>
      </c>
      <c r="S12" s="47">
        <v>0</v>
      </c>
      <c r="T12" s="47">
        <v>599060</v>
      </c>
      <c r="U12" s="47">
        <v>207539</v>
      </c>
      <c r="V12" s="47">
        <v>2007334</v>
      </c>
      <c r="W12" s="47">
        <v>0</v>
      </c>
      <c r="X12" s="48">
        <v>0</v>
      </c>
    </row>
    <row r="13" spans="1:24" ht="26.25" customHeight="1">
      <c r="A13" s="18">
        <v>3</v>
      </c>
      <c r="B13" s="19"/>
      <c r="C13" s="69" t="s">
        <v>5</v>
      </c>
      <c r="D13" s="21"/>
      <c r="E13" s="47">
        <v>358212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2227106</v>
      </c>
      <c r="L13" s="47">
        <v>0</v>
      </c>
      <c r="M13" s="47">
        <v>0</v>
      </c>
      <c r="N13" s="47">
        <v>2585318</v>
      </c>
      <c r="O13" s="47">
        <v>490648</v>
      </c>
      <c r="P13" s="47">
        <v>1713632</v>
      </c>
      <c r="Q13" s="47">
        <v>381038</v>
      </c>
      <c r="R13" s="47">
        <v>0</v>
      </c>
      <c r="S13" s="47">
        <v>0</v>
      </c>
      <c r="T13" s="47">
        <v>1221376</v>
      </c>
      <c r="U13" s="47">
        <v>58751</v>
      </c>
      <c r="V13" s="47">
        <v>974255</v>
      </c>
      <c r="W13" s="47">
        <v>306546</v>
      </c>
      <c r="X13" s="48">
        <v>24390</v>
      </c>
    </row>
    <row r="14" spans="1:24" ht="26.25" customHeight="1">
      <c r="A14" s="18">
        <v>4</v>
      </c>
      <c r="B14" s="19"/>
      <c r="C14" s="69" t="s">
        <v>6</v>
      </c>
      <c r="D14" s="21"/>
      <c r="E14" s="47">
        <v>130273</v>
      </c>
      <c r="F14" s="47">
        <v>0</v>
      </c>
      <c r="G14" s="47">
        <v>0</v>
      </c>
      <c r="H14" s="47">
        <v>0</v>
      </c>
      <c r="I14" s="47">
        <v>0</v>
      </c>
      <c r="J14" s="47">
        <v>561681</v>
      </c>
      <c r="K14" s="47">
        <v>0</v>
      </c>
      <c r="L14" s="47">
        <v>0</v>
      </c>
      <c r="M14" s="47">
        <v>0</v>
      </c>
      <c r="N14" s="47">
        <v>691954</v>
      </c>
      <c r="O14" s="47">
        <v>490277</v>
      </c>
      <c r="P14" s="47">
        <v>199914</v>
      </c>
      <c r="Q14" s="47">
        <v>1763</v>
      </c>
      <c r="R14" s="47">
        <v>0</v>
      </c>
      <c r="S14" s="47">
        <v>0</v>
      </c>
      <c r="T14" s="47">
        <v>476371</v>
      </c>
      <c r="U14" s="47">
        <v>4302</v>
      </c>
      <c r="V14" s="47">
        <v>211281</v>
      </c>
      <c r="W14" s="47">
        <v>0</v>
      </c>
      <c r="X14" s="48">
        <v>0</v>
      </c>
    </row>
    <row r="15" spans="1:24" ht="26.25" customHeight="1">
      <c r="A15" s="18">
        <v>5</v>
      </c>
      <c r="B15" s="19"/>
      <c r="C15" s="69" t="s">
        <v>7</v>
      </c>
      <c r="D15" s="21"/>
      <c r="E15" s="47">
        <v>42436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997328</v>
      </c>
      <c r="L15" s="47">
        <v>0</v>
      </c>
      <c r="M15" s="47">
        <v>0</v>
      </c>
      <c r="N15" s="47">
        <v>1039764</v>
      </c>
      <c r="O15" s="47">
        <v>270724</v>
      </c>
      <c r="P15" s="47">
        <v>697841</v>
      </c>
      <c r="Q15" s="47">
        <v>71199</v>
      </c>
      <c r="R15" s="47">
        <v>0</v>
      </c>
      <c r="S15" s="47">
        <v>0</v>
      </c>
      <c r="T15" s="47">
        <v>100318</v>
      </c>
      <c r="U15" s="47">
        <v>35159</v>
      </c>
      <c r="V15" s="47">
        <v>363662</v>
      </c>
      <c r="W15" s="47">
        <v>36428</v>
      </c>
      <c r="X15" s="48">
        <v>504197</v>
      </c>
    </row>
    <row r="16" spans="1:24" ht="26.25" customHeight="1">
      <c r="A16" s="18">
        <v>6</v>
      </c>
      <c r="B16" s="19"/>
      <c r="C16" s="69" t="s">
        <v>8</v>
      </c>
      <c r="D16" s="21"/>
      <c r="E16" s="47">
        <v>85560</v>
      </c>
      <c r="F16" s="47">
        <v>0</v>
      </c>
      <c r="G16" s="47">
        <v>0</v>
      </c>
      <c r="H16" s="47">
        <v>0</v>
      </c>
      <c r="I16" s="47">
        <v>16225</v>
      </c>
      <c r="J16" s="47">
        <v>0</v>
      </c>
      <c r="K16" s="47">
        <v>0</v>
      </c>
      <c r="L16" s="47">
        <v>0</v>
      </c>
      <c r="M16" s="47">
        <v>0</v>
      </c>
      <c r="N16" s="47">
        <v>101785</v>
      </c>
      <c r="O16" s="47">
        <v>5138</v>
      </c>
      <c r="P16" s="47">
        <v>96647</v>
      </c>
      <c r="Q16" s="47">
        <v>0</v>
      </c>
      <c r="R16" s="47">
        <v>0</v>
      </c>
      <c r="S16" s="47">
        <v>0</v>
      </c>
      <c r="T16" s="47">
        <v>3452</v>
      </c>
      <c r="U16" s="47">
        <v>5138</v>
      </c>
      <c r="V16" s="47">
        <v>78199</v>
      </c>
      <c r="W16" s="47">
        <v>14996</v>
      </c>
      <c r="X16" s="48">
        <v>0</v>
      </c>
    </row>
    <row r="17" spans="1:24" ht="26.25" customHeight="1">
      <c r="A17" s="18">
        <v>7</v>
      </c>
      <c r="B17" s="19"/>
      <c r="C17" s="69" t="s">
        <v>9</v>
      </c>
      <c r="D17" s="21"/>
      <c r="E17" s="47">
        <v>341763</v>
      </c>
      <c r="F17" s="47">
        <v>268</v>
      </c>
      <c r="G17" s="47">
        <v>152360</v>
      </c>
      <c r="H17" s="47">
        <v>0</v>
      </c>
      <c r="I17" s="47">
        <v>0</v>
      </c>
      <c r="J17" s="47">
        <v>259300</v>
      </c>
      <c r="K17" s="47">
        <v>0</v>
      </c>
      <c r="L17" s="47">
        <v>0</v>
      </c>
      <c r="M17" s="47">
        <v>0</v>
      </c>
      <c r="N17" s="47">
        <v>753691</v>
      </c>
      <c r="O17" s="47">
        <v>261113</v>
      </c>
      <c r="P17" s="47">
        <v>489369</v>
      </c>
      <c r="Q17" s="47">
        <v>3209</v>
      </c>
      <c r="R17" s="47">
        <v>0</v>
      </c>
      <c r="S17" s="47">
        <v>0</v>
      </c>
      <c r="T17" s="47">
        <v>373708</v>
      </c>
      <c r="U17" s="47">
        <v>152712</v>
      </c>
      <c r="V17" s="47">
        <v>227271</v>
      </c>
      <c r="W17" s="47">
        <v>0</v>
      </c>
      <c r="X17" s="48">
        <v>0</v>
      </c>
    </row>
    <row r="18" spans="1:24" ht="26.25" customHeight="1">
      <c r="A18" s="18">
        <v>8</v>
      </c>
      <c r="B18" s="19"/>
      <c r="C18" s="69" t="s">
        <v>10</v>
      </c>
      <c r="D18" s="21"/>
      <c r="E18" s="47">
        <v>245905</v>
      </c>
      <c r="F18" s="47">
        <v>0</v>
      </c>
      <c r="G18" s="47">
        <v>0</v>
      </c>
      <c r="H18" s="47">
        <v>0</v>
      </c>
      <c r="I18" s="47">
        <v>0</v>
      </c>
      <c r="J18" s="47">
        <v>713051</v>
      </c>
      <c r="K18" s="47">
        <v>0</v>
      </c>
      <c r="L18" s="47">
        <v>40603</v>
      </c>
      <c r="M18" s="47">
        <v>0</v>
      </c>
      <c r="N18" s="47">
        <v>999559</v>
      </c>
      <c r="O18" s="47">
        <v>539999</v>
      </c>
      <c r="P18" s="47">
        <v>376670</v>
      </c>
      <c r="Q18" s="47">
        <v>82890</v>
      </c>
      <c r="R18" s="47">
        <v>0</v>
      </c>
      <c r="S18" s="47">
        <v>0</v>
      </c>
      <c r="T18" s="47">
        <v>395480</v>
      </c>
      <c r="U18" s="47">
        <v>89250</v>
      </c>
      <c r="V18" s="47">
        <v>474226</v>
      </c>
      <c r="W18" s="47">
        <v>40603</v>
      </c>
      <c r="X18" s="48">
        <v>0</v>
      </c>
    </row>
    <row r="19" spans="1:24" ht="26.25" customHeight="1">
      <c r="A19" s="18">
        <v>9</v>
      </c>
      <c r="B19" s="19"/>
      <c r="C19" s="69" t="s">
        <v>11</v>
      </c>
      <c r="D19" s="21"/>
      <c r="E19" s="47">
        <v>173080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173080</v>
      </c>
      <c r="O19" s="47">
        <v>512</v>
      </c>
      <c r="P19" s="47">
        <v>156644</v>
      </c>
      <c r="Q19" s="47">
        <v>15924</v>
      </c>
      <c r="R19" s="47">
        <v>0</v>
      </c>
      <c r="S19" s="47">
        <v>0</v>
      </c>
      <c r="T19" s="47">
        <v>1280</v>
      </c>
      <c r="U19" s="47">
        <v>16436</v>
      </c>
      <c r="V19" s="47">
        <v>155364</v>
      </c>
      <c r="W19" s="47">
        <v>0</v>
      </c>
      <c r="X19" s="48">
        <v>0</v>
      </c>
    </row>
    <row r="20" spans="1:24" ht="26.25" customHeight="1">
      <c r="A20" s="18">
        <v>10</v>
      </c>
      <c r="B20" s="19"/>
      <c r="C20" s="69" t="s">
        <v>12</v>
      </c>
      <c r="D20" s="21"/>
      <c r="E20" s="47">
        <v>294311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294311</v>
      </c>
      <c r="O20" s="47">
        <v>2550</v>
      </c>
      <c r="P20" s="47">
        <v>222592</v>
      </c>
      <c r="Q20" s="47">
        <v>69169</v>
      </c>
      <c r="R20" s="47">
        <v>0</v>
      </c>
      <c r="S20" s="47">
        <v>0</v>
      </c>
      <c r="T20" s="47">
        <v>0</v>
      </c>
      <c r="U20" s="47">
        <v>22035</v>
      </c>
      <c r="V20" s="47">
        <v>119299</v>
      </c>
      <c r="W20" s="47">
        <v>0</v>
      </c>
      <c r="X20" s="48">
        <v>152977</v>
      </c>
    </row>
    <row r="21" spans="1:24" ht="26.25" customHeight="1">
      <c r="A21" s="18">
        <v>11</v>
      </c>
      <c r="B21" s="19"/>
      <c r="C21" s="69" t="s">
        <v>13</v>
      </c>
      <c r="D21" s="21"/>
      <c r="E21" s="47">
        <v>286469</v>
      </c>
      <c r="F21" s="47">
        <v>0</v>
      </c>
      <c r="G21" s="47">
        <v>0</v>
      </c>
      <c r="H21" s="47">
        <v>0</v>
      </c>
      <c r="I21" s="47">
        <v>0</v>
      </c>
      <c r="J21" s="47">
        <v>824964</v>
      </c>
      <c r="K21" s="47">
        <v>600173</v>
      </c>
      <c r="L21" s="47">
        <v>0</v>
      </c>
      <c r="M21" s="47">
        <v>0</v>
      </c>
      <c r="N21" s="47">
        <v>1711606</v>
      </c>
      <c r="O21" s="47">
        <v>552257</v>
      </c>
      <c r="P21" s="47">
        <v>1083849</v>
      </c>
      <c r="Q21" s="47">
        <v>75500</v>
      </c>
      <c r="R21" s="47">
        <v>0</v>
      </c>
      <c r="S21" s="47">
        <v>0</v>
      </c>
      <c r="T21" s="47">
        <v>711178</v>
      </c>
      <c r="U21" s="47">
        <v>53925</v>
      </c>
      <c r="V21" s="47">
        <v>946503</v>
      </c>
      <c r="W21" s="47">
        <v>0</v>
      </c>
      <c r="X21" s="48">
        <v>0</v>
      </c>
    </row>
    <row r="22" spans="1:24" ht="26.25" customHeight="1">
      <c r="A22" s="18">
        <v>12</v>
      </c>
      <c r="B22" s="19"/>
      <c r="C22" s="69" t="s">
        <v>14</v>
      </c>
      <c r="D22" s="21"/>
      <c r="E22" s="47">
        <v>320918</v>
      </c>
      <c r="F22" s="47">
        <v>0</v>
      </c>
      <c r="G22" s="47">
        <v>0</v>
      </c>
      <c r="H22" s="47">
        <v>0</v>
      </c>
      <c r="I22" s="47">
        <v>0</v>
      </c>
      <c r="J22" s="47">
        <v>387907</v>
      </c>
      <c r="K22" s="47">
        <v>2649663</v>
      </c>
      <c r="L22" s="47">
        <v>44231</v>
      </c>
      <c r="M22" s="47">
        <v>0</v>
      </c>
      <c r="N22" s="47">
        <v>3402719</v>
      </c>
      <c r="O22" s="47">
        <v>937579</v>
      </c>
      <c r="P22" s="47">
        <v>1736923</v>
      </c>
      <c r="Q22" s="47">
        <v>728217</v>
      </c>
      <c r="R22" s="47">
        <v>0</v>
      </c>
      <c r="S22" s="47">
        <v>0</v>
      </c>
      <c r="T22" s="47">
        <v>1421645</v>
      </c>
      <c r="U22" s="47">
        <v>108647</v>
      </c>
      <c r="V22" s="47">
        <v>1872427</v>
      </c>
      <c r="W22" s="47">
        <v>0</v>
      </c>
      <c r="X22" s="48">
        <v>0</v>
      </c>
    </row>
    <row r="23" spans="1:24" ht="26.25" customHeight="1">
      <c r="A23" s="18">
        <v>13</v>
      </c>
      <c r="B23" s="19"/>
      <c r="C23" s="69" t="s">
        <v>15</v>
      </c>
      <c r="D23" s="21"/>
      <c r="E23" s="47">
        <v>49423</v>
      </c>
      <c r="F23" s="47">
        <v>520</v>
      </c>
      <c r="G23" s="47">
        <v>0</v>
      </c>
      <c r="H23" s="47">
        <v>0</v>
      </c>
      <c r="I23" s="47">
        <v>0</v>
      </c>
      <c r="J23" s="47">
        <v>465355</v>
      </c>
      <c r="K23" s="47">
        <v>0</v>
      </c>
      <c r="L23" s="47">
        <v>0</v>
      </c>
      <c r="M23" s="47">
        <v>0</v>
      </c>
      <c r="N23" s="47">
        <v>515298</v>
      </c>
      <c r="O23" s="47">
        <v>259564</v>
      </c>
      <c r="P23" s="47">
        <v>184076</v>
      </c>
      <c r="Q23" s="47">
        <v>71658</v>
      </c>
      <c r="R23" s="47">
        <v>0</v>
      </c>
      <c r="S23" s="47">
        <v>0</v>
      </c>
      <c r="T23" s="47">
        <v>240857</v>
      </c>
      <c r="U23" s="47">
        <v>110020</v>
      </c>
      <c r="V23" s="47">
        <v>94421</v>
      </c>
      <c r="W23" s="47">
        <v>0</v>
      </c>
      <c r="X23" s="48">
        <v>70000</v>
      </c>
    </row>
    <row r="24" spans="1:24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8"/>
    </row>
    <row r="25" spans="1:24" ht="15.75" customHeight="1">
      <c r="A25" s="67" t="s">
        <v>2</v>
      </c>
      <c r="B25" s="68"/>
      <c r="C25" s="68"/>
      <c r="D25" s="46"/>
      <c r="E25" s="47">
        <f aca="true" t="shared" si="1" ref="E25:X25">SUM(E11:E23)</f>
        <v>2842202</v>
      </c>
      <c r="F25" s="47">
        <f t="shared" si="1"/>
        <v>788</v>
      </c>
      <c r="G25" s="47">
        <f t="shared" si="1"/>
        <v>398928</v>
      </c>
      <c r="H25" s="47">
        <f t="shared" si="1"/>
        <v>17703</v>
      </c>
      <c r="I25" s="47">
        <f t="shared" si="1"/>
        <v>16225</v>
      </c>
      <c r="J25" s="47">
        <f t="shared" si="1"/>
        <v>3553381</v>
      </c>
      <c r="K25" s="47">
        <f>SUM(K11:K23)</f>
        <v>11980858</v>
      </c>
      <c r="L25" s="47">
        <f>SUM(L11:L23)</f>
        <v>84834</v>
      </c>
      <c r="M25" s="47">
        <f t="shared" si="1"/>
        <v>0</v>
      </c>
      <c r="N25" s="47">
        <f>SUM(N11:N23)</f>
        <v>18894919</v>
      </c>
      <c r="O25" s="47">
        <f t="shared" si="1"/>
        <v>4257658</v>
      </c>
      <c r="P25" s="47">
        <f t="shared" si="1"/>
        <v>12877952</v>
      </c>
      <c r="Q25" s="47">
        <f t="shared" si="1"/>
        <v>1759309</v>
      </c>
      <c r="R25" s="47">
        <f t="shared" si="1"/>
        <v>0</v>
      </c>
      <c r="S25" s="47">
        <f t="shared" si="1"/>
        <v>0</v>
      </c>
      <c r="T25" s="47">
        <f t="shared" si="1"/>
        <v>6021891</v>
      </c>
      <c r="U25" s="47">
        <f t="shared" si="1"/>
        <v>863914</v>
      </c>
      <c r="V25" s="47">
        <f t="shared" si="1"/>
        <v>10830619</v>
      </c>
      <c r="W25" s="47">
        <f t="shared" si="1"/>
        <v>398573</v>
      </c>
      <c r="X25" s="48">
        <f t="shared" si="1"/>
        <v>779922</v>
      </c>
    </row>
    <row r="26" spans="1:24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</row>
    <row r="27" spans="1:24" ht="26.25" customHeight="1">
      <c r="A27" s="18">
        <v>1</v>
      </c>
      <c r="B27" s="19"/>
      <c r="C27" s="69" t="s">
        <v>16</v>
      </c>
      <c r="D27" s="21"/>
      <c r="E27" s="47">
        <v>43206</v>
      </c>
      <c r="F27" s="47">
        <v>0</v>
      </c>
      <c r="G27" s="47">
        <v>0</v>
      </c>
      <c r="H27" s="47">
        <v>0</v>
      </c>
      <c r="I27" s="47">
        <v>0</v>
      </c>
      <c r="J27" s="47">
        <v>778893</v>
      </c>
      <c r="K27" s="47">
        <v>0</v>
      </c>
      <c r="L27" s="47">
        <v>0</v>
      </c>
      <c r="M27" s="47">
        <v>0</v>
      </c>
      <c r="N27" s="47">
        <v>822099</v>
      </c>
      <c r="O27" s="47">
        <v>679387</v>
      </c>
      <c r="P27" s="47">
        <v>104774</v>
      </c>
      <c r="Q27" s="47">
        <v>37938</v>
      </c>
      <c r="R27" s="47">
        <v>0</v>
      </c>
      <c r="S27" s="47">
        <v>0</v>
      </c>
      <c r="T27" s="47">
        <v>672847</v>
      </c>
      <c r="U27" s="47">
        <v>0</v>
      </c>
      <c r="V27" s="47">
        <v>149252</v>
      </c>
      <c r="W27" s="47">
        <v>0</v>
      </c>
      <c r="X27" s="48">
        <v>0</v>
      </c>
    </row>
    <row r="28" spans="1:24" ht="26.25" customHeight="1">
      <c r="A28" s="18">
        <v>2</v>
      </c>
      <c r="B28" s="19"/>
      <c r="C28" s="69" t="s">
        <v>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8">
        <v>0</v>
      </c>
    </row>
    <row r="29" spans="1:24" ht="26.25" customHeight="1">
      <c r="A29" s="18">
        <v>3</v>
      </c>
      <c r="B29" s="19"/>
      <c r="C29" s="69" t="s">
        <v>18</v>
      </c>
      <c r="D29" s="21"/>
      <c r="E29" s="47">
        <v>6747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6747</v>
      </c>
      <c r="O29" s="47">
        <v>0</v>
      </c>
      <c r="P29" s="47">
        <v>822</v>
      </c>
      <c r="Q29" s="47">
        <v>5925</v>
      </c>
      <c r="R29" s="47">
        <v>0</v>
      </c>
      <c r="S29" s="47">
        <v>0</v>
      </c>
      <c r="T29" s="47">
        <v>77</v>
      </c>
      <c r="U29" s="47">
        <v>0</v>
      </c>
      <c r="V29" s="47">
        <v>6670</v>
      </c>
      <c r="W29" s="47">
        <v>0</v>
      </c>
      <c r="X29" s="48">
        <v>0</v>
      </c>
    </row>
    <row r="30" spans="1:24" ht="26.25" customHeight="1">
      <c r="A30" s="18">
        <v>4</v>
      </c>
      <c r="B30" s="19"/>
      <c r="C30" s="69" t="s">
        <v>0</v>
      </c>
      <c r="D30" s="21"/>
      <c r="E30" s="47">
        <v>117246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117246</v>
      </c>
      <c r="O30" s="47">
        <v>0</v>
      </c>
      <c r="P30" s="47">
        <v>103162</v>
      </c>
      <c r="Q30" s="47">
        <v>14084</v>
      </c>
      <c r="R30" s="47">
        <v>0</v>
      </c>
      <c r="S30" s="47">
        <v>0</v>
      </c>
      <c r="T30" s="47">
        <v>97409</v>
      </c>
      <c r="U30" s="47">
        <v>3981</v>
      </c>
      <c r="V30" s="47">
        <v>15856</v>
      </c>
      <c r="W30" s="47">
        <v>0</v>
      </c>
      <c r="X30" s="48">
        <v>0</v>
      </c>
    </row>
    <row r="31" spans="1:24" ht="26.25" customHeight="1">
      <c r="A31" s="18">
        <v>5</v>
      </c>
      <c r="B31" s="19"/>
      <c r="C31" s="69" t="s">
        <v>19</v>
      </c>
      <c r="D31" s="21"/>
      <c r="E31" s="47">
        <v>108673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108673</v>
      </c>
      <c r="O31" s="47">
        <v>0</v>
      </c>
      <c r="P31" s="47">
        <v>94485</v>
      </c>
      <c r="Q31" s="47">
        <v>14188</v>
      </c>
      <c r="R31" s="47">
        <v>0</v>
      </c>
      <c r="S31" s="47">
        <v>58233</v>
      </c>
      <c r="T31" s="47">
        <v>185</v>
      </c>
      <c r="U31" s="47">
        <v>2300</v>
      </c>
      <c r="V31" s="47">
        <v>47955</v>
      </c>
      <c r="W31" s="47">
        <v>0</v>
      </c>
      <c r="X31" s="48">
        <v>0</v>
      </c>
    </row>
    <row r="32" spans="1:24" ht="26.25" customHeight="1">
      <c r="A32" s="18">
        <v>6</v>
      </c>
      <c r="B32" s="19"/>
      <c r="C32" s="69" t="s">
        <v>20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8">
        <v>0</v>
      </c>
    </row>
    <row r="33" spans="1:29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"/>
      <c r="Z33" s="4"/>
      <c r="AA33" s="4"/>
      <c r="AB33" s="4"/>
      <c r="AC33" s="4"/>
    </row>
    <row r="34" spans="1:24" ht="15.75" customHeight="1">
      <c r="A34" s="67" t="s">
        <v>39</v>
      </c>
      <c r="B34" s="68"/>
      <c r="C34" s="68"/>
      <c r="D34" s="46"/>
      <c r="E34" s="47">
        <f aca="true" t="shared" si="2" ref="E34:X34">SUM(E27:E32)</f>
        <v>275872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778893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7">
        <f t="shared" si="2"/>
        <v>1054765</v>
      </c>
      <c r="O34" s="47">
        <f t="shared" si="2"/>
        <v>679387</v>
      </c>
      <c r="P34" s="47">
        <f t="shared" si="2"/>
        <v>303243</v>
      </c>
      <c r="Q34" s="47">
        <f t="shared" si="2"/>
        <v>72135</v>
      </c>
      <c r="R34" s="47">
        <f t="shared" si="2"/>
        <v>0</v>
      </c>
      <c r="S34" s="47">
        <f t="shared" si="2"/>
        <v>58233</v>
      </c>
      <c r="T34" s="47">
        <f t="shared" si="2"/>
        <v>770518</v>
      </c>
      <c r="U34" s="47">
        <f t="shared" si="2"/>
        <v>6281</v>
      </c>
      <c r="V34" s="47">
        <f t="shared" si="2"/>
        <v>219733</v>
      </c>
      <c r="W34" s="47">
        <f t="shared" si="2"/>
        <v>0</v>
      </c>
      <c r="X34" s="48">
        <f t="shared" si="2"/>
        <v>0</v>
      </c>
    </row>
    <row r="35" spans="1:24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</row>
    <row r="36" spans="1:29" s="57" customFormat="1" ht="17.2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  <c r="O36" s="57">
        <v>28</v>
      </c>
      <c r="P36" s="57">
        <v>28</v>
      </c>
      <c r="Q36" s="57">
        <v>28</v>
      </c>
      <c r="R36" s="57">
        <v>28</v>
      </c>
      <c r="S36" s="57">
        <v>28</v>
      </c>
      <c r="T36" s="57">
        <v>28</v>
      </c>
      <c r="U36" s="57">
        <v>28</v>
      </c>
      <c r="V36" s="57">
        <v>28</v>
      </c>
      <c r="W36" s="57">
        <v>28</v>
      </c>
      <c r="X36" s="57">
        <v>28</v>
      </c>
      <c r="Y36" s="56"/>
      <c r="Z36" s="56"/>
      <c r="AA36" s="56"/>
      <c r="AB36" s="56"/>
      <c r="AC36" s="56"/>
    </row>
    <row r="37" spans="1:29" s="57" customFormat="1" ht="17.2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  <c r="O37" s="57">
        <v>21</v>
      </c>
      <c r="P37" s="57">
        <v>21</v>
      </c>
      <c r="Q37" s="57">
        <v>21</v>
      </c>
      <c r="R37" s="57">
        <v>21</v>
      </c>
      <c r="S37" s="57">
        <v>21</v>
      </c>
      <c r="T37" s="57">
        <v>21</v>
      </c>
      <c r="U37" s="57">
        <v>21</v>
      </c>
      <c r="V37" s="57">
        <v>21</v>
      </c>
      <c r="W37" s="57">
        <v>21</v>
      </c>
      <c r="X37" s="57">
        <v>21</v>
      </c>
      <c r="Y37" s="56"/>
      <c r="Z37" s="56"/>
      <c r="AA37" s="56"/>
      <c r="AB37" s="56"/>
      <c r="AC37" s="56"/>
    </row>
    <row r="38" spans="1:29" s="57" customFormat="1" ht="17.25" customHeight="1" hidden="1">
      <c r="A38" s="55"/>
      <c r="B38" s="55"/>
      <c r="C38" s="55" t="s">
        <v>70</v>
      </c>
      <c r="D38" s="55"/>
      <c r="E38" s="57">
        <v>9</v>
      </c>
      <c r="F38" s="57">
        <v>9</v>
      </c>
      <c r="G38" s="57">
        <v>9</v>
      </c>
      <c r="H38" s="57">
        <v>9</v>
      </c>
      <c r="I38" s="57">
        <v>9</v>
      </c>
      <c r="J38" s="57">
        <v>9</v>
      </c>
      <c r="K38" s="57">
        <v>9</v>
      </c>
      <c r="L38" s="57">
        <v>9</v>
      </c>
      <c r="M38" s="57">
        <v>9</v>
      </c>
      <c r="N38" s="57">
        <v>9</v>
      </c>
      <c r="O38" s="57">
        <v>1</v>
      </c>
      <c r="P38" s="57">
        <v>3</v>
      </c>
      <c r="Q38" s="57">
        <v>5</v>
      </c>
      <c r="R38" s="57">
        <v>7</v>
      </c>
      <c r="S38" s="57">
        <v>11</v>
      </c>
      <c r="T38" s="57">
        <v>12</v>
      </c>
      <c r="U38" s="57">
        <v>13</v>
      </c>
      <c r="V38" s="57">
        <v>14</v>
      </c>
      <c r="W38" s="57">
        <v>15</v>
      </c>
      <c r="X38" s="57">
        <v>16</v>
      </c>
      <c r="Y38" s="56"/>
      <c r="Z38" s="56"/>
      <c r="AA38" s="56"/>
      <c r="AB38" s="56"/>
      <c r="AC38" s="56"/>
    </row>
    <row r="39" spans="1:29" s="57" customFormat="1" ht="17.25" customHeight="1" hidden="1">
      <c r="A39" s="55"/>
      <c r="B39" s="55"/>
      <c r="C39" s="55" t="s">
        <v>74</v>
      </c>
      <c r="D39" s="55"/>
      <c r="E39" s="57" t="s">
        <v>43</v>
      </c>
      <c r="F39" s="57" t="s">
        <v>44</v>
      </c>
      <c r="G39" s="57" t="s">
        <v>45</v>
      </c>
      <c r="H39" s="57" t="s">
        <v>46</v>
      </c>
      <c r="I39" s="57" t="s">
        <v>47</v>
      </c>
      <c r="J39" s="57" t="s">
        <v>48</v>
      </c>
      <c r="K39" s="57" t="s">
        <v>42</v>
      </c>
      <c r="L39" s="57" t="s">
        <v>49</v>
      </c>
      <c r="M39" s="57" t="s">
        <v>73</v>
      </c>
      <c r="N39" s="57" t="s">
        <v>50</v>
      </c>
      <c r="O39" s="57" t="s">
        <v>37</v>
      </c>
      <c r="P39" s="57" t="s">
        <v>51</v>
      </c>
      <c r="Q39" s="57" t="s">
        <v>52</v>
      </c>
      <c r="R39" s="57" t="s">
        <v>53</v>
      </c>
      <c r="S39" s="57" t="s">
        <v>54</v>
      </c>
      <c r="T39" s="57" t="s">
        <v>55</v>
      </c>
      <c r="U39" s="57" t="s">
        <v>56</v>
      </c>
      <c r="V39" s="57" t="s">
        <v>57</v>
      </c>
      <c r="W39" s="57" t="s">
        <v>58</v>
      </c>
      <c r="X39" s="57" t="s">
        <v>59</v>
      </c>
      <c r="Y39" s="56"/>
      <c r="Z39" s="56"/>
      <c r="AA39" s="56"/>
      <c r="AB39" s="56"/>
      <c r="AC39" s="56"/>
    </row>
  </sheetData>
  <sheetProtection/>
  <mergeCells count="3">
    <mergeCell ref="O4:R4"/>
    <mergeCell ref="S4:X4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14" max="35" man="1"/>
    <brk id="18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875" style="8" customWidth="1"/>
    <col min="4" max="4" width="0.74609375" style="8" customWidth="1"/>
    <col min="5" max="14" width="12.00390625" style="2" customWidth="1"/>
    <col min="15" max="16384" width="9.00390625" style="81" customWidth="1"/>
  </cols>
  <sheetData>
    <row r="1" spans="2:14" s="7" customFormat="1" ht="21.75" customHeight="1">
      <c r="B1" s="72"/>
      <c r="E1" s="73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2"/>
      <c r="B2" s="74"/>
      <c r="C2" s="74"/>
      <c r="E2" s="59" t="s">
        <v>96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5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0" t="s">
        <v>62</v>
      </c>
      <c r="F4" s="91"/>
      <c r="G4" s="91"/>
      <c r="H4" s="91"/>
      <c r="I4" s="91"/>
      <c r="J4" s="91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2" t="s">
        <v>66</v>
      </c>
      <c r="B6" s="93"/>
      <c r="C6" s="93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6"/>
      <c r="B7" s="77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78"/>
      <c r="B8" s="58"/>
      <c r="C8" s="60"/>
      <c r="D8" s="79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 aca="true" t="shared" si="0" ref="E9:N9">E25+E34</f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52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8">
        <f t="shared" si="0"/>
        <v>52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0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0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52</v>
      </c>
      <c r="K23" s="47">
        <v>0</v>
      </c>
      <c r="L23" s="47">
        <v>0</v>
      </c>
      <c r="M23" s="47">
        <v>0</v>
      </c>
      <c r="N23" s="48">
        <v>52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52</v>
      </c>
      <c r="K25" s="47">
        <f>SUM(K11:K23)</f>
        <v>0</v>
      </c>
      <c r="L25" s="47">
        <f>SUM(L11:L23)</f>
        <v>0</v>
      </c>
      <c r="M25" s="47">
        <f t="shared" si="1"/>
        <v>0</v>
      </c>
      <c r="N25" s="48">
        <f>SUM(N11:N23)</f>
        <v>52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5.7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5.7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6.5" customHeight="1" hidden="1">
      <c r="A38" s="55"/>
      <c r="B38" s="55"/>
      <c r="C38" s="55" t="s">
        <v>70</v>
      </c>
      <c r="D38" s="55"/>
      <c r="E38" s="57">
        <v>17</v>
      </c>
      <c r="F38" s="57">
        <v>17</v>
      </c>
      <c r="G38" s="57">
        <v>17</v>
      </c>
      <c r="H38" s="57">
        <v>17</v>
      </c>
      <c r="I38" s="57">
        <v>17</v>
      </c>
      <c r="J38" s="57">
        <v>17</v>
      </c>
      <c r="K38" s="57">
        <v>17</v>
      </c>
      <c r="L38" s="57">
        <v>17</v>
      </c>
      <c r="M38" s="57">
        <v>17</v>
      </c>
      <c r="N38" s="57">
        <v>17</v>
      </c>
    </row>
    <row r="39" spans="1:14" s="57" customFormat="1" ht="16.5" customHeight="1" hidden="1">
      <c r="A39" s="55"/>
      <c r="B39" s="55"/>
      <c r="C39" s="55" t="s">
        <v>74</v>
      </c>
      <c r="D39" s="55"/>
      <c r="E39" s="57" t="s">
        <v>75</v>
      </c>
      <c r="F39" s="57" t="s">
        <v>76</v>
      </c>
      <c r="G39" s="57" t="s">
        <v>77</v>
      </c>
      <c r="H39" s="57" t="s">
        <v>78</v>
      </c>
      <c r="I39" s="57" t="s">
        <v>79</v>
      </c>
      <c r="J39" s="57" t="s">
        <v>80</v>
      </c>
      <c r="K39" s="57" t="s">
        <v>81</v>
      </c>
      <c r="L39" s="57" t="s">
        <v>82</v>
      </c>
      <c r="M39" s="57" t="s">
        <v>83</v>
      </c>
      <c r="N39" s="57" t="s">
        <v>84</v>
      </c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25390625" style="8" customWidth="1"/>
    <col min="4" max="4" width="0.74609375" style="8" customWidth="1"/>
    <col min="5" max="14" width="12.00390625" style="2" customWidth="1"/>
    <col min="15" max="16384" width="9.00390625" style="81" customWidth="1"/>
  </cols>
  <sheetData>
    <row r="1" spans="2:14" s="7" customFormat="1" ht="21.75" customHeight="1">
      <c r="B1" s="72"/>
      <c r="E1" s="59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2"/>
      <c r="B2" s="74"/>
      <c r="C2" s="74"/>
      <c r="E2" s="59" t="s">
        <v>97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5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0" t="s">
        <v>62</v>
      </c>
      <c r="F4" s="91"/>
      <c r="G4" s="91"/>
      <c r="H4" s="91"/>
      <c r="I4" s="91"/>
      <c r="J4" s="91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2" t="s">
        <v>66</v>
      </c>
      <c r="B6" s="93"/>
      <c r="C6" s="93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6"/>
      <c r="B7" s="77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78"/>
      <c r="B8" s="58"/>
      <c r="C8" s="60"/>
      <c r="D8" s="79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>E25+E34</f>
        <v>0</v>
      </c>
      <c r="F9" s="47">
        <f aca="true" t="shared" si="0" ref="F9:N9">F25+F34</f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8">
        <f t="shared" si="0"/>
        <v>0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0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2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0</v>
      </c>
      <c r="K25" s="47">
        <f>SUM(K11:K23)</f>
        <v>0</v>
      </c>
      <c r="L25" s="47">
        <f>SUM(L11:L23)</f>
        <v>0</v>
      </c>
      <c r="M25" s="47">
        <f t="shared" si="1"/>
        <v>0</v>
      </c>
      <c r="N25" s="48">
        <f>SUM(N11:N23)</f>
        <v>0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5.7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5.7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6.5" customHeight="1" hidden="1">
      <c r="A38" s="55"/>
      <c r="B38" s="55"/>
      <c r="C38" s="55" t="s">
        <v>70</v>
      </c>
      <c r="D38" s="55"/>
      <c r="E38" s="57">
        <v>18</v>
      </c>
      <c r="F38" s="57">
        <v>18</v>
      </c>
      <c r="G38" s="57">
        <v>18</v>
      </c>
      <c r="H38" s="57">
        <v>18</v>
      </c>
      <c r="I38" s="57">
        <v>18</v>
      </c>
      <c r="J38" s="57">
        <v>18</v>
      </c>
      <c r="K38" s="57">
        <v>18</v>
      </c>
      <c r="L38" s="57">
        <v>18</v>
      </c>
      <c r="M38" s="57">
        <v>18</v>
      </c>
      <c r="N38" s="57">
        <v>18</v>
      </c>
    </row>
    <row r="39" spans="1:14" s="57" customFormat="1" ht="15.75" customHeight="1" hidden="1">
      <c r="A39" s="55"/>
      <c r="B39" s="55"/>
      <c r="C39" s="55" t="s">
        <v>74</v>
      </c>
      <c r="D39" s="55"/>
      <c r="E39" s="83" t="s">
        <v>122</v>
      </c>
      <c r="F39" s="83" t="s">
        <v>123</v>
      </c>
      <c r="G39" s="83" t="s">
        <v>124</v>
      </c>
      <c r="H39" s="83" t="s">
        <v>125</v>
      </c>
      <c r="I39" s="83" t="s">
        <v>126</v>
      </c>
      <c r="J39" s="83" t="s">
        <v>127</v>
      </c>
      <c r="K39" s="83" t="s">
        <v>128</v>
      </c>
      <c r="L39" s="83" t="s">
        <v>129</v>
      </c>
      <c r="M39" s="83" t="s">
        <v>130</v>
      </c>
      <c r="N39" s="83" t="s">
        <v>131</v>
      </c>
    </row>
    <row r="40" spans="5:14" ht="16.5" customHeight="1">
      <c r="E40" s="81"/>
      <c r="F40" s="81"/>
      <c r="G40" s="81"/>
      <c r="H40" s="81"/>
      <c r="I40" s="81"/>
      <c r="J40" s="81"/>
      <c r="K40" s="81"/>
      <c r="N40" s="81"/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6" sqref="A36:IV39"/>
      <selection pane="topRight" activeCell="A36" sqref="A36:IV39"/>
      <selection pane="bottomLeft" activeCell="A36" sqref="A36:IV39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25390625" style="8" customWidth="1"/>
    <col min="4" max="4" width="0.74609375" style="8" customWidth="1"/>
    <col min="5" max="14" width="12.00390625" style="2" customWidth="1"/>
    <col min="15" max="16384" width="9.00390625" style="81" customWidth="1"/>
  </cols>
  <sheetData>
    <row r="1" spans="2:14" s="7" customFormat="1" ht="21.75" customHeight="1">
      <c r="B1" s="72"/>
      <c r="E1" s="59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2"/>
      <c r="B2" s="74"/>
      <c r="C2" s="74"/>
      <c r="E2" s="59" t="s">
        <v>98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5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0" t="s">
        <v>62</v>
      </c>
      <c r="F4" s="91"/>
      <c r="G4" s="91"/>
      <c r="H4" s="91"/>
      <c r="I4" s="91"/>
      <c r="J4" s="91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2" t="s">
        <v>66</v>
      </c>
      <c r="B6" s="93"/>
      <c r="C6" s="93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6"/>
      <c r="B7" s="77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78"/>
      <c r="B8" s="58"/>
      <c r="C8" s="60"/>
      <c r="D8" s="79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 aca="true" t="shared" si="0" ref="E9:N9">E25+E34</f>
        <v>22720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55812</v>
      </c>
      <c r="L9" s="47">
        <f t="shared" si="0"/>
        <v>0</v>
      </c>
      <c r="M9" s="47">
        <f t="shared" si="0"/>
        <v>0</v>
      </c>
      <c r="N9" s="48">
        <f t="shared" si="0"/>
        <v>78532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19123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55812</v>
      </c>
      <c r="L12" s="47">
        <v>0</v>
      </c>
      <c r="M12" s="47">
        <v>0</v>
      </c>
      <c r="N12" s="48">
        <v>74935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3597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3597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2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22720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0</v>
      </c>
      <c r="K25" s="47">
        <f>SUM(K11:K23)</f>
        <v>55812</v>
      </c>
      <c r="L25" s="47">
        <f>SUM(L11:L23)</f>
        <v>0</v>
      </c>
      <c r="M25" s="47">
        <f t="shared" si="1"/>
        <v>0</v>
      </c>
      <c r="N25" s="48">
        <f>SUM(N11:N23)</f>
        <v>78532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4.25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4.25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4.25" hidden="1">
      <c r="A38" s="55"/>
      <c r="B38" s="55"/>
      <c r="C38" s="55" t="s">
        <v>70</v>
      </c>
      <c r="D38" s="55"/>
      <c r="E38" s="57">
        <v>19</v>
      </c>
      <c r="F38" s="57">
        <v>19</v>
      </c>
      <c r="G38" s="57">
        <v>19</v>
      </c>
      <c r="H38" s="57">
        <v>19</v>
      </c>
      <c r="I38" s="57">
        <v>19</v>
      </c>
      <c r="J38" s="57">
        <v>19</v>
      </c>
      <c r="K38" s="57">
        <v>19</v>
      </c>
      <c r="L38" s="57">
        <v>19</v>
      </c>
      <c r="M38" s="57">
        <v>19</v>
      </c>
      <c r="N38" s="57">
        <v>19</v>
      </c>
    </row>
    <row r="39" spans="1:14" s="57" customFormat="1" ht="14.25" hidden="1">
      <c r="A39" s="55"/>
      <c r="B39" s="55"/>
      <c r="C39" s="55" t="s">
        <v>74</v>
      </c>
      <c r="D39" s="55"/>
      <c r="E39" s="57" t="s">
        <v>85</v>
      </c>
      <c r="F39" s="57" t="s">
        <v>86</v>
      </c>
      <c r="G39" s="57" t="s">
        <v>87</v>
      </c>
      <c r="H39" s="57" t="s">
        <v>88</v>
      </c>
      <c r="I39" s="57" t="s">
        <v>89</v>
      </c>
      <c r="J39" s="57" t="s">
        <v>90</v>
      </c>
      <c r="K39" s="57" t="s">
        <v>91</v>
      </c>
      <c r="L39" s="57" t="s">
        <v>92</v>
      </c>
      <c r="M39" s="57" t="s">
        <v>93</v>
      </c>
      <c r="N39" s="57" t="s">
        <v>94</v>
      </c>
    </row>
    <row r="40" ht="20.25" customHeight="1"/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P14" sqref="P14"/>
      <selection pane="topRight" activeCell="P14" sqref="P14"/>
      <selection pane="bottomLeft" activeCell="P14" sqref="P14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1.25390625" style="8" customWidth="1"/>
    <col min="4" max="4" width="0.74609375" style="8" customWidth="1"/>
    <col min="5" max="14" width="12.00390625" style="2" customWidth="1"/>
    <col min="15" max="16384" width="9.00390625" style="81" customWidth="1"/>
  </cols>
  <sheetData>
    <row r="1" spans="2:14" s="7" customFormat="1" ht="21.75" customHeight="1">
      <c r="B1" s="72"/>
      <c r="E1" s="59" t="s">
        <v>71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72"/>
      <c r="B2" s="74"/>
      <c r="C2" s="74"/>
      <c r="E2" s="59" t="s">
        <v>99</v>
      </c>
      <c r="F2" s="9"/>
      <c r="G2" s="9"/>
      <c r="H2" s="9"/>
      <c r="I2" s="9"/>
      <c r="J2" s="9"/>
      <c r="K2" s="9"/>
      <c r="L2" s="6"/>
      <c r="M2" s="6"/>
      <c r="N2" s="20" t="s">
        <v>72</v>
      </c>
    </row>
    <row r="3" spans="1:14" s="2" customFormat="1" ht="15.75" customHeight="1">
      <c r="A3" s="10"/>
      <c r="B3" s="11"/>
      <c r="C3" s="75"/>
      <c r="D3" s="12"/>
      <c r="E3" s="13"/>
      <c r="F3" s="14"/>
      <c r="G3" s="14"/>
      <c r="H3" s="14"/>
      <c r="I3" s="14"/>
      <c r="J3" s="14"/>
      <c r="K3" s="14"/>
      <c r="L3" s="14"/>
      <c r="M3" s="15"/>
      <c r="N3" s="52"/>
    </row>
    <row r="4" spans="1:14" s="2" customFormat="1" ht="15.75" customHeight="1">
      <c r="A4" s="18"/>
      <c r="B4" s="19"/>
      <c r="C4" s="20" t="s">
        <v>65</v>
      </c>
      <c r="D4" s="21"/>
      <c r="E4" s="90" t="s">
        <v>62</v>
      </c>
      <c r="F4" s="91"/>
      <c r="G4" s="91"/>
      <c r="H4" s="91"/>
      <c r="I4" s="91"/>
      <c r="J4" s="91"/>
      <c r="K4" s="23" t="s">
        <v>101</v>
      </c>
      <c r="L4" s="22"/>
      <c r="M4" s="24"/>
      <c r="N4" s="53"/>
    </row>
    <row r="5" spans="1:14" s="2" customFormat="1" ht="15.75" customHeight="1">
      <c r="A5" s="18"/>
      <c r="B5" s="19"/>
      <c r="C5" s="19"/>
      <c r="D5" s="21"/>
      <c r="E5" s="26"/>
      <c r="F5" s="26"/>
      <c r="G5" s="26"/>
      <c r="H5" s="26"/>
      <c r="I5" s="26"/>
      <c r="J5" s="26"/>
      <c r="K5" s="26"/>
      <c r="L5" s="27"/>
      <c r="M5" s="27"/>
      <c r="N5" s="36" t="s">
        <v>21</v>
      </c>
    </row>
    <row r="6" spans="1:14" s="2" customFormat="1" ht="15.75" customHeight="1">
      <c r="A6" s="92" t="s">
        <v>66</v>
      </c>
      <c r="B6" s="93"/>
      <c r="C6" s="93"/>
      <c r="D6" s="21"/>
      <c r="E6" s="33" t="s">
        <v>61</v>
      </c>
      <c r="F6" s="33" t="s">
        <v>22</v>
      </c>
      <c r="G6" s="33" t="s">
        <v>23</v>
      </c>
      <c r="H6" s="33" t="s">
        <v>24</v>
      </c>
      <c r="I6" s="33" t="s">
        <v>25</v>
      </c>
      <c r="J6" s="33" t="s">
        <v>26</v>
      </c>
      <c r="K6" s="33" t="s">
        <v>40</v>
      </c>
      <c r="L6" s="34" t="s">
        <v>41</v>
      </c>
      <c r="M6" s="34" t="s">
        <v>60</v>
      </c>
      <c r="N6" s="53"/>
    </row>
    <row r="7" spans="1:14" s="2" customFormat="1" ht="15.75" customHeight="1">
      <c r="A7" s="76"/>
      <c r="B7" s="77"/>
      <c r="C7" s="38"/>
      <c r="D7" s="39"/>
      <c r="E7" s="40"/>
      <c r="F7" s="40" t="s">
        <v>104</v>
      </c>
      <c r="G7" s="40"/>
      <c r="H7" s="40"/>
      <c r="I7" s="40" t="s">
        <v>104</v>
      </c>
      <c r="J7" s="40"/>
      <c r="K7" s="40"/>
      <c r="L7" s="40" t="s">
        <v>104</v>
      </c>
      <c r="M7" s="41"/>
      <c r="N7" s="54"/>
    </row>
    <row r="8" spans="1:14" s="1" customFormat="1" ht="15.75" customHeight="1">
      <c r="A8" s="78"/>
      <c r="B8" s="58"/>
      <c r="C8" s="60"/>
      <c r="D8" s="79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67" t="s">
        <v>1</v>
      </c>
      <c r="B9" s="68"/>
      <c r="C9" s="68"/>
      <c r="D9" s="46"/>
      <c r="E9" s="47">
        <f aca="true" t="shared" si="0" ref="E9:N9">E25+E34</f>
        <v>22720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52</v>
      </c>
      <c r="K9" s="47">
        <f t="shared" si="0"/>
        <v>55812</v>
      </c>
      <c r="L9" s="47">
        <f t="shared" si="0"/>
        <v>0</v>
      </c>
      <c r="M9" s="47">
        <f t="shared" si="0"/>
        <v>0</v>
      </c>
      <c r="N9" s="48">
        <f t="shared" si="0"/>
        <v>78584</v>
      </c>
    </row>
    <row r="10" spans="1:14" s="2" customFormat="1" ht="15.75" customHeight="1">
      <c r="A10" s="18"/>
      <c r="B10" s="19"/>
      <c r="C10" s="19"/>
      <c r="D10" s="21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2" customFormat="1" ht="26.25" customHeight="1">
      <c r="A11" s="18">
        <v>1</v>
      </c>
      <c r="B11" s="19"/>
      <c r="C11" s="69" t="s">
        <v>105</v>
      </c>
      <c r="D11" s="21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8">
        <v>0</v>
      </c>
    </row>
    <row r="12" spans="1:14" s="2" customFormat="1" ht="26.25" customHeight="1">
      <c r="A12" s="18">
        <v>2</v>
      </c>
      <c r="B12" s="19"/>
      <c r="C12" s="69" t="s">
        <v>106</v>
      </c>
      <c r="D12" s="21"/>
      <c r="E12" s="47">
        <v>19123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55812</v>
      </c>
      <c r="L12" s="47">
        <v>0</v>
      </c>
      <c r="M12" s="47">
        <v>0</v>
      </c>
      <c r="N12" s="48">
        <v>74935</v>
      </c>
    </row>
    <row r="13" spans="1:14" s="2" customFormat="1" ht="26.25" customHeight="1">
      <c r="A13" s="18">
        <v>3</v>
      </c>
      <c r="B13" s="19"/>
      <c r="C13" s="69" t="s">
        <v>107</v>
      </c>
      <c r="D13" s="21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</row>
    <row r="14" spans="1:14" s="2" customFormat="1" ht="26.25" customHeight="1">
      <c r="A14" s="18">
        <v>4</v>
      </c>
      <c r="B14" s="19"/>
      <c r="C14" s="69" t="s">
        <v>108</v>
      </c>
      <c r="D14" s="21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</row>
    <row r="15" spans="1:24" s="2" customFormat="1" ht="26.25" customHeight="1">
      <c r="A15" s="18">
        <v>5</v>
      </c>
      <c r="B15" s="19"/>
      <c r="C15" s="69" t="s">
        <v>109</v>
      </c>
      <c r="D15" s="21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6.25" customHeight="1">
      <c r="A16" s="18">
        <v>6</v>
      </c>
      <c r="B16" s="19"/>
      <c r="C16" s="69" t="s">
        <v>110</v>
      </c>
      <c r="D16" s="21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</row>
    <row r="17" spans="1:14" s="2" customFormat="1" ht="26.25" customHeight="1">
      <c r="A17" s="18">
        <v>7</v>
      </c>
      <c r="B17" s="19"/>
      <c r="C17" s="69" t="s">
        <v>111</v>
      </c>
      <c r="D17" s="21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</row>
    <row r="18" spans="1:14" s="2" customFormat="1" ht="26.25" customHeight="1">
      <c r="A18" s="18">
        <v>8</v>
      </c>
      <c r="B18" s="19"/>
      <c r="C18" s="69" t="s">
        <v>112</v>
      </c>
      <c r="D18" s="21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</row>
    <row r="19" spans="1:14" s="2" customFormat="1" ht="26.25" customHeight="1">
      <c r="A19" s="18">
        <v>9</v>
      </c>
      <c r="B19" s="19"/>
      <c r="C19" s="69" t="s">
        <v>113</v>
      </c>
      <c r="D19" s="21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</row>
    <row r="20" spans="1:24" s="2" customFormat="1" ht="26.25" customHeight="1">
      <c r="A20" s="18">
        <v>10</v>
      </c>
      <c r="B20" s="19"/>
      <c r="C20" s="69" t="s">
        <v>114</v>
      </c>
      <c r="D20" s="21"/>
      <c r="E20" s="47">
        <v>3597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3597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6.25" customHeight="1">
      <c r="A21" s="18">
        <v>11</v>
      </c>
      <c r="B21" s="19"/>
      <c r="C21" s="69" t="s">
        <v>115</v>
      </c>
      <c r="D21" s="21"/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</row>
    <row r="22" spans="1:14" s="2" customFormat="1" ht="26.25" customHeight="1">
      <c r="A22" s="18">
        <v>12</v>
      </c>
      <c r="B22" s="19"/>
      <c r="C22" s="69" t="s">
        <v>116</v>
      </c>
      <c r="D22" s="21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</row>
    <row r="23" spans="1:14" s="2" customFormat="1" ht="26.25" customHeight="1">
      <c r="A23" s="18">
        <v>13</v>
      </c>
      <c r="B23" s="19"/>
      <c r="C23" s="82" t="s">
        <v>15</v>
      </c>
      <c r="D23" s="21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52</v>
      </c>
      <c r="K23" s="47">
        <v>0</v>
      </c>
      <c r="L23" s="47">
        <v>0</v>
      </c>
      <c r="M23" s="47">
        <v>0</v>
      </c>
      <c r="N23" s="48">
        <v>52</v>
      </c>
    </row>
    <row r="24" spans="1:14" s="2" customFormat="1" ht="15.75" customHeight="1">
      <c r="A24" s="18"/>
      <c r="B24" s="19"/>
      <c r="C24" s="69"/>
      <c r="D24" s="21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2" customFormat="1" ht="15.75" customHeight="1">
      <c r="A25" s="67" t="s">
        <v>2</v>
      </c>
      <c r="B25" s="68"/>
      <c r="C25" s="68"/>
      <c r="D25" s="46"/>
      <c r="E25" s="47">
        <f aca="true" t="shared" si="1" ref="E25:M25">SUM(E11:E23)</f>
        <v>22720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52</v>
      </c>
      <c r="K25" s="47">
        <f>SUM(K11:K23)</f>
        <v>55812</v>
      </c>
      <c r="L25" s="47">
        <f>SUM(L11:L23)</f>
        <v>0</v>
      </c>
      <c r="M25" s="47">
        <f t="shared" si="1"/>
        <v>0</v>
      </c>
      <c r="N25" s="48">
        <f>SUM(N11:N23)</f>
        <v>78584</v>
      </c>
    </row>
    <row r="26" spans="1:14" s="2" customFormat="1" ht="15.75" customHeight="1">
      <c r="A26" s="67"/>
      <c r="B26" s="68"/>
      <c r="C26" s="68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2" customFormat="1" ht="26.25" customHeight="1">
      <c r="A27" s="18">
        <v>1</v>
      </c>
      <c r="B27" s="19"/>
      <c r="C27" s="69" t="s">
        <v>16</v>
      </c>
      <c r="D27" s="21"/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</row>
    <row r="28" spans="1:14" s="2" customFormat="1" ht="26.25" customHeight="1">
      <c r="A28" s="18">
        <v>2</v>
      </c>
      <c r="B28" s="19"/>
      <c r="C28" s="69" t="s">
        <v>117</v>
      </c>
      <c r="D28" s="21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</row>
    <row r="29" spans="1:14" s="2" customFormat="1" ht="26.25" customHeight="1">
      <c r="A29" s="18">
        <v>3</v>
      </c>
      <c r="B29" s="19"/>
      <c r="C29" s="69" t="s">
        <v>118</v>
      </c>
      <c r="D29" s="21"/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</row>
    <row r="30" spans="1:14" s="2" customFormat="1" ht="26.25" customHeight="1">
      <c r="A30" s="18">
        <v>4</v>
      </c>
      <c r="B30" s="19"/>
      <c r="C30" s="69" t="s">
        <v>119</v>
      </c>
      <c r="D30" s="21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</row>
    <row r="31" spans="1:24" s="2" customFormat="1" ht="26.25" customHeight="1">
      <c r="A31" s="18">
        <v>5</v>
      </c>
      <c r="B31" s="19"/>
      <c r="C31" s="69" t="s">
        <v>120</v>
      </c>
      <c r="D31" s="21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6.25" customHeight="1">
      <c r="A32" s="18">
        <v>6</v>
      </c>
      <c r="B32" s="19"/>
      <c r="C32" s="69" t="s">
        <v>121</v>
      </c>
      <c r="D32" s="21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</row>
    <row r="33" spans="1:14" s="3" customFormat="1" ht="15.75" customHeight="1">
      <c r="A33" s="18"/>
      <c r="B33" s="19"/>
      <c r="C33" s="69"/>
      <c r="D33" s="21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2" customFormat="1" ht="15.75" customHeight="1">
      <c r="A34" s="67" t="s">
        <v>67</v>
      </c>
      <c r="B34" s="68"/>
      <c r="C34" s="68"/>
      <c r="D34" s="46"/>
      <c r="E34" s="47">
        <f aca="true" t="shared" si="2" ref="E34:N34">SUM(E27:E32)</f>
        <v>0</v>
      </c>
      <c r="F34" s="47">
        <f t="shared" si="2"/>
        <v>0</v>
      </c>
      <c r="G34" s="47">
        <f t="shared" si="2"/>
        <v>0</v>
      </c>
      <c r="H34" s="47">
        <f t="shared" si="2"/>
        <v>0</v>
      </c>
      <c r="I34" s="47">
        <f t="shared" si="2"/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8">
        <f t="shared" si="2"/>
        <v>0</v>
      </c>
    </row>
    <row r="35" spans="1:14" s="2" customFormat="1" ht="15.75" customHeight="1" thickBot="1">
      <c r="A35" s="70"/>
      <c r="B35" s="71"/>
      <c r="C35" s="7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s="57" customFormat="1" ht="15.75" customHeight="1" hidden="1">
      <c r="A36" s="55"/>
      <c r="B36" s="55"/>
      <c r="C36" s="55" t="s">
        <v>68</v>
      </c>
      <c r="D36" s="55"/>
      <c r="E36" s="57">
        <v>28</v>
      </c>
      <c r="F36" s="57">
        <v>28</v>
      </c>
      <c r="G36" s="57">
        <v>28</v>
      </c>
      <c r="H36" s="57">
        <v>28</v>
      </c>
      <c r="I36" s="57">
        <v>28</v>
      </c>
      <c r="J36" s="57">
        <v>28</v>
      </c>
      <c r="K36" s="57">
        <v>28</v>
      </c>
      <c r="L36" s="57">
        <v>28</v>
      </c>
      <c r="M36" s="57">
        <v>28</v>
      </c>
      <c r="N36" s="57">
        <v>28</v>
      </c>
    </row>
    <row r="37" spans="1:14" s="57" customFormat="1" ht="15.75" customHeight="1" hidden="1">
      <c r="A37" s="55"/>
      <c r="B37" s="55"/>
      <c r="C37" s="55" t="s">
        <v>69</v>
      </c>
      <c r="D37" s="55"/>
      <c r="E37" s="57">
        <v>1</v>
      </c>
      <c r="F37" s="57">
        <v>2</v>
      </c>
      <c r="G37" s="57">
        <v>3</v>
      </c>
      <c r="H37" s="57">
        <v>5</v>
      </c>
      <c r="I37" s="57">
        <v>6</v>
      </c>
      <c r="J37" s="57">
        <v>8</v>
      </c>
      <c r="K37" s="57">
        <v>13</v>
      </c>
      <c r="L37" s="57">
        <v>16</v>
      </c>
      <c r="M37" s="57">
        <v>17</v>
      </c>
      <c r="N37" s="57">
        <v>21</v>
      </c>
    </row>
    <row r="38" spans="1:14" s="57" customFormat="1" ht="16.5" customHeight="1" hidden="1">
      <c r="A38" s="55"/>
      <c r="B38" s="55"/>
      <c r="C38" s="55" t="s">
        <v>70</v>
      </c>
      <c r="D38" s="55"/>
      <c r="E38" s="57">
        <v>20</v>
      </c>
      <c r="F38" s="57">
        <v>20</v>
      </c>
      <c r="G38" s="57">
        <v>20</v>
      </c>
      <c r="H38" s="57">
        <v>20</v>
      </c>
      <c r="I38" s="57">
        <v>20</v>
      </c>
      <c r="J38" s="57">
        <v>20</v>
      </c>
      <c r="K38" s="57">
        <v>20</v>
      </c>
      <c r="L38" s="57">
        <v>20</v>
      </c>
      <c r="M38" s="57">
        <v>20</v>
      </c>
      <c r="N38" s="57">
        <v>20</v>
      </c>
    </row>
    <row r="39" spans="1:14" s="57" customFormat="1" ht="16.5" customHeight="1" hidden="1">
      <c r="A39" s="55"/>
      <c r="B39" s="55"/>
      <c r="C39" s="55" t="s">
        <v>74</v>
      </c>
      <c r="D39" s="55"/>
      <c r="E39" s="83" t="s">
        <v>132</v>
      </c>
      <c r="F39" s="83" t="s">
        <v>133</v>
      </c>
      <c r="G39" s="83" t="s">
        <v>134</v>
      </c>
      <c r="H39" s="83" t="s">
        <v>135</v>
      </c>
      <c r="I39" s="83" t="s">
        <v>136</v>
      </c>
      <c r="J39" s="83" t="s">
        <v>137</v>
      </c>
      <c r="K39" s="83" t="s">
        <v>138</v>
      </c>
      <c r="L39" s="83" t="s">
        <v>139</v>
      </c>
      <c r="M39" s="83" t="s">
        <v>140</v>
      </c>
      <c r="N39" s="83" t="s">
        <v>141</v>
      </c>
    </row>
  </sheetData>
  <sheetProtection/>
  <mergeCells count="2">
    <mergeCell ref="A6:C6"/>
    <mergeCell ref="E4:J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2013-03-27T13:02:04Z</cp:lastPrinted>
  <dcterms:created xsi:type="dcterms:W3CDTF">2004-12-29T02:28:16Z</dcterms:created>
  <dcterms:modified xsi:type="dcterms:W3CDTF">2014-03-28T10:40:18Z</dcterms:modified>
  <cp:category/>
  <cp:version/>
  <cp:contentType/>
  <cp:contentStatus/>
</cp:coreProperties>
</file>