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6605" windowHeight="6030" activeTab="0"/>
  </bookViews>
  <sheets>
    <sheet name="財政状況" sheetId="1" r:id="rId1"/>
  </sheets>
  <definedNames>
    <definedName name="_xlnm.Print_Area" localSheetId="0">'財政状況'!$A$1:$U$36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<sst xmlns="http://schemas.openxmlformats.org/spreadsheetml/2006/main" count="94" uniqueCount="89">
  <si>
    <t>田布施町</t>
  </si>
  <si>
    <t>区　　分</t>
  </si>
  <si>
    <t>歳入合計</t>
  </si>
  <si>
    <t>歳出合計</t>
  </si>
  <si>
    <t>繰越又は支払繰延等</t>
  </si>
  <si>
    <t>療養給付費交付金精算額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</si>
  <si>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</si>
  <si>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</si>
  <si>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</si>
  <si>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</si>
  <si>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</si>
  <si>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</si>
  <si>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</si>
  <si>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</si>
  <si>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</si>
  <si>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</si>
  <si>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</si>
  <si>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</si>
  <si>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</si>
  <si>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</si>
  <si>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</si>
  <si>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</si>
  <si>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</si>
  <si>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</si>
  <si>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</si>
  <si>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</si>
  <si>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</si>
  <si>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</si>
  <si>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</si>
  <si>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</si>
  <si>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</si>
  <si>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</si>
  <si>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</si>
  <si>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</si>
  <si>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</si>
  <si>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列</t>
  </si>
  <si>
    <t>表</t>
  </si>
  <si>
    <t>行</t>
  </si>
  <si>
    <t>及び事務費精算額</t>
  </si>
  <si>
    <t>療養給付費等負担金</t>
  </si>
  <si>
    <t>療養給付費</t>
  </si>
  <si>
    <t>交付金</t>
  </si>
  <si>
    <t>Ｇに対する</t>
  </si>
  <si>
    <t>52-1-54</t>
  </si>
  <si>
    <t>52-1-55</t>
  </si>
  <si>
    <t>52-1-59</t>
  </si>
  <si>
    <t>52-1-60</t>
  </si>
  <si>
    <t>52-1-61</t>
  </si>
  <si>
    <t>52-1-62</t>
  </si>
  <si>
    <t>52-1-63</t>
  </si>
  <si>
    <t>52-1-64</t>
  </si>
  <si>
    <t>52-1-65</t>
  </si>
  <si>
    <t>４　国民健康保険事業会計決算の状況</t>
  </si>
  <si>
    <t>　第３-15表　事業勘定決算の状況（52表関係）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</si>
  <si>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</si>
  <si>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</si>
  <si>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</si>
  <si>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</si>
  <si>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</si>
  <si>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</si>
  <si>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</si>
  <si>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</si>
  <si>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</si>
  <si>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</si>
  <si>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</si>
  <si>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</si>
  <si>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</si>
  <si>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</si>
  <si>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</si>
  <si>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</si>
  <si>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</si>
  <si>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</si>
  <si>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</si>
  <si>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</si>
  <si>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</si>
  <si>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</si>
  <si>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</si>
  <si>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</si>
  <si>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</si>
  <si>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52-1-24</t>
  </si>
  <si>
    <t>52-1-53</t>
  </si>
  <si>
    <t>52-1-58</t>
  </si>
  <si>
    <t>52-1-13</t>
  </si>
  <si>
    <t>52-1-17</t>
  </si>
  <si>
    <t>52-1-45</t>
  </si>
  <si>
    <t>52-1-66</t>
  </si>
  <si>
    <t>52-1-67</t>
  </si>
  <si>
    <t>療養給付費等</t>
  </si>
  <si>
    <t>国庫負担金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</si>
</sst>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Continuous" vertical="center" shrinkToFit="1"/>
    </xf>
    <xf numFmtId="0" fontId="5" fillId="0" borderId="17" xfId="0" applyFont="1" applyBorder="1" applyAlignment="1">
      <alignment horizontal="centerContinuous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Continuous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centerContinuous" vertical="center" shrinkToFit="1"/>
    </xf>
    <xf numFmtId="0" fontId="5" fillId="0" borderId="14" xfId="0" applyFont="1" applyBorder="1" applyAlignment="1">
      <alignment horizontal="centerContinuous" vertical="center" shrinkToFit="1"/>
    </xf>
    <xf numFmtId="0" fontId="5" fillId="0" borderId="24" xfId="0" applyFont="1" applyBorder="1" applyAlignment="1">
      <alignment horizontal="centerContinuous" vertical="center" shrinkToFit="1"/>
    </xf>
    <xf numFmtId="0" fontId="8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6" fillId="0" borderId="19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2954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9.69921875" style="2" customWidth="1"/>
    <col min="4" max="4" width="0.6953125" style="2" customWidth="1"/>
    <col min="5" max="6" width="10.59765625" style="3" customWidth="1"/>
    <col min="7" max="9" width="9.69921875" style="3" customWidth="1"/>
    <col min="10" max="11" width="9.5" style="3" customWidth="1"/>
    <col min="12" max="21" width="9.69921875" style="3" customWidth="1"/>
    <col min="22" max="16384" width="9" style="30" customWidth="1"/>
  </cols>
  <sheetData>
    <row r="1" ht="18" customHeight="1">
      <c r="E1" s="38" t="s">
        <v>52</v>
      </c>
    </row>
    <row r="2" spans="1:5" s="1" customFormat="1" ht="18" customHeight="1">
      <c r="A2" s="46"/>
      <c r="B2" s="46"/>
      <c r="C2" s="46"/>
      <c r="E2" s="46" t="s">
        <v>53</v>
      </c>
    </row>
    <row r="3" spans="1:21" s="10" customFormat="1" ht="18" customHeight="1" thickBot="1">
      <c r="A3" s="47"/>
      <c r="B3" s="47"/>
      <c r="C3" s="47"/>
      <c r="U3" s="48" t="s">
        <v>57</v>
      </c>
    </row>
    <row r="4" spans="1:21" s="10" customFormat="1" ht="15.75" customHeight="1">
      <c r="A4" s="49"/>
      <c r="B4" s="50"/>
      <c r="C4" s="51"/>
      <c r="D4" s="4"/>
      <c r="E4" s="5"/>
      <c r="F4" s="6"/>
      <c r="G4" s="6"/>
      <c r="H4" s="7"/>
      <c r="I4" s="6"/>
      <c r="J4" s="6"/>
      <c r="K4" s="7"/>
      <c r="L4" s="31"/>
      <c r="M4" s="6"/>
      <c r="N4" s="7"/>
      <c r="O4" s="6"/>
      <c r="P4" s="7"/>
      <c r="Q4" s="8"/>
      <c r="R4" s="8"/>
      <c r="S4" s="7"/>
      <c r="T4" s="6"/>
      <c r="U4" s="9"/>
    </row>
    <row r="5" spans="1:21" s="10" customFormat="1" ht="15.75" customHeight="1">
      <c r="A5" s="52"/>
      <c r="B5" s="47"/>
      <c r="C5" s="53" t="s">
        <v>1</v>
      </c>
      <c r="D5" s="11"/>
      <c r="E5" s="12" t="s">
        <v>2</v>
      </c>
      <c r="F5" s="12" t="s">
        <v>3</v>
      </c>
      <c r="G5" s="78" t="s">
        <v>4</v>
      </c>
      <c r="H5" s="79"/>
      <c r="I5" s="17" t="s">
        <v>42</v>
      </c>
      <c r="J5" s="76" t="s">
        <v>39</v>
      </c>
      <c r="K5" s="77"/>
      <c r="L5" s="32" t="s">
        <v>42</v>
      </c>
      <c r="M5" s="35" t="s">
        <v>5</v>
      </c>
      <c r="N5" s="36"/>
      <c r="O5" s="35" t="s">
        <v>6</v>
      </c>
      <c r="P5" s="36"/>
      <c r="Q5" s="39" t="s">
        <v>54</v>
      </c>
      <c r="R5" s="39" t="s">
        <v>54</v>
      </c>
      <c r="S5" s="39" t="s">
        <v>54</v>
      </c>
      <c r="T5" s="35" t="s">
        <v>7</v>
      </c>
      <c r="U5" s="37"/>
    </row>
    <row r="6" spans="1:21" s="10" customFormat="1" ht="15.75" customHeight="1">
      <c r="A6" s="52"/>
      <c r="B6" s="47"/>
      <c r="C6" s="47"/>
      <c r="D6" s="11"/>
      <c r="E6" s="12"/>
      <c r="F6" s="12"/>
      <c r="G6" s="13"/>
      <c r="H6" s="14"/>
      <c r="I6" s="73" t="s">
        <v>87</v>
      </c>
      <c r="J6" s="74" t="s">
        <v>38</v>
      </c>
      <c r="K6" s="75"/>
      <c r="L6" s="32" t="s">
        <v>40</v>
      </c>
      <c r="M6" s="13"/>
      <c r="N6" s="14"/>
      <c r="O6" s="13"/>
      <c r="P6" s="14"/>
      <c r="Q6" s="39" t="s">
        <v>55</v>
      </c>
      <c r="R6" s="12" t="s">
        <v>12</v>
      </c>
      <c r="S6" s="34" t="s">
        <v>56</v>
      </c>
      <c r="T6" s="13"/>
      <c r="U6" s="16"/>
    </row>
    <row r="7" spans="1:21" s="10" customFormat="1" ht="15.75" customHeight="1">
      <c r="A7" s="54" t="s">
        <v>34</v>
      </c>
      <c r="B7" s="47"/>
      <c r="C7" s="47"/>
      <c r="D7" s="11"/>
      <c r="E7" s="12" t="s">
        <v>58</v>
      </c>
      <c r="F7" s="15" t="s">
        <v>59</v>
      </c>
      <c r="G7" s="12" t="s">
        <v>8</v>
      </c>
      <c r="H7" s="17" t="s">
        <v>9</v>
      </c>
      <c r="I7" s="17" t="s">
        <v>88</v>
      </c>
      <c r="J7" s="12" t="s">
        <v>10</v>
      </c>
      <c r="K7" s="12" t="s">
        <v>11</v>
      </c>
      <c r="L7" s="32" t="s">
        <v>41</v>
      </c>
      <c r="M7" s="12" t="s">
        <v>10</v>
      </c>
      <c r="N7" s="12" t="s">
        <v>11</v>
      </c>
      <c r="O7" s="15" t="s">
        <v>60</v>
      </c>
      <c r="P7" s="15" t="s">
        <v>61</v>
      </c>
      <c r="Q7" s="15"/>
      <c r="R7" s="12"/>
      <c r="S7" s="32"/>
      <c r="T7" s="15" t="s">
        <v>62</v>
      </c>
      <c r="U7" s="18" t="s">
        <v>63</v>
      </c>
    </row>
    <row r="8" spans="1:21" s="10" customFormat="1" ht="15.75" customHeight="1">
      <c r="A8" s="55"/>
      <c r="B8" s="56"/>
      <c r="C8" s="57"/>
      <c r="D8" s="19"/>
      <c r="E8" s="20"/>
      <c r="F8" s="20"/>
      <c r="G8" s="21" t="s">
        <v>64</v>
      </c>
      <c r="H8" s="22" t="s">
        <v>65</v>
      </c>
      <c r="I8" s="23" t="s">
        <v>66</v>
      </c>
      <c r="J8" s="21" t="s">
        <v>67</v>
      </c>
      <c r="K8" s="21" t="s">
        <v>68</v>
      </c>
      <c r="L8" s="33" t="s">
        <v>69</v>
      </c>
      <c r="M8" s="21" t="s">
        <v>70</v>
      </c>
      <c r="N8" s="21" t="s">
        <v>71</v>
      </c>
      <c r="O8" s="21" t="s">
        <v>72</v>
      </c>
      <c r="P8" s="21" t="s">
        <v>73</v>
      </c>
      <c r="Q8" s="21" t="s">
        <v>74</v>
      </c>
      <c r="R8" s="21" t="s">
        <v>75</v>
      </c>
      <c r="S8" s="33" t="s">
        <v>76</v>
      </c>
      <c r="T8" s="21" t="s">
        <v>77</v>
      </c>
      <c r="U8" s="24" t="s">
        <v>78</v>
      </c>
    </row>
    <row r="9" spans="1:21" s="62" customFormat="1" ht="22.5" customHeight="1">
      <c r="A9" s="58"/>
      <c r="B9" s="48"/>
      <c r="C9" s="48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1" s="25" customFormat="1" ht="22.5" customHeight="1">
      <c r="A10" s="63" t="s">
        <v>13</v>
      </c>
      <c r="B10" s="64"/>
      <c r="C10" s="64"/>
      <c r="D10" s="26"/>
      <c r="E10" s="40">
        <f>E26+E35</f>
        <v>178151747</v>
      </c>
      <c r="F10" s="40">
        <f>F26+F35</f>
        <v>172399797</v>
      </c>
      <c r="G10" s="40">
        <f>G26+G35</f>
        <v>0</v>
      </c>
      <c r="H10" s="40">
        <f>H26+H35</f>
        <v>0</v>
      </c>
      <c r="I10" s="40">
        <f>I26+I35</f>
        <v>0</v>
      </c>
      <c r="J10" s="40">
        <f>SUM(J26,J35)</f>
        <v>229026</v>
      </c>
      <c r="K10" s="40">
        <f>SUM(K26,K35)</f>
        <v>981561</v>
      </c>
      <c r="L10" s="40">
        <f aca="true" t="shared" si="0" ref="L10:U10">L26+L35</f>
        <v>0</v>
      </c>
      <c r="M10" s="40">
        <f t="shared" si="0"/>
        <v>570216</v>
      </c>
      <c r="N10" s="40">
        <f t="shared" si="0"/>
        <v>30539</v>
      </c>
      <c r="O10" s="40">
        <f t="shared" si="0"/>
        <v>5539092</v>
      </c>
      <c r="P10" s="40">
        <f t="shared" si="0"/>
        <v>5751950</v>
      </c>
      <c r="Q10" s="40">
        <f t="shared" si="0"/>
        <v>857947</v>
      </c>
      <c r="R10" s="40">
        <f t="shared" si="0"/>
        <v>3269702</v>
      </c>
      <c r="S10" s="40">
        <f t="shared" si="0"/>
        <v>69800</v>
      </c>
      <c r="T10" s="40">
        <f t="shared" si="0"/>
        <v>1481243</v>
      </c>
      <c r="U10" s="41">
        <f t="shared" si="0"/>
        <v>1694101</v>
      </c>
    </row>
    <row r="11" spans="1:21" s="25" customFormat="1" ht="22.5" customHeight="1">
      <c r="A11" s="52"/>
      <c r="B11" s="47"/>
      <c r="C11" s="47"/>
      <c r="D11" s="1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</row>
    <row r="12" spans="1:21" s="25" customFormat="1" ht="22.5" customHeight="1">
      <c r="A12" s="52">
        <v>1</v>
      </c>
      <c r="B12" s="47"/>
      <c r="C12" s="65" t="s">
        <v>15</v>
      </c>
      <c r="D12" s="11"/>
      <c r="E12" s="40">
        <v>35820719</v>
      </c>
      <c r="F12" s="40">
        <v>34091455</v>
      </c>
      <c r="G12" s="40">
        <v>0</v>
      </c>
      <c r="H12" s="40">
        <v>0</v>
      </c>
      <c r="I12" s="40">
        <v>0</v>
      </c>
      <c r="J12" s="40">
        <v>0</v>
      </c>
      <c r="K12" s="40">
        <v>281106</v>
      </c>
      <c r="L12" s="40">
        <v>0</v>
      </c>
      <c r="M12" s="40">
        <v>65058</v>
      </c>
      <c r="N12" s="40">
        <v>0</v>
      </c>
      <c r="O12" s="40">
        <v>1513216</v>
      </c>
      <c r="P12" s="40">
        <v>1729264</v>
      </c>
      <c r="Q12" s="42">
        <v>169961</v>
      </c>
      <c r="R12" s="42">
        <v>891482</v>
      </c>
      <c r="S12" s="42">
        <v>49144</v>
      </c>
      <c r="T12" s="40">
        <v>500917</v>
      </c>
      <c r="U12" s="41">
        <v>716965</v>
      </c>
    </row>
    <row r="13" spans="1:21" s="25" customFormat="1" ht="22.5" customHeight="1">
      <c r="A13" s="52">
        <v>2</v>
      </c>
      <c r="B13" s="47"/>
      <c r="C13" s="65" t="s">
        <v>16</v>
      </c>
      <c r="D13" s="11"/>
      <c r="E13" s="40">
        <v>21259802</v>
      </c>
      <c r="F13" s="40">
        <v>20565578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694224</v>
      </c>
      <c r="P13" s="40">
        <v>694224</v>
      </c>
      <c r="Q13" s="42">
        <v>121058</v>
      </c>
      <c r="R13" s="42">
        <v>445674</v>
      </c>
      <c r="S13" s="42">
        <v>0</v>
      </c>
      <c r="T13" s="40">
        <v>127492</v>
      </c>
      <c r="U13" s="41">
        <v>127492</v>
      </c>
    </row>
    <row r="14" spans="1:21" s="25" customFormat="1" ht="22.5" customHeight="1">
      <c r="A14" s="52">
        <v>3</v>
      </c>
      <c r="B14" s="47"/>
      <c r="C14" s="65" t="s">
        <v>17</v>
      </c>
      <c r="D14" s="11"/>
      <c r="E14" s="40">
        <v>20872107</v>
      </c>
      <c r="F14" s="40">
        <v>20486556</v>
      </c>
      <c r="G14" s="40">
        <v>0</v>
      </c>
      <c r="H14" s="40">
        <v>0</v>
      </c>
      <c r="I14" s="40">
        <v>0</v>
      </c>
      <c r="J14" s="40">
        <v>0</v>
      </c>
      <c r="K14" s="40">
        <v>132984</v>
      </c>
      <c r="L14" s="40">
        <v>0</v>
      </c>
      <c r="M14" s="40">
        <v>128255</v>
      </c>
      <c r="N14" s="40">
        <v>0</v>
      </c>
      <c r="O14" s="40">
        <v>380822</v>
      </c>
      <c r="P14" s="40">
        <v>385551</v>
      </c>
      <c r="Q14" s="42">
        <v>94078</v>
      </c>
      <c r="R14" s="42">
        <v>197379</v>
      </c>
      <c r="S14" s="42">
        <v>0</v>
      </c>
      <c r="T14" s="40">
        <v>89365</v>
      </c>
      <c r="U14" s="41">
        <v>94094</v>
      </c>
    </row>
    <row r="15" spans="1:21" s="25" customFormat="1" ht="22.5" customHeight="1">
      <c r="A15" s="52">
        <v>4</v>
      </c>
      <c r="B15" s="47"/>
      <c r="C15" s="65" t="s">
        <v>18</v>
      </c>
      <c r="D15" s="11"/>
      <c r="E15" s="40">
        <v>7738144</v>
      </c>
      <c r="F15" s="40">
        <v>7584436</v>
      </c>
      <c r="G15" s="40">
        <v>0</v>
      </c>
      <c r="H15" s="40">
        <v>0</v>
      </c>
      <c r="I15" s="40">
        <v>0</v>
      </c>
      <c r="J15" s="40">
        <v>0</v>
      </c>
      <c r="K15" s="40">
        <v>57152</v>
      </c>
      <c r="L15" s="40">
        <v>0</v>
      </c>
      <c r="M15" s="40">
        <v>51349</v>
      </c>
      <c r="N15" s="40">
        <v>0</v>
      </c>
      <c r="O15" s="40">
        <v>147905</v>
      </c>
      <c r="P15" s="40">
        <v>153708</v>
      </c>
      <c r="Q15" s="42">
        <v>42528</v>
      </c>
      <c r="R15" s="42">
        <v>125805</v>
      </c>
      <c r="S15" s="42">
        <v>0</v>
      </c>
      <c r="T15" s="40">
        <v>-20428</v>
      </c>
      <c r="U15" s="41">
        <v>-14625</v>
      </c>
    </row>
    <row r="16" spans="1:21" s="25" customFormat="1" ht="22.5" customHeight="1">
      <c r="A16" s="52">
        <v>5</v>
      </c>
      <c r="B16" s="47"/>
      <c r="C16" s="65" t="s">
        <v>19</v>
      </c>
      <c r="D16" s="11"/>
      <c r="E16" s="40">
        <v>13286752</v>
      </c>
      <c r="F16" s="40">
        <v>12434397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852355</v>
      </c>
      <c r="P16" s="40">
        <v>852355</v>
      </c>
      <c r="Q16" s="42">
        <v>55895</v>
      </c>
      <c r="R16" s="42">
        <v>119612</v>
      </c>
      <c r="S16" s="42">
        <v>0</v>
      </c>
      <c r="T16" s="40">
        <v>676848</v>
      </c>
      <c r="U16" s="41">
        <v>676848</v>
      </c>
    </row>
    <row r="17" spans="1:21" s="25" customFormat="1" ht="22.5" customHeight="1">
      <c r="A17" s="52">
        <v>6</v>
      </c>
      <c r="B17" s="47"/>
      <c r="C17" s="65" t="s">
        <v>20</v>
      </c>
      <c r="D17" s="11"/>
      <c r="E17" s="40">
        <v>5774536</v>
      </c>
      <c r="F17" s="40">
        <v>5618579</v>
      </c>
      <c r="G17" s="40">
        <v>0</v>
      </c>
      <c r="H17" s="40">
        <v>0</v>
      </c>
      <c r="I17" s="40">
        <v>0</v>
      </c>
      <c r="J17" s="40">
        <v>0</v>
      </c>
      <c r="K17" s="40">
        <v>33789</v>
      </c>
      <c r="L17" s="40">
        <v>0</v>
      </c>
      <c r="M17" s="40">
        <v>4801</v>
      </c>
      <c r="N17" s="40">
        <v>0</v>
      </c>
      <c r="O17" s="40">
        <v>126969</v>
      </c>
      <c r="P17" s="40">
        <v>155957</v>
      </c>
      <c r="Q17" s="42">
        <v>26389</v>
      </c>
      <c r="R17" s="42">
        <v>44688</v>
      </c>
      <c r="S17" s="42">
        <v>0</v>
      </c>
      <c r="T17" s="40">
        <v>55892</v>
      </c>
      <c r="U17" s="41">
        <v>84880</v>
      </c>
    </row>
    <row r="18" spans="1:21" s="25" customFormat="1" ht="22.5" customHeight="1">
      <c r="A18" s="52">
        <v>7</v>
      </c>
      <c r="B18" s="47"/>
      <c r="C18" s="65" t="s">
        <v>21</v>
      </c>
      <c r="D18" s="11"/>
      <c r="E18" s="40">
        <v>18516250</v>
      </c>
      <c r="F18" s="40">
        <v>18176728</v>
      </c>
      <c r="G18" s="40">
        <v>0</v>
      </c>
      <c r="H18" s="40">
        <v>0</v>
      </c>
      <c r="I18" s="40">
        <v>0</v>
      </c>
      <c r="J18" s="40">
        <v>0</v>
      </c>
      <c r="K18" s="40">
        <v>180000</v>
      </c>
      <c r="L18" s="40">
        <v>0</v>
      </c>
      <c r="M18" s="40">
        <v>45000</v>
      </c>
      <c r="N18" s="40">
        <v>0</v>
      </c>
      <c r="O18" s="40">
        <v>204522</v>
      </c>
      <c r="P18" s="40">
        <v>339522</v>
      </c>
      <c r="Q18" s="42">
        <v>92379</v>
      </c>
      <c r="R18" s="42">
        <v>365488</v>
      </c>
      <c r="S18" s="42">
        <v>14428</v>
      </c>
      <c r="T18" s="40">
        <v>-238917</v>
      </c>
      <c r="U18" s="41">
        <v>-103917</v>
      </c>
    </row>
    <row r="19" spans="1:21" s="25" customFormat="1" ht="22.5" customHeight="1">
      <c r="A19" s="52">
        <v>8</v>
      </c>
      <c r="B19" s="47"/>
      <c r="C19" s="65" t="s">
        <v>22</v>
      </c>
      <c r="D19" s="11"/>
      <c r="E19" s="40">
        <v>6744024</v>
      </c>
      <c r="F19" s="40">
        <v>6511059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232965</v>
      </c>
      <c r="P19" s="40">
        <v>232965</v>
      </c>
      <c r="Q19" s="42">
        <v>28919</v>
      </c>
      <c r="R19" s="42">
        <v>65737</v>
      </c>
      <c r="S19" s="42">
        <v>0</v>
      </c>
      <c r="T19" s="40">
        <v>138309</v>
      </c>
      <c r="U19" s="41">
        <v>138309</v>
      </c>
    </row>
    <row r="20" spans="1:21" s="25" customFormat="1" ht="22.5" customHeight="1">
      <c r="A20" s="52">
        <v>9</v>
      </c>
      <c r="B20" s="47"/>
      <c r="C20" s="65" t="s">
        <v>23</v>
      </c>
      <c r="D20" s="11"/>
      <c r="E20" s="40">
        <v>5425158</v>
      </c>
      <c r="F20" s="40">
        <v>5247203</v>
      </c>
      <c r="G20" s="40">
        <v>0</v>
      </c>
      <c r="H20" s="40">
        <v>0</v>
      </c>
      <c r="I20" s="40">
        <v>0</v>
      </c>
      <c r="J20" s="40">
        <v>0</v>
      </c>
      <c r="K20" s="40">
        <v>44281</v>
      </c>
      <c r="L20" s="40">
        <v>0</v>
      </c>
      <c r="M20" s="40">
        <v>0</v>
      </c>
      <c r="N20" s="40">
        <v>0</v>
      </c>
      <c r="O20" s="40">
        <v>133674</v>
      </c>
      <c r="P20" s="40">
        <v>177955</v>
      </c>
      <c r="Q20" s="42">
        <v>27683</v>
      </c>
      <c r="R20" s="42">
        <v>91177</v>
      </c>
      <c r="S20" s="42">
        <v>0</v>
      </c>
      <c r="T20" s="40">
        <v>14814</v>
      </c>
      <c r="U20" s="41">
        <v>59095</v>
      </c>
    </row>
    <row r="21" spans="1:21" s="25" customFormat="1" ht="22.5" customHeight="1">
      <c r="A21" s="52">
        <v>10</v>
      </c>
      <c r="B21" s="47"/>
      <c r="C21" s="65" t="s">
        <v>24</v>
      </c>
      <c r="D21" s="11"/>
      <c r="E21" s="40">
        <v>4745721</v>
      </c>
      <c r="F21" s="40">
        <v>4468684</v>
      </c>
      <c r="G21" s="40">
        <v>0</v>
      </c>
      <c r="H21" s="40">
        <v>0</v>
      </c>
      <c r="I21" s="40">
        <v>0</v>
      </c>
      <c r="J21" s="40">
        <v>0</v>
      </c>
      <c r="K21" s="40">
        <v>51765</v>
      </c>
      <c r="L21" s="40">
        <v>0</v>
      </c>
      <c r="M21" s="40">
        <v>6</v>
      </c>
      <c r="N21" s="40">
        <v>0</v>
      </c>
      <c r="O21" s="40">
        <v>225278</v>
      </c>
      <c r="P21" s="40">
        <v>277037</v>
      </c>
      <c r="Q21" s="42">
        <v>22388</v>
      </c>
      <c r="R21" s="42">
        <v>288050</v>
      </c>
      <c r="S21" s="42">
        <v>0</v>
      </c>
      <c r="T21" s="40">
        <v>-85160</v>
      </c>
      <c r="U21" s="41">
        <v>-33401</v>
      </c>
    </row>
    <row r="22" spans="1:21" s="25" customFormat="1" ht="22.5" customHeight="1">
      <c r="A22" s="52">
        <v>11</v>
      </c>
      <c r="B22" s="47"/>
      <c r="C22" s="65" t="s">
        <v>25</v>
      </c>
      <c r="D22" s="11"/>
      <c r="E22" s="40">
        <v>3687999</v>
      </c>
      <c r="F22" s="40">
        <v>3580442</v>
      </c>
      <c r="G22" s="40">
        <v>0</v>
      </c>
      <c r="H22" s="40">
        <v>0</v>
      </c>
      <c r="I22" s="40">
        <v>0</v>
      </c>
      <c r="J22" s="40">
        <v>229026</v>
      </c>
      <c r="K22" s="40">
        <v>0</v>
      </c>
      <c r="L22" s="40">
        <v>0</v>
      </c>
      <c r="M22" s="40">
        <v>262019</v>
      </c>
      <c r="N22" s="40">
        <v>0</v>
      </c>
      <c r="O22" s="40">
        <v>598602</v>
      </c>
      <c r="P22" s="40">
        <v>107557</v>
      </c>
      <c r="Q22" s="42">
        <v>24219</v>
      </c>
      <c r="R22" s="42">
        <v>51771</v>
      </c>
      <c r="S22" s="42">
        <v>0</v>
      </c>
      <c r="T22" s="40">
        <v>522612</v>
      </c>
      <c r="U22" s="41">
        <v>31567</v>
      </c>
    </row>
    <row r="23" spans="1:21" s="25" customFormat="1" ht="22.5" customHeight="1">
      <c r="A23" s="52">
        <v>12</v>
      </c>
      <c r="B23" s="47"/>
      <c r="C23" s="65" t="s">
        <v>26</v>
      </c>
      <c r="D23" s="11"/>
      <c r="E23" s="40">
        <v>16758562</v>
      </c>
      <c r="F23" s="40">
        <v>16787615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-29053</v>
      </c>
      <c r="P23" s="40">
        <v>-29053</v>
      </c>
      <c r="Q23" s="42">
        <v>75816</v>
      </c>
      <c r="R23" s="42">
        <v>195667</v>
      </c>
      <c r="S23" s="42">
        <v>0</v>
      </c>
      <c r="T23" s="40">
        <v>-300536</v>
      </c>
      <c r="U23" s="41">
        <v>-300536</v>
      </c>
    </row>
    <row r="24" spans="1:21" s="25" customFormat="1" ht="22.5" customHeight="1">
      <c r="A24" s="52">
        <v>13</v>
      </c>
      <c r="B24" s="47"/>
      <c r="C24" s="65" t="s">
        <v>27</v>
      </c>
      <c r="D24" s="11"/>
      <c r="E24" s="40">
        <v>7983208</v>
      </c>
      <c r="F24" s="40">
        <v>7530321</v>
      </c>
      <c r="G24" s="40">
        <v>0</v>
      </c>
      <c r="H24" s="40">
        <v>0</v>
      </c>
      <c r="I24" s="40">
        <v>0</v>
      </c>
      <c r="J24" s="40">
        <v>0</v>
      </c>
      <c r="K24" s="40">
        <v>82766</v>
      </c>
      <c r="L24" s="40">
        <v>0</v>
      </c>
      <c r="M24" s="40">
        <v>0</v>
      </c>
      <c r="N24" s="40">
        <v>25983</v>
      </c>
      <c r="O24" s="40">
        <v>344138</v>
      </c>
      <c r="P24" s="40">
        <v>452887</v>
      </c>
      <c r="Q24" s="42">
        <v>33413</v>
      </c>
      <c r="R24" s="42">
        <v>149670</v>
      </c>
      <c r="S24" s="42">
        <v>0</v>
      </c>
      <c r="T24" s="40">
        <v>161055</v>
      </c>
      <c r="U24" s="41">
        <v>269804</v>
      </c>
    </row>
    <row r="25" spans="1:21" s="25" customFormat="1" ht="22.5" customHeight="1">
      <c r="A25" s="52"/>
      <c r="B25" s="47"/>
      <c r="C25" s="65"/>
      <c r="D25" s="1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2"/>
      <c r="R25" s="42"/>
      <c r="S25" s="42"/>
      <c r="T25" s="40"/>
      <c r="U25" s="41"/>
    </row>
    <row r="26" spans="1:21" s="25" customFormat="1" ht="22.5" customHeight="1">
      <c r="A26" s="63" t="s">
        <v>14</v>
      </c>
      <c r="B26" s="64"/>
      <c r="C26" s="64"/>
      <c r="D26" s="26"/>
      <c r="E26" s="40">
        <f>SUM(E12:E24)</f>
        <v>168612982</v>
      </c>
      <c r="F26" s="40">
        <f>SUM(F12:F24)</f>
        <v>163083053</v>
      </c>
      <c r="G26" s="40">
        <f aca="true" t="shared" si="1" ref="G26:U26">SUM(G12:G24)</f>
        <v>0</v>
      </c>
      <c r="H26" s="40">
        <f t="shared" si="1"/>
        <v>0</v>
      </c>
      <c r="I26" s="40">
        <f t="shared" si="1"/>
        <v>0</v>
      </c>
      <c r="J26" s="40">
        <f>SUM(J12:J24)</f>
        <v>229026</v>
      </c>
      <c r="K26" s="40">
        <f>SUM(K12:K24)</f>
        <v>863843</v>
      </c>
      <c r="L26" s="40">
        <f t="shared" si="1"/>
        <v>0</v>
      </c>
      <c r="M26" s="40">
        <f t="shared" si="1"/>
        <v>556488</v>
      </c>
      <c r="N26" s="40">
        <f t="shared" si="1"/>
        <v>25983</v>
      </c>
      <c r="O26" s="40">
        <f t="shared" si="1"/>
        <v>5425617</v>
      </c>
      <c r="P26" s="40">
        <f t="shared" si="1"/>
        <v>5529929</v>
      </c>
      <c r="Q26" s="42">
        <f t="shared" si="1"/>
        <v>814726</v>
      </c>
      <c r="R26" s="42">
        <f t="shared" si="1"/>
        <v>3032200</v>
      </c>
      <c r="S26" s="42">
        <f t="shared" si="1"/>
        <v>63572</v>
      </c>
      <c r="T26" s="40">
        <f t="shared" si="1"/>
        <v>1642263</v>
      </c>
      <c r="U26" s="41">
        <f t="shared" si="1"/>
        <v>1746575</v>
      </c>
    </row>
    <row r="27" spans="1:21" s="25" customFormat="1" ht="22.5" customHeight="1">
      <c r="A27" s="63"/>
      <c r="B27" s="64"/>
      <c r="C27" s="64"/>
      <c r="D27" s="2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  <c r="R27" s="42"/>
      <c r="S27" s="42"/>
      <c r="T27" s="40"/>
      <c r="U27" s="41"/>
    </row>
    <row r="28" spans="1:21" s="25" customFormat="1" ht="22.5" customHeight="1">
      <c r="A28" s="52">
        <v>1</v>
      </c>
      <c r="B28" s="47"/>
      <c r="C28" s="65" t="s">
        <v>28</v>
      </c>
      <c r="D28" s="11"/>
      <c r="E28" s="40">
        <v>3577284</v>
      </c>
      <c r="F28" s="40">
        <v>3577284</v>
      </c>
      <c r="G28" s="40">
        <v>0</v>
      </c>
      <c r="H28" s="40">
        <v>0</v>
      </c>
      <c r="I28" s="40">
        <v>0</v>
      </c>
      <c r="J28" s="40">
        <v>0</v>
      </c>
      <c r="K28" s="40">
        <v>46487</v>
      </c>
      <c r="L28" s="40">
        <v>0</v>
      </c>
      <c r="M28" s="40">
        <v>2422</v>
      </c>
      <c r="N28" s="40">
        <v>0</v>
      </c>
      <c r="O28" s="40">
        <v>-44065</v>
      </c>
      <c r="P28" s="40">
        <v>0</v>
      </c>
      <c r="Q28" s="42">
        <v>14603</v>
      </c>
      <c r="R28" s="42">
        <v>105028</v>
      </c>
      <c r="S28" s="42">
        <v>0</v>
      </c>
      <c r="T28" s="40">
        <v>-163696</v>
      </c>
      <c r="U28" s="41">
        <v>-119631</v>
      </c>
    </row>
    <row r="29" spans="1:21" s="25" customFormat="1" ht="22.5" customHeight="1">
      <c r="A29" s="52">
        <v>2</v>
      </c>
      <c r="B29" s="47"/>
      <c r="C29" s="65" t="s">
        <v>29</v>
      </c>
      <c r="D29" s="11"/>
      <c r="E29" s="40">
        <v>770360</v>
      </c>
      <c r="F29" s="40">
        <v>730076</v>
      </c>
      <c r="G29" s="40">
        <v>0</v>
      </c>
      <c r="H29" s="40">
        <v>0</v>
      </c>
      <c r="I29" s="40">
        <v>0</v>
      </c>
      <c r="J29" s="40">
        <v>0</v>
      </c>
      <c r="K29" s="40">
        <v>1559</v>
      </c>
      <c r="L29" s="40">
        <v>0</v>
      </c>
      <c r="M29" s="40">
        <v>0</v>
      </c>
      <c r="N29" s="40">
        <v>4556</v>
      </c>
      <c r="O29" s="40">
        <v>34169</v>
      </c>
      <c r="P29" s="40">
        <v>40284</v>
      </c>
      <c r="Q29" s="42">
        <v>3760</v>
      </c>
      <c r="R29" s="42">
        <v>16010</v>
      </c>
      <c r="S29" s="42">
        <v>0</v>
      </c>
      <c r="T29" s="40">
        <v>14399</v>
      </c>
      <c r="U29" s="41">
        <v>20514</v>
      </c>
    </row>
    <row r="30" spans="1:21" s="25" customFormat="1" ht="22.5" customHeight="1">
      <c r="A30" s="52">
        <v>3</v>
      </c>
      <c r="B30" s="47"/>
      <c r="C30" s="65" t="s">
        <v>30</v>
      </c>
      <c r="D30" s="11"/>
      <c r="E30" s="40">
        <v>702949</v>
      </c>
      <c r="F30" s="40">
        <v>696424</v>
      </c>
      <c r="G30" s="40">
        <v>0</v>
      </c>
      <c r="H30" s="40">
        <v>0</v>
      </c>
      <c r="I30" s="40">
        <v>0</v>
      </c>
      <c r="J30" s="40">
        <v>0</v>
      </c>
      <c r="K30" s="40">
        <v>7884</v>
      </c>
      <c r="L30" s="40">
        <v>0</v>
      </c>
      <c r="M30" s="40">
        <v>438</v>
      </c>
      <c r="N30" s="40">
        <v>0</v>
      </c>
      <c r="O30" s="40">
        <v>-921</v>
      </c>
      <c r="P30" s="40">
        <v>6525</v>
      </c>
      <c r="Q30" s="42">
        <v>4930</v>
      </c>
      <c r="R30" s="42">
        <v>42919</v>
      </c>
      <c r="S30" s="42">
        <v>0</v>
      </c>
      <c r="T30" s="40">
        <v>-48770</v>
      </c>
      <c r="U30" s="41">
        <v>-41324</v>
      </c>
    </row>
    <row r="31" spans="1:21" s="25" customFormat="1" ht="22.5" customHeight="1">
      <c r="A31" s="52">
        <v>4</v>
      </c>
      <c r="B31" s="47"/>
      <c r="C31" s="65" t="s">
        <v>0</v>
      </c>
      <c r="D31" s="11"/>
      <c r="E31" s="40">
        <v>2032901</v>
      </c>
      <c r="F31" s="40">
        <v>1947828</v>
      </c>
      <c r="G31" s="40">
        <v>0</v>
      </c>
      <c r="H31" s="40">
        <v>0</v>
      </c>
      <c r="I31" s="40">
        <v>0</v>
      </c>
      <c r="J31" s="40">
        <v>0</v>
      </c>
      <c r="K31" s="40">
        <v>45124</v>
      </c>
      <c r="L31" s="40">
        <v>0</v>
      </c>
      <c r="M31" s="40">
        <v>8114</v>
      </c>
      <c r="N31" s="40">
        <v>0</v>
      </c>
      <c r="O31" s="40">
        <v>48063</v>
      </c>
      <c r="P31" s="40">
        <v>85073</v>
      </c>
      <c r="Q31" s="42">
        <v>7348</v>
      </c>
      <c r="R31" s="42">
        <v>29886</v>
      </c>
      <c r="S31" s="42">
        <v>0</v>
      </c>
      <c r="T31" s="40">
        <v>10829</v>
      </c>
      <c r="U31" s="41">
        <v>47839</v>
      </c>
    </row>
    <row r="32" spans="1:21" s="25" customFormat="1" ht="22.5" customHeight="1">
      <c r="A32" s="52">
        <v>5</v>
      </c>
      <c r="B32" s="47"/>
      <c r="C32" s="65" t="s">
        <v>31</v>
      </c>
      <c r="D32" s="11"/>
      <c r="E32" s="40">
        <v>1774041</v>
      </c>
      <c r="F32" s="40">
        <v>1755934</v>
      </c>
      <c r="G32" s="40">
        <v>0</v>
      </c>
      <c r="H32" s="40">
        <v>0</v>
      </c>
      <c r="I32" s="40">
        <v>0</v>
      </c>
      <c r="J32" s="40">
        <v>0</v>
      </c>
      <c r="K32" s="40">
        <v>16664</v>
      </c>
      <c r="L32" s="40">
        <v>0</v>
      </c>
      <c r="M32" s="40">
        <v>2754</v>
      </c>
      <c r="N32" s="40">
        <v>0</v>
      </c>
      <c r="O32" s="40">
        <v>4197</v>
      </c>
      <c r="P32" s="40">
        <v>18107</v>
      </c>
      <c r="Q32" s="42">
        <v>8961</v>
      </c>
      <c r="R32" s="42">
        <v>33662</v>
      </c>
      <c r="S32" s="42">
        <v>0</v>
      </c>
      <c r="T32" s="40">
        <v>-38426</v>
      </c>
      <c r="U32" s="41">
        <v>-24516</v>
      </c>
    </row>
    <row r="33" spans="1:21" s="25" customFormat="1" ht="22.5" customHeight="1">
      <c r="A33" s="52">
        <v>6</v>
      </c>
      <c r="B33" s="47"/>
      <c r="C33" s="65" t="s">
        <v>32</v>
      </c>
      <c r="D33" s="11"/>
      <c r="E33" s="40">
        <v>681230</v>
      </c>
      <c r="F33" s="40">
        <v>609198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72032</v>
      </c>
      <c r="P33" s="40">
        <v>72032</v>
      </c>
      <c r="Q33" s="42">
        <v>3619</v>
      </c>
      <c r="R33" s="42">
        <v>9997</v>
      </c>
      <c r="S33" s="42">
        <v>6228</v>
      </c>
      <c r="T33" s="40">
        <v>64644</v>
      </c>
      <c r="U33" s="41">
        <v>64644</v>
      </c>
    </row>
    <row r="34" spans="1:21" s="27" customFormat="1" ht="22.5" customHeight="1">
      <c r="A34" s="52"/>
      <c r="B34" s="47"/>
      <c r="C34" s="65"/>
      <c r="D34" s="1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2"/>
      <c r="R34" s="42"/>
      <c r="S34" s="42"/>
      <c r="T34" s="40"/>
      <c r="U34" s="41"/>
    </row>
    <row r="35" spans="1:21" s="25" customFormat="1" ht="22.5" customHeight="1">
      <c r="A35" s="63" t="s">
        <v>33</v>
      </c>
      <c r="B35" s="64"/>
      <c r="C35" s="64"/>
      <c r="D35" s="26"/>
      <c r="E35" s="40">
        <f aca="true" t="shared" si="2" ref="E35:U35">SUM(E28:E33)</f>
        <v>9538765</v>
      </c>
      <c r="F35" s="40">
        <f t="shared" si="2"/>
        <v>9316744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117718</v>
      </c>
      <c r="L35" s="40">
        <f t="shared" si="2"/>
        <v>0</v>
      </c>
      <c r="M35" s="40">
        <f t="shared" si="2"/>
        <v>13728</v>
      </c>
      <c r="N35" s="40">
        <f t="shared" si="2"/>
        <v>4556</v>
      </c>
      <c r="O35" s="40">
        <f t="shared" si="2"/>
        <v>113475</v>
      </c>
      <c r="P35" s="40">
        <f t="shared" si="2"/>
        <v>222021</v>
      </c>
      <c r="Q35" s="42">
        <f t="shared" si="2"/>
        <v>43221</v>
      </c>
      <c r="R35" s="42">
        <f t="shared" si="2"/>
        <v>237502</v>
      </c>
      <c r="S35" s="42">
        <f t="shared" si="2"/>
        <v>6228</v>
      </c>
      <c r="T35" s="40">
        <f t="shared" si="2"/>
        <v>-161020</v>
      </c>
      <c r="U35" s="41">
        <f t="shared" si="2"/>
        <v>-52474</v>
      </c>
    </row>
    <row r="36" spans="1:21" s="25" customFormat="1" ht="22.5" customHeight="1" thickBot="1">
      <c r="A36" s="66"/>
      <c r="B36" s="67"/>
      <c r="C36" s="67"/>
      <c r="D36" s="28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3"/>
      <c r="U36" s="45"/>
    </row>
    <row r="37" spans="5:21" ht="14.25" customHeight="1" hidden="1">
      <c r="E37" s="68" t="s">
        <v>79</v>
      </c>
      <c r="F37" s="68" t="s">
        <v>80</v>
      </c>
      <c r="G37" s="68" t="s">
        <v>43</v>
      </c>
      <c r="H37" s="68" t="s">
        <v>44</v>
      </c>
      <c r="I37" s="68" t="s">
        <v>81</v>
      </c>
      <c r="J37" s="68" t="s">
        <v>45</v>
      </c>
      <c r="K37" s="68" t="s">
        <v>46</v>
      </c>
      <c r="L37" s="68" t="s">
        <v>47</v>
      </c>
      <c r="M37" s="68" t="s">
        <v>48</v>
      </c>
      <c r="N37" s="68" t="s">
        <v>49</v>
      </c>
      <c r="O37" s="68" t="s">
        <v>50</v>
      </c>
      <c r="P37" s="68" t="s">
        <v>51</v>
      </c>
      <c r="Q37" s="69" t="s">
        <v>82</v>
      </c>
      <c r="R37" s="69" t="s">
        <v>83</v>
      </c>
      <c r="S37" s="69" t="s">
        <v>84</v>
      </c>
      <c r="T37" s="68" t="s">
        <v>85</v>
      </c>
      <c r="U37" s="68" t="s">
        <v>86</v>
      </c>
    </row>
    <row r="38" spans="3:21" s="70" customFormat="1" ht="15.75" customHeight="1" hidden="1">
      <c r="C38" s="70" t="s">
        <v>36</v>
      </c>
      <c r="E38" s="71">
        <v>52</v>
      </c>
      <c r="F38" s="71">
        <v>52</v>
      </c>
      <c r="G38" s="71">
        <v>52</v>
      </c>
      <c r="H38" s="71">
        <v>52</v>
      </c>
      <c r="I38" s="71">
        <v>52</v>
      </c>
      <c r="J38" s="71">
        <v>52</v>
      </c>
      <c r="K38" s="71">
        <v>52</v>
      </c>
      <c r="L38" s="71">
        <v>52</v>
      </c>
      <c r="M38" s="71">
        <v>52</v>
      </c>
      <c r="N38" s="71">
        <v>52</v>
      </c>
      <c r="O38" s="71">
        <v>52</v>
      </c>
      <c r="P38" s="71">
        <v>52</v>
      </c>
      <c r="Q38" s="71">
        <v>52</v>
      </c>
      <c r="R38" s="71">
        <v>52</v>
      </c>
      <c r="S38" s="71">
        <v>52</v>
      </c>
      <c r="T38" s="71">
        <v>52</v>
      </c>
      <c r="U38" s="71">
        <v>52</v>
      </c>
    </row>
    <row r="39" spans="3:21" s="70" customFormat="1" ht="17.25" customHeight="1" hidden="1">
      <c r="C39" s="70" t="s">
        <v>37</v>
      </c>
      <c r="E39" s="71">
        <v>1</v>
      </c>
      <c r="F39" s="71">
        <v>1</v>
      </c>
      <c r="G39" s="71">
        <v>1</v>
      </c>
      <c r="H39" s="71">
        <v>1</v>
      </c>
      <c r="I39" s="71">
        <v>1</v>
      </c>
      <c r="J39" s="71">
        <v>1</v>
      </c>
      <c r="K39" s="71">
        <v>1</v>
      </c>
      <c r="L39" s="71">
        <v>1</v>
      </c>
      <c r="M39" s="71">
        <v>1</v>
      </c>
      <c r="N39" s="71">
        <v>1</v>
      </c>
      <c r="O39" s="71">
        <v>1</v>
      </c>
      <c r="P39" s="71">
        <v>1</v>
      </c>
      <c r="Q39" s="71">
        <v>1</v>
      </c>
      <c r="R39" s="71">
        <v>1</v>
      </c>
      <c r="S39" s="71">
        <v>1</v>
      </c>
      <c r="T39" s="71">
        <v>1</v>
      </c>
      <c r="U39" s="71">
        <v>1</v>
      </c>
    </row>
    <row r="40" spans="3:21" s="70" customFormat="1" ht="18" customHeight="1" hidden="1">
      <c r="C40" s="70" t="s">
        <v>35</v>
      </c>
      <c r="E40" s="71">
        <v>24</v>
      </c>
      <c r="F40" s="71">
        <v>53</v>
      </c>
      <c r="G40" s="71">
        <v>54</v>
      </c>
      <c r="H40" s="71">
        <v>55</v>
      </c>
      <c r="I40" s="71">
        <v>58</v>
      </c>
      <c r="J40" s="71">
        <v>59</v>
      </c>
      <c r="K40" s="71">
        <v>60</v>
      </c>
      <c r="L40" s="71">
        <v>61</v>
      </c>
      <c r="M40" s="71">
        <v>62</v>
      </c>
      <c r="N40" s="71">
        <v>63</v>
      </c>
      <c r="O40" s="71">
        <v>64</v>
      </c>
      <c r="P40" s="71">
        <v>65</v>
      </c>
      <c r="Q40" s="72">
        <v>13</v>
      </c>
      <c r="R40" s="72">
        <v>17</v>
      </c>
      <c r="S40" s="72">
        <v>45</v>
      </c>
      <c r="T40" s="71">
        <v>66</v>
      </c>
      <c r="U40" s="71">
        <v>67</v>
      </c>
    </row>
    <row r="41" spans="17:19" ht="15.75" customHeight="1">
      <c r="Q41" s="29"/>
      <c r="R41" s="29"/>
      <c r="S41" s="29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9" r:id="rId2"/>
  <colBreaks count="1" manualBreakCount="1">
    <brk id="21" min="1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2014-02-10T06:06:08Z</cp:lastPrinted>
  <dcterms:created xsi:type="dcterms:W3CDTF">2004-01-15T07:06:00Z</dcterms:created>
  <dcterms:modified xsi:type="dcterms:W3CDTF">2014-02-12T04:56:36Z</dcterms:modified>
  <cp:category/>
  <cp:version/>
  <cp:contentType/>
  <cp:contentStatus/>
</cp:coreProperties>
</file>