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120" activeTab="0"/>
  </bookViews>
  <sheets>
    <sheet name="260211 性質別歳出内訳－充当一般財源等－" sheetId="1" r:id="rId1"/>
  </sheets>
  <definedNames>
    <definedName name="_xlnm.Print_Area" localSheetId="0">'260211 性質別歳出内訳－充当一般財源等－'!$A$1:$AS$35</definedName>
    <definedName name="_xlnm.Print_Titles" localSheetId="0">'260211 性質別歳出内訳－充当一般財源等－'!$A:$D</definedName>
  </definedNames>
  <calcPr fullCalcOnLoad="1"/>
</workbook>
</file>

<file path=xl/sharedStrings.xml><?xml version="1.0" encoding="utf-8"?>
<sst xmlns="http://schemas.openxmlformats.org/spreadsheetml/2006/main" count="94" uniqueCount="77">
  <si>
    <t>田布施町</t>
  </si>
  <si>
    <t>県　　　　計</t>
  </si>
  <si>
    <t>市　　　　計</t>
  </si>
  <si>
    <t>区　　分</t>
  </si>
  <si>
    <t>歳計剰余金又は</t>
  </si>
  <si>
    <t>歳入振替項目</t>
  </si>
  <si>
    <t>翌年度歳入繰上</t>
  </si>
  <si>
    <t>うち職員給</t>
  </si>
  <si>
    <t>充　　用　　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</si>
  <si>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</si>
  <si>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</si>
  <si>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</si>
  <si>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</si>
  <si>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</si>
  <si>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</si>
  <si>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</si>
  <si>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</si>
  <si>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</si>
  <si>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</si>
  <si>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</si>
  <si>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</si>
  <si>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</si>
  <si>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</si>
  <si>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</si>
  <si>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</si>
  <si>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</si>
  <si>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</si>
  <si>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</si>
  <si>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</si>
  <si>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（単位 千円）</t>
  </si>
  <si>
    <t>一般財源</t>
  </si>
  <si>
    <t>第２－１１表　性質別歳出内訳（13表関係）－充当一般財源等－</t>
  </si>
  <si>
    <t>一</t>
  </si>
  <si>
    <t>二</t>
  </si>
  <si>
    <t>三</t>
  </si>
  <si>
    <t>四</t>
  </si>
  <si>
    <t>五</t>
  </si>
  <si>
    <t>六</t>
  </si>
  <si>
    <t>(1)</t>
  </si>
  <si>
    <t>(2)</t>
  </si>
  <si>
    <t>八</t>
  </si>
  <si>
    <t>九</t>
  </si>
  <si>
    <t>十</t>
  </si>
  <si>
    <t>十一</t>
  </si>
  <si>
    <t>十二</t>
  </si>
  <si>
    <t>十三</t>
  </si>
  <si>
    <t>十四</t>
  </si>
  <si>
    <t>人件費</t>
  </si>
  <si>
    <t>物件費</t>
  </si>
  <si>
    <t>維持補修費</t>
  </si>
  <si>
    <t>扶助費</t>
  </si>
  <si>
    <t>補助費等</t>
  </si>
  <si>
    <t>国に対するもの</t>
  </si>
  <si>
    <t>都道府県に</t>
  </si>
  <si>
    <t>同級他団体に</t>
  </si>
  <si>
    <t>一部事務組合に</t>
  </si>
  <si>
    <t>その他に</t>
  </si>
  <si>
    <t>普通建設事業費</t>
  </si>
  <si>
    <t>補助事業費</t>
  </si>
  <si>
    <t>単独事業費</t>
  </si>
  <si>
    <t>国直轄事業</t>
  </si>
  <si>
    <t>県営事業負担金</t>
  </si>
  <si>
    <t>同級他団体施行</t>
  </si>
  <si>
    <t>受託事業費</t>
  </si>
  <si>
    <t>災害復旧事業費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</si>
  <si>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</si>
  <si>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</si>
  <si>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</si>
  <si>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</si>
  <si>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</si>
  <si>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</si>
  <si>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</t>
  </si>
  <si>
    <t>対するもの</t>
  </si>
  <si>
    <t>負担金</t>
  </si>
  <si>
    <t>事業負担金</t>
  </si>
  <si>
    <t>充用金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</si>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</sst>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4" xfId="0" applyFont="1" applyBorder="1" applyAlignment="1" quotePrefix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 quotePrefix="1">
      <alignment horizontal="left" vertical="center" shrinkToFit="1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5" fillId="0" borderId="13" xfId="0" applyFont="1" applyBorder="1" applyAlignment="1">
      <alignment horizontal="left" vertical="center" shrinkToFi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76" fontId="5" fillId="0" borderId="26" xfId="0" applyNumberFormat="1" applyFont="1" applyBorder="1" applyAlignment="1">
      <alignment vertical="center" shrinkToFit="1"/>
    </xf>
    <xf numFmtId="176" fontId="5" fillId="0" borderId="27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shrinkToFit="1"/>
    </xf>
    <xf numFmtId="0" fontId="5" fillId="0" borderId="1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9" xfId="0" applyFont="1" applyBorder="1" applyAlignment="1">
      <alignment vertical="top" shrinkToFit="1"/>
    </xf>
    <xf numFmtId="0" fontId="5" fillId="0" borderId="24" xfId="0" applyFont="1" applyBorder="1" applyAlignment="1">
      <alignment vertical="center" shrinkToFit="1"/>
    </xf>
    <xf numFmtId="14" fontId="5" fillId="0" borderId="30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shrinkToFit="1"/>
    </xf>
    <xf numFmtId="176" fontId="7" fillId="0" borderId="14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4" xfId="0" applyFont="1" applyBorder="1" applyAlignment="1" quotePrefix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10" xfId="0" applyFont="1" applyBorder="1" applyAlignment="1" quotePrefix="1">
      <alignment horizontal="distributed" vertical="center" shrinkToFit="1"/>
    </xf>
    <xf numFmtId="0" fontId="5" fillId="0" borderId="14" xfId="0" applyFont="1" applyBorder="1" applyAlignment="1">
      <alignment horizontal="distributed" vertical="center" indent="2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49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009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2227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2227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1" name="Line 35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589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2" name="Line 4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1808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2961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412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0" name="Line 56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1808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2961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412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5" name="Line 72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66" name="Line 74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75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8" name="Line 76"/>
        <xdr:cNvSpPr>
          <a:spLocks/>
        </xdr:cNvSpPr>
      </xdr:nvSpPr>
      <xdr:spPr>
        <a:xfrm flipH="1" flipV="1">
          <a:off x="1808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9" name="Line 77"/>
        <xdr:cNvSpPr>
          <a:spLocks/>
        </xdr:cNvSpPr>
      </xdr:nvSpPr>
      <xdr:spPr>
        <a:xfrm flipH="1" flipV="1">
          <a:off x="3275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0" name="Line 80"/>
        <xdr:cNvSpPr>
          <a:spLocks/>
        </xdr:cNvSpPr>
      </xdr:nvSpPr>
      <xdr:spPr>
        <a:xfrm flipH="1" flipV="1">
          <a:off x="19050" y="504825"/>
          <a:ext cx="13049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40"/>
  <sheetViews>
    <sheetView tabSelected="1"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375" style="1" customWidth="1"/>
    <col min="4" max="4" width="1.625" style="1" customWidth="1"/>
    <col min="5" max="41" width="13.75390625" style="21" customWidth="1"/>
    <col min="42" max="43" width="15.00390625" style="21" customWidth="1"/>
    <col min="44" max="44" width="13.75390625" style="21" customWidth="1"/>
    <col min="45" max="45" width="15.00390625" style="21" customWidth="1"/>
    <col min="46" max="46" width="9.00390625" style="21" customWidth="1"/>
    <col min="47" max="47" width="11.625" style="21" bestFit="1" customWidth="1"/>
    <col min="48" max="48" width="13.875" style="21" bestFit="1" customWidth="1"/>
    <col min="49" max="16384" width="9.00390625" style="21" customWidth="1"/>
  </cols>
  <sheetData>
    <row r="1" spans="1:5" s="1" customFormat="1" ht="17.25" customHeight="1">
      <c r="A1" s="19"/>
      <c r="B1" s="19"/>
      <c r="C1" s="19"/>
      <c r="E1" s="19" t="s">
        <v>31</v>
      </c>
    </row>
    <row r="2" spans="1:45" s="1" customFormat="1" ht="22.5" customHeight="1" thickBot="1">
      <c r="A2" s="19"/>
      <c r="B2" s="19"/>
      <c r="C2" s="19"/>
      <c r="AB2" s="16"/>
      <c r="AS2" s="63" t="s">
        <v>29</v>
      </c>
    </row>
    <row r="3" spans="1:45" s="6" customFormat="1" ht="15" customHeight="1">
      <c r="A3" s="39"/>
      <c r="B3" s="40"/>
      <c r="C3" s="41"/>
      <c r="D3" s="5"/>
      <c r="E3" s="23"/>
      <c r="F3" s="24"/>
      <c r="G3" s="25"/>
      <c r="H3" s="25"/>
      <c r="I3" s="25"/>
      <c r="J3" s="24"/>
      <c r="K3" s="24"/>
      <c r="L3" s="25"/>
      <c r="M3" s="26"/>
      <c r="N3" s="25"/>
      <c r="O3" s="25"/>
      <c r="P3" s="25"/>
      <c r="Q3" s="24"/>
      <c r="R3" s="25"/>
      <c r="S3" s="25"/>
      <c r="T3" s="25"/>
      <c r="U3" s="27"/>
      <c r="V3" s="25"/>
      <c r="W3" s="24"/>
      <c r="X3" s="25"/>
      <c r="Y3" s="25"/>
      <c r="Z3" s="25"/>
      <c r="AA3" s="23"/>
      <c r="AB3" s="25"/>
      <c r="AC3" s="24"/>
      <c r="AD3" s="25"/>
      <c r="AE3" s="25"/>
      <c r="AF3" s="25"/>
      <c r="AG3" s="25"/>
      <c r="AH3" s="25"/>
      <c r="AI3" s="23"/>
      <c r="AJ3" s="25"/>
      <c r="AK3" s="25"/>
      <c r="AL3" s="25"/>
      <c r="AM3" s="25"/>
      <c r="AN3" s="25"/>
      <c r="AO3" s="24"/>
      <c r="AP3" s="25"/>
      <c r="AQ3" s="25"/>
      <c r="AR3" s="25"/>
      <c r="AS3" s="28"/>
    </row>
    <row r="4" spans="1:45" s="6" customFormat="1" ht="15" customHeight="1">
      <c r="A4" s="42"/>
      <c r="B4" s="43"/>
      <c r="C4" s="44" t="s">
        <v>3</v>
      </c>
      <c r="D4" s="7"/>
      <c r="E4" s="10" t="s">
        <v>32</v>
      </c>
      <c r="F4" s="29"/>
      <c r="G4" s="11" t="s">
        <v>33</v>
      </c>
      <c r="H4" s="11" t="s">
        <v>34</v>
      </c>
      <c r="I4" s="11" t="s">
        <v>35</v>
      </c>
      <c r="J4" s="9" t="s">
        <v>36</v>
      </c>
      <c r="K4" s="9">
        <v>1</v>
      </c>
      <c r="L4" s="11">
        <v>2</v>
      </c>
      <c r="M4" s="12">
        <v>3</v>
      </c>
      <c r="N4" s="11">
        <v>4</v>
      </c>
      <c r="O4" s="11">
        <v>5</v>
      </c>
      <c r="P4" s="11" t="s">
        <v>37</v>
      </c>
      <c r="Q4" s="9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22" t="s">
        <v>38</v>
      </c>
      <c r="X4" s="13" t="s">
        <v>39</v>
      </c>
      <c r="Y4" s="11">
        <v>7</v>
      </c>
      <c r="Z4" s="11">
        <v>1</v>
      </c>
      <c r="AA4" s="10">
        <v>2</v>
      </c>
      <c r="AB4" s="11">
        <v>3</v>
      </c>
      <c r="AC4" s="9">
        <v>4</v>
      </c>
      <c r="AD4" s="11">
        <v>5</v>
      </c>
      <c r="AE4" s="13" t="s">
        <v>38</v>
      </c>
      <c r="AF4" s="13" t="s">
        <v>39</v>
      </c>
      <c r="AG4" s="11" t="s">
        <v>40</v>
      </c>
      <c r="AH4" s="11">
        <v>1</v>
      </c>
      <c r="AI4" s="10">
        <v>2</v>
      </c>
      <c r="AJ4" s="11" t="s">
        <v>41</v>
      </c>
      <c r="AK4" s="11" t="s">
        <v>42</v>
      </c>
      <c r="AL4" s="11" t="s">
        <v>43</v>
      </c>
      <c r="AM4" s="11" t="s">
        <v>44</v>
      </c>
      <c r="AN4" s="11" t="s">
        <v>45</v>
      </c>
      <c r="AO4" s="9" t="s">
        <v>46</v>
      </c>
      <c r="AP4" s="11"/>
      <c r="AQ4" s="11"/>
      <c r="AR4" s="64" t="s">
        <v>4</v>
      </c>
      <c r="AS4" s="14"/>
    </row>
    <row r="5" spans="1:45" s="15" customFormat="1" ht="15" customHeight="1">
      <c r="A5" s="45"/>
      <c r="B5" s="10"/>
      <c r="C5" s="10"/>
      <c r="D5" s="9"/>
      <c r="E5" s="60" t="s">
        <v>47</v>
      </c>
      <c r="F5" s="11"/>
      <c r="G5" s="64" t="s">
        <v>48</v>
      </c>
      <c r="H5" s="64" t="s">
        <v>49</v>
      </c>
      <c r="I5" s="64" t="s">
        <v>50</v>
      </c>
      <c r="J5" s="65" t="s">
        <v>51</v>
      </c>
      <c r="K5" s="65" t="s">
        <v>52</v>
      </c>
      <c r="L5" s="66" t="s">
        <v>53</v>
      </c>
      <c r="M5" s="66" t="s">
        <v>54</v>
      </c>
      <c r="N5" s="66" t="s">
        <v>55</v>
      </c>
      <c r="O5" s="66" t="s">
        <v>56</v>
      </c>
      <c r="P5" s="64" t="s">
        <v>57</v>
      </c>
      <c r="Q5" s="65" t="s">
        <v>58</v>
      </c>
      <c r="R5" s="64" t="s">
        <v>59</v>
      </c>
      <c r="S5" s="64" t="s">
        <v>60</v>
      </c>
      <c r="T5" s="64" t="s">
        <v>61</v>
      </c>
      <c r="U5" s="66" t="s">
        <v>62</v>
      </c>
      <c r="V5" s="64" t="s">
        <v>63</v>
      </c>
      <c r="W5" s="65" t="s">
        <v>58</v>
      </c>
      <c r="X5" s="64" t="s">
        <v>59</v>
      </c>
      <c r="Y5" s="64" t="s">
        <v>64</v>
      </c>
      <c r="Z5" s="64" t="s">
        <v>58</v>
      </c>
      <c r="AA5" s="60" t="s">
        <v>59</v>
      </c>
      <c r="AB5" s="64" t="s">
        <v>61</v>
      </c>
      <c r="AC5" s="68" t="s">
        <v>62</v>
      </c>
      <c r="AD5" s="64" t="s">
        <v>63</v>
      </c>
      <c r="AE5" s="64" t="s">
        <v>58</v>
      </c>
      <c r="AF5" s="64" t="s">
        <v>59</v>
      </c>
      <c r="AG5" s="64" t="s">
        <v>65</v>
      </c>
      <c r="AH5" s="64" t="s">
        <v>58</v>
      </c>
      <c r="AI5" s="65" t="s">
        <v>59</v>
      </c>
      <c r="AJ5" s="64" t="s">
        <v>66</v>
      </c>
      <c r="AK5" s="64" t="s">
        <v>67</v>
      </c>
      <c r="AL5" s="64" t="s">
        <v>68</v>
      </c>
      <c r="AM5" s="64" t="s">
        <v>69</v>
      </c>
      <c r="AN5" s="64" t="s">
        <v>70</v>
      </c>
      <c r="AO5" s="65" t="s">
        <v>71</v>
      </c>
      <c r="AP5" s="69" t="s">
        <v>76</v>
      </c>
      <c r="AQ5" s="64" t="s">
        <v>5</v>
      </c>
      <c r="AR5" s="64" t="s">
        <v>6</v>
      </c>
      <c r="AS5" s="70" t="s">
        <v>30</v>
      </c>
    </row>
    <row r="6" spans="1:45" s="6" customFormat="1" ht="15" customHeight="1">
      <c r="A6" s="71" t="s">
        <v>27</v>
      </c>
      <c r="B6" s="72"/>
      <c r="C6" s="72"/>
      <c r="D6" s="7"/>
      <c r="E6" s="10"/>
      <c r="F6" s="64" t="s">
        <v>7</v>
      </c>
      <c r="G6" s="11"/>
      <c r="H6" s="11"/>
      <c r="I6" s="11"/>
      <c r="J6" s="9"/>
      <c r="K6" s="9"/>
      <c r="L6" s="64" t="s">
        <v>72</v>
      </c>
      <c r="M6" s="67" t="s">
        <v>72</v>
      </c>
      <c r="N6" s="64" t="s">
        <v>72</v>
      </c>
      <c r="O6" s="64" t="s">
        <v>72</v>
      </c>
      <c r="P6" s="11"/>
      <c r="Q6" s="9"/>
      <c r="R6" s="11"/>
      <c r="S6" s="64" t="s">
        <v>73</v>
      </c>
      <c r="T6" s="11"/>
      <c r="U6" s="64" t="s">
        <v>74</v>
      </c>
      <c r="V6" s="11"/>
      <c r="W6" s="9"/>
      <c r="X6" s="11"/>
      <c r="Y6" s="11"/>
      <c r="Z6" s="11"/>
      <c r="AA6" s="10"/>
      <c r="AB6" s="11"/>
      <c r="AC6" s="65" t="s">
        <v>74</v>
      </c>
      <c r="AD6" s="11"/>
      <c r="AE6" s="11"/>
      <c r="AF6" s="11"/>
      <c r="AG6" s="11"/>
      <c r="AH6" s="11"/>
      <c r="AI6" s="10"/>
      <c r="AJ6" s="11"/>
      <c r="AK6" s="11"/>
      <c r="AL6" s="11"/>
      <c r="AM6" s="11"/>
      <c r="AN6" s="11"/>
      <c r="AO6" s="65" t="s">
        <v>75</v>
      </c>
      <c r="AP6" s="11"/>
      <c r="AQ6" s="11"/>
      <c r="AR6" s="64" t="s">
        <v>8</v>
      </c>
      <c r="AS6" s="14"/>
    </row>
    <row r="7" spans="1:45" s="6" customFormat="1" ht="15" customHeight="1">
      <c r="A7" s="46"/>
      <c r="B7" s="47"/>
      <c r="C7" s="47"/>
      <c r="D7" s="8"/>
      <c r="E7" s="30"/>
      <c r="F7" s="31"/>
      <c r="G7" s="31"/>
      <c r="H7" s="31"/>
      <c r="I7" s="31"/>
      <c r="J7" s="32"/>
      <c r="K7" s="32"/>
      <c r="L7" s="31"/>
      <c r="M7" s="30"/>
      <c r="N7" s="31"/>
      <c r="O7" s="31"/>
      <c r="P7" s="31"/>
      <c r="Q7" s="32"/>
      <c r="R7" s="31"/>
      <c r="S7" s="31"/>
      <c r="T7" s="31"/>
      <c r="U7" s="33"/>
      <c r="V7" s="31"/>
      <c r="W7" s="32"/>
      <c r="X7" s="31"/>
      <c r="Y7" s="31"/>
      <c r="Z7" s="31"/>
      <c r="AA7" s="34"/>
      <c r="AB7" s="31"/>
      <c r="AC7" s="32"/>
      <c r="AD7" s="31"/>
      <c r="AE7" s="31"/>
      <c r="AF7" s="31"/>
      <c r="AG7" s="31"/>
      <c r="AH7" s="31"/>
      <c r="AI7" s="34"/>
      <c r="AJ7" s="31"/>
      <c r="AK7" s="31"/>
      <c r="AL7" s="31"/>
      <c r="AM7" s="31"/>
      <c r="AN7" s="31"/>
      <c r="AO7" s="32"/>
      <c r="AP7" s="31"/>
      <c r="AQ7" s="31"/>
      <c r="AR7" s="31"/>
      <c r="AS7" s="35"/>
    </row>
    <row r="8" spans="1:45" ht="11.25" customHeight="1">
      <c r="A8" s="17"/>
      <c r="B8" s="18"/>
      <c r="C8" s="19"/>
      <c r="D8" s="20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50"/>
    </row>
    <row r="9" spans="1:45" ht="15" customHeight="1">
      <c r="A9" s="51" t="s">
        <v>1</v>
      </c>
      <c r="B9" s="52"/>
      <c r="C9" s="52"/>
      <c r="D9" s="2"/>
      <c r="E9" s="61">
        <f aca="true" t="shared" si="0" ref="E9:AS9">E25+E34</f>
        <v>96038929</v>
      </c>
      <c r="F9" s="61">
        <f t="shared" si="0"/>
        <v>61235204</v>
      </c>
      <c r="G9" s="61">
        <f t="shared" si="0"/>
        <v>53487509</v>
      </c>
      <c r="H9" s="61">
        <f t="shared" si="0"/>
        <v>4768715</v>
      </c>
      <c r="I9" s="61">
        <f t="shared" si="0"/>
        <v>35936937</v>
      </c>
      <c r="J9" s="61">
        <f t="shared" si="0"/>
        <v>50706301</v>
      </c>
      <c r="K9" s="61">
        <f t="shared" si="0"/>
        <v>1590185</v>
      </c>
      <c r="L9" s="61">
        <f t="shared" si="0"/>
        <v>1567015</v>
      </c>
      <c r="M9" s="61">
        <f t="shared" si="0"/>
        <v>139965</v>
      </c>
      <c r="N9" s="61">
        <f t="shared" si="0"/>
        <v>12324765</v>
      </c>
      <c r="O9" s="61">
        <f t="shared" si="0"/>
        <v>35084371</v>
      </c>
      <c r="P9" s="61">
        <f t="shared" si="0"/>
        <v>23689013</v>
      </c>
      <c r="Q9" s="61">
        <f t="shared" si="0"/>
        <v>3030528</v>
      </c>
      <c r="R9" s="61">
        <f t="shared" si="0"/>
        <v>19841151</v>
      </c>
      <c r="S9" s="61">
        <f t="shared" si="0"/>
        <v>43244</v>
      </c>
      <c r="T9" s="61">
        <f t="shared" si="0"/>
        <v>752115</v>
      </c>
      <c r="U9" s="61">
        <f t="shared" si="0"/>
        <v>21971</v>
      </c>
      <c r="V9" s="61">
        <f t="shared" si="0"/>
        <v>4</v>
      </c>
      <c r="W9" s="61">
        <f t="shared" si="0"/>
        <v>4</v>
      </c>
      <c r="X9" s="61">
        <f t="shared" si="0"/>
        <v>0</v>
      </c>
      <c r="Y9" s="61">
        <f t="shared" si="0"/>
        <v>1878488</v>
      </c>
      <c r="Z9" s="61">
        <f t="shared" si="0"/>
        <v>438728</v>
      </c>
      <c r="AA9" s="61">
        <f t="shared" si="0"/>
        <v>1395612</v>
      </c>
      <c r="AB9" s="61">
        <f t="shared" si="0"/>
        <v>44148</v>
      </c>
      <c r="AC9" s="61">
        <f t="shared" si="0"/>
        <v>0</v>
      </c>
      <c r="AD9" s="61">
        <f t="shared" si="0"/>
        <v>0</v>
      </c>
      <c r="AE9" s="61">
        <f t="shared" si="0"/>
        <v>0</v>
      </c>
      <c r="AF9" s="61">
        <f t="shared" si="0"/>
        <v>0</v>
      </c>
      <c r="AG9" s="61">
        <f t="shared" si="0"/>
        <v>0</v>
      </c>
      <c r="AH9" s="61">
        <f t="shared" si="0"/>
        <v>0</v>
      </c>
      <c r="AI9" s="61">
        <f t="shared" si="0"/>
        <v>0</v>
      </c>
      <c r="AJ9" s="61">
        <f t="shared" si="0"/>
        <v>74402210</v>
      </c>
      <c r="AK9" s="61">
        <f t="shared" si="0"/>
        <v>15242464</v>
      </c>
      <c r="AL9" s="61">
        <f t="shared" si="0"/>
        <v>1576527</v>
      </c>
      <c r="AM9" s="61">
        <f t="shared" si="0"/>
        <v>14340</v>
      </c>
      <c r="AN9" s="61">
        <f t="shared" si="0"/>
        <v>59298983</v>
      </c>
      <c r="AO9" s="61">
        <f t="shared" si="0"/>
        <v>0</v>
      </c>
      <c r="AP9" s="61">
        <f t="shared" si="0"/>
        <v>417040416</v>
      </c>
      <c r="AQ9" s="61">
        <f t="shared" si="0"/>
        <v>-66500045</v>
      </c>
      <c r="AR9" s="61">
        <f t="shared" si="0"/>
        <v>19109719</v>
      </c>
      <c r="AS9" s="62">
        <f t="shared" si="0"/>
        <v>369650090</v>
      </c>
    </row>
    <row r="10" spans="1:45" ht="11.25" customHeight="1">
      <c r="A10" s="53"/>
      <c r="B10" s="54"/>
      <c r="C10" s="54"/>
      <c r="D10" s="3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2"/>
    </row>
    <row r="11" spans="1:45" ht="22.5" customHeight="1">
      <c r="A11" s="53">
        <v>1</v>
      </c>
      <c r="B11" s="54"/>
      <c r="C11" s="55" t="s">
        <v>9</v>
      </c>
      <c r="D11" s="3"/>
      <c r="E11" s="61">
        <v>19852774</v>
      </c>
      <c r="F11" s="61">
        <v>12645019</v>
      </c>
      <c r="G11" s="61">
        <v>8702166</v>
      </c>
      <c r="H11" s="61">
        <v>1115338</v>
      </c>
      <c r="I11" s="61">
        <v>8304292</v>
      </c>
      <c r="J11" s="61">
        <v>8216544</v>
      </c>
      <c r="K11" s="61">
        <v>409783</v>
      </c>
      <c r="L11" s="61">
        <v>206053</v>
      </c>
      <c r="M11" s="61">
        <v>2769</v>
      </c>
      <c r="N11" s="61">
        <v>553768</v>
      </c>
      <c r="O11" s="61">
        <v>7044171</v>
      </c>
      <c r="P11" s="61">
        <v>3553749</v>
      </c>
      <c r="Q11" s="61">
        <v>393481</v>
      </c>
      <c r="R11" s="61">
        <v>3018256</v>
      </c>
      <c r="S11" s="61">
        <v>43244</v>
      </c>
      <c r="T11" s="61">
        <v>98768</v>
      </c>
      <c r="U11" s="61">
        <v>0</v>
      </c>
      <c r="V11" s="61">
        <v>0</v>
      </c>
      <c r="W11" s="61">
        <v>0</v>
      </c>
      <c r="X11" s="61">
        <v>0</v>
      </c>
      <c r="Y11" s="61">
        <v>7280</v>
      </c>
      <c r="Z11" s="61">
        <v>3590</v>
      </c>
      <c r="AA11" s="61">
        <v>3690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15582868</v>
      </c>
      <c r="AK11" s="61">
        <v>1200054</v>
      </c>
      <c r="AL11" s="61">
        <v>196750</v>
      </c>
      <c r="AM11" s="61">
        <v>0</v>
      </c>
      <c r="AN11" s="61">
        <v>11000066</v>
      </c>
      <c r="AO11" s="61">
        <v>0</v>
      </c>
      <c r="AP11" s="61">
        <v>77731881</v>
      </c>
      <c r="AQ11" s="61">
        <v>-13773623</v>
      </c>
      <c r="AR11" s="61">
        <v>3322598</v>
      </c>
      <c r="AS11" s="62">
        <v>67280856</v>
      </c>
    </row>
    <row r="12" spans="1:45" ht="22.5" customHeight="1">
      <c r="A12" s="53">
        <v>2</v>
      </c>
      <c r="B12" s="54"/>
      <c r="C12" s="55" t="s">
        <v>10</v>
      </c>
      <c r="D12" s="3"/>
      <c r="E12" s="61">
        <v>8569075</v>
      </c>
      <c r="F12" s="61">
        <v>5457676</v>
      </c>
      <c r="G12" s="61">
        <v>4170274</v>
      </c>
      <c r="H12" s="61">
        <v>452147</v>
      </c>
      <c r="I12" s="61">
        <v>4637377</v>
      </c>
      <c r="J12" s="61">
        <v>6440546</v>
      </c>
      <c r="K12" s="61">
        <v>50897</v>
      </c>
      <c r="L12" s="61">
        <v>169151</v>
      </c>
      <c r="M12" s="61">
        <v>9603</v>
      </c>
      <c r="N12" s="61">
        <v>1878020</v>
      </c>
      <c r="O12" s="61">
        <v>4332875</v>
      </c>
      <c r="P12" s="61">
        <v>1280673</v>
      </c>
      <c r="Q12" s="61">
        <v>274843</v>
      </c>
      <c r="R12" s="61">
        <v>986952</v>
      </c>
      <c r="S12" s="61">
        <v>0</v>
      </c>
      <c r="T12" s="61">
        <v>18878</v>
      </c>
      <c r="U12" s="61">
        <v>0</v>
      </c>
      <c r="V12" s="61">
        <v>0</v>
      </c>
      <c r="W12" s="61">
        <v>0</v>
      </c>
      <c r="X12" s="61">
        <v>0</v>
      </c>
      <c r="Y12" s="61">
        <v>4566</v>
      </c>
      <c r="Z12" s="61">
        <v>486</v>
      </c>
      <c r="AA12" s="61">
        <v>4080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8498777</v>
      </c>
      <c r="AK12" s="61">
        <v>1801611</v>
      </c>
      <c r="AL12" s="61">
        <v>0</v>
      </c>
      <c r="AM12" s="61">
        <v>0</v>
      </c>
      <c r="AN12" s="61">
        <v>5986240</v>
      </c>
      <c r="AO12" s="61">
        <v>0</v>
      </c>
      <c r="AP12" s="61">
        <v>41841286</v>
      </c>
      <c r="AQ12" s="61">
        <v>-6767549</v>
      </c>
      <c r="AR12" s="61">
        <v>1430963</v>
      </c>
      <c r="AS12" s="62">
        <v>36504700</v>
      </c>
    </row>
    <row r="13" spans="1:45" ht="22.5" customHeight="1">
      <c r="A13" s="53">
        <v>3</v>
      </c>
      <c r="B13" s="54"/>
      <c r="C13" s="55" t="s">
        <v>11</v>
      </c>
      <c r="D13" s="3"/>
      <c r="E13" s="61">
        <v>12370171</v>
      </c>
      <c r="F13" s="61">
        <v>8337666</v>
      </c>
      <c r="G13" s="61">
        <v>7266645</v>
      </c>
      <c r="H13" s="61">
        <v>503469</v>
      </c>
      <c r="I13" s="61">
        <v>4434387</v>
      </c>
      <c r="J13" s="61">
        <v>5408536</v>
      </c>
      <c r="K13" s="61">
        <v>118237</v>
      </c>
      <c r="L13" s="61">
        <v>124904</v>
      </c>
      <c r="M13" s="61">
        <v>46948</v>
      </c>
      <c r="N13" s="61">
        <v>196345</v>
      </c>
      <c r="O13" s="61">
        <v>4922102</v>
      </c>
      <c r="P13" s="61">
        <v>3671980</v>
      </c>
      <c r="Q13" s="61">
        <v>542563</v>
      </c>
      <c r="R13" s="61">
        <v>3025359</v>
      </c>
      <c r="S13" s="61">
        <v>0</v>
      </c>
      <c r="T13" s="61">
        <v>104058</v>
      </c>
      <c r="U13" s="61">
        <v>0</v>
      </c>
      <c r="V13" s="61">
        <v>0</v>
      </c>
      <c r="W13" s="61">
        <v>0</v>
      </c>
      <c r="X13" s="61">
        <v>0</v>
      </c>
      <c r="Y13" s="61">
        <v>294832</v>
      </c>
      <c r="Z13" s="61">
        <v>114223</v>
      </c>
      <c r="AA13" s="61">
        <v>180609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9167212</v>
      </c>
      <c r="AK13" s="61">
        <v>1475118</v>
      </c>
      <c r="AL13" s="61">
        <v>140044</v>
      </c>
      <c r="AM13" s="61">
        <v>1000</v>
      </c>
      <c r="AN13" s="61">
        <v>5876505</v>
      </c>
      <c r="AO13" s="61">
        <v>0</v>
      </c>
      <c r="AP13" s="61">
        <v>50609899</v>
      </c>
      <c r="AQ13" s="61">
        <v>-5856459</v>
      </c>
      <c r="AR13" s="61">
        <v>1448408</v>
      </c>
      <c r="AS13" s="62">
        <v>46201848</v>
      </c>
    </row>
    <row r="14" spans="1:45" ht="22.5" customHeight="1">
      <c r="A14" s="53">
        <v>4</v>
      </c>
      <c r="B14" s="54"/>
      <c r="C14" s="55" t="s">
        <v>12</v>
      </c>
      <c r="D14" s="3"/>
      <c r="E14" s="61">
        <v>5664563</v>
      </c>
      <c r="F14" s="61">
        <v>3644714</v>
      </c>
      <c r="G14" s="61">
        <v>2573423</v>
      </c>
      <c r="H14" s="61">
        <v>86058</v>
      </c>
      <c r="I14" s="61">
        <v>1485933</v>
      </c>
      <c r="J14" s="61">
        <v>2375395</v>
      </c>
      <c r="K14" s="61">
        <v>81938</v>
      </c>
      <c r="L14" s="61">
        <v>117942</v>
      </c>
      <c r="M14" s="61">
        <v>29184</v>
      </c>
      <c r="N14" s="61">
        <v>549426</v>
      </c>
      <c r="O14" s="61">
        <v>1596905</v>
      </c>
      <c r="P14" s="61">
        <v>1157974</v>
      </c>
      <c r="Q14" s="61">
        <v>208074</v>
      </c>
      <c r="R14" s="61">
        <v>849143</v>
      </c>
      <c r="S14" s="61">
        <v>0</v>
      </c>
      <c r="T14" s="61">
        <v>100757</v>
      </c>
      <c r="U14" s="61">
        <v>0</v>
      </c>
      <c r="V14" s="61">
        <v>0</v>
      </c>
      <c r="W14" s="61">
        <v>0</v>
      </c>
      <c r="X14" s="61">
        <v>0</v>
      </c>
      <c r="Y14" s="61">
        <v>395038</v>
      </c>
      <c r="Z14" s="61">
        <v>167371</v>
      </c>
      <c r="AA14" s="61">
        <v>184518</v>
      </c>
      <c r="AB14" s="61">
        <v>43149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4802217</v>
      </c>
      <c r="AK14" s="61">
        <v>664535</v>
      </c>
      <c r="AL14" s="61">
        <v>135323</v>
      </c>
      <c r="AM14" s="61">
        <v>0</v>
      </c>
      <c r="AN14" s="61">
        <v>3590404</v>
      </c>
      <c r="AO14" s="61">
        <v>0</v>
      </c>
      <c r="AP14" s="61">
        <v>22930863</v>
      </c>
      <c r="AQ14" s="61">
        <v>-2937811</v>
      </c>
      <c r="AR14" s="61">
        <v>973932</v>
      </c>
      <c r="AS14" s="62">
        <v>20966984</v>
      </c>
    </row>
    <row r="15" spans="1:45" ht="22.5" customHeight="1">
      <c r="A15" s="53">
        <v>5</v>
      </c>
      <c r="B15" s="54"/>
      <c r="C15" s="55" t="s">
        <v>13</v>
      </c>
      <c r="D15" s="3"/>
      <c r="E15" s="61">
        <v>5956768</v>
      </c>
      <c r="F15" s="61">
        <v>3933336</v>
      </c>
      <c r="G15" s="61">
        <v>4384699</v>
      </c>
      <c r="H15" s="61">
        <v>481767</v>
      </c>
      <c r="I15" s="61">
        <v>2527431</v>
      </c>
      <c r="J15" s="61">
        <v>2858849</v>
      </c>
      <c r="K15" s="61">
        <v>299478</v>
      </c>
      <c r="L15" s="61">
        <v>120493</v>
      </c>
      <c r="M15" s="61">
        <v>388</v>
      </c>
      <c r="N15" s="61">
        <v>14652</v>
      </c>
      <c r="O15" s="61">
        <v>2423838</v>
      </c>
      <c r="P15" s="61">
        <v>1490836</v>
      </c>
      <c r="Q15" s="61">
        <v>133769</v>
      </c>
      <c r="R15" s="61">
        <v>1314914</v>
      </c>
      <c r="S15" s="61">
        <v>0</v>
      </c>
      <c r="T15" s="61">
        <v>42153</v>
      </c>
      <c r="U15" s="61">
        <v>0</v>
      </c>
      <c r="V15" s="61">
        <v>0</v>
      </c>
      <c r="W15" s="61">
        <v>0</v>
      </c>
      <c r="X15" s="61">
        <v>0</v>
      </c>
      <c r="Y15" s="61">
        <v>12947</v>
      </c>
      <c r="Z15" s="61">
        <v>831</v>
      </c>
      <c r="AA15" s="61">
        <v>12116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3675691</v>
      </c>
      <c r="AK15" s="61">
        <v>1100000</v>
      </c>
      <c r="AL15" s="61">
        <v>62423</v>
      </c>
      <c r="AM15" s="61">
        <v>0</v>
      </c>
      <c r="AN15" s="61">
        <v>3256667</v>
      </c>
      <c r="AO15" s="61">
        <v>0</v>
      </c>
      <c r="AP15" s="61">
        <v>25808078</v>
      </c>
      <c r="AQ15" s="61">
        <v>-5033019</v>
      </c>
      <c r="AR15" s="61">
        <v>2339179</v>
      </c>
      <c r="AS15" s="62">
        <v>23114238</v>
      </c>
    </row>
    <row r="16" spans="1:45" ht="22.5" customHeight="1">
      <c r="A16" s="53">
        <v>6</v>
      </c>
      <c r="B16" s="54"/>
      <c r="C16" s="55" t="s">
        <v>14</v>
      </c>
      <c r="D16" s="3"/>
      <c r="E16" s="61">
        <v>2756016</v>
      </c>
      <c r="F16" s="61">
        <v>1710462</v>
      </c>
      <c r="G16" s="61">
        <v>2417730</v>
      </c>
      <c r="H16" s="61">
        <v>107132</v>
      </c>
      <c r="I16" s="61">
        <v>1197407</v>
      </c>
      <c r="J16" s="61">
        <v>1664760</v>
      </c>
      <c r="K16" s="61">
        <v>38529</v>
      </c>
      <c r="L16" s="61">
        <v>43608</v>
      </c>
      <c r="M16" s="61">
        <v>11126</v>
      </c>
      <c r="N16" s="61">
        <v>596175</v>
      </c>
      <c r="O16" s="61">
        <v>975322</v>
      </c>
      <c r="P16" s="61">
        <v>1415291</v>
      </c>
      <c r="Q16" s="61">
        <v>56696</v>
      </c>
      <c r="R16" s="61">
        <v>1321559</v>
      </c>
      <c r="S16" s="61">
        <v>0</v>
      </c>
      <c r="T16" s="61">
        <v>37036</v>
      </c>
      <c r="U16" s="61">
        <v>0</v>
      </c>
      <c r="V16" s="61">
        <v>0</v>
      </c>
      <c r="W16" s="61">
        <v>0</v>
      </c>
      <c r="X16" s="61">
        <v>0</v>
      </c>
      <c r="Y16" s="61">
        <v>8729</v>
      </c>
      <c r="Z16" s="61">
        <v>0</v>
      </c>
      <c r="AA16" s="61">
        <v>8729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1491276</v>
      </c>
      <c r="AK16" s="61">
        <v>713300</v>
      </c>
      <c r="AL16" s="61">
        <v>0</v>
      </c>
      <c r="AM16" s="61">
        <v>65</v>
      </c>
      <c r="AN16" s="61">
        <v>1707297</v>
      </c>
      <c r="AO16" s="61">
        <v>0</v>
      </c>
      <c r="AP16" s="61">
        <v>13479003</v>
      </c>
      <c r="AQ16" s="61">
        <v>-2650298</v>
      </c>
      <c r="AR16" s="61">
        <v>1082959</v>
      </c>
      <c r="AS16" s="62">
        <v>11911664</v>
      </c>
    </row>
    <row r="17" spans="1:45" ht="22.5" customHeight="1">
      <c r="A17" s="53">
        <v>7</v>
      </c>
      <c r="B17" s="54"/>
      <c r="C17" s="55" t="s">
        <v>15</v>
      </c>
      <c r="D17" s="3"/>
      <c r="E17" s="61">
        <v>9507828</v>
      </c>
      <c r="F17" s="61">
        <v>6100459</v>
      </c>
      <c r="G17" s="61">
        <v>5090304</v>
      </c>
      <c r="H17" s="61">
        <v>871715</v>
      </c>
      <c r="I17" s="61">
        <v>3404102</v>
      </c>
      <c r="J17" s="61">
        <v>4993744</v>
      </c>
      <c r="K17" s="61">
        <v>210070</v>
      </c>
      <c r="L17" s="61">
        <v>333330</v>
      </c>
      <c r="M17" s="61">
        <v>2978</v>
      </c>
      <c r="N17" s="61">
        <v>2442700</v>
      </c>
      <c r="O17" s="61">
        <v>2004666</v>
      </c>
      <c r="P17" s="61">
        <v>2802049</v>
      </c>
      <c r="Q17" s="61">
        <v>199217</v>
      </c>
      <c r="R17" s="61">
        <v>2516984</v>
      </c>
      <c r="S17" s="61">
        <v>0</v>
      </c>
      <c r="T17" s="61">
        <v>85848</v>
      </c>
      <c r="U17" s="61">
        <v>0</v>
      </c>
      <c r="V17" s="61">
        <v>0</v>
      </c>
      <c r="W17" s="61">
        <v>0</v>
      </c>
      <c r="X17" s="61">
        <v>0</v>
      </c>
      <c r="Y17" s="61">
        <v>883841</v>
      </c>
      <c r="Z17" s="61">
        <v>122571</v>
      </c>
      <c r="AA17" s="61">
        <v>761270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7063790</v>
      </c>
      <c r="AK17" s="61">
        <v>2333217</v>
      </c>
      <c r="AL17" s="61">
        <v>1340</v>
      </c>
      <c r="AM17" s="61">
        <v>984</v>
      </c>
      <c r="AN17" s="61">
        <v>6775839</v>
      </c>
      <c r="AO17" s="61">
        <v>0</v>
      </c>
      <c r="AP17" s="61">
        <v>43728753</v>
      </c>
      <c r="AQ17" s="61">
        <v>-6048752</v>
      </c>
      <c r="AR17" s="61">
        <v>1704483</v>
      </c>
      <c r="AS17" s="62">
        <v>39384484</v>
      </c>
    </row>
    <row r="18" spans="1:45" ht="22.5" customHeight="1">
      <c r="A18" s="53">
        <v>8</v>
      </c>
      <c r="B18" s="54"/>
      <c r="C18" s="55" t="s">
        <v>16</v>
      </c>
      <c r="D18" s="3"/>
      <c r="E18" s="61">
        <v>2948150</v>
      </c>
      <c r="F18" s="61">
        <v>1931541</v>
      </c>
      <c r="G18" s="61">
        <v>2252675</v>
      </c>
      <c r="H18" s="61">
        <v>151584</v>
      </c>
      <c r="I18" s="61">
        <v>1270156</v>
      </c>
      <c r="J18" s="61">
        <v>2856203</v>
      </c>
      <c r="K18" s="61">
        <v>51772</v>
      </c>
      <c r="L18" s="61">
        <v>64334</v>
      </c>
      <c r="M18" s="61">
        <v>1047</v>
      </c>
      <c r="N18" s="61">
        <v>1196624</v>
      </c>
      <c r="O18" s="61">
        <v>1542426</v>
      </c>
      <c r="P18" s="61">
        <v>553779</v>
      </c>
      <c r="Q18" s="61">
        <v>61281</v>
      </c>
      <c r="R18" s="61">
        <v>476150</v>
      </c>
      <c r="S18" s="61">
        <v>0</v>
      </c>
      <c r="T18" s="61">
        <v>16348</v>
      </c>
      <c r="U18" s="61">
        <v>0</v>
      </c>
      <c r="V18" s="61">
        <v>0</v>
      </c>
      <c r="W18" s="61">
        <v>0</v>
      </c>
      <c r="X18" s="61">
        <v>0</v>
      </c>
      <c r="Y18" s="61">
        <v>12288</v>
      </c>
      <c r="Z18" s="61">
        <v>226</v>
      </c>
      <c r="AA18" s="61">
        <v>12062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2021637</v>
      </c>
      <c r="AK18" s="61">
        <v>572784</v>
      </c>
      <c r="AL18" s="61">
        <v>17800</v>
      </c>
      <c r="AM18" s="61">
        <v>0</v>
      </c>
      <c r="AN18" s="61">
        <v>2700732</v>
      </c>
      <c r="AO18" s="61">
        <v>0</v>
      </c>
      <c r="AP18" s="61">
        <v>15357788</v>
      </c>
      <c r="AQ18" s="61">
        <v>-3332189</v>
      </c>
      <c r="AR18" s="61">
        <v>727208</v>
      </c>
      <c r="AS18" s="62">
        <v>12752807</v>
      </c>
    </row>
    <row r="19" spans="1:45" ht="22.5" customHeight="1">
      <c r="A19" s="53">
        <v>9</v>
      </c>
      <c r="B19" s="54"/>
      <c r="C19" s="55" t="s">
        <v>17</v>
      </c>
      <c r="D19" s="3"/>
      <c r="E19" s="61">
        <v>3570663</v>
      </c>
      <c r="F19" s="61">
        <v>2159414</v>
      </c>
      <c r="G19" s="61">
        <v>1691455</v>
      </c>
      <c r="H19" s="61">
        <v>158660</v>
      </c>
      <c r="I19" s="61">
        <v>947917</v>
      </c>
      <c r="J19" s="61">
        <v>1411511</v>
      </c>
      <c r="K19" s="61">
        <v>67025</v>
      </c>
      <c r="L19" s="61">
        <v>45896</v>
      </c>
      <c r="M19" s="61">
        <v>72</v>
      </c>
      <c r="N19" s="61">
        <v>519533</v>
      </c>
      <c r="O19" s="61">
        <v>778985</v>
      </c>
      <c r="P19" s="61">
        <v>950334</v>
      </c>
      <c r="Q19" s="61">
        <v>243547</v>
      </c>
      <c r="R19" s="61">
        <v>635348</v>
      </c>
      <c r="S19" s="61">
        <v>0</v>
      </c>
      <c r="T19" s="61">
        <v>71439</v>
      </c>
      <c r="U19" s="61">
        <v>0</v>
      </c>
      <c r="V19" s="61">
        <v>0</v>
      </c>
      <c r="W19" s="61">
        <v>0</v>
      </c>
      <c r="X19" s="61">
        <v>0</v>
      </c>
      <c r="Y19" s="61">
        <v>2717</v>
      </c>
      <c r="Z19" s="61">
        <v>1045</v>
      </c>
      <c r="AA19" s="61">
        <v>1672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2951104</v>
      </c>
      <c r="AK19" s="61">
        <v>600050</v>
      </c>
      <c r="AL19" s="61">
        <v>2169</v>
      </c>
      <c r="AM19" s="61">
        <v>0</v>
      </c>
      <c r="AN19" s="61">
        <v>2559360</v>
      </c>
      <c r="AO19" s="61">
        <v>0</v>
      </c>
      <c r="AP19" s="61">
        <v>14845940</v>
      </c>
      <c r="AQ19" s="61">
        <v>-1688159</v>
      </c>
      <c r="AR19" s="61">
        <v>643969</v>
      </c>
      <c r="AS19" s="62">
        <v>13801750</v>
      </c>
    </row>
    <row r="20" spans="1:45" ht="22.5" customHeight="1">
      <c r="A20" s="53">
        <v>10</v>
      </c>
      <c r="B20" s="54"/>
      <c r="C20" s="55" t="s">
        <v>18</v>
      </c>
      <c r="D20" s="3"/>
      <c r="E20" s="61">
        <v>2554555</v>
      </c>
      <c r="F20" s="61">
        <v>1595202</v>
      </c>
      <c r="G20" s="61">
        <v>1288168</v>
      </c>
      <c r="H20" s="61">
        <v>83890</v>
      </c>
      <c r="I20" s="61">
        <v>905712</v>
      </c>
      <c r="J20" s="61">
        <v>1425399</v>
      </c>
      <c r="K20" s="61">
        <v>14201</v>
      </c>
      <c r="L20" s="61">
        <v>36871</v>
      </c>
      <c r="M20" s="61">
        <v>0</v>
      </c>
      <c r="N20" s="61">
        <v>804274</v>
      </c>
      <c r="O20" s="61">
        <v>570053</v>
      </c>
      <c r="P20" s="61">
        <v>531584</v>
      </c>
      <c r="Q20" s="61">
        <v>102999</v>
      </c>
      <c r="R20" s="61">
        <v>416129</v>
      </c>
      <c r="S20" s="61">
        <v>0</v>
      </c>
      <c r="T20" s="61">
        <v>12456</v>
      </c>
      <c r="U20" s="61">
        <v>0</v>
      </c>
      <c r="V20" s="61">
        <v>0</v>
      </c>
      <c r="W20" s="61">
        <v>0</v>
      </c>
      <c r="X20" s="61">
        <v>0</v>
      </c>
      <c r="Y20" s="61">
        <v>13598</v>
      </c>
      <c r="Z20" s="61">
        <v>379</v>
      </c>
      <c r="AA20" s="61">
        <v>13219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1899066</v>
      </c>
      <c r="AK20" s="61">
        <v>106970</v>
      </c>
      <c r="AL20" s="61">
        <v>64348</v>
      </c>
      <c r="AM20" s="61">
        <v>0</v>
      </c>
      <c r="AN20" s="61">
        <v>2242960</v>
      </c>
      <c r="AO20" s="61">
        <v>0</v>
      </c>
      <c r="AP20" s="61">
        <v>11116250</v>
      </c>
      <c r="AQ20" s="61">
        <v>-1103939</v>
      </c>
      <c r="AR20" s="61">
        <v>292613</v>
      </c>
      <c r="AS20" s="62">
        <v>10304924</v>
      </c>
    </row>
    <row r="21" spans="1:45" ht="22.5" customHeight="1">
      <c r="A21" s="53">
        <v>11</v>
      </c>
      <c r="B21" s="54"/>
      <c r="C21" s="55" t="s">
        <v>19</v>
      </c>
      <c r="D21" s="3"/>
      <c r="E21" s="61">
        <v>2932169</v>
      </c>
      <c r="F21" s="61">
        <v>1830506</v>
      </c>
      <c r="G21" s="61">
        <v>1713458</v>
      </c>
      <c r="H21" s="61">
        <v>81893</v>
      </c>
      <c r="I21" s="61">
        <v>588246</v>
      </c>
      <c r="J21" s="61">
        <v>2156148</v>
      </c>
      <c r="K21" s="61">
        <v>7654</v>
      </c>
      <c r="L21" s="61">
        <v>35977</v>
      </c>
      <c r="M21" s="61">
        <v>1625</v>
      </c>
      <c r="N21" s="61">
        <v>35228</v>
      </c>
      <c r="O21" s="61">
        <v>2075664</v>
      </c>
      <c r="P21" s="61">
        <v>432334</v>
      </c>
      <c r="Q21" s="61">
        <v>37293</v>
      </c>
      <c r="R21" s="61">
        <v>365478</v>
      </c>
      <c r="S21" s="61">
        <v>0</v>
      </c>
      <c r="T21" s="61">
        <v>29487</v>
      </c>
      <c r="U21" s="61">
        <v>76</v>
      </c>
      <c r="V21" s="61">
        <v>0</v>
      </c>
      <c r="W21" s="61">
        <v>0</v>
      </c>
      <c r="X21" s="61">
        <v>0</v>
      </c>
      <c r="Y21" s="61">
        <v>8370</v>
      </c>
      <c r="Z21" s="61">
        <v>0</v>
      </c>
      <c r="AA21" s="61">
        <v>8370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2029463</v>
      </c>
      <c r="AK21" s="61">
        <v>927561</v>
      </c>
      <c r="AL21" s="61">
        <v>30000</v>
      </c>
      <c r="AM21" s="61">
        <v>291</v>
      </c>
      <c r="AN21" s="61">
        <v>1313009</v>
      </c>
      <c r="AO21" s="61">
        <v>0</v>
      </c>
      <c r="AP21" s="61">
        <v>12212942</v>
      </c>
      <c r="AQ21" s="61">
        <v>-1769419</v>
      </c>
      <c r="AR21" s="61">
        <v>704135</v>
      </c>
      <c r="AS21" s="62">
        <v>11147658</v>
      </c>
    </row>
    <row r="22" spans="1:45" ht="22.5" customHeight="1">
      <c r="A22" s="53">
        <v>12</v>
      </c>
      <c r="B22" s="54"/>
      <c r="C22" s="55" t="s">
        <v>20</v>
      </c>
      <c r="D22" s="3"/>
      <c r="E22" s="61">
        <v>10348025</v>
      </c>
      <c r="F22" s="61">
        <v>6318112</v>
      </c>
      <c r="G22" s="61">
        <v>6221096</v>
      </c>
      <c r="H22" s="61">
        <v>409232</v>
      </c>
      <c r="I22" s="61">
        <v>3113955</v>
      </c>
      <c r="J22" s="61">
        <v>5198463</v>
      </c>
      <c r="K22" s="61">
        <v>134001</v>
      </c>
      <c r="L22" s="61">
        <v>120701</v>
      </c>
      <c r="M22" s="61">
        <v>9162</v>
      </c>
      <c r="N22" s="61">
        <v>1101977</v>
      </c>
      <c r="O22" s="61">
        <v>3832622</v>
      </c>
      <c r="P22" s="61">
        <v>3194795</v>
      </c>
      <c r="Q22" s="61">
        <v>416636</v>
      </c>
      <c r="R22" s="61">
        <v>2712059</v>
      </c>
      <c r="S22" s="61">
        <v>0</v>
      </c>
      <c r="T22" s="61">
        <v>66096</v>
      </c>
      <c r="U22" s="61">
        <v>0</v>
      </c>
      <c r="V22" s="61">
        <v>4</v>
      </c>
      <c r="W22" s="61">
        <v>4</v>
      </c>
      <c r="X22" s="61">
        <v>0</v>
      </c>
      <c r="Y22" s="61">
        <v>120420</v>
      </c>
      <c r="Z22" s="61">
        <v>4768</v>
      </c>
      <c r="AA22" s="61">
        <v>115652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7220325</v>
      </c>
      <c r="AK22" s="61">
        <v>1829890</v>
      </c>
      <c r="AL22" s="61">
        <v>896288</v>
      </c>
      <c r="AM22" s="61">
        <v>12000</v>
      </c>
      <c r="AN22" s="61">
        <v>4593304</v>
      </c>
      <c r="AO22" s="61">
        <v>0</v>
      </c>
      <c r="AP22" s="61">
        <v>43157793</v>
      </c>
      <c r="AQ22" s="61">
        <v>-8786004</v>
      </c>
      <c r="AR22" s="61">
        <v>2133727</v>
      </c>
      <c r="AS22" s="62">
        <v>36505516</v>
      </c>
    </row>
    <row r="23" spans="1:45" ht="22.5" customHeight="1">
      <c r="A23" s="53">
        <v>13</v>
      </c>
      <c r="B23" s="54"/>
      <c r="C23" s="60" t="s">
        <v>21</v>
      </c>
      <c r="D23" s="3"/>
      <c r="E23" s="61">
        <v>3552337</v>
      </c>
      <c r="F23" s="61">
        <v>2287002</v>
      </c>
      <c r="G23" s="61">
        <v>2234045</v>
      </c>
      <c r="H23" s="61">
        <v>99081</v>
      </c>
      <c r="I23" s="61">
        <v>1774732</v>
      </c>
      <c r="J23" s="61">
        <v>2248819</v>
      </c>
      <c r="K23" s="61">
        <v>1545</v>
      </c>
      <c r="L23" s="61">
        <v>85985</v>
      </c>
      <c r="M23" s="61">
        <v>13167</v>
      </c>
      <c r="N23" s="61">
        <v>1038310</v>
      </c>
      <c r="O23" s="61">
        <v>1109812</v>
      </c>
      <c r="P23" s="61">
        <v>777796</v>
      </c>
      <c r="Q23" s="61">
        <v>151114</v>
      </c>
      <c r="R23" s="61">
        <v>605557</v>
      </c>
      <c r="S23" s="61">
        <v>0</v>
      </c>
      <c r="T23" s="61">
        <v>21125</v>
      </c>
      <c r="U23" s="61">
        <v>0</v>
      </c>
      <c r="V23" s="61">
        <v>0</v>
      </c>
      <c r="W23" s="61">
        <v>0</v>
      </c>
      <c r="X23" s="61">
        <v>0</v>
      </c>
      <c r="Y23" s="61">
        <v>71</v>
      </c>
      <c r="Z23" s="61">
        <v>0</v>
      </c>
      <c r="AA23" s="61">
        <v>71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3244032</v>
      </c>
      <c r="AK23" s="61">
        <v>882109</v>
      </c>
      <c r="AL23" s="61">
        <v>109</v>
      </c>
      <c r="AM23" s="61">
        <v>0</v>
      </c>
      <c r="AN23" s="61">
        <v>3114524</v>
      </c>
      <c r="AO23" s="61">
        <v>0</v>
      </c>
      <c r="AP23" s="61">
        <v>17927655</v>
      </c>
      <c r="AQ23" s="61">
        <v>-2329038</v>
      </c>
      <c r="AR23" s="61">
        <v>582855</v>
      </c>
      <c r="AS23" s="62">
        <v>16181472</v>
      </c>
    </row>
    <row r="24" spans="1:45" ht="11.25" customHeight="1">
      <c r="A24" s="53"/>
      <c r="B24" s="54"/>
      <c r="C24" s="55"/>
      <c r="D24" s="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2"/>
    </row>
    <row r="25" spans="1:45" ht="15" customHeight="1">
      <c r="A25" s="51" t="s">
        <v>2</v>
      </c>
      <c r="B25" s="52"/>
      <c r="C25" s="52"/>
      <c r="D25" s="2"/>
      <c r="E25" s="61">
        <f>SUM(E11:E23)</f>
        <v>90583094</v>
      </c>
      <c r="F25" s="61">
        <f aca="true" t="shared" si="1" ref="F25:AS25">SUM(F11:F23)</f>
        <v>57951109</v>
      </c>
      <c r="G25" s="61">
        <f t="shared" si="1"/>
        <v>50006138</v>
      </c>
      <c r="H25" s="61">
        <f t="shared" si="1"/>
        <v>4601966</v>
      </c>
      <c r="I25" s="61">
        <f t="shared" si="1"/>
        <v>34591647</v>
      </c>
      <c r="J25" s="61">
        <f t="shared" si="1"/>
        <v>47254917</v>
      </c>
      <c r="K25" s="61">
        <f t="shared" si="1"/>
        <v>1485130</v>
      </c>
      <c r="L25" s="61">
        <f t="shared" si="1"/>
        <v>1505245</v>
      </c>
      <c r="M25" s="61">
        <f t="shared" si="1"/>
        <v>128069</v>
      </c>
      <c r="N25" s="61">
        <f t="shared" si="1"/>
        <v>10927032</v>
      </c>
      <c r="O25" s="61">
        <f t="shared" si="1"/>
        <v>33209441</v>
      </c>
      <c r="P25" s="61">
        <f t="shared" si="1"/>
        <v>21813174</v>
      </c>
      <c r="Q25" s="61">
        <f t="shared" si="1"/>
        <v>2821513</v>
      </c>
      <c r="R25" s="61">
        <f t="shared" si="1"/>
        <v>18243888</v>
      </c>
      <c r="S25" s="61">
        <f t="shared" si="1"/>
        <v>43244</v>
      </c>
      <c r="T25" s="61">
        <f t="shared" si="1"/>
        <v>704449</v>
      </c>
      <c r="U25" s="61">
        <f t="shared" si="1"/>
        <v>76</v>
      </c>
      <c r="V25" s="61">
        <f t="shared" si="1"/>
        <v>4</v>
      </c>
      <c r="W25" s="61">
        <f t="shared" si="1"/>
        <v>4</v>
      </c>
      <c r="X25" s="61">
        <f t="shared" si="1"/>
        <v>0</v>
      </c>
      <c r="Y25" s="61">
        <f t="shared" si="1"/>
        <v>1764697</v>
      </c>
      <c r="Z25" s="61">
        <f t="shared" si="1"/>
        <v>415490</v>
      </c>
      <c r="AA25" s="61">
        <f t="shared" si="1"/>
        <v>1306058</v>
      </c>
      <c r="AB25" s="61">
        <f t="shared" si="1"/>
        <v>43149</v>
      </c>
      <c r="AC25" s="61">
        <f t="shared" si="1"/>
        <v>0</v>
      </c>
      <c r="AD25" s="61">
        <f t="shared" si="1"/>
        <v>0</v>
      </c>
      <c r="AE25" s="61">
        <f t="shared" si="1"/>
        <v>0</v>
      </c>
      <c r="AF25" s="61">
        <f t="shared" si="1"/>
        <v>0</v>
      </c>
      <c r="AG25" s="61">
        <f t="shared" si="1"/>
        <v>0</v>
      </c>
      <c r="AH25" s="61">
        <f t="shared" si="1"/>
        <v>0</v>
      </c>
      <c r="AI25" s="61">
        <f t="shared" si="1"/>
        <v>0</v>
      </c>
      <c r="AJ25" s="61">
        <f t="shared" si="1"/>
        <v>69647458</v>
      </c>
      <c r="AK25" s="61">
        <f t="shared" si="1"/>
        <v>14207199</v>
      </c>
      <c r="AL25" s="61">
        <f t="shared" si="1"/>
        <v>1546594</v>
      </c>
      <c r="AM25" s="61">
        <f t="shared" si="1"/>
        <v>14340</v>
      </c>
      <c r="AN25" s="61">
        <f t="shared" si="1"/>
        <v>54716907</v>
      </c>
      <c r="AO25" s="61">
        <f t="shared" si="1"/>
        <v>0</v>
      </c>
      <c r="AP25" s="61">
        <f t="shared" si="1"/>
        <v>390748131</v>
      </c>
      <c r="AQ25" s="61">
        <f t="shared" si="1"/>
        <v>-62076259</v>
      </c>
      <c r="AR25" s="61">
        <f t="shared" si="1"/>
        <v>17387029</v>
      </c>
      <c r="AS25" s="62">
        <f t="shared" si="1"/>
        <v>346058901</v>
      </c>
    </row>
    <row r="26" spans="1:45" ht="11.25" customHeight="1">
      <c r="A26" s="51"/>
      <c r="B26" s="52"/>
      <c r="C26" s="52"/>
      <c r="D26" s="2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2"/>
    </row>
    <row r="27" spans="1:45" ht="22.5" customHeight="1">
      <c r="A27" s="53">
        <v>1</v>
      </c>
      <c r="B27" s="54"/>
      <c r="C27" s="55" t="s">
        <v>22</v>
      </c>
      <c r="D27" s="3"/>
      <c r="E27" s="61">
        <v>1941629</v>
      </c>
      <c r="F27" s="61">
        <v>1212015</v>
      </c>
      <c r="G27" s="61">
        <v>1197829</v>
      </c>
      <c r="H27" s="61">
        <v>90030</v>
      </c>
      <c r="I27" s="61">
        <v>607701</v>
      </c>
      <c r="J27" s="61">
        <v>1559952</v>
      </c>
      <c r="K27" s="61">
        <v>38227</v>
      </c>
      <c r="L27" s="61">
        <v>32143</v>
      </c>
      <c r="M27" s="61">
        <v>8429</v>
      </c>
      <c r="N27" s="61">
        <v>326439</v>
      </c>
      <c r="O27" s="61">
        <v>1154714</v>
      </c>
      <c r="P27" s="61">
        <v>619921</v>
      </c>
      <c r="Q27" s="61">
        <v>101217</v>
      </c>
      <c r="R27" s="61">
        <v>499100</v>
      </c>
      <c r="S27" s="61">
        <v>0</v>
      </c>
      <c r="T27" s="61">
        <v>19604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2265289</v>
      </c>
      <c r="AK27" s="61">
        <v>671578</v>
      </c>
      <c r="AL27" s="61">
        <v>15823</v>
      </c>
      <c r="AM27" s="61">
        <v>0</v>
      </c>
      <c r="AN27" s="61">
        <v>1984593</v>
      </c>
      <c r="AO27" s="61">
        <v>0</v>
      </c>
      <c r="AP27" s="61">
        <v>10954345</v>
      </c>
      <c r="AQ27" s="61">
        <v>-1512051</v>
      </c>
      <c r="AR27" s="61">
        <v>659545</v>
      </c>
      <c r="AS27" s="62">
        <v>10101839</v>
      </c>
    </row>
    <row r="28" spans="1:45" ht="22.5" customHeight="1">
      <c r="A28" s="53">
        <v>2</v>
      </c>
      <c r="B28" s="54"/>
      <c r="C28" s="55" t="s">
        <v>23</v>
      </c>
      <c r="D28" s="3"/>
      <c r="E28" s="61">
        <v>557498</v>
      </c>
      <c r="F28" s="61">
        <v>320958</v>
      </c>
      <c r="G28" s="61">
        <v>650309</v>
      </c>
      <c r="H28" s="61">
        <v>25171</v>
      </c>
      <c r="I28" s="61">
        <v>104399</v>
      </c>
      <c r="J28" s="61">
        <v>266433</v>
      </c>
      <c r="K28" s="61">
        <v>1602</v>
      </c>
      <c r="L28" s="61">
        <v>2596</v>
      </c>
      <c r="M28" s="61">
        <v>3106</v>
      </c>
      <c r="N28" s="61">
        <v>173003</v>
      </c>
      <c r="O28" s="61">
        <v>86126</v>
      </c>
      <c r="P28" s="61">
        <v>379545</v>
      </c>
      <c r="Q28" s="61">
        <v>0</v>
      </c>
      <c r="R28" s="61">
        <v>357650</v>
      </c>
      <c r="S28" s="61">
        <v>0</v>
      </c>
      <c r="T28" s="61">
        <v>0</v>
      </c>
      <c r="U28" s="61">
        <v>21895</v>
      </c>
      <c r="V28" s="61">
        <v>0</v>
      </c>
      <c r="W28" s="61">
        <v>0</v>
      </c>
      <c r="X28" s="61">
        <v>0</v>
      </c>
      <c r="Y28" s="61">
        <v>87204</v>
      </c>
      <c r="Z28" s="61">
        <v>18975</v>
      </c>
      <c r="AA28" s="61">
        <v>67230</v>
      </c>
      <c r="AB28" s="61">
        <v>999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347878</v>
      </c>
      <c r="AK28" s="61">
        <v>177446</v>
      </c>
      <c r="AL28" s="61">
        <v>0</v>
      </c>
      <c r="AM28" s="61">
        <v>0</v>
      </c>
      <c r="AN28" s="61">
        <v>284467</v>
      </c>
      <c r="AO28" s="61">
        <v>0</v>
      </c>
      <c r="AP28" s="61">
        <v>2880350</v>
      </c>
      <c r="AQ28" s="61">
        <v>-963508</v>
      </c>
      <c r="AR28" s="61">
        <v>213402</v>
      </c>
      <c r="AS28" s="62">
        <v>2130244</v>
      </c>
    </row>
    <row r="29" spans="1:45" ht="22.5" customHeight="1">
      <c r="A29" s="53">
        <v>3</v>
      </c>
      <c r="B29" s="54"/>
      <c r="C29" s="55" t="s">
        <v>24</v>
      </c>
      <c r="D29" s="3"/>
      <c r="E29" s="61">
        <v>555590</v>
      </c>
      <c r="F29" s="61">
        <v>321867</v>
      </c>
      <c r="G29" s="61">
        <v>335764</v>
      </c>
      <c r="H29" s="61">
        <v>6195</v>
      </c>
      <c r="I29" s="61">
        <v>71163</v>
      </c>
      <c r="J29" s="61">
        <v>198358</v>
      </c>
      <c r="K29" s="61">
        <v>1465</v>
      </c>
      <c r="L29" s="61">
        <v>3221</v>
      </c>
      <c r="M29" s="61">
        <v>0</v>
      </c>
      <c r="N29" s="61">
        <v>92804</v>
      </c>
      <c r="O29" s="61">
        <v>100868</v>
      </c>
      <c r="P29" s="61">
        <v>220843</v>
      </c>
      <c r="Q29" s="61">
        <v>55853</v>
      </c>
      <c r="R29" s="61">
        <v>163040</v>
      </c>
      <c r="S29" s="61">
        <v>0</v>
      </c>
      <c r="T29" s="61">
        <v>1950</v>
      </c>
      <c r="U29" s="61">
        <v>0</v>
      </c>
      <c r="V29" s="61">
        <v>0</v>
      </c>
      <c r="W29" s="61">
        <v>0</v>
      </c>
      <c r="X29" s="61">
        <v>0</v>
      </c>
      <c r="Y29" s="61">
        <v>1078</v>
      </c>
      <c r="Z29" s="61">
        <v>0</v>
      </c>
      <c r="AA29" s="61">
        <v>1078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522434</v>
      </c>
      <c r="AK29" s="61">
        <v>58700</v>
      </c>
      <c r="AL29" s="61">
        <v>2472</v>
      </c>
      <c r="AM29" s="61">
        <v>0</v>
      </c>
      <c r="AN29" s="61">
        <v>400272</v>
      </c>
      <c r="AO29" s="61">
        <v>0</v>
      </c>
      <c r="AP29" s="61">
        <v>2372869</v>
      </c>
      <c r="AQ29" s="61">
        <v>-492519</v>
      </c>
      <c r="AR29" s="61">
        <v>126971</v>
      </c>
      <c r="AS29" s="62">
        <v>2007321</v>
      </c>
    </row>
    <row r="30" spans="1:45" ht="22.5" customHeight="1">
      <c r="A30" s="53">
        <v>4</v>
      </c>
      <c r="B30" s="54"/>
      <c r="C30" s="55" t="s">
        <v>0</v>
      </c>
      <c r="D30" s="3"/>
      <c r="E30" s="61">
        <v>995472</v>
      </c>
      <c r="F30" s="61">
        <v>568575</v>
      </c>
      <c r="G30" s="61">
        <v>513794</v>
      </c>
      <c r="H30" s="61">
        <v>26025</v>
      </c>
      <c r="I30" s="61">
        <v>258363</v>
      </c>
      <c r="J30" s="61">
        <v>653300</v>
      </c>
      <c r="K30" s="61">
        <v>11134</v>
      </c>
      <c r="L30" s="61">
        <v>8786</v>
      </c>
      <c r="M30" s="61">
        <v>361</v>
      </c>
      <c r="N30" s="61">
        <v>406088</v>
      </c>
      <c r="O30" s="61">
        <v>226931</v>
      </c>
      <c r="P30" s="61">
        <v>150037</v>
      </c>
      <c r="Q30" s="61">
        <v>12928</v>
      </c>
      <c r="R30" s="61">
        <v>130981</v>
      </c>
      <c r="S30" s="61">
        <v>0</v>
      </c>
      <c r="T30" s="61">
        <v>6128</v>
      </c>
      <c r="U30" s="61">
        <v>0</v>
      </c>
      <c r="V30" s="61">
        <v>0</v>
      </c>
      <c r="W30" s="61">
        <v>0</v>
      </c>
      <c r="X30" s="61">
        <v>0</v>
      </c>
      <c r="Y30" s="61">
        <v>9687</v>
      </c>
      <c r="Z30" s="61">
        <v>82</v>
      </c>
      <c r="AA30" s="61">
        <v>9605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724404</v>
      </c>
      <c r="AK30" s="61">
        <v>55436</v>
      </c>
      <c r="AL30" s="61">
        <v>5875</v>
      </c>
      <c r="AM30" s="61">
        <v>0</v>
      </c>
      <c r="AN30" s="61">
        <v>836699</v>
      </c>
      <c r="AO30" s="61">
        <v>0</v>
      </c>
      <c r="AP30" s="61">
        <v>4229092</v>
      </c>
      <c r="AQ30" s="61">
        <v>-491235</v>
      </c>
      <c r="AR30" s="61">
        <v>140869</v>
      </c>
      <c r="AS30" s="62">
        <v>3878726</v>
      </c>
    </row>
    <row r="31" spans="1:45" ht="22.5" customHeight="1">
      <c r="A31" s="53">
        <v>5</v>
      </c>
      <c r="B31" s="54"/>
      <c r="C31" s="55" t="s">
        <v>25</v>
      </c>
      <c r="D31" s="3"/>
      <c r="E31" s="61">
        <v>933492</v>
      </c>
      <c r="F31" s="61">
        <v>582593</v>
      </c>
      <c r="G31" s="61">
        <v>375221</v>
      </c>
      <c r="H31" s="61">
        <v>14510</v>
      </c>
      <c r="I31" s="61">
        <v>224962</v>
      </c>
      <c r="J31" s="61">
        <v>610435</v>
      </c>
      <c r="K31" s="61">
        <v>995</v>
      </c>
      <c r="L31" s="61">
        <v>12565</v>
      </c>
      <c r="M31" s="61">
        <v>0</v>
      </c>
      <c r="N31" s="61">
        <v>393590</v>
      </c>
      <c r="O31" s="61">
        <v>203285</v>
      </c>
      <c r="P31" s="61">
        <v>93268</v>
      </c>
      <c r="Q31" s="61">
        <v>16614</v>
      </c>
      <c r="R31" s="61">
        <v>74568</v>
      </c>
      <c r="S31" s="61">
        <v>0</v>
      </c>
      <c r="T31" s="61">
        <v>2086</v>
      </c>
      <c r="U31" s="61">
        <v>0</v>
      </c>
      <c r="V31" s="61">
        <v>0</v>
      </c>
      <c r="W31" s="61">
        <v>0</v>
      </c>
      <c r="X31" s="61">
        <v>0</v>
      </c>
      <c r="Y31" s="61">
        <v>11641</v>
      </c>
      <c r="Z31" s="61">
        <v>0</v>
      </c>
      <c r="AA31" s="61">
        <v>11641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641113</v>
      </c>
      <c r="AK31" s="61">
        <v>70279</v>
      </c>
      <c r="AL31" s="61">
        <v>5763</v>
      </c>
      <c r="AM31" s="61">
        <v>0</v>
      </c>
      <c r="AN31" s="61">
        <v>800256</v>
      </c>
      <c r="AO31" s="61">
        <v>0</v>
      </c>
      <c r="AP31" s="61">
        <v>3780940</v>
      </c>
      <c r="AQ31" s="61">
        <v>-536563</v>
      </c>
      <c r="AR31" s="61">
        <v>165032</v>
      </c>
      <c r="AS31" s="62">
        <v>3409409</v>
      </c>
    </row>
    <row r="32" spans="1:45" ht="22.5" customHeight="1">
      <c r="A32" s="53">
        <v>6</v>
      </c>
      <c r="B32" s="54"/>
      <c r="C32" s="55" t="s">
        <v>26</v>
      </c>
      <c r="D32" s="3"/>
      <c r="E32" s="61">
        <v>472154</v>
      </c>
      <c r="F32" s="61">
        <v>278087</v>
      </c>
      <c r="G32" s="61">
        <v>408454</v>
      </c>
      <c r="H32" s="61">
        <v>4818</v>
      </c>
      <c r="I32" s="61">
        <v>78702</v>
      </c>
      <c r="J32" s="61">
        <v>162906</v>
      </c>
      <c r="K32" s="61">
        <v>51632</v>
      </c>
      <c r="L32" s="61">
        <v>2459</v>
      </c>
      <c r="M32" s="61">
        <v>0</v>
      </c>
      <c r="N32" s="61">
        <v>5809</v>
      </c>
      <c r="O32" s="61">
        <v>103006</v>
      </c>
      <c r="P32" s="61">
        <v>412225</v>
      </c>
      <c r="Q32" s="61">
        <v>22403</v>
      </c>
      <c r="R32" s="61">
        <v>371924</v>
      </c>
      <c r="S32" s="61">
        <v>0</v>
      </c>
      <c r="T32" s="61">
        <v>17898</v>
      </c>
      <c r="U32" s="61">
        <v>0</v>
      </c>
      <c r="V32" s="61">
        <v>0</v>
      </c>
      <c r="W32" s="61">
        <v>0</v>
      </c>
      <c r="X32" s="61">
        <v>0</v>
      </c>
      <c r="Y32" s="61">
        <v>4181</v>
      </c>
      <c r="Z32" s="61">
        <v>4181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253634</v>
      </c>
      <c r="AK32" s="61">
        <v>1826</v>
      </c>
      <c r="AL32" s="61">
        <v>0</v>
      </c>
      <c r="AM32" s="61">
        <v>0</v>
      </c>
      <c r="AN32" s="61">
        <v>275789</v>
      </c>
      <c r="AO32" s="61">
        <v>0</v>
      </c>
      <c r="AP32" s="61">
        <v>2074689</v>
      </c>
      <c r="AQ32" s="61">
        <v>-427910</v>
      </c>
      <c r="AR32" s="61">
        <v>416871</v>
      </c>
      <c r="AS32" s="62">
        <v>2063650</v>
      </c>
    </row>
    <row r="33" spans="1:45" s="56" customFormat="1" ht="11.25" customHeight="1">
      <c r="A33" s="53"/>
      <c r="B33" s="54"/>
      <c r="C33" s="55"/>
      <c r="D33" s="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2"/>
    </row>
    <row r="34" spans="1:45" ht="15" customHeight="1">
      <c r="A34" s="51" t="s">
        <v>28</v>
      </c>
      <c r="B34" s="52"/>
      <c r="C34" s="52"/>
      <c r="D34" s="2"/>
      <c r="E34" s="61">
        <f aca="true" t="shared" si="2" ref="E34:AS34">SUM(E27:E32)</f>
        <v>5455835</v>
      </c>
      <c r="F34" s="61">
        <f t="shared" si="2"/>
        <v>3284095</v>
      </c>
      <c r="G34" s="61">
        <f t="shared" si="2"/>
        <v>3481371</v>
      </c>
      <c r="H34" s="61">
        <f t="shared" si="2"/>
        <v>166749</v>
      </c>
      <c r="I34" s="61">
        <f t="shared" si="2"/>
        <v>1345290</v>
      </c>
      <c r="J34" s="61">
        <f t="shared" si="2"/>
        <v>3451384</v>
      </c>
      <c r="K34" s="61">
        <f t="shared" si="2"/>
        <v>105055</v>
      </c>
      <c r="L34" s="61">
        <f t="shared" si="2"/>
        <v>61770</v>
      </c>
      <c r="M34" s="61">
        <f t="shared" si="2"/>
        <v>11896</v>
      </c>
      <c r="N34" s="61">
        <f t="shared" si="2"/>
        <v>1397733</v>
      </c>
      <c r="O34" s="61">
        <f t="shared" si="2"/>
        <v>1874930</v>
      </c>
      <c r="P34" s="61">
        <f t="shared" si="2"/>
        <v>1875839</v>
      </c>
      <c r="Q34" s="61">
        <f t="shared" si="2"/>
        <v>209015</v>
      </c>
      <c r="R34" s="61">
        <f t="shared" si="2"/>
        <v>1597263</v>
      </c>
      <c r="S34" s="61">
        <f t="shared" si="2"/>
        <v>0</v>
      </c>
      <c r="T34" s="61">
        <f t="shared" si="2"/>
        <v>47666</v>
      </c>
      <c r="U34" s="61">
        <f t="shared" si="2"/>
        <v>21895</v>
      </c>
      <c r="V34" s="61">
        <f t="shared" si="2"/>
        <v>0</v>
      </c>
      <c r="W34" s="61">
        <f t="shared" si="2"/>
        <v>0</v>
      </c>
      <c r="X34" s="61">
        <f t="shared" si="2"/>
        <v>0</v>
      </c>
      <c r="Y34" s="61">
        <f t="shared" si="2"/>
        <v>113791</v>
      </c>
      <c r="Z34" s="61">
        <f t="shared" si="2"/>
        <v>23238</v>
      </c>
      <c r="AA34" s="61">
        <f t="shared" si="2"/>
        <v>89554</v>
      </c>
      <c r="AB34" s="61">
        <f t="shared" si="2"/>
        <v>999</v>
      </c>
      <c r="AC34" s="61">
        <f t="shared" si="2"/>
        <v>0</v>
      </c>
      <c r="AD34" s="61">
        <f t="shared" si="2"/>
        <v>0</v>
      </c>
      <c r="AE34" s="61">
        <f t="shared" si="2"/>
        <v>0</v>
      </c>
      <c r="AF34" s="61">
        <f t="shared" si="2"/>
        <v>0</v>
      </c>
      <c r="AG34" s="61">
        <f t="shared" si="2"/>
        <v>0</v>
      </c>
      <c r="AH34" s="61">
        <f t="shared" si="2"/>
        <v>0</v>
      </c>
      <c r="AI34" s="61">
        <f t="shared" si="2"/>
        <v>0</v>
      </c>
      <c r="AJ34" s="61">
        <f t="shared" si="2"/>
        <v>4754752</v>
      </c>
      <c r="AK34" s="61">
        <f t="shared" si="2"/>
        <v>1035265</v>
      </c>
      <c r="AL34" s="61">
        <f t="shared" si="2"/>
        <v>29933</v>
      </c>
      <c r="AM34" s="61">
        <f t="shared" si="2"/>
        <v>0</v>
      </c>
      <c r="AN34" s="61">
        <f t="shared" si="2"/>
        <v>4582076</v>
      </c>
      <c r="AO34" s="61">
        <f t="shared" si="2"/>
        <v>0</v>
      </c>
      <c r="AP34" s="61">
        <f t="shared" si="2"/>
        <v>26292285</v>
      </c>
      <c r="AQ34" s="61">
        <f t="shared" si="2"/>
        <v>-4423786</v>
      </c>
      <c r="AR34" s="61">
        <f t="shared" si="2"/>
        <v>1722690</v>
      </c>
      <c r="AS34" s="62">
        <f t="shared" si="2"/>
        <v>23591189</v>
      </c>
    </row>
    <row r="35" spans="1:45" ht="11.25" customHeight="1" thickBot="1">
      <c r="A35" s="57"/>
      <c r="B35" s="58"/>
      <c r="C35" s="58"/>
      <c r="D35" s="4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7"/>
    </row>
    <row r="36" s="38" customFormat="1" ht="15" customHeight="1"/>
    <row r="37" s="38" customFormat="1" ht="15" customHeight="1"/>
    <row r="38" s="38" customFormat="1" ht="15" customHeight="1"/>
    <row r="39" spans="5:45" s="38" customFormat="1" ht="17.25" customHeight="1"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</row>
    <row r="40" spans="5:45" ht="17.25" customHeight="1"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1496062992125984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2015-03-11T04:29:15Z</cp:lastPrinted>
  <dcterms:created xsi:type="dcterms:W3CDTF">2004-12-29T02:28:16Z</dcterms:created>
  <dcterms:modified xsi:type="dcterms:W3CDTF">2016-03-16T04:53:17Z</dcterms:modified>
  <cp:category/>
  <cp:version/>
  <cp:contentType/>
  <cp:contentStatus/>
</cp:coreProperties>
</file>