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695" activeTab="3"/>
  </bookViews>
  <sheets>
    <sheet name="260217-1 物件費の状況" sheetId="1" r:id="rId1"/>
    <sheet name="260217-2 補助費等の状況" sheetId="2" r:id="rId2"/>
    <sheet name="260217-3 補助費等の状況（単独で行う補助交付金）" sheetId="3" r:id="rId3"/>
    <sheet name="260217-4 維持補修費の状況" sheetId="4" r:id="rId4"/>
  </sheets>
  <definedNames>
    <definedName name="_xlnm.Print_Area" localSheetId="0">'260217-1 物件費の状況'!$A$1:$M$35</definedName>
    <definedName name="_xlnm.Print_Area" localSheetId="1">'260217-2 補助費等の状況'!$A$1:$L$35</definedName>
    <definedName name="_xlnm.Print_Area" localSheetId="2">'260217-3 補助費等の状況（単独で行う補助交付金）'!$A$1:$M$35</definedName>
    <definedName name="_xlnm.Print_Area" localSheetId="3">'260217-4 維持補修費の状況'!$A$1:$I$35</definedName>
    <definedName name="_xlnm.Print_Titles" localSheetId="0">'260217-1 物件費の状況'!$A:$D</definedName>
    <definedName name="_xlnm.Print_Titles" localSheetId="1">'260217-2 補助費等の状況'!$A:$D</definedName>
    <definedName name="_xlnm.Print_Titles" localSheetId="2">'260217-3 補助費等の状況（単独で行う補助交付金）'!$A:$D</definedName>
    <definedName name="_xlnm.Print_Titles" localSheetId="3">'260217-4 維持補修費の状況'!$A:$D</definedName>
  </definedNames>
  <calcPr fullCalcOnLoad="1"/>
</workbook>
</file>

<file path=xl/sharedStrings.xml><?xml version="1.0" encoding="utf-8"?>
<sst xmlns="http://schemas.openxmlformats.org/spreadsheetml/2006/main" count="146" uniqueCount="63">
  <si>
    <t>田布施町</t>
  </si>
  <si>
    <t>県　　　　計</t>
  </si>
  <si>
    <t>市　　　　計</t>
  </si>
  <si>
    <t>区　　分</t>
  </si>
  <si>
    <t>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</si>
  <si>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</si>
  <si>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</si>
  <si>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</si>
  <si>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</si>
  <si>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</si>
  <si>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</si>
  <si>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</si>
  <si>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</si>
  <si>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</si>
  <si>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</si>
  <si>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</si>
  <si>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</si>
  <si>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</si>
  <si>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</si>
  <si>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</si>
  <si>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</si>
  <si>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</si>
  <si>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</si>
  <si>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</si>
  <si>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</si>
  <si>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 xml:space="preserve">   加入団体</t>
  </si>
  <si>
    <t>国・県に</t>
  </si>
  <si>
    <t>一部事務組合</t>
  </si>
  <si>
    <t>その他</t>
  </si>
  <si>
    <t>対するもの</t>
  </si>
  <si>
    <t xml:space="preserve"> に対するもの</t>
  </si>
  <si>
    <t xml:space="preserve">  業 関 係</t>
  </si>
  <si>
    <t>維　持　補　修　費　の　う　ち　経　常　的　な　も　の</t>
  </si>
  <si>
    <t>第２－１７表　物件費、補助費等及び維持補修費の状況（89表関係）</t>
  </si>
  <si>
    <t>（単位 千円）</t>
  </si>
  <si>
    <t>第２－１７表　物件費、補助費等及び維持補修費の状況（19表関係）</t>
  </si>
  <si>
    <t>1 賃金</t>
  </si>
  <si>
    <t>2 旅費</t>
  </si>
  <si>
    <t>3 交際費</t>
  </si>
  <si>
    <t>4 需用費</t>
  </si>
  <si>
    <t>5 役務費</t>
  </si>
  <si>
    <t>6 備品購入費</t>
  </si>
  <si>
    <t>　１ 物件費の状況（決算額）</t>
  </si>
  <si>
    <t>　２ 補助費等の状況（決算額）</t>
  </si>
  <si>
    <t>1　負　担　金　・　寄　附　金</t>
  </si>
  <si>
    <t>2 補助交付金</t>
  </si>
  <si>
    <t>3 に対する</t>
  </si>
  <si>
    <t>4 その他</t>
  </si>
  <si>
    <t>　３ 補助費等の状況（単独で行う補助交付金の状況（決算額））</t>
  </si>
  <si>
    <t>1 総務関係</t>
  </si>
  <si>
    <t>2 民生関係</t>
  </si>
  <si>
    <t>3 衛生関係</t>
  </si>
  <si>
    <t>4 農林水産</t>
  </si>
  <si>
    <t>5 商工関係</t>
  </si>
  <si>
    <t>6 土木関係</t>
  </si>
  <si>
    <t>7 教育関係</t>
  </si>
  <si>
    <t>8 その他</t>
  </si>
  <si>
    <t>　４  維持補修費の状況（うち経常的なもの）</t>
  </si>
  <si>
    <t>1 道路橋りょう</t>
  </si>
  <si>
    <t>2 庁舎</t>
  </si>
  <si>
    <t>3 小・中学校</t>
  </si>
  <si>
    <t>7 委託料</t>
  </si>
  <si>
    <t xml:space="preserve">   還 付 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</si>
</sst>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vertical="center"/>
    </xf>
    <xf numFmtId="176" fontId="9" fillId="0" borderId="16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9" fillId="0" borderId="27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8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shrinkToFit="1"/>
    </xf>
    <xf numFmtId="0" fontId="5" fillId="0" borderId="2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0" xfId="0" applyFont="1" applyFill="1" applyBorder="1" applyAlignment="1">
      <alignment vertical="top" shrinkToFit="1"/>
    </xf>
    <xf numFmtId="0" fontId="5" fillId="0" borderId="2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8" fillId="0" borderId="26" xfId="0" applyNumberFormat="1" applyFont="1" applyBorder="1" applyAlignment="1">
      <alignment vertical="center" shrinkToFit="1"/>
    </xf>
    <xf numFmtId="176" fontId="8" fillId="0" borderId="27" xfId="0" applyNumberFormat="1" applyFont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top"/>
    </xf>
    <xf numFmtId="0" fontId="10" fillId="0" borderId="29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14350"/>
          <a:ext cx="1047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28575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2" customWidth="1"/>
    <col min="14" max="16384" width="9.00390625" style="82" customWidth="1"/>
  </cols>
  <sheetData>
    <row r="1" spans="1:5" s="2" customFormat="1" ht="17.25" customHeight="1">
      <c r="A1" s="58"/>
      <c r="B1" s="58"/>
      <c r="C1" s="58"/>
      <c r="E1" s="59" t="s">
        <v>33</v>
      </c>
    </row>
    <row r="2" spans="1:13" s="2" customFormat="1" ht="22.5" customHeight="1" thickBot="1">
      <c r="A2" s="58"/>
      <c r="B2" s="58"/>
      <c r="C2" s="58"/>
      <c r="E2" s="59" t="s">
        <v>42</v>
      </c>
      <c r="M2" s="93" t="s">
        <v>34</v>
      </c>
    </row>
    <row r="3" spans="1:13" s="12" customFormat="1" ht="17.25" customHeight="1">
      <c r="A3" s="60"/>
      <c r="B3" s="9"/>
      <c r="C3" s="61"/>
      <c r="D3" s="8"/>
      <c r="E3" s="9"/>
      <c r="F3" s="10"/>
      <c r="G3" s="10"/>
      <c r="H3" s="10"/>
      <c r="I3" s="10"/>
      <c r="J3" s="10"/>
      <c r="K3" s="10"/>
      <c r="L3" s="8"/>
      <c r="M3" s="11"/>
    </row>
    <row r="4" spans="1:13" s="12" customFormat="1" ht="17.25" customHeight="1">
      <c r="A4" s="62"/>
      <c r="B4" s="14"/>
      <c r="C4" s="63" t="s">
        <v>3</v>
      </c>
      <c r="D4" s="13"/>
      <c r="E4" s="14"/>
      <c r="F4" s="15"/>
      <c r="G4" s="15"/>
      <c r="H4" s="16"/>
      <c r="I4" s="16"/>
      <c r="J4" s="16"/>
      <c r="K4" s="16"/>
      <c r="L4" s="27"/>
      <c r="M4" s="18"/>
    </row>
    <row r="5" spans="1:13" s="12" customFormat="1" ht="17.25" customHeight="1">
      <c r="A5" s="62"/>
      <c r="B5" s="14"/>
      <c r="C5" s="14"/>
      <c r="D5" s="13"/>
      <c r="E5" s="19" t="s">
        <v>36</v>
      </c>
      <c r="F5" s="20" t="s">
        <v>37</v>
      </c>
      <c r="G5" s="20" t="s">
        <v>38</v>
      </c>
      <c r="H5" s="20" t="s">
        <v>39</v>
      </c>
      <c r="I5" s="20" t="s">
        <v>40</v>
      </c>
      <c r="J5" s="20" t="s">
        <v>41</v>
      </c>
      <c r="K5" s="20" t="s">
        <v>61</v>
      </c>
      <c r="L5" s="28" t="s">
        <v>56</v>
      </c>
      <c r="M5" s="21" t="s">
        <v>4</v>
      </c>
    </row>
    <row r="6" spans="1:13" s="12" customFormat="1" ht="17.25" customHeight="1">
      <c r="A6" s="64" t="s">
        <v>23</v>
      </c>
      <c r="B6" s="14"/>
      <c r="C6" s="14"/>
      <c r="D6" s="13"/>
      <c r="E6" s="14"/>
      <c r="F6" s="15"/>
      <c r="G6" s="15"/>
      <c r="H6" s="22"/>
      <c r="I6" s="17"/>
      <c r="J6" s="17"/>
      <c r="K6" s="17"/>
      <c r="L6" s="27"/>
      <c r="M6" s="18"/>
    </row>
    <row r="7" spans="1:13" s="12" customFormat="1" ht="17.25" customHeight="1">
      <c r="A7" s="65"/>
      <c r="B7" s="66"/>
      <c r="C7" s="50"/>
      <c r="D7" s="23"/>
      <c r="E7" s="24"/>
      <c r="F7" s="25"/>
      <c r="G7" s="25"/>
      <c r="H7" s="24"/>
      <c r="I7" s="25"/>
      <c r="J7" s="25"/>
      <c r="K7" s="25"/>
      <c r="L7" s="23"/>
      <c r="M7" s="26"/>
    </row>
    <row r="8" spans="1:13" s="72" customFormat="1" ht="15" customHeight="1">
      <c r="A8" s="67"/>
      <c r="B8" s="68"/>
      <c r="C8" s="68"/>
      <c r="D8" s="69"/>
      <c r="E8" s="70"/>
      <c r="F8" s="70"/>
      <c r="G8" s="70"/>
      <c r="H8" s="70"/>
      <c r="I8" s="70"/>
      <c r="J8" s="70"/>
      <c r="K8" s="70"/>
      <c r="L8" s="70"/>
      <c r="M8" s="71"/>
    </row>
    <row r="9" spans="1:13" s="4" customFormat="1" ht="15" customHeight="1">
      <c r="A9" s="73" t="s">
        <v>1</v>
      </c>
      <c r="B9" s="74"/>
      <c r="C9" s="74"/>
      <c r="D9" s="5"/>
      <c r="E9" s="51">
        <f aca="true" t="shared" si="0" ref="E9:M9">E25+E34</f>
        <v>4572046</v>
      </c>
      <c r="F9" s="51">
        <f t="shared" si="0"/>
        <v>763010</v>
      </c>
      <c r="G9" s="51">
        <f t="shared" si="0"/>
        <v>33572</v>
      </c>
      <c r="H9" s="51">
        <f t="shared" si="0"/>
        <v>13301078</v>
      </c>
      <c r="I9" s="51">
        <f t="shared" si="0"/>
        <v>2555758</v>
      </c>
      <c r="J9" s="51">
        <f t="shared" si="0"/>
        <v>1515755</v>
      </c>
      <c r="K9" s="51">
        <f t="shared" si="0"/>
        <v>42840156</v>
      </c>
      <c r="L9" s="51">
        <f t="shared" si="0"/>
        <v>6016398</v>
      </c>
      <c r="M9" s="52">
        <f t="shared" si="0"/>
        <v>71597773</v>
      </c>
    </row>
    <row r="10" spans="1:13" s="4" customFormat="1" ht="15" customHeight="1">
      <c r="A10" s="75"/>
      <c r="B10" s="76"/>
      <c r="C10" s="76"/>
      <c r="D10" s="3"/>
      <c r="E10" s="51"/>
      <c r="F10" s="51"/>
      <c r="G10" s="51"/>
      <c r="H10" s="51"/>
      <c r="I10" s="51"/>
      <c r="J10" s="51"/>
      <c r="K10" s="51"/>
      <c r="L10" s="51"/>
      <c r="M10" s="52"/>
    </row>
    <row r="11" spans="1:13" s="4" customFormat="1" ht="26.25" customHeight="1">
      <c r="A11" s="75">
        <v>1</v>
      </c>
      <c r="B11" s="76"/>
      <c r="C11" s="77" t="s">
        <v>5</v>
      </c>
      <c r="D11" s="3"/>
      <c r="E11" s="51">
        <v>255196</v>
      </c>
      <c r="F11" s="51">
        <v>162433</v>
      </c>
      <c r="G11" s="51">
        <v>4963</v>
      </c>
      <c r="H11" s="51">
        <v>2211413</v>
      </c>
      <c r="I11" s="51">
        <v>494813</v>
      </c>
      <c r="J11" s="51">
        <v>188686</v>
      </c>
      <c r="K11" s="51">
        <v>9192299</v>
      </c>
      <c r="L11" s="51">
        <v>1170163</v>
      </c>
      <c r="M11" s="52">
        <v>13679966</v>
      </c>
    </row>
    <row r="12" spans="1:13" s="4" customFormat="1" ht="26.25" customHeight="1">
      <c r="A12" s="75">
        <v>2</v>
      </c>
      <c r="B12" s="76"/>
      <c r="C12" s="77" t="s">
        <v>6</v>
      </c>
      <c r="D12" s="3"/>
      <c r="E12" s="51">
        <v>225499</v>
      </c>
      <c r="F12" s="51">
        <v>57449</v>
      </c>
      <c r="G12" s="51">
        <v>3160</v>
      </c>
      <c r="H12" s="51">
        <v>1294951</v>
      </c>
      <c r="I12" s="51">
        <v>191718</v>
      </c>
      <c r="J12" s="51">
        <v>149482</v>
      </c>
      <c r="K12" s="51">
        <v>3622093</v>
      </c>
      <c r="L12" s="51">
        <v>567367</v>
      </c>
      <c r="M12" s="52">
        <v>6111719</v>
      </c>
    </row>
    <row r="13" spans="1:13" s="4" customFormat="1" ht="26.25" customHeight="1">
      <c r="A13" s="75">
        <v>3</v>
      </c>
      <c r="B13" s="76"/>
      <c r="C13" s="77" t="s">
        <v>7</v>
      </c>
      <c r="D13" s="3"/>
      <c r="E13" s="51">
        <v>875249</v>
      </c>
      <c r="F13" s="51">
        <v>92052</v>
      </c>
      <c r="G13" s="51">
        <v>1342</v>
      </c>
      <c r="H13" s="51">
        <v>1596874</v>
      </c>
      <c r="I13" s="51">
        <v>318821</v>
      </c>
      <c r="J13" s="51">
        <v>227824</v>
      </c>
      <c r="K13" s="51">
        <v>5387657</v>
      </c>
      <c r="L13" s="51">
        <v>507193</v>
      </c>
      <c r="M13" s="52">
        <v>9007012</v>
      </c>
    </row>
    <row r="14" spans="1:13" s="4" customFormat="1" ht="26.25" customHeight="1">
      <c r="A14" s="75">
        <v>4</v>
      </c>
      <c r="B14" s="76"/>
      <c r="C14" s="77" t="s">
        <v>8</v>
      </c>
      <c r="D14" s="3"/>
      <c r="E14" s="51">
        <v>279667</v>
      </c>
      <c r="F14" s="51">
        <v>26203</v>
      </c>
      <c r="G14" s="51">
        <v>3592</v>
      </c>
      <c r="H14" s="51">
        <v>773231</v>
      </c>
      <c r="I14" s="51">
        <v>161099</v>
      </c>
      <c r="J14" s="51">
        <v>87321</v>
      </c>
      <c r="K14" s="51">
        <v>2007024</v>
      </c>
      <c r="L14" s="51">
        <v>358740</v>
      </c>
      <c r="M14" s="52">
        <v>3696877</v>
      </c>
    </row>
    <row r="15" spans="1:13" s="4" customFormat="1" ht="26.25" customHeight="1">
      <c r="A15" s="75">
        <v>5</v>
      </c>
      <c r="B15" s="76"/>
      <c r="C15" s="77" t="s">
        <v>9</v>
      </c>
      <c r="D15" s="3"/>
      <c r="E15" s="51">
        <v>319231</v>
      </c>
      <c r="F15" s="51">
        <v>37844</v>
      </c>
      <c r="G15" s="51">
        <v>380</v>
      </c>
      <c r="H15" s="51">
        <v>857056</v>
      </c>
      <c r="I15" s="51">
        <v>173626</v>
      </c>
      <c r="J15" s="51">
        <v>108572</v>
      </c>
      <c r="K15" s="51">
        <v>3066698</v>
      </c>
      <c r="L15" s="51">
        <v>503941</v>
      </c>
      <c r="M15" s="52">
        <v>5067348</v>
      </c>
    </row>
    <row r="16" spans="1:13" s="4" customFormat="1" ht="26.25" customHeight="1">
      <c r="A16" s="75">
        <v>6</v>
      </c>
      <c r="B16" s="76"/>
      <c r="C16" s="77" t="s">
        <v>10</v>
      </c>
      <c r="D16" s="3"/>
      <c r="E16" s="51">
        <v>324865</v>
      </c>
      <c r="F16" s="51">
        <v>24885</v>
      </c>
      <c r="G16" s="51">
        <v>1541</v>
      </c>
      <c r="H16" s="51">
        <v>360073</v>
      </c>
      <c r="I16" s="51">
        <v>96009</v>
      </c>
      <c r="J16" s="51">
        <v>81968</v>
      </c>
      <c r="K16" s="51">
        <v>1539586</v>
      </c>
      <c r="L16" s="51">
        <v>340224</v>
      </c>
      <c r="M16" s="52">
        <v>2769151</v>
      </c>
    </row>
    <row r="17" spans="1:13" s="4" customFormat="1" ht="26.25" customHeight="1">
      <c r="A17" s="75">
        <v>7</v>
      </c>
      <c r="B17" s="76"/>
      <c r="C17" s="77" t="s">
        <v>11</v>
      </c>
      <c r="D17" s="3"/>
      <c r="E17" s="51">
        <v>299735</v>
      </c>
      <c r="F17" s="51">
        <v>90782</v>
      </c>
      <c r="G17" s="51">
        <v>2605</v>
      </c>
      <c r="H17" s="51">
        <v>1300333</v>
      </c>
      <c r="I17" s="51">
        <v>238816</v>
      </c>
      <c r="J17" s="51">
        <v>190630</v>
      </c>
      <c r="K17" s="51">
        <v>3785022</v>
      </c>
      <c r="L17" s="51">
        <v>389102</v>
      </c>
      <c r="M17" s="52">
        <v>6297025</v>
      </c>
    </row>
    <row r="18" spans="1:13" s="4" customFormat="1" ht="26.25" customHeight="1">
      <c r="A18" s="75">
        <v>8</v>
      </c>
      <c r="B18" s="76"/>
      <c r="C18" s="77" t="s">
        <v>12</v>
      </c>
      <c r="D18" s="3"/>
      <c r="E18" s="51">
        <v>319895</v>
      </c>
      <c r="F18" s="51">
        <v>33560</v>
      </c>
      <c r="G18" s="51">
        <v>1304</v>
      </c>
      <c r="H18" s="51">
        <v>391911</v>
      </c>
      <c r="I18" s="51">
        <v>96913</v>
      </c>
      <c r="J18" s="51">
        <v>76974</v>
      </c>
      <c r="K18" s="51">
        <v>1505443</v>
      </c>
      <c r="L18" s="51">
        <v>247799</v>
      </c>
      <c r="M18" s="52">
        <v>2673799</v>
      </c>
    </row>
    <row r="19" spans="1:13" s="4" customFormat="1" ht="26.25" customHeight="1">
      <c r="A19" s="75">
        <v>9</v>
      </c>
      <c r="B19" s="76"/>
      <c r="C19" s="77" t="s">
        <v>13</v>
      </c>
      <c r="D19" s="3"/>
      <c r="E19" s="51">
        <v>236842</v>
      </c>
      <c r="F19" s="51">
        <v>41570</v>
      </c>
      <c r="G19" s="51">
        <v>1490</v>
      </c>
      <c r="H19" s="51">
        <v>601213</v>
      </c>
      <c r="I19" s="51">
        <v>98148</v>
      </c>
      <c r="J19" s="51">
        <v>38891</v>
      </c>
      <c r="K19" s="51">
        <v>1300795</v>
      </c>
      <c r="L19" s="51">
        <v>360848</v>
      </c>
      <c r="M19" s="52">
        <v>2679797</v>
      </c>
    </row>
    <row r="20" spans="1:13" s="4" customFormat="1" ht="26.25" customHeight="1">
      <c r="A20" s="75">
        <v>10</v>
      </c>
      <c r="B20" s="76"/>
      <c r="C20" s="77" t="s">
        <v>14</v>
      </c>
      <c r="D20" s="3"/>
      <c r="E20" s="51">
        <v>135017</v>
      </c>
      <c r="F20" s="51">
        <v>20060</v>
      </c>
      <c r="G20" s="51">
        <v>1033</v>
      </c>
      <c r="H20" s="51">
        <v>293251</v>
      </c>
      <c r="I20" s="51">
        <v>53276</v>
      </c>
      <c r="J20" s="51">
        <v>26525</v>
      </c>
      <c r="K20" s="51">
        <v>917116</v>
      </c>
      <c r="L20" s="51">
        <v>185072</v>
      </c>
      <c r="M20" s="52">
        <v>1631350</v>
      </c>
    </row>
    <row r="21" spans="1:13" s="4" customFormat="1" ht="26.25" customHeight="1">
      <c r="A21" s="75">
        <v>11</v>
      </c>
      <c r="B21" s="76"/>
      <c r="C21" s="77" t="s">
        <v>15</v>
      </c>
      <c r="D21" s="3"/>
      <c r="E21" s="51">
        <v>206190</v>
      </c>
      <c r="F21" s="51">
        <v>23881</v>
      </c>
      <c r="G21" s="51">
        <v>2872</v>
      </c>
      <c r="H21" s="51">
        <v>432315</v>
      </c>
      <c r="I21" s="51">
        <v>84748</v>
      </c>
      <c r="J21" s="51">
        <v>66452</v>
      </c>
      <c r="K21" s="51">
        <v>1318317</v>
      </c>
      <c r="L21" s="51">
        <v>132609</v>
      </c>
      <c r="M21" s="52">
        <v>2267384</v>
      </c>
    </row>
    <row r="22" spans="1:13" s="4" customFormat="1" ht="26.25" customHeight="1">
      <c r="A22" s="75">
        <v>12</v>
      </c>
      <c r="B22" s="76"/>
      <c r="C22" s="77" t="s">
        <v>16</v>
      </c>
      <c r="D22" s="3"/>
      <c r="E22" s="51">
        <v>422257</v>
      </c>
      <c r="F22" s="51">
        <v>71709</v>
      </c>
      <c r="G22" s="51">
        <v>2041</v>
      </c>
      <c r="H22" s="51">
        <v>1632702</v>
      </c>
      <c r="I22" s="51">
        <v>299033</v>
      </c>
      <c r="J22" s="51">
        <v>124566</v>
      </c>
      <c r="K22" s="51">
        <v>5302326</v>
      </c>
      <c r="L22" s="51">
        <v>483398</v>
      </c>
      <c r="M22" s="52">
        <v>8338032</v>
      </c>
    </row>
    <row r="23" spans="1:13" s="4" customFormat="1" ht="26.25" customHeight="1">
      <c r="A23" s="75">
        <v>13</v>
      </c>
      <c r="B23" s="76"/>
      <c r="C23" s="77" t="s">
        <v>17</v>
      </c>
      <c r="D23" s="3"/>
      <c r="E23" s="51">
        <v>238259</v>
      </c>
      <c r="F23" s="51">
        <v>23011</v>
      </c>
      <c r="G23" s="51">
        <v>553</v>
      </c>
      <c r="H23" s="51">
        <v>539014</v>
      </c>
      <c r="I23" s="51">
        <v>100942</v>
      </c>
      <c r="J23" s="51">
        <v>45102</v>
      </c>
      <c r="K23" s="51">
        <v>1630523</v>
      </c>
      <c r="L23" s="51">
        <v>257459</v>
      </c>
      <c r="M23" s="52">
        <v>2834863</v>
      </c>
    </row>
    <row r="24" spans="1:13" s="4" customFormat="1" ht="15" customHeight="1">
      <c r="A24" s="75"/>
      <c r="B24" s="76"/>
      <c r="C24" s="77"/>
      <c r="D24" s="3"/>
      <c r="E24" s="51"/>
      <c r="F24" s="51"/>
      <c r="G24" s="51"/>
      <c r="H24" s="51"/>
      <c r="I24" s="51"/>
      <c r="J24" s="51"/>
      <c r="K24" s="51"/>
      <c r="L24" s="51"/>
      <c r="M24" s="52"/>
    </row>
    <row r="25" spans="1:13" s="4" customFormat="1" ht="15" customHeight="1">
      <c r="A25" s="73" t="s">
        <v>2</v>
      </c>
      <c r="B25" s="74"/>
      <c r="C25" s="74"/>
      <c r="D25" s="5"/>
      <c r="E25" s="51">
        <f aca="true" t="shared" si="1" ref="E25:M25">SUM(E11:E23)</f>
        <v>4137902</v>
      </c>
      <c r="F25" s="51">
        <f t="shared" si="1"/>
        <v>705439</v>
      </c>
      <c r="G25" s="51">
        <f t="shared" si="1"/>
        <v>26876</v>
      </c>
      <c r="H25" s="51">
        <f t="shared" si="1"/>
        <v>12284337</v>
      </c>
      <c r="I25" s="51">
        <f t="shared" si="1"/>
        <v>2407962</v>
      </c>
      <c r="J25" s="51">
        <f t="shared" si="1"/>
        <v>1412993</v>
      </c>
      <c r="K25" s="51">
        <f t="shared" si="1"/>
        <v>40574899</v>
      </c>
      <c r="L25" s="51">
        <f t="shared" si="1"/>
        <v>5503915</v>
      </c>
      <c r="M25" s="52">
        <f t="shared" si="1"/>
        <v>67054323</v>
      </c>
    </row>
    <row r="26" spans="1:13" s="4" customFormat="1" ht="15" customHeight="1">
      <c r="A26" s="73"/>
      <c r="B26" s="74"/>
      <c r="C26" s="74"/>
      <c r="D26" s="5"/>
      <c r="E26" s="51"/>
      <c r="F26" s="51"/>
      <c r="G26" s="51"/>
      <c r="H26" s="51"/>
      <c r="I26" s="51"/>
      <c r="J26" s="51"/>
      <c r="K26" s="51"/>
      <c r="L26" s="51"/>
      <c r="M26" s="52"/>
    </row>
    <row r="27" spans="1:13" s="4" customFormat="1" ht="26.25" customHeight="1">
      <c r="A27" s="75">
        <v>1</v>
      </c>
      <c r="B27" s="76"/>
      <c r="C27" s="77" t="s">
        <v>18</v>
      </c>
      <c r="D27" s="3"/>
      <c r="E27" s="51">
        <v>88312</v>
      </c>
      <c r="F27" s="51">
        <v>20107</v>
      </c>
      <c r="G27" s="51">
        <v>2251</v>
      </c>
      <c r="H27" s="51">
        <v>442701</v>
      </c>
      <c r="I27" s="51">
        <v>60467</v>
      </c>
      <c r="J27" s="51">
        <v>32148</v>
      </c>
      <c r="K27" s="51">
        <v>842775</v>
      </c>
      <c r="L27" s="51">
        <v>121487</v>
      </c>
      <c r="M27" s="52">
        <v>1610248</v>
      </c>
    </row>
    <row r="28" spans="1:13" s="4" customFormat="1" ht="26.25" customHeight="1">
      <c r="A28" s="75">
        <v>2</v>
      </c>
      <c r="B28" s="76"/>
      <c r="C28" s="77" t="s">
        <v>19</v>
      </c>
      <c r="D28" s="3"/>
      <c r="E28" s="51">
        <v>102197</v>
      </c>
      <c r="F28" s="51">
        <v>11788</v>
      </c>
      <c r="G28" s="51">
        <v>1701</v>
      </c>
      <c r="H28" s="51">
        <v>167573</v>
      </c>
      <c r="I28" s="51">
        <v>11080</v>
      </c>
      <c r="J28" s="51">
        <v>19892</v>
      </c>
      <c r="K28" s="51">
        <v>362633</v>
      </c>
      <c r="L28" s="51">
        <v>83634</v>
      </c>
      <c r="M28" s="52">
        <v>760498</v>
      </c>
    </row>
    <row r="29" spans="1:13" s="4" customFormat="1" ht="26.25" customHeight="1">
      <c r="A29" s="75">
        <v>3</v>
      </c>
      <c r="B29" s="76"/>
      <c r="C29" s="77" t="s">
        <v>20</v>
      </c>
      <c r="D29" s="3"/>
      <c r="E29" s="51">
        <v>34272</v>
      </c>
      <c r="F29" s="51">
        <v>8523</v>
      </c>
      <c r="G29" s="51">
        <v>526</v>
      </c>
      <c r="H29" s="51">
        <v>116804</v>
      </c>
      <c r="I29" s="51">
        <v>14118</v>
      </c>
      <c r="J29" s="51">
        <v>4433</v>
      </c>
      <c r="K29" s="51">
        <v>279793</v>
      </c>
      <c r="L29" s="51">
        <v>57304</v>
      </c>
      <c r="M29" s="52">
        <v>515773</v>
      </c>
    </row>
    <row r="30" spans="1:15" s="4" customFormat="1" ht="26.25" customHeight="1">
      <c r="A30" s="75">
        <v>4</v>
      </c>
      <c r="B30" s="76"/>
      <c r="C30" s="77" t="s">
        <v>0</v>
      </c>
      <c r="D30" s="3"/>
      <c r="E30" s="51">
        <v>110197</v>
      </c>
      <c r="F30" s="51">
        <v>5429</v>
      </c>
      <c r="G30" s="51">
        <v>376</v>
      </c>
      <c r="H30" s="51">
        <v>112723</v>
      </c>
      <c r="I30" s="51">
        <v>22389</v>
      </c>
      <c r="J30" s="51">
        <v>12916</v>
      </c>
      <c r="K30" s="51">
        <v>287118</v>
      </c>
      <c r="L30" s="51">
        <v>127035</v>
      </c>
      <c r="M30" s="52">
        <v>678183</v>
      </c>
      <c r="O30" s="6"/>
    </row>
    <row r="31" spans="1:13" s="4" customFormat="1" ht="26.25" customHeight="1">
      <c r="A31" s="75">
        <v>5</v>
      </c>
      <c r="B31" s="76"/>
      <c r="C31" s="77" t="s">
        <v>21</v>
      </c>
      <c r="D31" s="3"/>
      <c r="E31" s="51">
        <v>59252</v>
      </c>
      <c r="F31" s="51">
        <v>2005</v>
      </c>
      <c r="G31" s="51">
        <v>907</v>
      </c>
      <c r="H31" s="51">
        <v>94253</v>
      </c>
      <c r="I31" s="51">
        <v>26886</v>
      </c>
      <c r="J31" s="51">
        <v>10306</v>
      </c>
      <c r="K31" s="51">
        <v>223761</v>
      </c>
      <c r="L31" s="51">
        <v>66086</v>
      </c>
      <c r="M31" s="52">
        <v>483456</v>
      </c>
    </row>
    <row r="32" spans="1:13" s="4" customFormat="1" ht="26.25" customHeight="1">
      <c r="A32" s="75">
        <v>6</v>
      </c>
      <c r="B32" s="76"/>
      <c r="C32" s="77" t="s">
        <v>22</v>
      </c>
      <c r="D32" s="3"/>
      <c r="E32" s="51">
        <v>39914</v>
      </c>
      <c r="F32" s="51">
        <v>9719</v>
      </c>
      <c r="G32" s="51">
        <v>935</v>
      </c>
      <c r="H32" s="51">
        <v>82687</v>
      </c>
      <c r="I32" s="51">
        <v>12856</v>
      </c>
      <c r="J32" s="51">
        <v>23067</v>
      </c>
      <c r="K32" s="51">
        <v>269177</v>
      </c>
      <c r="L32" s="51">
        <v>56937</v>
      </c>
      <c r="M32" s="52">
        <v>495292</v>
      </c>
    </row>
    <row r="33" spans="1:13" s="6" customFormat="1" ht="15" customHeight="1">
      <c r="A33" s="75"/>
      <c r="B33" s="76"/>
      <c r="C33" s="77"/>
      <c r="D33" s="3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15" customHeight="1">
      <c r="A34" s="73" t="s">
        <v>24</v>
      </c>
      <c r="B34" s="74"/>
      <c r="C34" s="74"/>
      <c r="D34" s="5"/>
      <c r="E34" s="51">
        <f aca="true" t="shared" si="2" ref="E34:M34">SUM(E27:E32)</f>
        <v>434144</v>
      </c>
      <c r="F34" s="51">
        <f t="shared" si="2"/>
        <v>57571</v>
      </c>
      <c r="G34" s="51">
        <f t="shared" si="2"/>
        <v>6696</v>
      </c>
      <c r="H34" s="51">
        <f t="shared" si="2"/>
        <v>1016741</v>
      </c>
      <c r="I34" s="51">
        <f t="shared" si="2"/>
        <v>147796</v>
      </c>
      <c r="J34" s="51">
        <f t="shared" si="2"/>
        <v>102762</v>
      </c>
      <c r="K34" s="51">
        <f t="shared" si="2"/>
        <v>2265257</v>
      </c>
      <c r="L34" s="51">
        <f t="shared" si="2"/>
        <v>512483</v>
      </c>
      <c r="M34" s="52">
        <f t="shared" si="2"/>
        <v>4543450</v>
      </c>
    </row>
    <row r="35" spans="1:13" s="4" customFormat="1" ht="15" customHeight="1" thickBot="1">
      <c r="A35" s="78"/>
      <c r="B35" s="79"/>
      <c r="C35" s="79"/>
      <c r="D35" s="7"/>
      <c r="E35" s="53"/>
      <c r="F35" s="53"/>
      <c r="G35" s="53"/>
      <c r="H35" s="53"/>
      <c r="I35" s="53"/>
      <c r="J35" s="53"/>
      <c r="K35" s="53"/>
      <c r="L35" s="53"/>
      <c r="M35" s="54"/>
    </row>
    <row r="36" spans="1:4" s="81" customFormat="1" ht="15" customHeight="1">
      <c r="A36" s="80"/>
      <c r="B36" s="80"/>
      <c r="C36" s="80"/>
      <c r="D36" s="80"/>
    </row>
    <row r="37" s="55" customFormat="1" ht="17.25" customHeight="1"/>
    <row r="38" s="55" customFormat="1" ht="17.25" customHeight="1"/>
  </sheetData>
  <sheetProtection/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colBreaks count="1" manualBreakCount="1">
    <brk id="13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2" width="8.125" style="82" customWidth="1"/>
    <col min="13" max="16384" width="9.00390625" style="82" customWidth="1"/>
  </cols>
  <sheetData>
    <row r="1" spans="1:5" s="2" customFormat="1" ht="17.25" customHeight="1">
      <c r="A1" s="58"/>
      <c r="B1" s="58"/>
      <c r="C1" s="58"/>
      <c r="E1" s="59" t="s">
        <v>35</v>
      </c>
    </row>
    <row r="2" spans="1:12" s="2" customFormat="1" ht="22.5" customHeight="1" thickBot="1">
      <c r="A2" s="58"/>
      <c r="B2" s="58"/>
      <c r="C2" s="58"/>
      <c r="E2" s="59" t="s">
        <v>43</v>
      </c>
      <c r="L2" s="93" t="s">
        <v>34</v>
      </c>
    </row>
    <row r="3" spans="1:12" s="33" customFormat="1" ht="17.25" customHeight="1">
      <c r="A3" s="83"/>
      <c r="B3" s="30"/>
      <c r="C3" s="84"/>
      <c r="D3" s="29"/>
      <c r="E3" s="30"/>
      <c r="F3" s="30"/>
      <c r="G3" s="30"/>
      <c r="H3" s="30"/>
      <c r="I3" s="31"/>
      <c r="J3" s="31"/>
      <c r="K3" s="31"/>
      <c r="L3" s="32"/>
    </row>
    <row r="4" spans="1:12" s="33" customFormat="1" ht="17.25" customHeight="1">
      <c r="A4" s="85"/>
      <c r="B4" s="86"/>
      <c r="C4" s="87" t="s">
        <v>3</v>
      </c>
      <c r="D4" s="34"/>
      <c r="E4" s="107" t="s">
        <v>44</v>
      </c>
      <c r="F4" s="108"/>
      <c r="G4" s="108"/>
      <c r="H4" s="108"/>
      <c r="I4" s="36"/>
      <c r="J4" s="36" t="s">
        <v>25</v>
      </c>
      <c r="K4" s="36"/>
      <c r="L4" s="37"/>
    </row>
    <row r="5" spans="1:12" s="33" customFormat="1" ht="17.25" customHeight="1">
      <c r="A5" s="85"/>
      <c r="B5" s="86"/>
      <c r="C5" s="86"/>
      <c r="D5" s="34"/>
      <c r="E5" s="38"/>
      <c r="F5" s="39"/>
      <c r="G5" s="38"/>
      <c r="H5" s="39"/>
      <c r="I5" s="20" t="s">
        <v>45</v>
      </c>
      <c r="J5" s="40" t="s">
        <v>46</v>
      </c>
      <c r="K5" s="20" t="s">
        <v>47</v>
      </c>
      <c r="L5" s="21" t="s">
        <v>4</v>
      </c>
    </row>
    <row r="6" spans="1:12" s="33" customFormat="1" ht="17.25" customHeight="1">
      <c r="A6" s="109" t="s">
        <v>23</v>
      </c>
      <c r="B6" s="110"/>
      <c r="C6" s="110"/>
      <c r="D6" s="34"/>
      <c r="E6" s="20" t="s">
        <v>26</v>
      </c>
      <c r="F6" s="39" t="s">
        <v>27</v>
      </c>
      <c r="G6" s="20" t="s">
        <v>28</v>
      </c>
      <c r="H6" s="39" t="s">
        <v>4</v>
      </c>
      <c r="I6" s="36"/>
      <c r="J6" s="36" t="s">
        <v>62</v>
      </c>
      <c r="K6" s="36"/>
      <c r="L6" s="37"/>
    </row>
    <row r="7" spans="1:12" s="33" customFormat="1" ht="17.25" customHeight="1">
      <c r="A7" s="88"/>
      <c r="B7" s="89"/>
      <c r="C7" s="89"/>
      <c r="D7" s="41"/>
      <c r="E7" s="42" t="s">
        <v>29</v>
      </c>
      <c r="F7" s="35" t="s">
        <v>30</v>
      </c>
      <c r="G7" s="42"/>
      <c r="H7" s="35"/>
      <c r="I7" s="43"/>
      <c r="J7" s="43"/>
      <c r="K7" s="43"/>
      <c r="L7" s="44"/>
    </row>
    <row r="8" spans="1:12" s="72" customFormat="1" ht="15" customHeight="1">
      <c r="A8" s="67"/>
      <c r="B8" s="68"/>
      <c r="C8" s="68"/>
      <c r="D8" s="69"/>
      <c r="E8" s="70"/>
      <c r="F8" s="70"/>
      <c r="G8" s="70"/>
      <c r="H8" s="70"/>
      <c r="I8" s="70"/>
      <c r="J8" s="70"/>
      <c r="K8" s="70"/>
      <c r="L8" s="71"/>
    </row>
    <row r="9" spans="1:12" s="4" customFormat="1" ht="15" customHeight="1">
      <c r="A9" s="73" t="s">
        <v>1</v>
      </c>
      <c r="B9" s="74"/>
      <c r="C9" s="74"/>
      <c r="D9" s="5"/>
      <c r="E9" s="51">
        <f aca="true" t="shared" si="0" ref="E9:L9">E25+E34</f>
        <v>1519955</v>
      </c>
      <c r="F9" s="51">
        <f t="shared" si="0"/>
        <v>13404460</v>
      </c>
      <c r="G9" s="51">
        <f t="shared" si="0"/>
        <v>2330113</v>
      </c>
      <c r="H9" s="51">
        <f t="shared" si="0"/>
        <v>17254528</v>
      </c>
      <c r="I9" s="51">
        <f t="shared" si="0"/>
        <v>17949975</v>
      </c>
      <c r="J9" s="51">
        <f t="shared" si="0"/>
        <v>0</v>
      </c>
      <c r="K9" s="51">
        <f t="shared" si="0"/>
        <v>23259433</v>
      </c>
      <c r="L9" s="52">
        <f t="shared" si="0"/>
        <v>58463936</v>
      </c>
    </row>
    <row r="10" spans="1:12" s="4" customFormat="1" ht="15" customHeight="1">
      <c r="A10" s="75"/>
      <c r="B10" s="76"/>
      <c r="C10" s="76"/>
      <c r="D10" s="3"/>
      <c r="E10" s="51"/>
      <c r="F10" s="51"/>
      <c r="G10" s="51"/>
      <c r="H10" s="51"/>
      <c r="I10" s="51"/>
      <c r="J10" s="51"/>
      <c r="K10" s="51"/>
      <c r="L10" s="52"/>
    </row>
    <row r="11" spans="1:12" s="4" customFormat="1" ht="26.25" customHeight="1">
      <c r="A11" s="75">
        <v>1</v>
      </c>
      <c r="B11" s="76"/>
      <c r="C11" s="77" t="s">
        <v>5</v>
      </c>
      <c r="D11" s="3"/>
      <c r="E11" s="51">
        <v>151464</v>
      </c>
      <c r="F11" s="51">
        <v>553768</v>
      </c>
      <c r="G11" s="51">
        <v>264671</v>
      </c>
      <c r="H11" s="51">
        <v>969903</v>
      </c>
      <c r="I11" s="51">
        <v>2570312</v>
      </c>
      <c r="J11" s="51">
        <v>0</v>
      </c>
      <c r="K11" s="51">
        <v>5641057</v>
      </c>
      <c r="L11" s="52">
        <v>9181272</v>
      </c>
    </row>
    <row r="12" spans="1:12" s="4" customFormat="1" ht="26.25" customHeight="1">
      <c r="A12" s="75">
        <v>2</v>
      </c>
      <c r="B12" s="76"/>
      <c r="C12" s="77" t="s">
        <v>6</v>
      </c>
      <c r="D12" s="3"/>
      <c r="E12" s="51">
        <v>231307</v>
      </c>
      <c r="F12" s="51">
        <v>1899444</v>
      </c>
      <c r="G12" s="51">
        <v>71604</v>
      </c>
      <c r="H12" s="51">
        <v>2202355</v>
      </c>
      <c r="I12" s="51">
        <v>1996211</v>
      </c>
      <c r="J12" s="51">
        <v>0</v>
      </c>
      <c r="K12" s="51">
        <v>2893428</v>
      </c>
      <c r="L12" s="52">
        <v>7091994</v>
      </c>
    </row>
    <row r="13" spans="1:12" s="4" customFormat="1" ht="26.25" customHeight="1">
      <c r="A13" s="75">
        <v>3</v>
      </c>
      <c r="B13" s="76"/>
      <c r="C13" s="77" t="s">
        <v>7</v>
      </c>
      <c r="D13" s="3"/>
      <c r="E13" s="51">
        <v>100578</v>
      </c>
      <c r="F13" s="51">
        <v>219568</v>
      </c>
      <c r="G13" s="51">
        <v>276030</v>
      </c>
      <c r="H13" s="51">
        <v>596176</v>
      </c>
      <c r="I13" s="51">
        <v>2881106</v>
      </c>
      <c r="J13" s="51">
        <v>0</v>
      </c>
      <c r="K13" s="51">
        <v>2659001</v>
      </c>
      <c r="L13" s="52">
        <v>6136283</v>
      </c>
    </row>
    <row r="14" spans="1:12" s="4" customFormat="1" ht="26.25" customHeight="1">
      <c r="A14" s="75">
        <v>4</v>
      </c>
      <c r="B14" s="76"/>
      <c r="C14" s="77" t="s">
        <v>8</v>
      </c>
      <c r="D14" s="3"/>
      <c r="E14" s="51">
        <v>108897</v>
      </c>
      <c r="F14" s="51">
        <v>947626</v>
      </c>
      <c r="G14" s="51">
        <v>349436</v>
      </c>
      <c r="H14" s="51">
        <v>1405959</v>
      </c>
      <c r="I14" s="51">
        <v>1326298</v>
      </c>
      <c r="J14" s="51">
        <v>0</v>
      </c>
      <c r="K14" s="51">
        <v>773310</v>
      </c>
      <c r="L14" s="52">
        <v>3505567</v>
      </c>
    </row>
    <row r="15" spans="1:12" s="4" customFormat="1" ht="26.25" customHeight="1">
      <c r="A15" s="75">
        <v>5</v>
      </c>
      <c r="B15" s="76"/>
      <c r="C15" s="77" t="s">
        <v>9</v>
      </c>
      <c r="D15" s="3"/>
      <c r="E15" s="51">
        <v>87114</v>
      </c>
      <c r="F15" s="51">
        <v>14442</v>
      </c>
      <c r="G15" s="51">
        <v>332996</v>
      </c>
      <c r="H15" s="51">
        <v>434552</v>
      </c>
      <c r="I15" s="51">
        <v>1389223</v>
      </c>
      <c r="J15" s="51">
        <v>0</v>
      </c>
      <c r="K15" s="51">
        <v>1521060</v>
      </c>
      <c r="L15" s="52">
        <v>3344835</v>
      </c>
    </row>
    <row r="16" spans="1:12" s="4" customFormat="1" ht="26.25" customHeight="1">
      <c r="A16" s="75">
        <v>6</v>
      </c>
      <c r="B16" s="76"/>
      <c r="C16" s="77" t="s">
        <v>10</v>
      </c>
      <c r="D16" s="3"/>
      <c r="E16" s="51">
        <v>41533</v>
      </c>
      <c r="F16" s="51">
        <v>621696</v>
      </c>
      <c r="G16" s="51">
        <v>43528</v>
      </c>
      <c r="H16" s="51">
        <v>706757</v>
      </c>
      <c r="I16" s="51">
        <v>546455</v>
      </c>
      <c r="J16" s="51">
        <v>0</v>
      </c>
      <c r="K16" s="51">
        <v>566728</v>
      </c>
      <c r="L16" s="52">
        <v>1819940</v>
      </c>
    </row>
    <row r="17" spans="1:12" s="4" customFormat="1" ht="26.25" customHeight="1">
      <c r="A17" s="75">
        <v>7</v>
      </c>
      <c r="B17" s="76"/>
      <c r="C17" s="77" t="s">
        <v>11</v>
      </c>
      <c r="D17" s="3"/>
      <c r="E17" s="51">
        <v>342314</v>
      </c>
      <c r="F17" s="51">
        <v>2515882</v>
      </c>
      <c r="G17" s="51">
        <v>149045</v>
      </c>
      <c r="H17" s="51">
        <v>3007241</v>
      </c>
      <c r="I17" s="51">
        <v>1543193</v>
      </c>
      <c r="J17" s="51">
        <v>0</v>
      </c>
      <c r="K17" s="51">
        <v>1165687</v>
      </c>
      <c r="L17" s="52">
        <v>5716121</v>
      </c>
    </row>
    <row r="18" spans="1:12" s="4" customFormat="1" ht="26.25" customHeight="1">
      <c r="A18" s="75">
        <v>8</v>
      </c>
      <c r="B18" s="76"/>
      <c r="C18" s="77" t="s">
        <v>12</v>
      </c>
      <c r="D18" s="3"/>
      <c r="E18" s="51">
        <v>35020</v>
      </c>
      <c r="F18" s="51">
        <v>1196671</v>
      </c>
      <c r="G18" s="51">
        <v>39299</v>
      </c>
      <c r="H18" s="51">
        <v>1270990</v>
      </c>
      <c r="I18" s="51">
        <v>708756</v>
      </c>
      <c r="J18" s="51">
        <v>0</v>
      </c>
      <c r="K18" s="51">
        <v>1028439</v>
      </c>
      <c r="L18" s="52">
        <v>3008185</v>
      </c>
    </row>
    <row r="19" spans="1:12" s="4" customFormat="1" ht="26.25" customHeight="1">
      <c r="A19" s="75">
        <v>9</v>
      </c>
      <c r="B19" s="76"/>
      <c r="C19" s="77" t="s">
        <v>13</v>
      </c>
      <c r="D19" s="3"/>
      <c r="E19" s="51">
        <v>35423</v>
      </c>
      <c r="F19" s="51">
        <v>947733</v>
      </c>
      <c r="G19" s="51">
        <v>53998</v>
      </c>
      <c r="H19" s="51">
        <v>1037154</v>
      </c>
      <c r="I19" s="51">
        <v>961445</v>
      </c>
      <c r="J19" s="51">
        <v>0</v>
      </c>
      <c r="K19" s="51">
        <v>325662</v>
      </c>
      <c r="L19" s="52">
        <v>2324261</v>
      </c>
    </row>
    <row r="20" spans="1:12" s="4" customFormat="1" ht="26.25" customHeight="1">
      <c r="A20" s="75">
        <v>10</v>
      </c>
      <c r="B20" s="76"/>
      <c r="C20" s="77" t="s">
        <v>14</v>
      </c>
      <c r="D20" s="3"/>
      <c r="E20" s="51">
        <v>50093</v>
      </c>
      <c r="F20" s="51">
        <v>804274</v>
      </c>
      <c r="G20" s="51">
        <v>27285</v>
      </c>
      <c r="H20" s="51">
        <v>881652</v>
      </c>
      <c r="I20" s="51">
        <v>518199</v>
      </c>
      <c r="J20" s="51">
        <v>0</v>
      </c>
      <c r="K20" s="51">
        <v>231583</v>
      </c>
      <c r="L20" s="52">
        <v>1631434</v>
      </c>
    </row>
    <row r="21" spans="1:12" s="4" customFormat="1" ht="26.25" customHeight="1">
      <c r="A21" s="75">
        <v>11</v>
      </c>
      <c r="B21" s="76"/>
      <c r="C21" s="77" t="s">
        <v>15</v>
      </c>
      <c r="D21" s="3"/>
      <c r="E21" s="51">
        <v>37687</v>
      </c>
      <c r="F21" s="51">
        <v>35228</v>
      </c>
      <c r="G21" s="51">
        <v>70242</v>
      </c>
      <c r="H21" s="51">
        <v>143157</v>
      </c>
      <c r="I21" s="51">
        <v>671310</v>
      </c>
      <c r="J21" s="51">
        <v>0</v>
      </c>
      <c r="K21" s="51">
        <v>1742002</v>
      </c>
      <c r="L21" s="52">
        <v>2556469</v>
      </c>
    </row>
    <row r="22" spans="1:12" s="4" customFormat="1" ht="26.25" customHeight="1">
      <c r="A22" s="75">
        <v>12</v>
      </c>
      <c r="B22" s="76"/>
      <c r="C22" s="77" t="s">
        <v>16</v>
      </c>
      <c r="D22" s="3"/>
      <c r="E22" s="51">
        <v>108824</v>
      </c>
      <c r="F22" s="51">
        <v>1188820</v>
      </c>
      <c r="G22" s="51">
        <v>307032</v>
      </c>
      <c r="H22" s="51">
        <v>1604676</v>
      </c>
      <c r="I22" s="51">
        <v>1425809</v>
      </c>
      <c r="J22" s="51">
        <v>0</v>
      </c>
      <c r="K22" s="51">
        <v>2923277</v>
      </c>
      <c r="L22" s="52">
        <v>5953762</v>
      </c>
    </row>
    <row r="23" spans="1:12" s="4" customFormat="1" ht="26.25" customHeight="1">
      <c r="A23" s="75">
        <v>13</v>
      </c>
      <c r="B23" s="76"/>
      <c r="C23" s="77" t="s">
        <v>17</v>
      </c>
      <c r="D23" s="3"/>
      <c r="E23" s="51">
        <v>87828</v>
      </c>
      <c r="F23" s="51">
        <v>1058159</v>
      </c>
      <c r="G23" s="51">
        <v>44665</v>
      </c>
      <c r="H23" s="51">
        <v>1190652</v>
      </c>
      <c r="I23" s="51">
        <v>566443</v>
      </c>
      <c r="J23" s="51">
        <v>0</v>
      </c>
      <c r="K23" s="51">
        <v>595592</v>
      </c>
      <c r="L23" s="52">
        <v>2352687</v>
      </c>
    </row>
    <row r="24" spans="1:12" s="4" customFormat="1" ht="15" customHeight="1">
      <c r="A24" s="75"/>
      <c r="B24" s="76"/>
      <c r="C24" s="77"/>
      <c r="D24" s="3"/>
      <c r="E24" s="51"/>
      <c r="F24" s="51"/>
      <c r="G24" s="51"/>
      <c r="H24" s="51"/>
      <c r="I24" s="51"/>
      <c r="J24" s="51"/>
      <c r="K24" s="51"/>
      <c r="L24" s="52"/>
    </row>
    <row r="25" spans="1:12" s="4" customFormat="1" ht="15" customHeight="1">
      <c r="A25" s="73" t="s">
        <v>2</v>
      </c>
      <c r="B25" s="74"/>
      <c r="C25" s="74"/>
      <c r="D25" s="5"/>
      <c r="E25" s="51">
        <f aca="true" t="shared" si="1" ref="E25:L25">SUM(E11:E23)</f>
        <v>1418082</v>
      </c>
      <c r="F25" s="51">
        <f t="shared" si="1"/>
        <v>12003311</v>
      </c>
      <c r="G25" s="51">
        <f t="shared" si="1"/>
        <v>2029831</v>
      </c>
      <c r="H25" s="51">
        <f t="shared" si="1"/>
        <v>15451224</v>
      </c>
      <c r="I25" s="51">
        <f t="shared" si="1"/>
        <v>17104760</v>
      </c>
      <c r="J25" s="51">
        <f t="shared" si="1"/>
        <v>0</v>
      </c>
      <c r="K25" s="51">
        <f t="shared" si="1"/>
        <v>22066826</v>
      </c>
      <c r="L25" s="52">
        <f t="shared" si="1"/>
        <v>54622810</v>
      </c>
    </row>
    <row r="26" spans="1:12" s="4" customFormat="1" ht="15" customHeight="1">
      <c r="A26" s="73"/>
      <c r="B26" s="74"/>
      <c r="C26" s="74"/>
      <c r="D26" s="5"/>
      <c r="E26" s="51"/>
      <c r="F26" s="51"/>
      <c r="G26" s="51"/>
      <c r="H26" s="51"/>
      <c r="I26" s="51"/>
      <c r="J26" s="51"/>
      <c r="K26" s="51"/>
      <c r="L26" s="52"/>
    </row>
    <row r="27" spans="1:12" s="4" customFormat="1" ht="26.25" customHeight="1">
      <c r="A27" s="75">
        <v>1</v>
      </c>
      <c r="B27" s="76"/>
      <c r="C27" s="77" t="s">
        <v>18</v>
      </c>
      <c r="D27" s="3"/>
      <c r="E27" s="51">
        <v>21274</v>
      </c>
      <c r="F27" s="51">
        <v>326439</v>
      </c>
      <c r="G27" s="51">
        <v>51682</v>
      </c>
      <c r="H27" s="51">
        <v>399395</v>
      </c>
      <c r="I27" s="51">
        <v>315849</v>
      </c>
      <c r="J27" s="51">
        <v>0</v>
      </c>
      <c r="K27" s="51">
        <v>965062</v>
      </c>
      <c r="L27" s="52">
        <v>1680306</v>
      </c>
    </row>
    <row r="28" spans="1:12" s="4" customFormat="1" ht="26.25" customHeight="1">
      <c r="A28" s="75">
        <v>2</v>
      </c>
      <c r="B28" s="76"/>
      <c r="C28" s="77" t="s">
        <v>19</v>
      </c>
      <c r="D28" s="3"/>
      <c r="E28" s="51">
        <v>4087</v>
      </c>
      <c r="F28" s="51">
        <v>173003</v>
      </c>
      <c r="G28" s="51">
        <v>16180</v>
      </c>
      <c r="H28" s="51">
        <v>193270</v>
      </c>
      <c r="I28" s="51">
        <v>71759</v>
      </c>
      <c r="J28" s="51">
        <v>0</v>
      </c>
      <c r="K28" s="51">
        <v>23827</v>
      </c>
      <c r="L28" s="52">
        <v>288856</v>
      </c>
    </row>
    <row r="29" spans="1:12" s="4" customFormat="1" ht="26.25" customHeight="1">
      <c r="A29" s="75">
        <v>3</v>
      </c>
      <c r="B29" s="76"/>
      <c r="C29" s="77" t="s">
        <v>20</v>
      </c>
      <c r="D29" s="3"/>
      <c r="E29" s="51">
        <v>3223</v>
      </c>
      <c r="F29" s="51">
        <v>92810</v>
      </c>
      <c r="G29" s="51">
        <v>13897</v>
      </c>
      <c r="H29" s="51">
        <v>109930</v>
      </c>
      <c r="I29" s="51">
        <v>147814</v>
      </c>
      <c r="J29" s="51">
        <v>0</v>
      </c>
      <c r="K29" s="51">
        <v>13518</v>
      </c>
      <c r="L29" s="52">
        <v>271262</v>
      </c>
    </row>
    <row r="30" spans="1:12" s="4" customFormat="1" ht="26.25" customHeight="1">
      <c r="A30" s="75">
        <v>4</v>
      </c>
      <c r="B30" s="76"/>
      <c r="C30" s="77" t="s">
        <v>0</v>
      </c>
      <c r="D30" s="3"/>
      <c r="E30" s="51">
        <v>2757</v>
      </c>
      <c r="F30" s="51">
        <v>406088</v>
      </c>
      <c r="G30" s="51">
        <v>29378</v>
      </c>
      <c r="H30" s="51">
        <v>438223</v>
      </c>
      <c r="I30" s="51">
        <v>132880</v>
      </c>
      <c r="J30" s="51">
        <v>0</v>
      </c>
      <c r="K30" s="51">
        <v>140909</v>
      </c>
      <c r="L30" s="52">
        <v>712012</v>
      </c>
    </row>
    <row r="31" spans="1:16" s="4" customFormat="1" ht="26.25" customHeight="1">
      <c r="A31" s="75">
        <v>5</v>
      </c>
      <c r="B31" s="76"/>
      <c r="C31" s="77" t="s">
        <v>21</v>
      </c>
      <c r="D31" s="3"/>
      <c r="E31" s="51">
        <v>16515</v>
      </c>
      <c r="F31" s="51">
        <v>397000</v>
      </c>
      <c r="G31" s="51">
        <v>120468</v>
      </c>
      <c r="H31" s="51">
        <v>533983</v>
      </c>
      <c r="I31" s="51">
        <v>105409</v>
      </c>
      <c r="J31" s="51">
        <v>0</v>
      </c>
      <c r="K31" s="51">
        <v>15002</v>
      </c>
      <c r="L31" s="52">
        <v>654394</v>
      </c>
      <c r="P31" s="6"/>
    </row>
    <row r="32" spans="1:12" s="4" customFormat="1" ht="26.25" customHeight="1">
      <c r="A32" s="75">
        <v>6</v>
      </c>
      <c r="B32" s="76"/>
      <c r="C32" s="77" t="s">
        <v>22</v>
      </c>
      <c r="D32" s="3"/>
      <c r="E32" s="51">
        <v>54017</v>
      </c>
      <c r="F32" s="51">
        <v>5809</v>
      </c>
      <c r="G32" s="51">
        <v>68677</v>
      </c>
      <c r="H32" s="51">
        <v>128503</v>
      </c>
      <c r="I32" s="51">
        <v>71504</v>
      </c>
      <c r="J32" s="51">
        <v>0</v>
      </c>
      <c r="K32" s="51">
        <v>34289</v>
      </c>
      <c r="L32" s="52">
        <v>234296</v>
      </c>
    </row>
    <row r="33" spans="1:12" s="6" customFormat="1" ht="15" customHeight="1">
      <c r="A33" s="75"/>
      <c r="B33" s="76"/>
      <c r="C33" s="77"/>
      <c r="D33" s="3"/>
      <c r="E33" s="51"/>
      <c r="F33" s="51"/>
      <c r="G33" s="51"/>
      <c r="H33" s="51"/>
      <c r="I33" s="51"/>
      <c r="J33" s="51"/>
      <c r="K33" s="51"/>
      <c r="L33" s="52"/>
    </row>
    <row r="34" spans="1:12" s="4" customFormat="1" ht="15" customHeight="1">
      <c r="A34" s="73" t="s">
        <v>24</v>
      </c>
      <c r="B34" s="74"/>
      <c r="C34" s="74"/>
      <c r="D34" s="5"/>
      <c r="E34" s="51">
        <f aca="true" t="shared" si="2" ref="E34:L34">SUM(E27:E32)</f>
        <v>101873</v>
      </c>
      <c r="F34" s="51">
        <f t="shared" si="2"/>
        <v>1401149</v>
      </c>
      <c r="G34" s="51">
        <f t="shared" si="2"/>
        <v>300282</v>
      </c>
      <c r="H34" s="51">
        <f t="shared" si="2"/>
        <v>1803304</v>
      </c>
      <c r="I34" s="51">
        <f t="shared" si="2"/>
        <v>845215</v>
      </c>
      <c r="J34" s="51">
        <f t="shared" si="2"/>
        <v>0</v>
      </c>
      <c r="K34" s="51">
        <f t="shared" si="2"/>
        <v>1192607</v>
      </c>
      <c r="L34" s="52">
        <f t="shared" si="2"/>
        <v>3841126</v>
      </c>
    </row>
    <row r="35" spans="1:12" s="4" customFormat="1" ht="15" customHeight="1" thickBot="1">
      <c r="A35" s="78"/>
      <c r="B35" s="79"/>
      <c r="C35" s="79"/>
      <c r="D35" s="7"/>
      <c r="E35" s="53"/>
      <c r="F35" s="53"/>
      <c r="G35" s="53"/>
      <c r="H35" s="53"/>
      <c r="I35" s="53"/>
      <c r="J35" s="53"/>
      <c r="K35" s="53"/>
      <c r="L35" s="54"/>
    </row>
    <row r="36" spans="1:4" s="57" customFormat="1" ht="19.5" customHeight="1">
      <c r="A36" s="56"/>
      <c r="B36" s="56"/>
      <c r="C36" s="56"/>
      <c r="D36" s="56"/>
    </row>
    <row r="37" spans="1:4" s="57" customFormat="1" ht="17.25" customHeight="1">
      <c r="A37" s="56"/>
      <c r="B37" s="56"/>
      <c r="C37" s="56"/>
      <c r="D37" s="56"/>
    </row>
    <row r="38" spans="1:4" s="57" customFormat="1" ht="17.25" customHeight="1">
      <c r="A38" s="56"/>
      <c r="B38" s="56"/>
      <c r="C38" s="56"/>
      <c r="D38" s="56"/>
    </row>
  </sheetData>
  <sheetProtection/>
  <mergeCells count="2">
    <mergeCell ref="E4:H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2" customWidth="1"/>
    <col min="14" max="16384" width="9.00390625" style="82" customWidth="1"/>
  </cols>
  <sheetData>
    <row r="1" spans="1:5" s="45" customFormat="1" ht="17.25" customHeight="1">
      <c r="A1" s="90"/>
      <c r="B1" s="90"/>
      <c r="C1" s="90"/>
      <c r="E1" s="59" t="s">
        <v>35</v>
      </c>
    </row>
    <row r="2" spans="1:13" s="45" customFormat="1" ht="22.5" customHeight="1" thickBot="1">
      <c r="A2" s="90"/>
      <c r="B2" s="90"/>
      <c r="C2" s="90"/>
      <c r="E2" s="59" t="s">
        <v>48</v>
      </c>
      <c r="M2" s="93" t="s">
        <v>34</v>
      </c>
    </row>
    <row r="3" spans="1:13" s="33" customFormat="1" ht="17.25" customHeight="1">
      <c r="A3" s="83"/>
      <c r="B3" s="30"/>
      <c r="C3" s="84"/>
      <c r="D3" s="29"/>
      <c r="E3" s="31"/>
      <c r="F3" s="31"/>
      <c r="G3" s="31"/>
      <c r="H3" s="31"/>
      <c r="I3" s="31"/>
      <c r="J3" s="31"/>
      <c r="K3" s="31"/>
      <c r="L3" s="29"/>
      <c r="M3" s="32"/>
    </row>
    <row r="4" spans="1:13" s="33" customFormat="1" ht="17.25" customHeight="1">
      <c r="A4" s="85"/>
      <c r="B4" s="86"/>
      <c r="C4" s="87" t="s">
        <v>3</v>
      </c>
      <c r="D4" s="34"/>
      <c r="E4" s="36"/>
      <c r="F4" s="36"/>
      <c r="G4" s="36"/>
      <c r="H4" s="36"/>
      <c r="I4" s="36"/>
      <c r="J4" s="36"/>
      <c r="K4" s="36"/>
      <c r="L4" s="34"/>
      <c r="M4" s="37"/>
    </row>
    <row r="5" spans="1:13" s="33" customFormat="1" ht="17.25" customHeight="1">
      <c r="A5" s="85"/>
      <c r="B5" s="86"/>
      <c r="C5" s="86"/>
      <c r="D5" s="34"/>
      <c r="E5" s="20" t="s">
        <v>49</v>
      </c>
      <c r="F5" s="20" t="s">
        <v>50</v>
      </c>
      <c r="G5" s="20" t="s">
        <v>51</v>
      </c>
      <c r="H5" s="20" t="s">
        <v>52</v>
      </c>
      <c r="I5" s="20" t="s">
        <v>53</v>
      </c>
      <c r="J5" s="20" t="s">
        <v>54</v>
      </c>
      <c r="K5" s="20" t="s">
        <v>55</v>
      </c>
      <c r="L5" s="28" t="s">
        <v>56</v>
      </c>
      <c r="M5" s="21" t="s">
        <v>4</v>
      </c>
    </row>
    <row r="6" spans="1:13" s="33" customFormat="1" ht="17.25" customHeight="1">
      <c r="A6" s="109" t="s">
        <v>23</v>
      </c>
      <c r="B6" s="110"/>
      <c r="C6" s="110"/>
      <c r="D6" s="34"/>
      <c r="E6" s="20"/>
      <c r="F6" s="20"/>
      <c r="G6" s="20"/>
      <c r="H6" s="20" t="s">
        <v>31</v>
      </c>
      <c r="I6" s="20"/>
      <c r="J6" s="20"/>
      <c r="K6" s="20"/>
      <c r="L6" s="28"/>
      <c r="M6" s="21"/>
    </row>
    <row r="7" spans="1:13" s="33" customFormat="1" ht="17.25" customHeight="1">
      <c r="A7" s="88"/>
      <c r="B7" s="89"/>
      <c r="C7" s="89"/>
      <c r="D7" s="41"/>
      <c r="E7" s="43"/>
      <c r="F7" s="43"/>
      <c r="G7" s="43"/>
      <c r="H7" s="43"/>
      <c r="I7" s="43"/>
      <c r="J7" s="43"/>
      <c r="K7" s="43"/>
      <c r="L7" s="41"/>
      <c r="M7" s="44"/>
    </row>
    <row r="8" spans="1:13" s="72" customFormat="1" ht="15" customHeight="1">
      <c r="A8" s="67"/>
      <c r="B8" s="68"/>
      <c r="C8" s="68"/>
      <c r="D8" s="69"/>
      <c r="E8" s="70"/>
      <c r="F8" s="70"/>
      <c r="G8" s="70"/>
      <c r="H8" s="70"/>
      <c r="I8" s="70"/>
      <c r="J8" s="70"/>
      <c r="K8" s="70"/>
      <c r="L8" s="70"/>
      <c r="M8" s="71"/>
    </row>
    <row r="9" spans="1:13" s="4" customFormat="1" ht="15" customHeight="1">
      <c r="A9" s="73" t="s">
        <v>1</v>
      </c>
      <c r="B9" s="74"/>
      <c r="C9" s="74"/>
      <c r="D9" s="5"/>
      <c r="E9" s="51">
        <f aca="true" t="shared" si="0" ref="E9:M9">E25+E34</f>
        <v>2837541</v>
      </c>
      <c r="F9" s="51">
        <f t="shared" si="0"/>
        <v>3058725</v>
      </c>
      <c r="G9" s="51">
        <f t="shared" si="0"/>
        <v>852853</v>
      </c>
      <c r="H9" s="51">
        <f t="shared" si="0"/>
        <v>1101267</v>
      </c>
      <c r="I9" s="51">
        <f t="shared" si="0"/>
        <v>2659357</v>
      </c>
      <c r="J9" s="51">
        <f t="shared" si="0"/>
        <v>148468</v>
      </c>
      <c r="K9" s="51">
        <f t="shared" si="0"/>
        <v>1029305</v>
      </c>
      <c r="L9" s="51">
        <f t="shared" si="0"/>
        <v>362088</v>
      </c>
      <c r="M9" s="52">
        <f t="shared" si="0"/>
        <v>12049604</v>
      </c>
    </row>
    <row r="10" spans="1:13" s="4" customFormat="1" ht="15" customHeight="1">
      <c r="A10" s="75"/>
      <c r="B10" s="76"/>
      <c r="C10" s="76"/>
      <c r="D10" s="3"/>
      <c r="E10" s="51"/>
      <c r="F10" s="51"/>
      <c r="G10" s="51"/>
      <c r="H10" s="51"/>
      <c r="I10" s="51"/>
      <c r="J10" s="51"/>
      <c r="K10" s="51"/>
      <c r="L10" s="51"/>
      <c r="M10" s="52"/>
    </row>
    <row r="11" spans="1:13" s="4" customFormat="1" ht="26.25" customHeight="1">
      <c r="A11" s="75">
        <v>1</v>
      </c>
      <c r="B11" s="76"/>
      <c r="C11" s="77" t="s">
        <v>5</v>
      </c>
      <c r="D11" s="3"/>
      <c r="E11" s="51">
        <v>461810</v>
      </c>
      <c r="F11" s="51">
        <v>684407</v>
      </c>
      <c r="G11" s="51">
        <v>175381</v>
      </c>
      <c r="H11" s="51">
        <v>157084</v>
      </c>
      <c r="I11" s="51">
        <v>278636</v>
      </c>
      <c r="J11" s="51">
        <v>14598</v>
      </c>
      <c r="K11" s="51">
        <v>87326</v>
      </c>
      <c r="L11" s="51">
        <v>28240</v>
      </c>
      <c r="M11" s="52">
        <v>1887482</v>
      </c>
    </row>
    <row r="12" spans="1:13" s="4" customFormat="1" ht="26.25" customHeight="1">
      <c r="A12" s="75">
        <v>2</v>
      </c>
      <c r="B12" s="76"/>
      <c r="C12" s="77" t="s">
        <v>6</v>
      </c>
      <c r="D12" s="3"/>
      <c r="E12" s="51">
        <v>130702</v>
      </c>
      <c r="F12" s="51">
        <v>301726</v>
      </c>
      <c r="G12" s="51">
        <v>49608</v>
      </c>
      <c r="H12" s="51">
        <v>37495</v>
      </c>
      <c r="I12" s="51">
        <v>648030</v>
      </c>
      <c r="J12" s="51">
        <v>24105</v>
      </c>
      <c r="K12" s="51">
        <v>169513</v>
      </c>
      <c r="L12" s="51">
        <v>19700</v>
      </c>
      <c r="M12" s="52">
        <v>1380879</v>
      </c>
    </row>
    <row r="13" spans="1:13" s="4" customFormat="1" ht="26.25" customHeight="1">
      <c r="A13" s="75">
        <v>3</v>
      </c>
      <c r="B13" s="76"/>
      <c r="C13" s="77" t="s">
        <v>7</v>
      </c>
      <c r="D13" s="3"/>
      <c r="E13" s="51">
        <v>910095</v>
      </c>
      <c r="F13" s="51">
        <v>486038</v>
      </c>
      <c r="G13" s="51">
        <v>139531</v>
      </c>
      <c r="H13" s="51">
        <v>218383</v>
      </c>
      <c r="I13" s="51">
        <v>227654</v>
      </c>
      <c r="J13" s="51">
        <v>1280</v>
      </c>
      <c r="K13" s="51">
        <v>88518</v>
      </c>
      <c r="L13" s="51">
        <v>28886</v>
      </c>
      <c r="M13" s="52">
        <v>2100385</v>
      </c>
    </row>
    <row r="14" spans="1:13" s="4" customFormat="1" ht="26.25" customHeight="1">
      <c r="A14" s="75">
        <v>4</v>
      </c>
      <c r="B14" s="76"/>
      <c r="C14" s="77" t="s">
        <v>8</v>
      </c>
      <c r="D14" s="3"/>
      <c r="E14" s="51">
        <v>124671</v>
      </c>
      <c r="F14" s="51">
        <v>99097</v>
      </c>
      <c r="G14" s="51">
        <v>43459</v>
      </c>
      <c r="H14" s="51">
        <v>131326</v>
      </c>
      <c r="I14" s="51">
        <v>140554</v>
      </c>
      <c r="J14" s="51">
        <v>0</v>
      </c>
      <c r="K14" s="51">
        <v>51884</v>
      </c>
      <c r="L14" s="51">
        <v>17909</v>
      </c>
      <c r="M14" s="52">
        <v>608900</v>
      </c>
    </row>
    <row r="15" spans="1:13" s="4" customFormat="1" ht="26.25" customHeight="1">
      <c r="A15" s="75">
        <v>5</v>
      </c>
      <c r="B15" s="76"/>
      <c r="C15" s="77" t="s">
        <v>9</v>
      </c>
      <c r="D15" s="3"/>
      <c r="E15" s="51">
        <v>138379</v>
      </c>
      <c r="F15" s="51">
        <v>229146</v>
      </c>
      <c r="G15" s="51">
        <v>98243</v>
      </c>
      <c r="H15" s="51">
        <v>38658</v>
      </c>
      <c r="I15" s="51">
        <v>231225</v>
      </c>
      <c r="J15" s="51">
        <v>500</v>
      </c>
      <c r="K15" s="51">
        <v>121960</v>
      </c>
      <c r="L15" s="51">
        <v>106305</v>
      </c>
      <c r="M15" s="52">
        <v>964416</v>
      </c>
    </row>
    <row r="16" spans="1:13" s="4" customFormat="1" ht="26.25" customHeight="1">
      <c r="A16" s="75">
        <v>6</v>
      </c>
      <c r="B16" s="76"/>
      <c r="C16" s="77" t="s">
        <v>10</v>
      </c>
      <c r="D16" s="3"/>
      <c r="E16" s="51">
        <v>78706</v>
      </c>
      <c r="F16" s="51">
        <v>137270</v>
      </c>
      <c r="G16" s="51">
        <v>8412</v>
      </c>
      <c r="H16" s="51">
        <v>25132</v>
      </c>
      <c r="I16" s="51">
        <v>40991</v>
      </c>
      <c r="J16" s="51">
        <v>800</v>
      </c>
      <c r="K16" s="51">
        <v>44682</v>
      </c>
      <c r="L16" s="51">
        <v>6464</v>
      </c>
      <c r="M16" s="52">
        <v>342457</v>
      </c>
    </row>
    <row r="17" spans="1:13" s="4" customFormat="1" ht="26.25" customHeight="1">
      <c r="A17" s="75">
        <v>7</v>
      </c>
      <c r="B17" s="76"/>
      <c r="C17" s="77" t="s">
        <v>11</v>
      </c>
      <c r="D17" s="3"/>
      <c r="E17" s="51">
        <v>180663</v>
      </c>
      <c r="F17" s="51">
        <v>299242</v>
      </c>
      <c r="G17" s="51">
        <v>103932</v>
      </c>
      <c r="H17" s="51">
        <v>82901</v>
      </c>
      <c r="I17" s="51">
        <v>186386</v>
      </c>
      <c r="J17" s="51">
        <v>65915</v>
      </c>
      <c r="K17" s="51">
        <v>59324</v>
      </c>
      <c r="L17" s="51">
        <v>46535</v>
      </c>
      <c r="M17" s="52">
        <v>1024898</v>
      </c>
    </row>
    <row r="18" spans="1:13" s="4" customFormat="1" ht="26.25" customHeight="1">
      <c r="A18" s="75">
        <v>8</v>
      </c>
      <c r="B18" s="76"/>
      <c r="C18" s="77" t="s">
        <v>12</v>
      </c>
      <c r="D18" s="3"/>
      <c r="E18" s="51">
        <v>64508</v>
      </c>
      <c r="F18" s="51">
        <v>112149</v>
      </c>
      <c r="G18" s="51">
        <v>27773</v>
      </c>
      <c r="H18" s="51">
        <v>43280</v>
      </c>
      <c r="I18" s="51">
        <v>247329</v>
      </c>
      <c r="J18" s="51">
        <v>452</v>
      </c>
      <c r="K18" s="51">
        <v>57100</v>
      </c>
      <c r="L18" s="51">
        <v>2478</v>
      </c>
      <c r="M18" s="52">
        <v>555069</v>
      </c>
    </row>
    <row r="19" spans="1:13" s="4" customFormat="1" ht="26.25" customHeight="1">
      <c r="A19" s="75">
        <v>9</v>
      </c>
      <c r="B19" s="76"/>
      <c r="C19" s="77" t="s">
        <v>13</v>
      </c>
      <c r="D19" s="3"/>
      <c r="E19" s="51">
        <v>37728</v>
      </c>
      <c r="F19" s="51">
        <v>54792</v>
      </c>
      <c r="G19" s="51">
        <v>28963</v>
      </c>
      <c r="H19" s="51">
        <v>59684</v>
      </c>
      <c r="I19" s="51">
        <v>131439</v>
      </c>
      <c r="J19" s="51">
        <v>12744</v>
      </c>
      <c r="K19" s="51">
        <v>32511</v>
      </c>
      <c r="L19" s="51">
        <v>47813</v>
      </c>
      <c r="M19" s="52">
        <v>405674</v>
      </c>
    </row>
    <row r="20" spans="1:13" s="4" customFormat="1" ht="26.25" customHeight="1">
      <c r="A20" s="75">
        <v>10</v>
      </c>
      <c r="B20" s="76"/>
      <c r="C20" s="77" t="s">
        <v>14</v>
      </c>
      <c r="D20" s="3"/>
      <c r="E20" s="51">
        <v>70079</v>
      </c>
      <c r="F20" s="51">
        <v>64383</v>
      </c>
      <c r="G20" s="51">
        <v>67689</v>
      </c>
      <c r="H20" s="51">
        <v>89011</v>
      </c>
      <c r="I20" s="51">
        <v>45497</v>
      </c>
      <c r="J20" s="51">
        <v>4949</v>
      </c>
      <c r="K20" s="51">
        <v>14664</v>
      </c>
      <c r="L20" s="51">
        <v>16752</v>
      </c>
      <c r="M20" s="52">
        <v>373024</v>
      </c>
    </row>
    <row r="21" spans="1:13" s="4" customFormat="1" ht="26.25" customHeight="1">
      <c r="A21" s="75">
        <v>11</v>
      </c>
      <c r="B21" s="76"/>
      <c r="C21" s="77" t="s">
        <v>15</v>
      </c>
      <c r="D21" s="3"/>
      <c r="E21" s="51">
        <v>137927</v>
      </c>
      <c r="F21" s="51">
        <v>84931</v>
      </c>
      <c r="G21" s="51">
        <v>9469</v>
      </c>
      <c r="H21" s="51">
        <v>94620</v>
      </c>
      <c r="I21" s="51">
        <v>83548</v>
      </c>
      <c r="J21" s="51">
        <v>75</v>
      </c>
      <c r="K21" s="51">
        <v>32486</v>
      </c>
      <c r="L21" s="51">
        <v>9810</v>
      </c>
      <c r="M21" s="52">
        <v>452866</v>
      </c>
    </row>
    <row r="22" spans="1:13" s="4" customFormat="1" ht="26.25" customHeight="1">
      <c r="A22" s="75">
        <v>12</v>
      </c>
      <c r="B22" s="76"/>
      <c r="C22" s="77" t="s">
        <v>16</v>
      </c>
      <c r="D22" s="3"/>
      <c r="E22" s="51">
        <v>178811</v>
      </c>
      <c r="F22" s="51">
        <v>226660</v>
      </c>
      <c r="G22" s="51">
        <v>58027</v>
      </c>
      <c r="H22" s="51">
        <v>27107</v>
      </c>
      <c r="I22" s="51">
        <v>167854</v>
      </c>
      <c r="J22" s="51">
        <v>1928</v>
      </c>
      <c r="K22" s="51">
        <v>186862</v>
      </c>
      <c r="L22" s="51">
        <v>21839</v>
      </c>
      <c r="M22" s="52">
        <v>869088</v>
      </c>
    </row>
    <row r="23" spans="1:13" s="4" customFormat="1" ht="26.25" customHeight="1">
      <c r="A23" s="75">
        <v>13</v>
      </c>
      <c r="B23" s="76"/>
      <c r="C23" s="77" t="s">
        <v>17</v>
      </c>
      <c r="D23" s="3"/>
      <c r="E23" s="51">
        <v>233999</v>
      </c>
      <c r="F23" s="51">
        <v>70585</v>
      </c>
      <c r="G23" s="51">
        <v>18096</v>
      </c>
      <c r="H23" s="51">
        <v>57652</v>
      </c>
      <c r="I23" s="51">
        <v>102095</v>
      </c>
      <c r="J23" s="51">
        <v>13964</v>
      </c>
      <c r="K23" s="51">
        <v>15608</v>
      </c>
      <c r="L23" s="51">
        <v>4691</v>
      </c>
      <c r="M23" s="52">
        <v>516690</v>
      </c>
    </row>
    <row r="24" spans="1:13" s="4" customFormat="1" ht="15" customHeight="1">
      <c r="A24" s="75"/>
      <c r="B24" s="76"/>
      <c r="C24" s="77"/>
      <c r="D24" s="3"/>
      <c r="E24" s="51"/>
      <c r="F24" s="51"/>
      <c r="G24" s="51"/>
      <c r="H24" s="51"/>
      <c r="I24" s="51"/>
      <c r="J24" s="51"/>
      <c r="K24" s="51"/>
      <c r="L24" s="51"/>
      <c r="M24" s="52"/>
    </row>
    <row r="25" spans="1:13" s="4" customFormat="1" ht="15" customHeight="1">
      <c r="A25" s="73" t="s">
        <v>2</v>
      </c>
      <c r="B25" s="74"/>
      <c r="C25" s="74"/>
      <c r="D25" s="5"/>
      <c r="E25" s="51">
        <f>SUM(E11:E23)</f>
        <v>2748078</v>
      </c>
      <c r="F25" s="51">
        <f aca="true" t="shared" si="1" ref="F25:M25">SUM(F11:F23)</f>
        <v>2850426</v>
      </c>
      <c r="G25" s="51">
        <f t="shared" si="1"/>
        <v>828583</v>
      </c>
      <c r="H25" s="51">
        <f t="shared" si="1"/>
        <v>1062333</v>
      </c>
      <c r="I25" s="51">
        <f t="shared" si="1"/>
        <v>2531238</v>
      </c>
      <c r="J25" s="51">
        <f t="shared" si="1"/>
        <v>141310</v>
      </c>
      <c r="K25" s="51">
        <f t="shared" si="1"/>
        <v>962438</v>
      </c>
      <c r="L25" s="51">
        <f t="shared" si="1"/>
        <v>357422</v>
      </c>
      <c r="M25" s="52">
        <f t="shared" si="1"/>
        <v>11481828</v>
      </c>
    </row>
    <row r="26" spans="1:13" s="4" customFormat="1" ht="15" customHeight="1">
      <c r="A26" s="73"/>
      <c r="B26" s="74"/>
      <c r="C26" s="74"/>
      <c r="D26" s="5"/>
      <c r="E26" s="51"/>
      <c r="F26" s="51"/>
      <c r="G26" s="51"/>
      <c r="H26" s="51"/>
      <c r="I26" s="51"/>
      <c r="J26" s="51"/>
      <c r="K26" s="51"/>
      <c r="L26" s="51"/>
      <c r="M26" s="52"/>
    </row>
    <row r="27" spans="1:13" s="4" customFormat="1" ht="26.25" customHeight="1">
      <c r="A27" s="75">
        <v>1</v>
      </c>
      <c r="B27" s="76"/>
      <c r="C27" s="77" t="s">
        <v>18</v>
      </c>
      <c r="D27" s="3"/>
      <c r="E27" s="51">
        <v>35090</v>
      </c>
      <c r="F27" s="51">
        <v>91567</v>
      </c>
      <c r="G27" s="51">
        <v>1413</v>
      </c>
      <c r="H27" s="51">
        <v>18691</v>
      </c>
      <c r="I27" s="51">
        <v>67243</v>
      </c>
      <c r="J27" s="51">
        <v>61</v>
      </c>
      <c r="K27" s="51">
        <v>25121</v>
      </c>
      <c r="L27" s="51">
        <v>1267</v>
      </c>
      <c r="M27" s="52">
        <v>240453</v>
      </c>
    </row>
    <row r="28" spans="1:13" s="4" customFormat="1" ht="26.25" customHeight="1">
      <c r="A28" s="75">
        <v>2</v>
      </c>
      <c r="B28" s="76"/>
      <c r="C28" s="77" t="s">
        <v>19</v>
      </c>
      <c r="D28" s="3"/>
      <c r="E28" s="51">
        <v>9382</v>
      </c>
      <c r="F28" s="51">
        <v>17908</v>
      </c>
      <c r="G28" s="51">
        <v>7891</v>
      </c>
      <c r="H28" s="51">
        <v>559</v>
      </c>
      <c r="I28" s="51">
        <v>6187</v>
      </c>
      <c r="J28" s="51">
        <v>6390</v>
      </c>
      <c r="K28" s="51">
        <v>13659</v>
      </c>
      <c r="L28" s="51">
        <v>0</v>
      </c>
      <c r="M28" s="52">
        <v>61976</v>
      </c>
    </row>
    <row r="29" spans="1:17" s="4" customFormat="1" ht="26.25" customHeight="1">
      <c r="A29" s="75">
        <v>3</v>
      </c>
      <c r="B29" s="76"/>
      <c r="C29" s="77" t="s">
        <v>20</v>
      </c>
      <c r="D29" s="3"/>
      <c r="E29" s="51">
        <v>13072</v>
      </c>
      <c r="F29" s="51">
        <v>55287</v>
      </c>
      <c r="G29" s="51">
        <v>12050</v>
      </c>
      <c r="H29" s="51">
        <v>2493</v>
      </c>
      <c r="I29" s="51">
        <v>37047</v>
      </c>
      <c r="J29" s="51">
        <v>0</v>
      </c>
      <c r="K29" s="51">
        <v>11580</v>
      </c>
      <c r="L29" s="51">
        <v>485</v>
      </c>
      <c r="M29" s="52">
        <v>132014</v>
      </c>
      <c r="Q29" s="6"/>
    </row>
    <row r="30" spans="1:13" s="4" customFormat="1" ht="26.25" customHeight="1">
      <c r="A30" s="75">
        <v>4</v>
      </c>
      <c r="B30" s="76"/>
      <c r="C30" s="77" t="s">
        <v>0</v>
      </c>
      <c r="D30" s="3"/>
      <c r="E30" s="51">
        <v>11496</v>
      </c>
      <c r="F30" s="51">
        <v>28834</v>
      </c>
      <c r="G30" s="51">
        <v>2579</v>
      </c>
      <c r="H30" s="51">
        <v>10538</v>
      </c>
      <c r="I30" s="51">
        <v>11109</v>
      </c>
      <c r="J30" s="51">
        <v>0</v>
      </c>
      <c r="K30" s="51">
        <v>7814</v>
      </c>
      <c r="L30" s="51">
        <v>2246</v>
      </c>
      <c r="M30" s="52">
        <v>74616</v>
      </c>
    </row>
    <row r="31" spans="1:13" s="4" customFormat="1" ht="26.25" customHeight="1">
      <c r="A31" s="75">
        <v>5</v>
      </c>
      <c r="B31" s="76"/>
      <c r="C31" s="77" t="s">
        <v>21</v>
      </c>
      <c r="D31" s="3"/>
      <c r="E31" s="51">
        <v>16990</v>
      </c>
      <c r="F31" s="51">
        <v>14018</v>
      </c>
      <c r="G31" s="51">
        <v>337</v>
      </c>
      <c r="H31" s="51">
        <v>6369</v>
      </c>
      <c r="I31" s="51">
        <v>5788</v>
      </c>
      <c r="J31" s="51">
        <v>707</v>
      </c>
      <c r="K31" s="51">
        <v>6036</v>
      </c>
      <c r="L31" s="51">
        <v>145</v>
      </c>
      <c r="M31" s="52">
        <v>50390</v>
      </c>
    </row>
    <row r="32" spans="1:13" s="4" customFormat="1" ht="26.25" customHeight="1">
      <c r="A32" s="75">
        <v>6</v>
      </c>
      <c r="B32" s="76"/>
      <c r="C32" s="77" t="s">
        <v>22</v>
      </c>
      <c r="D32" s="3"/>
      <c r="E32" s="51">
        <v>3433</v>
      </c>
      <c r="F32" s="51">
        <v>685</v>
      </c>
      <c r="G32" s="51">
        <v>0</v>
      </c>
      <c r="H32" s="51">
        <v>284</v>
      </c>
      <c r="I32" s="51">
        <v>745</v>
      </c>
      <c r="J32" s="51">
        <v>0</v>
      </c>
      <c r="K32" s="51">
        <v>2657</v>
      </c>
      <c r="L32" s="51">
        <v>523</v>
      </c>
      <c r="M32" s="52">
        <v>8327</v>
      </c>
    </row>
    <row r="33" spans="1:13" s="6" customFormat="1" ht="15" customHeight="1">
      <c r="A33" s="75"/>
      <c r="B33" s="76"/>
      <c r="C33" s="77"/>
      <c r="D33" s="3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15" customHeight="1">
      <c r="A34" s="73" t="s">
        <v>24</v>
      </c>
      <c r="B34" s="74"/>
      <c r="C34" s="74"/>
      <c r="D34" s="5"/>
      <c r="E34" s="51">
        <f aca="true" t="shared" si="2" ref="E34:M34">SUM(E27:E32)</f>
        <v>89463</v>
      </c>
      <c r="F34" s="51">
        <f t="shared" si="2"/>
        <v>208299</v>
      </c>
      <c r="G34" s="51">
        <f t="shared" si="2"/>
        <v>24270</v>
      </c>
      <c r="H34" s="51">
        <f t="shared" si="2"/>
        <v>38934</v>
      </c>
      <c r="I34" s="51">
        <f t="shared" si="2"/>
        <v>128119</v>
      </c>
      <c r="J34" s="51">
        <f t="shared" si="2"/>
        <v>7158</v>
      </c>
      <c r="K34" s="51">
        <f t="shared" si="2"/>
        <v>66867</v>
      </c>
      <c r="L34" s="51">
        <f t="shared" si="2"/>
        <v>4666</v>
      </c>
      <c r="M34" s="52">
        <f t="shared" si="2"/>
        <v>567776</v>
      </c>
    </row>
    <row r="35" spans="1:13" s="4" customFormat="1" ht="15" customHeight="1" thickBot="1">
      <c r="A35" s="78"/>
      <c r="B35" s="79"/>
      <c r="C35" s="79"/>
      <c r="D35" s="7"/>
      <c r="E35" s="53"/>
      <c r="F35" s="53"/>
      <c r="G35" s="53"/>
      <c r="H35" s="53"/>
      <c r="I35" s="53"/>
      <c r="J35" s="53"/>
      <c r="K35" s="53"/>
      <c r="L35" s="53"/>
      <c r="M35" s="54"/>
    </row>
    <row r="36" spans="1:4" s="91" customFormat="1" ht="17.25" customHeight="1">
      <c r="A36" s="57"/>
      <c r="B36" s="57"/>
      <c r="C36" s="57"/>
      <c r="D36" s="57"/>
    </row>
    <row r="37" spans="1:4" s="91" customFormat="1" ht="17.25" customHeight="1">
      <c r="A37" s="57"/>
      <c r="B37" s="57"/>
      <c r="C37" s="57"/>
      <c r="D37" s="57"/>
    </row>
    <row r="38" spans="1:4" s="91" customFormat="1" ht="17.25" customHeight="1">
      <c r="A38" s="57"/>
      <c r="B38" s="57"/>
      <c r="C38" s="57"/>
      <c r="D38" s="57"/>
    </row>
  </sheetData>
  <sheetProtection/>
  <mergeCells count="1"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tabSelected="1" view="pageBreakPreview" zoomScaleNormal="75" zoomScaleSheetLayoutView="100" zoomScalePageLayoutView="0" workbookViewId="0" topLeftCell="A13">
      <selection activeCell="C24" sqref="C24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9" width="12.375" style="82" customWidth="1"/>
    <col min="10" max="16384" width="9.00390625" style="82" customWidth="1"/>
  </cols>
  <sheetData>
    <row r="1" spans="1:5" s="2" customFormat="1" ht="17.25" customHeight="1">
      <c r="A1" s="58"/>
      <c r="B1" s="58"/>
      <c r="C1" s="58"/>
      <c r="E1" s="59" t="s">
        <v>35</v>
      </c>
    </row>
    <row r="2" spans="1:9" s="2" customFormat="1" ht="22.5" customHeight="1" thickBot="1">
      <c r="A2" s="58"/>
      <c r="B2" s="58"/>
      <c r="C2" s="58"/>
      <c r="E2" s="59" t="s">
        <v>57</v>
      </c>
      <c r="I2" s="106" t="s">
        <v>34</v>
      </c>
    </row>
    <row r="3" spans="1:9" s="12" customFormat="1" ht="17.25" customHeight="1">
      <c r="A3" s="60"/>
      <c r="B3" s="9"/>
      <c r="C3" s="61"/>
      <c r="D3" s="8"/>
      <c r="E3" s="9"/>
      <c r="F3" s="9"/>
      <c r="G3" s="9"/>
      <c r="H3" s="9"/>
      <c r="I3" s="46"/>
    </row>
    <row r="4" spans="1:9" s="12" customFormat="1" ht="17.25" customHeight="1">
      <c r="A4" s="62"/>
      <c r="B4" s="14"/>
      <c r="C4" s="100" t="s">
        <v>3</v>
      </c>
      <c r="D4" s="13"/>
      <c r="E4" s="111" t="s">
        <v>32</v>
      </c>
      <c r="F4" s="111"/>
      <c r="G4" s="111"/>
      <c r="H4" s="111"/>
      <c r="I4" s="112"/>
    </row>
    <row r="5" spans="1:9" s="12" customFormat="1" ht="17.25" customHeight="1">
      <c r="A5" s="62"/>
      <c r="B5" s="14"/>
      <c r="C5" s="14"/>
      <c r="D5" s="13"/>
      <c r="E5" s="47"/>
      <c r="F5" s="48"/>
      <c r="G5" s="48"/>
      <c r="H5" s="48"/>
      <c r="I5" s="49"/>
    </row>
    <row r="6" spans="1:9" s="12" customFormat="1" ht="17.25" customHeight="1">
      <c r="A6" s="113" t="s">
        <v>23</v>
      </c>
      <c r="B6" s="114"/>
      <c r="C6" s="114"/>
      <c r="D6" s="13"/>
      <c r="E6" s="19" t="s">
        <v>58</v>
      </c>
      <c r="F6" s="20" t="s">
        <v>59</v>
      </c>
      <c r="G6" s="20" t="s">
        <v>60</v>
      </c>
      <c r="H6" s="39" t="s">
        <v>47</v>
      </c>
      <c r="I6" s="21" t="s">
        <v>4</v>
      </c>
    </row>
    <row r="7" spans="1:9" s="12" customFormat="1" ht="17.25" customHeight="1">
      <c r="A7" s="65"/>
      <c r="B7" s="66"/>
      <c r="C7" s="50"/>
      <c r="D7" s="23"/>
      <c r="E7" s="50"/>
      <c r="F7" s="25"/>
      <c r="G7" s="25"/>
      <c r="H7" s="24"/>
      <c r="I7" s="26"/>
    </row>
    <row r="8" spans="1:16" s="72" customFormat="1" ht="15" customHeight="1">
      <c r="A8" s="67"/>
      <c r="B8" s="68"/>
      <c r="C8" s="68"/>
      <c r="D8" s="69"/>
      <c r="E8" s="94"/>
      <c r="F8" s="94"/>
      <c r="G8" s="94"/>
      <c r="H8" s="94"/>
      <c r="I8" s="95"/>
      <c r="P8" s="92"/>
    </row>
    <row r="9" spans="1:16" s="4" customFormat="1" ht="15" customHeight="1">
      <c r="A9" s="101" t="s">
        <v>1</v>
      </c>
      <c r="B9" s="102"/>
      <c r="C9" s="102"/>
      <c r="D9" s="5"/>
      <c r="E9" s="96">
        <f>E25+E34</f>
        <v>1423202</v>
      </c>
      <c r="F9" s="96">
        <f>F25+F34</f>
        <v>154435</v>
      </c>
      <c r="G9" s="96">
        <f>G25+G34</f>
        <v>491052</v>
      </c>
      <c r="H9" s="96">
        <f>H25+H34</f>
        <v>3604667</v>
      </c>
      <c r="I9" s="97">
        <f>I25+I34</f>
        <v>5673356</v>
      </c>
      <c r="P9" s="12"/>
    </row>
    <row r="10" spans="1:16" s="4" customFormat="1" ht="15" customHeight="1">
      <c r="A10" s="103"/>
      <c r="B10" s="104"/>
      <c r="C10" s="104"/>
      <c r="D10" s="3"/>
      <c r="E10" s="96"/>
      <c r="F10" s="96"/>
      <c r="G10" s="96"/>
      <c r="H10" s="96"/>
      <c r="I10" s="97"/>
      <c r="P10" s="12"/>
    </row>
    <row r="11" spans="1:16" s="4" customFormat="1" ht="26.25" customHeight="1">
      <c r="A11" s="103">
        <v>1</v>
      </c>
      <c r="B11" s="104"/>
      <c r="C11" s="105" t="s">
        <v>5</v>
      </c>
      <c r="D11" s="3"/>
      <c r="E11" s="96">
        <v>274526</v>
      </c>
      <c r="F11" s="96">
        <v>5148</v>
      </c>
      <c r="G11" s="96">
        <v>113118</v>
      </c>
      <c r="H11" s="96">
        <v>921988</v>
      </c>
      <c r="I11" s="97">
        <v>1314780</v>
      </c>
      <c r="P11" s="12"/>
    </row>
    <row r="12" spans="1:9" s="4" customFormat="1" ht="26.25" customHeight="1">
      <c r="A12" s="103">
        <v>2</v>
      </c>
      <c r="B12" s="104"/>
      <c r="C12" s="105" t="s">
        <v>6</v>
      </c>
      <c r="D12" s="3"/>
      <c r="E12" s="96">
        <v>5723</v>
      </c>
      <c r="F12" s="96">
        <v>11567</v>
      </c>
      <c r="G12" s="96">
        <v>0</v>
      </c>
      <c r="H12" s="96">
        <v>475260</v>
      </c>
      <c r="I12" s="97">
        <v>492550</v>
      </c>
    </row>
    <row r="13" spans="1:9" s="4" customFormat="1" ht="26.25" customHeight="1">
      <c r="A13" s="103">
        <v>3</v>
      </c>
      <c r="B13" s="104"/>
      <c r="C13" s="105" t="s">
        <v>7</v>
      </c>
      <c r="D13" s="3"/>
      <c r="E13" s="96">
        <v>202253</v>
      </c>
      <c r="F13" s="96">
        <v>24605</v>
      </c>
      <c r="G13" s="96">
        <v>70596</v>
      </c>
      <c r="H13" s="96">
        <v>288336</v>
      </c>
      <c r="I13" s="97">
        <v>585790</v>
      </c>
    </row>
    <row r="14" spans="1:9" s="4" customFormat="1" ht="26.25" customHeight="1">
      <c r="A14" s="103">
        <v>4</v>
      </c>
      <c r="B14" s="104"/>
      <c r="C14" s="105" t="s">
        <v>8</v>
      </c>
      <c r="D14" s="3"/>
      <c r="E14" s="96">
        <v>67528</v>
      </c>
      <c r="F14" s="96">
        <v>0</v>
      </c>
      <c r="G14" s="96">
        <v>18530</v>
      </c>
      <c r="H14" s="96">
        <v>21404</v>
      </c>
      <c r="I14" s="97">
        <v>107462</v>
      </c>
    </row>
    <row r="15" spans="1:9" s="4" customFormat="1" ht="26.25" customHeight="1">
      <c r="A15" s="103">
        <v>5</v>
      </c>
      <c r="B15" s="104"/>
      <c r="C15" s="105" t="s">
        <v>9</v>
      </c>
      <c r="D15" s="3"/>
      <c r="E15" s="96">
        <v>124693</v>
      </c>
      <c r="F15" s="96">
        <v>10826</v>
      </c>
      <c r="G15" s="96">
        <v>37220</v>
      </c>
      <c r="H15" s="96">
        <v>409788</v>
      </c>
      <c r="I15" s="97">
        <v>582527</v>
      </c>
    </row>
    <row r="16" spans="1:9" s="4" customFormat="1" ht="26.25" customHeight="1">
      <c r="A16" s="103">
        <v>6</v>
      </c>
      <c r="B16" s="104"/>
      <c r="C16" s="105" t="s">
        <v>10</v>
      </c>
      <c r="D16" s="3"/>
      <c r="E16" s="96">
        <v>73868</v>
      </c>
      <c r="F16" s="96">
        <v>2668</v>
      </c>
      <c r="G16" s="96">
        <v>4102</v>
      </c>
      <c r="H16" s="96">
        <v>52568</v>
      </c>
      <c r="I16" s="97">
        <v>133206</v>
      </c>
    </row>
    <row r="17" spans="1:9" s="4" customFormat="1" ht="26.25" customHeight="1">
      <c r="A17" s="103">
        <v>7</v>
      </c>
      <c r="B17" s="104"/>
      <c r="C17" s="105" t="s">
        <v>11</v>
      </c>
      <c r="D17" s="3"/>
      <c r="E17" s="96">
        <v>157316</v>
      </c>
      <c r="F17" s="96">
        <v>65433</v>
      </c>
      <c r="G17" s="96">
        <v>130406</v>
      </c>
      <c r="H17" s="96">
        <v>724494</v>
      </c>
      <c r="I17" s="97">
        <v>1077649</v>
      </c>
    </row>
    <row r="18" spans="1:9" s="4" customFormat="1" ht="26.25" customHeight="1">
      <c r="A18" s="103">
        <v>8</v>
      </c>
      <c r="B18" s="104"/>
      <c r="C18" s="105" t="s">
        <v>12</v>
      </c>
      <c r="D18" s="3"/>
      <c r="E18" s="96">
        <v>60379</v>
      </c>
      <c r="F18" s="96">
        <v>4377</v>
      </c>
      <c r="G18" s="96">
        <v>18512</v>
      </c>
      <c r="H18" s="96">
        <v>95852</v>
      </c>
      <c r="I18" s="97">
        <v>179120</v>
      </c>
    </row>
    <row r="19" spans="1:9" s="4" customFormat="1" ht="26.25" customHeight="1">
      <c r="A19" s="103">
        <v>9</v>
      </c>
      <c r="B19" s="104"/>
      <c r="C19" s="105" t="s">
        <v>13</v>
      </c>
      <c r="D19" s="3"/>
      <c r="E19" s="96">
        <v>104582</v>
      </c>
      <c r="F19" s="96">
        <v>2535</v>
      </c>
      <c r="G19" s="96">
        <v>15198</v>
      </c>
      <c r="H19" s="96">
        <v>67316</v>
      </c>
      <c r="I19" s="97">
        <v>189631</v>
      </c>
    </row>
    <row r="20" spans="1:9" s="4" customFormat="1" ht="26.25" customHeight="1">
      <c r="A20" s="103">
        <v>10</v>
      </c>
      <c r="B20" s="104"/>
      <c r="C20" s="105" t="s">
        <v>14</v>
      </c>
      <c r="D20" s="3"/>
      <c r="E20" s="96">
        <v>2970</v>
      </c>
      <c r="F20" s="96">
        <v>9140</v>
      </c>
      <c r="G20" s="96">
        <v>9954</v>
      </c>
      <c r="H20" s="96">
        <v>99515</v>
      </c>
      <c r="I20" s="97">
        <v>121579</v>
      </c>
    </row>
    <row r="21" spans="1:9" s="4" customFormat="1" ht="26.25" customHeight="1">
      <c r="A21" s="103">
        <v>11</v>
      </c>
      <c r="B21" s="104"/>
      <c r="C21" s="105" t="s">
        <v>15</v>
      </c>
      <c r="D21" s="3"/>
      <c r="E21" s="96">
        <v>31577</v>
      </c>
      <c r="F21" s="96">
        <v>4449</v>
      </c>
      <c r="G21" s="96">
        <v>14191</v>
      </c>
      <c r="H21" s="96">
        <v>43890</v>
      </c>
      <c r="I21" s="97">
        <v>94107</v>
      </c>
    </row>
    <row r="22" spans="1:9" s="4" customFormat="1" ht="26.25" customHeight="1">
      <c r="A22" s="103">
        <v>12</v>
      </c>
      <c r="B22" s="104"/>
      <c r="C22" s="105" t="s">
        <v>16</v>
      </c>
      <c r="D22" s="3"/>
      <c r="E22" s="96">
        <v>241385</v>
      </c>
      <c r="F22" s="96">
        <v>5516</v>
      </c>
      <c r="G22" s="96">
        <v>25914</v>
      </c>
      <c r="H22" s="96">
        <v>182668</v>
      </c>
      <c r="I22" s="97">
        <v>455483</v>
      </c>
    </row>
    <row r="23" spans="1:9" s="4" customFormat="1" ht="26.25" customHeight="1">
      <c r="A23" s="103">
        <v>13</v>
      </c>
      <c r="B23" s="104"/>
      <c r="C23" s="115" t="s">
        <v>17</v>
      </c>
      <c r="D23" s="3"/>
      <c r="E23" s="96">
        <v>53659</v>
      </c>
      <c r="F23" s="96">
        <v>3168</v>
      </c>
      <c r="G23" s="96">
        <v>15028</v>
      </c>
      <c r="H23" s="96">
        <v>63928</v>
      </c>
      <c r="I23" s="97">
        <v>135783</v>
      </c>
    </row>
    <row r="24" spans="1:9" s="4" customFormat="1" ht="15" customHeight="1">
      <c r="A24" s="103"/>
      <c r="B24" s="104"/>
      <c r="C24" s="105"/>
      <c r="D24" s="3"/>
      <c r="E24" s="96"/>
      <c r="F24" s="96"/>
      <c r="G24" s="96"/>
      <c r="H24" s="96"/>
      <c r="I24" s="97"/>
    </row>
    <row r="25" spans="1:9" s="4" customFormat="1" ht="15" customHeight="1">
      <c r="A25" s="101" t="s">
        <v>2</v>
      </c>
      <c r="B25" s="102"/>
      <c r="C25" s="102"/>
      <c r="D25" s="5"/>
      <c r="E25" s="96">
        <f>SUM(E11:E23)</f>
        <v>1400459</v>
      </c>
      <c r="F25" s="96">
        <f>SUM(F11:F23)</f>
        <v>149432</v>
      </c>
      <c r="G25" s="96">
        <f>SUM(G11:G23)</f>
        <v>472769</v>
      </c>
      <c r="H25" s="96">
        <f>SUM(H11:H23)</f>
        <v>3447007</v>
      </c>
      <c r="I25" s="97">
        <f>SUM(I11:I23)</f>
        <v>5469667</v>
      </c>
    </row>
    <row r="26" spans="1:9" s="4" customFormat="1" ht="15" customHeight="1">
      <c r="A26" s="101"/>
      <c r="B26" s="102"/>
      <c r="C26" s="102"/>
      <c r="D26" s="5"/>
      <c r="E26" s="96"/>
      <c r="F26" s="96"/>
      <c r="G26" s="96"/>
      <c r="H26" s="96"/>
      <c r="I26" s="97"/>
    </row>
    <row r="27" spans="1:9" s="4" customFormat="1" ht="26.25" customHeight="1">
      <c r="A27" s="103">
        <v>1</v>
      </c>
      <c r="B27" s="104"/>
      <c r="C27" s="105" t="s">
        <v>18</v>
      </c>
      <c r="D27" s="3"/>
      <c r="E27" s="96">
        <v>0</v>
      </c>
      <c r="F27" s="96">
        <v>1556</v>
      </c>
      <c r="G27" s="96">
        <v>8381</v>
      </c>
      <c r="H27" s="96">
        <v>94606</v>
      </c>
      <c r="I27" s="97">
        <v>104543</v>
      </c>
    </row>
    <row r="28" spans="1:9" s="4" customFormat="1" ht="26.25" customHeight="1">
      <c r="A28" s="103">
        <v>2</v>
      </c>
      <c r="B28" s="104"/>
      <c r="C28" s="105" t="s">
        <v>19</v>
      </c>
      <c r="D28" s="3"/>
      <c r="E28" s="96">
        <v>4526</v>
      </c>
      <c r="F28" s="96">
        <v>2093</v>
      </c>
      <c r="G28" s="96">
        <v>1188</v>
      </c>
      <c r="H28" s="96">
        <v>26473</v>
      </c>
      <c r="I28" s="97">
        <v>34280</v>
      </c>
    </row>
    <row r="29" spans="1:9" s="4" customFormat="1" ht="26.25" customHeight="1">
      <c r="A29" s="103">
        <v>3</v>
      </c>
      <c r="B29" s="104"/>
      <c r="C29" s="105" t="s">
        <v>20</v>
      </c>
      <c r="D29" s="3"/>
      <c r="E29" s="96">
        <v>6195</v>
      </c>
      <c r="F29" s="96">
        <v>0</v>
      </c>
      <c r="G29" s="96">
        <v>0</v>
      </c>
      <c r="H29" s="96">
        <v>1922</v>
      </c>
      <c r="I29" s="97">
        <v>8117</v>
      </c>
    </row>
    <row r="30" spans="1:13" s="4" customFormat="1" ht="26.25" customHeight="1">
      <c r="A30" s="103">
        <v>4</v>
      </c>
      <c r="B30" s="104"/>
      <c r="C30" s="105" t="s">
        <v>0</v>
      </c>
      <c r="D30" s="3"/>
      <c r="E30" s="96">
        <v>10038</v>
      </c>
      <c r="F30" s="96">
        <v>193</v>
      </c>
      <c r="G30" s="96">
        <v>5632</v>
      </c>
      <c r="H30" s="96">
        <v>15763</v>
      </c>
      <c r="I30" s="97">
        <v>31626</v>
      </c>
      <c r="M30" s="6"/>
    </row>
    <row r="31" spans="1:9" s="4" customFormat="1" ht="26.25" customHeight="1">
      <c r="A31" s="103">
        <v>5</v>
      </c>
      <c r="B31" s="104"/>
      <c r="C31" s="105" t="s">
        <v>21</v>
      </c>
      <c r="D31" s="3"/>
      <c r="E31" s="96">
        <v>1984</v>
      </c>
      <c r="F31" s="96">
        <v>969</v>
      </c>
      <c r="G31" s="96">
        <v>2949</v>
      </c>
      <c r="H31" s="96">
        <v>11409</v>
      </c>
      <c r="I31" s="97">
        <v>17311</v>
      </c>
    </row>
    <row r="32" spans="1:9" s="4" customFormat="1" ht="26.25" customHeight="1">
      <c r="A32" s="103">
        <v>6</v>
      </c>
      <c r="B32" s="104"/>
      <c r="C32" s="105" t="s">
        <v>22</v>
      </c>
      <c r="D32" s="3"/>
      <c r="E32" s="96">
        <v>0</v>
      </c>
      <c r="F32" s="96">
        <v>192</v>
      </c>
      <c r="G32" s="96">
        <v>133</v>
      </c>
      <c r="H32" s="96">
        <v>7487</v>
      </c>
      <c r="I32" s="97">
        <v>7812</v>
      </c>
    </row>
    <row r="33" spans="1:9" s="6" customFormat="1" ht="15" customHeight="1">
      <c r="A33" s="103"/>
      <c r="B33" s="104"/>
      <c r="C33" s="105"/>
      <c r="D33" s="3"/>
      <c r="E33" s="96"/>
      <c r="F33" s="96"/>
      <c r="G33" s="96"/>
      <c r="H33" s="96"/>
      <c r="I33" s="97"/>
    </row>
    <row r="34" spans="1:9" s="4" customFormat="1" ht="15" customHeight="1">
      <c r="A34" s="101" t="s">
        <v>24</v>
      </c>
      <c r="B34" s="102"/>
      <c r="C34" s="102"/>
      <c r="D34" s="5"/>
      <c r="E34" s="96">
        <f>SUM(E27:E32)</f>
        <v>22743</v>
      </c>
      <c r="F34" s="96">
        <f>SUM(F27:F32)</f>
        <v>5003</v>
      </c>
      <c r="G34" s="96">
        <f>SUM(G27:G32)</f>
        <v>18283</v>
      </c>
      <c r="H34" s="96">
        <f>SUM(H27:H32)</f>
        <v>157660</v>
      </c>
      <c r="I34" s="97">
        <f>SUM(I27:I32)</f>
        <v>203689</v>
      </c>
    </row>
    <row r="35" spans="1:9" s="4" customFormat="1" ht="15" customHeight="1" thickBot="1">
      <c r="A35" s="78"/>
      <c r="B35" s="79"/>
      <c r="C35" s="79"/>
      <c r="D35" s="7"/>
      <c r="E35" s="98"/>
      <c r="F35" s="98"/>
      <c r="G35" s="98"/>
      <c r="H35" s="98"/>
      <c r="I35" s="99"/>
    </row>
    <row r="36" spans="1:4" s="91" customFormat="1" ht="17.25" customHeight="1">
      <c r="A36" s="56"/>
      <c r="B36" s="56"/>
      <c r="C36" s="56"/>
      <c r="D36" s="56"/>
    </row>
    <row r="37" spans="1:4" s="91" customFormat="1" ht="17.25" customHeight="1">
      <c r="A37" s="56"/>
      <c r="B37" s="56"/>
      <c r="C37" s="56"/>
      <c r="D37" s="56"/>
    </row>
    <row r="38" spans="1:4" s="91" customFormat="1" ht="17.25" customHeight="1">
      <c r="A38" s="56"/>
      <c r="B38" s="56"/>
      <c r="C38" s="56"/>
      <c r="D38" s="56"/>
    </row>
  </sheetData>
  <sheetProtection/>
  <mergeCells count="2">
    <mergeCell ref="E4:I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2016-03-22T04:24:18Z</cp:lastPrinted>
  <dcterms:created xsi:type="dcterms:W3CDTF">2004-12-29T02:28:16Z</dcterms:created>
  <dcterms:modified xsi:type="dcterms:W3CDTF">2016-03-22T04:24:26Z</dcterms:modified>
  <cp:category/>
  <cp:version/>
  <cp:contentType/>
  <cp:contentStatus/>
</cp:coreProperties>
</file>