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80" windowWidth="14940" windowHeight="9390" activeTab="0"/>
  </bookViews>
  <sheets>
    <sheet name="260218-1 補助事業費" sheetId="1" r:id="rId1"/>
    <sheet name="260218-2 単独事業費" sheetId="2" r:id="rId2"/>
    <sheet name="260218-3 県営事業負担金" sheetId="3" r:id="rId3"/>
    <sheet name="260218-4 国直轄、同級他団体、受託事業" sheetId="4" r:id="rId4"/>
  </sheets>
  <definedNames>
    <definedName name="_xlnm.Print_Area" localSheetId="0">'260218-1 補助事業費'!$A$1:$BC$35</definedName>
    <definedName name="_xlnm.Print_Area" localSheetId="1">'260218-2 単独事業費'!$A$1:$BD$35</definedName>
    <definedName name="_xlnm.Print_Area" localSheetId="2">'260218-3 県営事業負担金'!$A$1:$AA$35</definedName>
    <definedName name="_xlnm.Print_Area" localSheetId="3">'260218-4 国直轄、同級他団体、受託事業'!$A$1:$AG$35</definedName>
    <definedName name="_xlnm.Print_Titles" localSheetId="0">'260218-1 補助事業費'!$A:$D</definedName>
    <definedName name="_xlnm.Print_Titles" localSheetId="1">'260218-2 単独事業費'!$A:$D</definedName>
    <definedName name="_xlnm.Print_Titles" localSheetId="2">'260218-3 県営事業負担金'!$A:$D</definedName>
    <definedName name="_xlnm.Print_Titles" localSheetId="3">'260218-4 国直轄、同級他団体、受託事業'!$A:$D</definedName>
  </definedNames>
  <calcPr fullCalcOnLoad="1"/>
</workbook>
</file>

<file path=xl/sharedStrings.xml><?xml version="1.0" encoding="utf-8"?>
<sst xmlns="http://schemas.openxmlformats.org/spreadsheetml/2006/main" count="348" uniqueCount="116">
  <si>
    <t>田布施町</t>
  </si>
  <si>
    <t>県　　　　計</t>
  </si>
  <si>
    <t>市　　　　計</t>
  </si>
  <si>
    <t>区　　分</t>
  </si>
  <si>
    <t>補助事業費計</t>
  </si>
  <si>
    <t>うち庁舎等</t>
  </si>
  <si>
    <t>うち保育所</t>
  </si>
  <si>
    <t>うちごみ処理</t>
  </si>
  <si>
    <t>うちし尿処理</t>
  </si>
  <si>
    <t>うち国立公園等</t>
  </si>
  <si>
    <t>うち観光</t>
  </si>
  <si>
    <t>うち街路</t>
  </si>
  <si>
    <t>うち都市下水路</t>
  </si>
  <si>
    <t>うち区画整理</t>
  </si>
  <si>
    <t>うち公園</t>
  </si>
  <si>
    <t>うち庁舎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</si>
  <si>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</si>
  <si>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</si>
  <si>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</si>
  <si>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</si>
  <si>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</si>
  <si>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</si>
  <si>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</si>
  <si>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</si>
  <si>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</si>
  <si>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</si>
  <si>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</si>
  <si>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</si>
  <si>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</si>
  <si>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</si>
  <si>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</si>
  <si>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</si>
  <si>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</si>
  <si>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</si>
  <si>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</si>
  <si>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</si>
  <si>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単独事業費計</t>
  </si>
  <si>
    <t>うち高等学校</t>
  </si>
  <si>
    <t>国　直　轄　事　業　負　担　金　の　内　訳</t>
  </si>
  <si>
    <t>同級他団体</t>
  </si>
  <si>
    <t>受託事業計</t>
  </si>
  <si>
    <t>計</t>
  </si>
  <si>
    <t xml:space="preserve">国直轄、 </t>
  </si>
  <si>
    <t>第２－１８表　普通建設事業費の状況（21～23表関係）－決算額－</t>
  </si>
  <si>
    <t>（単位 千円）</t>
  </si>
  <si>
    <t>　１ 補助事業費の状況</t>
  </si>
  <si>
    <t>　２ 単独事業費の状況</t>
  </si>
  <si>
    <t>　３ 県営事業負担金の状況</t>
  </si>
  <si>
    <t>　４ 国直轄、同級他団体、受託事業の状況</t>
  </si>
  <si>
    <t>総務費</t>
  </si>
  <si>
    <t>民生費</t>
  </si>
  <si>
    <t>衛生費</t>
  </si>
  <si>
    <t>清掃費</t>
  </si>
  <si>
    <t>(1)</t>
  </si>
  <si>
    <t>環境衛生費</t>
  </si>
  <si>
    <t>(2)</t>
  </si>
  <si>
    <t>その他</t>
  </si>
  <si>
    <t>(3)</t>
  </si>
  <si>
    <t>労働費</t>
  </si>
  <si>
    <t>農林水産業費</t>
  </si>
  <si>
    <t>造林</t>
  </si>
  <si>
    <t>林道</t>
  </si>
  <si>
    <t>治山</t>
  </si>
  <si>
    <t>砂防</t>
  </si>
  <si>
    <t>(4)</t>
  </si>
  <si>
    <t>漁港</t>
  </si>
  <si>
    <t>(5)</t>
  </si>
  <si>
    <t>農業農村整備</t>
  </si>
  <si>
    <t>(6)</t>
  </si>
  <si>
    <t>海岸保全</t>
  </si>
  <si>
    <t>(7)</t>
  </si>
  <si>
    <t>(8)</t>
  </si>
  <si>
    <t>商工費</t>
  </si>
  <si>
    <t>土木費</t>
  </si>
  <si>
    <t>道路</t>
  </si>
  <si>
    <t>橋りょう</t>
  </si>
  <si>
    <t>河川</t>
  </si>
  <si>
    <t>港湾</t>
  </si>
  <si>
    <t>都市計画</t>
  </si>
  <si>
    <t>住宅</t>
  </si>
  <si>
    <t>空港</t>
  </si>
  <si>
    <t>(9)</t>
  </si>
  <si>
    <t>(10)</t>
  </si>
  <si>
    <t>消防費</t>
  </si>
  <si>
    <t>教育費</t>
  </si>
  <si>
    <t>小学校</t>
  </si>
  <si>
    <t>中学校</t>
  </si>
  <si>
    <t>高等学校</t>
  </si>
  <si>
    <t>幼稚園</t>
  </si>
  <si>
    <t>大学</t>
  </si>
  <si>
    <t>各種学校</t>
  </si>
  <si>
    <t>社会教育</t>
  </si>
  <si>
    <t>総務費</t>
  </si>
  <si>
    <t>労働費</t>
  </si>
  <si>
    <t>農林水産業費</t>
  </si>
  <si>
    <t>うち</t>
  </si>
  <si>
    <t>道路橋りょう</t>
  </si>
  <si>
    <t>河川海岸</t>
  </si>
  <si>
    <t>都市計画</t>
  </si>
  <si>
    <t>街路</t>
  </si>
  <si>
    <t>①</t>
  </si>
  <si>
    <t>都市下水路</t>
  </si>
  <si>
    <t>②</t>
  </si>
  <si>
    <t>区画整理</t>
  </si>
  <si>
    <t>③</t>
  </si>
  <si>
    <t>その他</t>
  </si>
  <si>
    <t>④</t>
  </si>
  <si>
    <t>住宅</t>
  </si>
  <si>
    <t>消防費</t>
  </si>
  <si>
    <t>教育費</t>
  </si>
  <si>
    <t>道路橋りょう</t>
  </si>
  <si>
    <t>河川海岸</t>
  </si>
  <si>
    <t>港湾</t>
  </si>
  <si>
    <t>農業農村整備</t>
  </si>
  <si>
    <t>県営事業
負担金計</t>
  </si>
  <si>
    <t>特別支援学校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</si>
</sst>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6" xfId="0" applyFont="1" applyFill="1" applyBorder="1" applyAlignment="1" quotePrefix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5" xfId="0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176" fontId="5" fillId="0" borderId="16" xfId="0" applyNumberFormat="1" applyFont="1" applyBorder="1" applyAlignment="1">
      <alignment vertical="center" shrinkToFit="1"/>
    </xf>
    <xf numFmtId="176" fontId="5" fillId="0" borderId="20" xfId="0" applyNumberFormat="1" applyFont="1" applyBorder="1" applyAlignment="1">
      <alignment vertical="center" shrinkToFit="1"/>
    </xf>
    <xf numFmtId="0" fontId="5" fillId="0" borderId="24" xfId="0" applyFont="1" applyBorder="1" applyAlignment="1">
      <alignment horizontal="centerContinuous" vertical="center"/>
    </xf>
    <xf numFmtId="176" fontId="5" fillId="0" borderId="25" xfId="0" applyNumberFormat="1" applyFont="1" applyBorder="1" applyAlignment="1">
      <alignment vertical="center" shrinkToFit="1"/>
    </xf>
    <xf numFmtId="176" fontId="5" fillId="0" borderId="26" xfId="0" applyNumberFormat="1" applyFont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/>
    </xf>
    <xf numFmtId="0" fontId="5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32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0" fontId="5" fillId="0" borderId="3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3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35" xfId="0" applyFont="1" applyBorder="1" applyAlignment="1">
      <alignment horizontal="centerContinuous" vertical="center"/>
    </xf>
    <xf numFmtId="0" fontId="5" fillId="0" borderId="36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5" fillId="0" borderId="13" xfId="0" applyFont="1" applyFill="1" applyBorder="1" applyAlignment="1">
      <alignment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32" xfId="0" applyFont="1" applyFill="1" applyBorder="1" applyAlignment="1">
      <alignment vertical="top" shrinkToFit="1"/>
    </xf>
    <xf numFmtId="0" fontId="5" fillId="0" borderId="0" xfId="0" applyFont="1" applyBorder="1" applyAlignment="1">
      <alignment horizontal="distributed" vertical="center" shrinkToFit="1"/>
    </xf>
    <xf numFmtId="0" fontId="9" fillId="0" borderId="0" xfId="61" applyFont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0" fontId="0" fillId="0" borderId="0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9" fillId="0" borderId="0" xfId="64" applyFont="1" applyAlignment="1">
      <alignment horizontal="center"/>
      <protection/>
    </xf>
    <xf numFmtId="49" fontId="5" fillId="0" borderId="27" xfId="0" applyNumberFormat="1" applyFont="1" applyFill="1" applyBorder="1" applyAlignment="1">
      <alignment horizontal="center" vertical="center" shrinkToFit="1"/>
    </xf>
    <xf numFmtId="176" fontId="5" fillId="0" borderId="16" xfId="0" applyNumberFormat="1" applyFont="1" applyFill="1" applyBorder="1" applyAlignment="1">
      <alignment vertical="center" shrinkToFit="1"/>
    </xf>
    <xf numFmtId="176" fontId="5" fillId="0" borderId="25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>
      <alignment horizontal="distributed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9" xfId="0" applyFont="1" applyFill="1" applyBorder="1" applyAlignment="1" quotePrefix="1">
      <alignment horizontal="left" vertical="center"/>
    </xf>
    <xf numFmtId="0" fontId="5" fillId="0" borderId="16" xfId="0" applyFont="1" applyFill="1" applyBorder="1" applyAlignment="1" quotePrefix="1">
      <alignment horizontal="left" vertical="center"/>
    </xf>
    <xf numFmtId="0" fontId="5" fillId="0" borderId="15" xfId="0" applyFont="1" applyFill="1" applyBorder="1" applyAlignment="1" quotePrefix="1">
      <alignment horizontal="left" vertical="center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16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 quotePrefix="1">
      <alignment horizontal="left" vertical="center"/>
    </xf>
    <xf numFmtId="0" fontId="5" fillId="0" borderId="20" xfId="0" applyFont="1" applyFill="1" applyBorder="1" applyAlignment="1">
      <alignment horizontal="distributed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distributed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22(1)" xfId="61"/>
    <cellStyle name="標準_帳票61_22(2)" xfId="62"/>
    <cellStyle name="標準_帳票61_23(1)" xfId="63"/>
    <cellStyle name="標準_帳票61_23(2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477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C38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BA8" sqref="BA8:BB35"/>
      <selection pane="topRight" activeCell="BA8" sqref="BA8:BB35"/>
      <selection pane="bottomLeft" activeCell="BA8" sqref="BA8:BB35"/>
      <selection pane="bottomRight" activeCell="A1" sqref="A1"/>
    </sheetView>
  </sheetViews>
  <sheetFormatPr defaultColWidth="9.00390625" defaultRowHeight="17.25" customHeight="1"/>
  <cols>
    <col min="1" max="1" width="3.00390625" style="1" customWidth="1"/>
    <col min="2" max="2" width="0.74609375" style="1" customWidth="1"/>
    <col min="3" max="3" width="11.875" style="1" customWidth="1"/>
    <col min="4" max="4" width="0.74609375" style="1" customWidth="1"/>
    <col min="5" max="29" width="11.75390625" style="81" customWidth="1"/>
    <col min="30" max="30" width="11.75390625" style="99" customWidth="1"/>
    <col min="31" max="55" width="11.75390625" style="81" customWidth="1"/>
    <col min="56" max="56" width="9.625" style="81" customWidth="1"/>
    <col min="57" max="16384" width="9.00390625" style="81" customWidth="1"/>
  </cols>
  <sheetData>
    <row r="1" spans="1:5" s="6" customFormat="1" ht="17.25" customHeight="1">
      <c r="A1" s="61"/>
      <c r="B1" s="61"/>
      <c r="C1" s="61"/>
      <c r="E1" s="8" t="s">
        <v>43</v>
      </c>
    </row>
    <row r="2" spans="1:55" s="6" customFormat="1" ht="22.5" customHeight="1" thickBot="1">
      <c r="A2" s="61"/>
      <c r="B2" s="61"/>
      <c r="C2" s="61"/>
      <c r="E2" s="101" t="s">
        <v>45</v>
      </c>
      <c r="BC2" s="100" t="s">
        <v>44</v>
      </c>
    </row>
    <row r="3" spans="1:55" s="2" customFormat="1" ht="17.25" customHeight="1">
      <c r="A3" s="62"/>
      <c r="B3" s="13"/>
      <c r="C3" s="63"/>
      <c r="D3" s="10"/>
      <c r="E3" s="11"/>
      <c r="F3" s="12"/>
      <c r="G3" s="10"/>
      <c r="H3" s="12"/>
      <c r="I3" s="10"/>
      <c r="J3" s="11"/>
      <c r="K3" s="12"/>
      <c r="L3" s="13"/>
      <c r="M3" s="10"/>
      <c r="N3" s="11"/>
      <c r="O3" s="11"/>
      <c r="P3" s="11"/>
      <c r="Q3" s="11"/>
      <c r="R3" s="11"/>
      <c r="S3" s="10"/>
      <c r="T3" s="11"/>
      <c r="U3" s="12"/>
      <c r="V3" s="11"/>
      <c r="W3" s="11"/>
      <c r="X3" s="11"/>
      <c r="Y3" s="11"/>
      <c r="Z3" s="13"/>
      <c r="AA3" s="13"/>
      <c r="AB3" s="10"/>
      <c r="AC3" s="11"/>
      <c r="AD3" s="11"/>
      <c r="AE3" s="11"/>
      <c r="AF3" s="11"/>
      <c r="AG3" s="10"/>
      <c r="AH3" s="11"/>
      <c r="AI3" s="11"/>
      <c r="AJ3" s="12"/>
      <c r="AK3" s="13"/>
      <c r="AL3" s="13"/>
      <c r="AM3" s="13"/>
      <c r="AN3" s="10"/>
      <c r="AO3" s="11"/>
      <c r="AP3" s="11"/>
      <c r="AQ3" s="11"/>
      <c r="AR3" s="12"/>
      <c r="AS3" s="10"/>
      <c r="AT3" s="11"/>
      <c r="AU3" s="13"/>
      <c r="AV3" s="11"/>
      <c r="AW3" s="11"/>
      <c r="AX3" s="11"/>
      <c r="AY3" s="11"/>
      <c r="AZ3" s="11"/>
      <c r="BA3" s="11"/>
      <c r="BB3" s="10"/>
      <c r="BC3" s="14"/>
    </row>
    <row r="4" spans="1:55" s="2" customFormat="1" ht="17.25" customHeight="1">
      <c r="A4" s="64"/>
      <c r="B4" s="61"/>
      <c r="C4" s="65" t="s">
        <v>3</v>
      </c>
      <c r="D4" s="15"/>
      <c r="E4" s="16"/>
      <c r="F4" s="105">
        <v>1</v>
      </c>
      <c r="G4" s="17"/>
      <c r="H4" s="105">
        <v>2</v>
      </c>
      <c r="I4" s="17"/>
      <c r="J4" s="106">
        <v>3</v>
      </c>
      <c r="K4" s="107" t="s">
        <v>53</v>
      </c>
      <c r="L4" s="18"/>
      <c r="M4" s="17"/>
      <c r="N4" s="108" t="s">
        <v>55</v>
      </c>
      <c r="O4" s="108" t="s">
        <v>57</v>
      </c>
      <c r="P4" s="106">
        <v>4</v>
      </c>
      <c r="Q4" s="106">
        <v>5</v>
      </c>
      <c r="R4" s="108" t="s">
        <v>53</v>
      </c>
      <c r="S4" s="109" t="s">
        <v>55</v>
      </c>
      <c r="T4" s="108" t="s">
        <v>57</v>
      </c>
      <c r="U4" s="107" t="s">
        <v>64</v>
      </c>
      <c r="V4" s="108" t="s">
        <v>66</v>
      </c>
      <c r="W4" s="108" t="s">
        <v>68</v>
      </c>
      <c r="X4" s="108" t="s">
        <v>70</v>
      </c>
      <c r="Y4" s="108" t="s">
        <v>71</v>
      </c>
      <c r="Z4" s="111">
        <v>6</v>
      </c>
      <c r="AA4" s="19"/>
      <c r="AB4" s="20"/>
      <c r="AC4" s="106">
        <v>7</v>
      </c>
      <c r="AD4" s="108" t="s">
        <v>53</v>
      </c>
      <c r="AE4" s="108" t="s">
        <v>55</v>
      </c>
      <c r="AF4" s="108" t="s">
        <v>57</v>
      </c>
      <c r="AG4" s="109" t="s">
        <v>64</v>
      </c>
      <c r="AH4" s="108" t="s">
        <v>66</v>
      </c>
      <c r="AI4" s="108" t="s">
        <v>68</v>
      </c>
      <c r="AJ4" s="107" t="s">
        <v>70</v>
      </c>
      <c r="AK4" s="21"/>
      <c r="AL4" s="19"/>
      <c r="AM4" s="19"/>
      <c r="AN4" s="20"/>
      <c r="AO4" s="108" t="s">
        <v>71</v>
      </c>
      <c r="AP4" s="108" t="s">
        <v>81</v>
      </c>
      <c r="AQ4" s="108" t="s">
        <v>82</v>
      </c>
      <c r="AR4" s="105">
        <v>8</v>
      </c>
      <c r="AS4" s="22"/>
      <c r="AT4" s="106">
        <v>9</v>
      </c>
      <c r="AU4" s="112" t="s">
        <v>53</v>
      </c>
      <c r="AV4" s="108" t="s">
        <v>55</v>
      </c>
      <c r="AW4" s="113" t="s">
        <v>57</v>
      </c>
      <c r="AX4" s="113" t="s">
        <v>64</v>
      </c>
      <c r="AY4" s="113" t="s">
        <v>66</v>
      </c>
      <c r="AZ4" s="108" t="s">
        <v>68</v>
      </c>
      <c r="BA4" s="108" t="s">
        <v>70</v>
      </c>
      <c r="BB4" s="109" t="s">
        <v>71</v>
      </c>
      <c r="BC4" s="115" t="s">
        <v>81</v>
      </c>
    </row>
    <row r="5" spans="1:55" s="3" customFormat="1" ht="17.25" customHeight="1">
      <c r="A5" s="53"/>
      <c r="B5" s="27"/>
      <c r="C5" s="27"/>
      <c r="D5" s="23"/>
      <c r="E5" s="55" t="s">
        <v>4</v>
      </c>
      <c r="F5" s="102" t="s">
        <v>49</v>
      </c>
      <c r="G5" s="25"/>
      <c r="H5" s="102" t="s">
        <v>50</v>
      </c>
      <c r="I5" s="25"/>
      <c r="J5" s="102" t="s">
        <v>51</v>
      </c>
      <c r="K5" s="102" t="s">
        <v>52</v>
      </c>
      <c r="L5" s="23"/>
      <c r="M5" s="24"/>
      <c r="N5" s="102" t="s">
        <v>54</v>
      </c>
      <c r="O5" s="102" t="s">
        <v>56</v>
      </c>
      <c r="P5" s="102" t="s">
        <v>58</v>
      </c>
      <c r="Q5" s="102" t="s">
        <v>59</v>
      </c>
      <c r="R5" s="102" t="s">
        <v>60</v>
      </c>
      <c r="S5" s="103" t="s">
        <v>61</v>
      </c>
      <c r="T5" s="102" t="s">
        <v>62</v>
      </c>
      <c r="U5" s="110" t="s">
        <v>63</v>
      </c>
      <c r="V5" s="102" t="s">
        <v>65</v>
      </c>
      <c r="W5" s="102" t="s">
        <v>67</v>
      </c>
      <c r="X5" s="102" t="s">
        <v>69</v>
      </c>
      <c r="Y5" s="102" t="s">
        <v>56</v>
      </c>
      <c r="Z5" s="103" t="s">
        <v>72</v>
      </c>
      <c r="AA5" s="24"/>
      <c r="AB5" s="24"/>
      <c r="AC5" s="102" t="s">
        <v>73</v>
      </c>
      <c r="AD5" s="102" t="s">
        <v>74</v>
      </c>
      <c r="AE5" s="102" t="s">
        <v>75</v>
      </c>
      <c r="AF5" s="102" t="s">
        <v>76</v>
      </c>
      <c r="AG5" s="103" t="s">
        <v>63</v>
      </c>
      <c r="AH5" s="102" t="s">
        <v>69</v>
      </c>
      <c r="AI5" s="102" t="s">
        <v>77</v>
      </c>
      <c r="AJ5" s="102" t="s">
        <v>78</v>
      </c>
      <c r="AK5" s="24"/>
      <c r="AL5" s="24"/>
      <c r="AM5" s="24"/>
      <c r="AN5" s="24"/>
      <c r="AO5" s="102" t="s">
        <v>79</v>
      </c>
      <c r="AP5" s="102" t="s">
        <v>80</v>
      </c>
      <c r="AQ5" s="102" t="s">
        <v>56</v>
      </c>
      <c r="AR5" s="110" t="s">
        <v>83</v>
      </c>
      <c r="AS5" s="24"/>
      <c r="AT5" s="102" t="s">
        <v>84</v>
      </c>
      <c r="AU5" s="103" t="s">
        <v>85</v>
      </c>
      <c r="AV5" s="102" t="s">
        <v>86</v>
      </c>
      <c r="AW5" s="102" t="s">
        <v>87</v>
      </c>
      <c r="AX5" s="102" t="s">
        <v>88</v>
      </c>
      <c r="AY5" s="102" t="s">
        <v>115</v>
      </c>
      <c r="AZ5" s="102" t="s">
        <v>89</v>
      </c>
      <c r="BA5" s="102" t="s">
        <v>90</v>
      </c>
      <c r="BB5" s="114" t="s">
        <v>91</v>
      </c>
      <c r="BC5" s="116" t="s">
        <v>56</v>
      </c>
    </row>
    <row r="6" spans="1:55" s="3" customFormat="1" ht="17.25" customHeight="1">
      <c r="A6" s="123" t="s">
        <v>34</v>
      </c>
      <c r="B6" s="124"/>
      <c r="C6" s="124"/>
      <c r="D6" s="23"/>
      <c r="E6" s="24"/>
      <c r="F6" s="24"/>
      <c r="G6" s="102" t="s">
        <v>5</v>
      </c>
      <c r="H6" s="26"/>
      <c r="I6" s="102" t="s">
        <v>6</v>
      </c>
      <c r="J6" s="24"/>
      <c r="K6" s="24"/>
      <c r="L6" s="103" t="s">
        <v>7</v>
      </c>
      <c r="M6" s="102" t="s">
        <v>8</v>
      </c>
      <c r="N6" s="24"/>
      <c r="O6" s="24"/>
      <c r="P6" s="24"/>
      <c r="Q6" s="24"/>
      <c r="R6" s="24"/>
      <c r="S6" s="27"/>
      <c r="T6" s="24"/>
      <c r="U6" s="26"/>
      <c r="V6" s="24"/>
      <c r="W6" s="24"/>
      <c r="X6" s="24"/>
      <c r="Y6" s="24"/>
      <c r="Z6" s="24"/>
      <c r="AA6" s="55" t="s">
        <v>9</v>
      </c>
      <c r="AB6" s="102" t="s">
        <v>10</v>
      </c>
      <c r="AC6" s="24"/>
      <c r="AD6" s="24"/>
      <c r="AE6" s="24"/>
      <c r="AF6" s="24"/>
      <c r="AG6" s="23"/>
      <c r="AH6" s="24"/>
      <c r="AI6" s="24"/>
      <c r="AJ6" s="24"/>
      <c r="AK6" s="102" t="s">
        <v>11</v>
      </c>
      <c r="AL6" s="55" t="s">
        <v>12</v>
      </c>
      <c r="AM6" s="102" t="s">
        <v>13</v>
      </c>
      <c r="AN6" s="102" t="s">
        <v>14</v>
      </c>
      <c r="AO6" s="26"/>
      <c r="AP6" s="24"/>
      <c r="AQ6" s="24"/>
      <c r="AR6" s="26"/>
      <c r="AS6" s="102" t="s">
        <v>15</v>
      </c>
      <c r="AT6" s="24"/>
      <c r="AU6" s="23"/>
      <c r="AV6" s="24"/>
      <c r="AW6" s="24"/>
      <c r="AX6" s="24"/>
      <c r="AY6" s="24"/>
      <c r="AZ6" s="26"/>
      <c r="BA6" s="24"/>
      <c r="BB6" s="27"/>
      <c r="BC6" s="28"/>
    </row>
    <row r="7" spans="1:55" s="2" customFormat="1" ht="17.25" customHeight="1">
      <c r="A7" s="66"/>
      <c r="B7" s="67"/>
      <c r="C7" s="33"/>
      <c r="D7" s="29"/>
      <c r="E7" s="30"/>
      <c r="F7" s="30"/>
      <c r="G7" s="30"/>
      <c r="H7" s="31"/>
      <c r="I7" s="30"/>
      <c r="J7" s="30"/>
      <c r="K7" s="32"/>
      <c r="L7" s="29"/>
      <c r="M7" s="30"/>
      <c r="N7" s="30"/>
      <c r="O7" s="30"/>
      <c r="P7" s="30"/>
      <c r="Q7" s="30"/>
      <c r="R7" s="30"/>
      <c r="S7" s="33"/>
      <c r="T7" s="30"/>
      <c r="U7" s="31"/>
      <c r="V7" s="30"/>
      <c r="W7" s="30"/>
      <c r="X7" s="30"/>
      <c r="Y7" s="30"/>
      <c r="Z7" s="29"/>
      <c r="AA7" s="30"/>
      <c r="AB7" s="30"/>
      <c r="AC7" s="30"/>
      <c r="AD7" s="30"/>
      <c r="AE7" s="30"/>
      <c r="AF7" s="30"/>
      <c r="AG7" s="29"/>
      <c r="AH7" s="30"/>
      <c r="AI7" s="30"/>
      <c r="AJ7" s="30"/>
      <c r="AK7" s="30"/>
      <c r="AL7" s="30"/>
      <c r="AM7" s="30"/>
      <c r="AN7" s="30"/>
      <c r="AO7" s="31"/>
      <c r="AP7" s="30"/>
      <c r="AQ7" s="30"/>
      <c r="AR7" s="31"/>
      <c r="AS7" s="30"/>
      <c r="AT7" s="30"/>
      <c r="AU7" s="29"/>
      <c r="AV7" s="30"/>
      <c r="AW7" s="30"/>
      <c r="AX7" s="30"/>
      <c r="AY7" s="30"/>
      <c r="AZ7" s="31"/>
      <c r="BA7" s="30"/>
      <c r="BB7" s="33"/>
      <c r="BC7" s="34"/>
    </row>
    <row r="8" spans="1:55" s="73" customFormat="1" ht="11.25" customHeight="1">
      <c r="A8" s="68"/>
      <c r="B8" s="69"/>
      <c r="C8" s="69"/>
      <c r="D8" s="70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95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2"/>
    </row>
    <row r="9" spans="1:55" s="4" customFormat="1" ht="15.75" customHeight="1">
      <c r="A9" s="74" t="s">
        <v>1</v>
      </c>
      <c r="B9" s="75"/>
      <c r="C9" s="75"/>
      <c r="D9" s="35"/>
      <c r="E9" s="37">
        <f aca="true" t="shared" si="0" ref="E9:AJ9">E25+E34</f>
        <v>42596116</v>
      </c>
      <c r="F9" s="37">
        <f t="shared" si="0"/>
        <v>323128</v>
      </c>
      <c r="G9" s="37">
        <f t="shared" si="0"/>
        <v>179980</v>
      </c>
      <c r="H9" s="37">
        <f t="shared" si="0"/>
        <v>1961909</v>
      </c>
      <c r="I9" s="37">
        <f t="shared" si="0"/>
        <v>865662</v>
      </c>
      <c r="J9" s="37">
        <f t="shared" si="0"/>
        <v>6068383</v>
      </c>
      <c r="K9" s="37">
        <f t="shared" si="0"/>
        <v>5956846</v>
      </c>
      <c r="L9" s="37">
        <f t="shared" si="0"/>
        <v>5520618</v>
      </c>
      <c r="M9" s="37">
        <f t="shared" si="0"/>
        <v>379272</v>
      </c>
      <c r="N9" s="37">
        <f t="shared" si="0"/>
        <v>39059</v>
      </c>
      <c r="O9" s="37">
        <f t="shared" si="0"/>
        <v>72478</v>
      </c>
      <c r="P9" s="37">
        <f t="shared" si="0"/>
        <v>0</v>
      </c>
      <c r="Q9" s="37">
        <f t="shared" si="0"/>
        <v>2836091</v>
      </c>
      <c r="R9" s="37">
        <f t="shared" si="0"/>
        <v>460855</v>
      </c>
      <c r="S9" s="37">
        <f t="shared" si="0"/>
        <v>144665</v>
      </c>
      <c r="T9" s="37">
        <f t="shared" si="0"/>
        <v>8286</v>
      </c>
      <c r="U9" s="37">
        <f t="shared" si="0"/>
        <v>0</v>
      </c>
      <c r="V9" s="37">
        <f t="shared" si="0"/>
        <v>586508</v>
      </c>
      <c r="W9" s="37">
        <f t="shared" si="0"/>
        <v>326911</v>
      </c>
      <c r="X9" s="37">
        <f t="shared" si="0"/>
        <v>874353</v>
      </c>
      <c r="Y9" s="37">
        <f t="shared" si="0"/>
        <v>434513</v>
      </c>
      <c r="Z9" s="37">
        <f t="shared" si="0"/>
        <v>214217</v>
      </c>
      <c r="AA9" s="37">
        <f t="shared" si="0"/>
        <v>0</v>
      </c>
      <c r="AB9" s="37">
        <f t="shared" si="0"/>
        <v>53246</v>
      </c>
      <c r="AC9" s="37">
        <f t="shared" si="0"/>
        <v>15216175</v>
      </c>
      <c r="AD9" s="96">
        <f t="shared" si="0"/>
        <v>2146653</v>
      </c>
      <c r="AE9" s="37">
        <f t="shared" si="0"/>
        <v>663944</v>
      </c>
      <c r="AF9" s="37">
        <f t="shared" si="0"/>
        <v>129394</v>
      </c>
      <c r="AG9" s="37">
        <f t="shared" si="0"/>
        <v>152953</v>
      </c>
      <c r="AH9" s="37">
        <f t="shared" si="0"/>
        <v>71074</v>
      </c>
      <c r="AI9" s="37">
        <f t="shared" si="0"/>
        <v>190824</v>
      </c>
      <c r="AJ9" s="37">
        <f t="shared" si="0"/>
        <v>8710594</v>
      </c>
      <c r="AK9" s="37">
        <f aca="true" t="shared" si="1" ref="AK9:BC9">AK25+AK34</f>
        <v>707957</v>
      </c>
      <c r="AL9" s="37">
        <f t="shared" si="1"/>
        <v>0</v>
      </c>
      <c r="AM9" s="37">
        <f t="shared" si="1"/>
        <v>4752417</v>
      </c>
      <c r="AN9" s="37">
        <f t="shared" si="1"/>
        <v>1171089</v>
      </c>
      <c r="AO9" s="37">
        <f t="shared" si="1"/>
        <v>3142716</v>
      </c>
      <c r="AP9" s="37">
        <f t="shared" si="1"/>
        <v>0</v>
      </c>
      <c r="AQ9" s="37">
        <f t="shared" si="1"/>
        <v>8023</v>
      </c>
      <c r="AR9" s="37">
        <f t="shared" si="1"/>
        <v>1830510</v>
      </c>
      <c r="AS9" s="37">
        <f t="shared" si="1"/>
        <v>1041060</v>
      </c>
      <c r="AT9" s="37">
        <f t="shared" si="1"/>
        <v>14145703</v>
      </c>
      <c r="AU9" s="37">
        <f t="shared" si="1"/>
        <v>5778672</v>
      </c>
      <c r="AV9" s="37">
        <f t="shared" si="1"/>
        <v>2200105</v>
      </c>
      <c r="AW9" s="37">
        <f t="shared" si="1"/>
        <v>0</v>
      </c>
      <c r="AX9" s="37">
        <f t="shared" si="1"/>
        <v>329347</v>
      </c>
      <c r="AY9" s="37">
        <f t="shared" si="1"/>
        <v>0</v>
      </c>
      <c r="AZ9" s="37">
        <f t="shared" si="1"/>
        <v>0</v>
      </c>
      <c r="BA9" s="37">
        <f t="shared" si="1"/>
        <v>0</v>
      </c>
      <c r="BB9" s="37">
        <f t="shared" si="1"/>
        <v>4985607</v>
      </c>
      <c r="BC9" s="38">
        <f t="shared" si="1"/>
        <v>851972</v>
      </c>
    </row>
    <row r="10" spans="1:55" s="4" customFormat="1" ht="11.25" customHeight="1">
      <c r="A10" s="76"/>
      <c r="B10" s="77"/>
      <c r="C10" s="77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96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8"/>
    </row>
    <row r="11" spans="1:55" s="4" customFormat="1" ht="22.5" customHeight="1">
      <c r="A11" s="76">
        <v>1</v>
      </c>
      <c r="B11" s="77"/>
      <c r="C11" s="78" t="s">
        <v>16</v>
      </c>
      <c r="D11" s="36"/>
      <c r="E11" s="37">
        <v>8354493</v>
      </c>
      <c r="F11" s="37">
        <v>22033</v>
      </c>
      <c r="G11" s="37">
        <v>14733</v>
      </c>
      <c r="H11" s="37">
        <v>435094</v>
      </c>
      <c r="I11" s="37">
        <v>0</v>
      </c>
      <c r="J11" s="37">
        <v>1463354</v>
      </c>
      <c r="K11" s="37">
        <v>1463354</v>
      </c>
      <c r="L11" s="37">
        <v>1433516</v>
      </c>
      <c r="M11" s="37">
        <v>29838</v>
      </c>
      <c r="N11" s="37">
        <v>0</v>
      </c>
      <c r="O11" s="37">
        <v>0</v>
      </c>
      <c r="P11" s="37">
        <v>0</v>
      </c>
      <c r="Q11" s="37">
        <v>450570</v>
      </c>
      <c r="R11" s="37">
        <v>88439</v>
      </c>
      <c r="S11" s="37">
        <v>10411</v>
      </c>
      <c r="T11" s="37">
        <v>0</v>
      </c>
      <c r="U11" s="37">
        <v>0</v>
      </c>
      <c r="V11" s="37">
        <v>82539</v>
      </c>
      <c r="W11" s="37">
        <v>32190</v>
      </c>
      <c r="X11" s="37">
        <v>61308</v>
      </c>
      <c r="Y11" s="37">
        <v>175683</v>
      </c>
      <c r="Z11" s="37">
        <v>0</v>
      </c>
      <c r="AA11" s="37">
        <v>0</v>
      </c>
      <c r="AB11" s="37">
        <v>0</v>
      </c>
      <c r="AC11" s="37">
        <v>3114253</v>
      </c>
      <c r="AD11" s="96">
        <v>632819</v>
      </c>
      <c r="AE11" s="37">
        <v>192088</v>
      </c>
      <c r="AF11" s="37">
        <v>58503</v>
      </c>
      <c r="AG11" s="37">
        <v>0</v>
      </c>
      <c r="AH11" s="37">
        <v>71074</v>
      </c>
      <c r="AI11" s="37">
        <v>190824</v>
      </c>
      <c r="AJ11" s="37">
        <v>1401092</v>
      </c>
      <c r="AK11" s="37">
        <v>260503</v>
      </c>
      <c r="AL11" s="37">
        <v>0</v>
      </c>
      <c r="AM11" s="37">
        <v>765618</v>
      </c>
      <c r="AN11" s="37">
        <v>374971</v>
      </c>
      <c r="AO11" s="37">
        <v>567853</v>
      </c>
      <c r="AP11" s="37">
        <v>0</v>
      </c>
      <c r="AQ11" s="37">
        <v>0</v>
      </c>
      <c r="AR11" s="37">
        <v>203904</v>
      </c>
      <c r="AS11" s="37">
        <v>0</v>
      </c>
      <c r="AT11" s="37">
        <v>2665285</v>
      </c>
      <c r="AU11" s="37">
        <v>1653563</v>
      </c>
      <c r="AV11" s="37">
        <v>365545</v>
      </c>
      <c r="AW11" s="37">
        <v>0</v>
      </c>
      <c r="AX11" s="37">
        <v>170636</v>
      </c>
      <c r="AY11" s="37">
        <v>0</v>
      </c>
      <c r="AZ11" s="37">
        <v>0</v>
      </c>
      <c r="BA11" s="37">
        <v>0</v>
      </c>
      <c r="BB11" s="37">
        <v>415946</v>
      </c>
      <c r="BC11" s="38">
        <v>59595</v>
      </c>
    </row>
    <row r="12" spans="1:55" s="4" customFormat="1" ht="22.5" customHeight="1">
      <c r="A12" s="76">
        <v>2</v>
      </c>
      <c r="B12" s="77"/>
      <c r="C12" s="78" t="s">
        <v>17</v>
      </c>
      <c r="D12" s="36"/>
      <c r="E12" s="37">
        <v>3190429</v>
      </c>
      <c r="F12" s="37">
        <v>41656</v>
      </c>
      <c r="G12" s="37">
        <v>0</v>
      </c>
      <c r="H12" s="37">
        <v>194960</v>
      </c>
      <c r="I12" s="37">
        <v>6804</v>
      </c>
      <c r="J12" s="37">
        <v>56494</v>
      </c>
      <c r="K12" s="37">
        <v>25304</v>
      </c>
      <c r="L12" s="37">
        <v>0</v>
      </c>
      <c r="M12" s="37">
        <v>25304</v>
      </c>
      <c r="N12" s="37">
        <v>0</v>
      </c>
      <c r="O12" s="37">
        <v>31190</v>
      </c>
      <c r="P12" s="37">
        <v>0</v>
      </c>
      <c r="Q12" s="37">
        <v>118777</v>
      </c>
      <c r="R12" s="37">
        <v>0</v>
      </c>
      <c r="S12" s="37">
        <v>0</v>
      </c>
      <c r="T12" s="37">
        <v>0</v>
      </c>
      <c r="U12" s="37">
        <v>0</v>
      </c>
      <c r="V12" s="37">
        <v>58012</v>
      </c>
      <c r="W12" s="37">
        <v>28113</v>
      </c>
      <c r="X12" s="37">
        <v>13723</v>
      </c>
      <c r="Y12" s="37">
        <v>18929</v>
      </c>
      <c r="Z12" s="37">
        <v>0</v>
      </c>
      <c r="AA12" s="37">
        <v>0</v>
      </c>
      <c r="AB12" s="37">
        <v>0</v>
      </c>
      <c r="AC12" s="37">
        <v>2050994</v>
      </c>
      <c r="AD12" s="96">
        <v>444302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775200</v>
      </c>
      <c r="AK12" s="37">
        <v>103421</v>
      </c>
      <c r="AL12" s="37">
        <v>0</v>
      </c>
      <c r="AM12" s="37">
        <v>185914</v>
      </c>
      <c r="AN12" s="37">
        <v>485865</v>
      </c>
      <c r="AO12" s="37">
        <v>831492</v>
      </c>
      <c r="AP12" s="37">
        <v>0</v>
      </c>
      <c r="AQ12" s="37">
        <v>0</v>
      </c>
      <c r="AR12" s="37">
        <v>0</v>
      </c>
      <c r="AS12" s="37">
        <v>0</v>
      </c>
      <c r="AT12" s="37">
        <v>727548</v>
      </c>
      <c r="AU12" s="37">
        <v>224586</v>
      </c>
      <c r="AV12" s="37">
        <v>329294</v>
      </c>
      <c r="AW12" s="37">
        <v>0</v>
      </c>
      <c r="AX12" s="37">
        <v>0</v>
      </c>
      <c r="AY12" s="37">
        <v>0</v>
      </c>
      <c r="AZ12" s="37">
        <v>0</v>
      </c>
      <c r="BA12" s="37">
        <v>0</v>
      </c>
      <c r="BB12" s="37">
        <v>46116</v>
      </c>
      <c r="BC12" s="38">
        <v>127552</v>
      </c>
    </row>
    <row r="13" spans="1:55" s="4" customFormat="1" ht="22.5" customHeight="1">
      <c r="A13" s="76">
        <v>3</v>
      </c>
      <c r="B13" s="77"/>
      <c r="C13" s="78" t="s">
        <v>18</v>
      </c>
      <c r="D13" s="36"/>
      <c r="E13" s="37">
        <v>5094771</v>
      </c>
      <c r="F13" s="37">
        <v>0</v>
      </c>
      <c r="G13" s="37">
        <v>0</v>
      </c>
      <c r="H13" s="37">
        <v>495598</v>
      </c>
      <c r="I13" s="37">
        <v>375721</v>
      </c>
      <c r="J13" s="37">
        <v>397332</v>
      </c>
      <c r="K13" s="37">
        <v>384675</v>
      </c>
      <c r="L13" s="37">
        <v>306157</v>
      </c>
      <c r="M13" s="37">
        <v>78518</v>
      </c>
      <c r="N13" s="37">
        <v>0</v>
      </c>
      <c r="O13" s="37">
        <v>12657</v>
      </c>
      <c r="P13" s="37">
        <v>0</v>
      </c>
      <c r="Q13" s="37">
        <v>355119</v>
      </c>
      <c r="R13" s="37">
        <v>85927</v>
      </c>
      <c r="S13" s="37">
        <v>17159</v>
      </c>
      <c r="T13" s="37">
        <v>0</v>
      </c>
      <c r="U13" s="37">
        <v>0</v>
      </c>
      <c r="V13" s="37">
        <v>15732</v>
      </c>
      <c r="W13" s="37">
        <v>38411</v>
      </c>
      <c r="X13" s="37">
        <v>197890</v>
      </c>
      <c r="Y13" s="37">
        <v>0</v>
      </c>
      <c r="Z13" s="37">
        <v>1121</v>
      </c>
      <c r="AA13" s="37">
        <v>0</v>
      </c>
      <c r="AB13" s="37">
        <v>0</v>
      </c>
      <c r="AC13" s="37">
        <v>2686298</v>
      </c>
      <c r="AD13" s="96">
        <v>172984</v>
      </c>
      <c r="AE13" s="37">
        <v>13000</v>
      </c>
      <c r="AF13" s="37">
        <v>21016</v>
      </c>
      <c r="AG13" s="37">
        <v>0</v>
      </c>
      <c r="AH13" s="37">
        <v>0</v>
      </c>
      <c r="AI13" s="37">
        <v>0</v>
      </c>
      <c r="AJ13" s="37">
        <v>2443862</v>
      </c>
      <c r="AK13" s="37">
        <v>50618</v>
      </c>
      <c r="AL13" s="37">
        <v>0</v>
      </c>
      <c r="AM13" s="37">
        <v>2338764</v>
      </c>
      <c r="AN13" s="37">
        <v>54480</v>
      </c>
      <c r="AO13" s="37">
        <v>27413</v>
      </c>
      <c r="AP13" s="37">
        <v>0</v>
      </c>
      <c r="AQ13" s="37">
        <v>8023</v>
      </c>
      <c r="AR13" s="37">
        <v>0</v>
      </c>
      <c r="AS13" s="37">
        <v>0</v>
      </c>
      <c r="AT13" s="37">
        <v>1159303</v>
      </c>
      <c r="AU13" s="37">
        <v>881942</v>
      </c>
      <c r="AV13" s="37">
        <v>158596</v>
      </c>
      <c r="AW13" s="37">
        <v>0</v>
      </c>
      <c r="AX13" s="37">
        <v>59912</v>
      </c>
      <c r="AY13" s="37">
        <v>0</v>
      </c>
      <c r="AZ13" s="37">
        <v>0</v>
      </c>
      <c r="BA13" s="37">
        <v>0</v>
      </c>
      <c r="BB13" s="37">
        <v>17714</v>
      </c>
      <c r="BC13" s="38">
        <v>41139</v>
      </c>
    </row>
    <row r="14" spans="1:55" s="4" customFormat="1" ht="22.5" customHeight="1">
      <c r="A14" s="76">
        <v>4</v>
      </c>
      <c r="B14" s="77"/>
      <c r="C14" s="78" t="s">
        <v>19</v>
      </c>
      <c r="D14" s="36"/>
      <c r="E14" s="37">
        <v>2261424</v>
      </c>
      <c r="F14" s="37">
        <v>165247</v>
      </c>
      <c r="G14" s="37">
        <v>165247</v>
      </c>
      <c r="H14" s="37">
        <v>197332</v>
      </c>
      <c r="I14" s="37">
        <v>197332</v>
      </c>
      <c r="J14" s="37">
        <v>16964</v>
      </c>
      <c r="K14" s="37">
        <v>16964</v>
      </c>
      <c r="L14" s="37">
        <v>0</v>
      </c>
      <c r="M14" s="37">
        <v>16964</v>
      </c>
      <c r="N14" s="37">
        <v>0</v>
      </c>
      <c r="O14" s="37">
        <v>0</v>
      </c>
      <c r="P14" s="37">
        <v>0</v>
      </c>
      <c r="Q14" s="37">
        <v>116960</v>
      </c>
      <c r="R14" s="37">
        <v>45093</v>
      </c>
      <c r="S14" s="37">
        <v>25730</v>
      </c>
      <c r="T14" s="37">
        <v>4264</v>
      </c>
      <c r="U14" s="37">
        <v>0</v>
      </c>
      <c r="V14" s="37">
        <v>0</v>
      </c>
      <c r="W14" s="37">
        <v>21940</v>
      </c>
      <c r="X14" s="37">
        <v>0</v>
      </c>
      <c r="Y14" s="37">
        <v>19933</v>
      </c>
      <c r="Z14" s="37">
        <v>20495</v>
      </c>
      <c r="AA14" s="37">
        <v>0</v>
      </c>
      <c r="AB14" s="37">
        <v>0</v>
      </c>
      <c r="AC14" s="37">
        <v>721334</v>
      </c>
      <c r="AD14" s="96">
        <v>8150</v>
      </c>
      <c r="AE14" s="37">
        <v>0</v>
      </c>
      <c r="AF14" s="37">
        <v>0</v>
      </c>
      <c r="AG14" s="37">
        <v>152953</v>
      </c>
      <c r="AH14" s="37">
        <v>0</v>
      </c>
      <c r="AI14" s="37">
        <v>0</v>
      </c>
      <c r="AJ14" s="37">
        <v>171845</v>
      </c>
      <c r="AK14" s="37">
        <v>0</v>
      </c>
      <c r="AL14" s="37">
        <v>0</v>
      </c>
      <c r="AM14" s="37">
        <v>0</v>
      </c>
      <c r="AN14" s="37">
        <v>171845</v>
      </c>
      <c r="AO14" s="37">
        <v>388386</v>
      </c>
      <c r="AP14" s="37">
        <v>0</v>
      </c>
      <c r="AQ14" s="37">
        <v>0</v>
      </c>
      <c r="AR14" s="37">
        <v>19530</v>
      </c>
      <c r="AS14" s="37">
        <v>0</v>
      </c>
      <c r="AT14" s="37">
        <v>1003562</v>
      </c>
      <c r="AU14" s="37">
        <v>448665</v>
      </c>
      <c r="AV14" s="37">
        <v>0</v>
      </c>
      <c r="AW14" s="37">
        <v>0</v>
      </c>
      <c r="AX14" s="37">
        <v>0</v>
      </c>
      <c r="AY14" s="37">
        <v>0</v>
      </c>
      <c r="AZ14" s="37">
        <v>0</v>
      </c>
      <c r="BA14" s="37">
        <v>0</v>
      </c>
      <c r="BB14" s="37">
        <v>540240</v>
      </c>
      <c r="BC14" s="38">
        <v>14657</v>
      </c>
    </row>
    <row r="15" spans="1:55" s="4" customFormat="1" ht="22.5" customHeight="1">
      <c r="A15" s="76">
        <v>5</v>
      </c>
      <c r="B15" s="77"/>
      <c r="C15" s="78" t="s">
        <v>20</v>
      </c>
      <c r="D15" s="36"/>
      <c r="E15" s="37">
        <v>1493279</v>
      </c>
      <c r="F15" s="37">
        <v>0</v>
      </c>
      <c r="G15" s="37">
        <v>0</v>
      </c>
      <c r="H15" s="37">
        <v>19704</v>
      </c>
      <c r="I15" s="37">
        <v>10825</v>
      </c>
      <c r="J15" s="37">
        <v>54786</v>
      </c>
      <c r="K15" s="37">
        <v>54786</v>
      </c>
      <c r="L15" s="37">
        <v>0</v>
      </c>
      <c r="M15" s="37">
        <v>54786</v>
      </c>
      <c r="N15" s="37">
        <v>0</v>
      </c>
      <c r="O15" s="37">
        <v>0</v>
      </c>
      <c r="P15" s="37">
        <v>0</v>
      </c>
      <c r="Q15" s="37">
        <v>92752</v>
      </c>
      <c r="R15" s="37">
        <v>15768</v>
      </c>
      <c r="S15" s="37">
        <v>0</v>
      </c>
      <c r="T15" s="37">
        <v>0</v>
      </c>
      <c r="U15" s="37">
        <v>0</v>
      </c>
      <c r="V15" s="37">
        <v>73984</v>
      </c>
      <c r="W15" s="37">
        <v>0</v>
      </c>
      <c r="X15" s="37">
        <v>0</v>
      </c>
      <c r="Y15" s="37">
        <v>3000</v>
      </c>
      <c r="Z15" s="37">
        <v>0</v>
      </c>
      <c r="AA15" s="37">
        <v>0</v>
      </c>
      <c r="AB15" s="37">
        <v>0</v>
      </c>
      <c r="AC15" s="37">
        <v>458599</v>
      </c>
      <c r="AD15" s="96">
        <v>122495</v>
      </c>
      <c r="AE15" s="37">
        <v>14115</v>
      </c>
      <c r="AF15" s="37">
        <v>12001</v>
      </c>
      <c r="AG15" s="37">
        <v>0</v>
      </c>
      <c r="AH15" s="37">
        <v>0</v>
      </c>
      <c r="AI15" s="37">
        <v>0</v>
      </c>
      <c r="AJ15" s="37">
        <v>36731</v>
      </c>
      <c r="AK15" s="37">
        <v>36731</v>
      </c>
      <c r="AL15" s="37">
        <v>0</v>
      </c>
      <c r="AM15" s="37">
        <v>0</v>
      </c>
      <c r="AN15" s="37">
        <v>0</v>
      </c>
      <c r="AO15" s="37">
        <v>273257</v>
      </c>
      <c r="AP15" s="37">
        <v>0</v>
      </c>
      <c r="AQ15" s="37">
        <v>0</v>
      </c>
      <c r="AR15" s="37">
        <v>25166</v>
      </c>
      <c r="AS15" s="37">
        <v>0</v>
      </c>
      <c r="AT15" s="37">
        <v>842272</v>
      </c>
      <c r="AU15" s="37">
        <v>606880</v>
      </c>
      <c r="AV15" s="37">
        <v>159786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75606</v>
      </c>
      <c r="BC15" s="38">
        <v>0</v>
      </c>
    </row>
    <row r="16" spans="1:55" s="4" customFormat="1" ht="22.5" customHeight="1">
      <c r="A16" s="76">
        <v>6</v>
      </c>
      <c r="B16" s="77"/>
      <c r="C16" s="78" t="s">
        <v>21</v>
      </c>
      <c r="D16" s="36"/>
      <c r="E16" s="37">
        <v>1137787</v>
      </c>
      <c r="F16" s="37">
        <v>2925</v>
      </c>
      <c r="G16" s="37">
        <v>0</v>
      </c>
      <c r="H16" s="37">
        <v>34800</v>
      </c>
      <c r="I16" s="37">
        <v>0</v>
      </c>
      <c r="J16" s="37">
        <v>11568</v>
      </c>
      <c r="K16" s="37">
        <v>11568</v>
      </c>
      <c r="L16" s="37">
        <v>0</v>
      </c>
      <c r="M16" s="37">
        <v>11568</v>
      </c>
      <c r="N16" s="37">
        <v>0</v>
      </c>
      <c r="O16" s="37">
        <v>0</v>
      </c>
      <c r="P16" s="37">
        <v>0</v>
      </c>
      <c r="Q16" s="37">
        <v>8068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68</v>
      </c>
      <c r="X16" s="37">
        <v>0</v>
      </c>
      <c r="Y16" s="37">
        <v>8000</v>
      </c>
      <c r="Z16" s="37">
        <v>0</v>
      </c>
      <c r="AA16" s="37">
        <v>0</v>
      </c>
      <c r="AB16" s="37">
        <v>0</v>
      </c>
      <c r="AC16" s="37">
        <v>354525</v>
      </c>
      <c r="AD16" s="96">
        <v>95136</v>
      </c>
      <c r="AE16" s="37">
        <v>17010</v>
      </c>
      <c r="AF16" s="37">
        <v>0</v>
      </c>
      <c r="AG16" s="37">
        <v>0</v>
      </c>
      <c r="AH16" s="37">
        <v>0</v>
      </c>
      <c r="AI16" s="37">
        <v>0</v>
      </c>
      <c r="AJ16" s="37">
        <v>215670</v>
      </c>
      <c r="AK16" s="37">
        <v>105451</v>
      </c>
      <c r="AL16" s="37">
        <v>0</v>
      </c>
      <c r="AM16" s="37">
        <v>94819</v>
      </c>
      <c r="AN16" s="37">
        <v>15400</v>
      </c>
      <c r="AO16" s="37">
        <v>26709</v>
      </c>
      <c r="AP16" s="37">
        <v>0</v>
      </c>
      <c r="AQ16" s="37">
        <v>0</v>
      </c>
      <c r="AR16" s="37">
        <v>0</v>
      </c>
      <c r="AS16" s="37">
        <v>0</v>
      </c>
      <c r="AT16" s="37">
        <v>725901</v>
      </c>
      <c r="AU16" s="37">
        <v>337781</v>
      </c>
      <c r="AV16" s="37">
        <v>375710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12410</v>
      </c>
      <c r="BC16" s="38">
        <v>0</v>
      </c>
    </row>
    <row r="17" spans="1:55" s="4" customFormat="1" ht="22.5" customHeight="1">
      <c r="A17" s="76">
        <v>7</v>
      </c>
      <c r="B17" s="77"/>
      <c r="C17" s="78" t="s">
        <v>22</v>
      </c>
      <c r="D17" s="36"/>
      <c r="E17" s="37">
        <v>4288295</v>
      </c>
      <c r="F17" s="37">
        <v>0</v>
      </c>
      <c r="G17" s="37">
        <v>0</v>
      </c>
      <c r="H17" s="37">
        <v>31296</v>
      </c>
      <c r="I17" s="37">
        <v>0</v>
      </c>
      <c r="J17" s="37">
        <v>643002</v>
      </c>
      <c r="K17" s="37">
        <v>638952</v>
      </c>
      <c r="L17" s="37">
        <v>572006</v>
      </c>
      <c r="M17" s="37">
        <v>66946</v>
      </c>
      <c r="N17" s="37">
        <v>0</v>
      </c>
      <c r="O17" s="37">
        <v>4050</v>
      </c>
      <c r="P17" s="37">
        <v>0</v>
      </c>
      <c r="Q17" s="37">
        <v>109840</v>
      </c>
      <c r="R17" s="37">
        <v>0</v>
      </c>
      <c r="S17" s="37">
        <v>34977</v>
      </c>
      <c r="T17" s="37">
        <v>0</v>
      </c>
      <c r="U17" s="37">
        <v>0</v>
      </c>
      <c r="V17" s="37">
        <v>44947</v>
      </c>
      <c r="W17" s="37">
        <v>0</v>
      </c>
      <c r="X17" s="37">
        <v>29916</v>
      </c>
      <c r="Y17" s="37">
        <v>0</v>
      </c>
      <c r="Z17" s="37">
        <v>0</v>
      </c>
      <c r="AA17" s="37">
        <v>0</v>
      </c>
      <c r="AB17" s="37">
        <v>0</v>
      </c>
      <c r="AC17" s="37">
        <v>1449863</v>
      </c>
      <c r="AD17" s="96">
        <v>113794</v>
      </c>
      <c r="AE17" s="37">
        <v>99285</v>
      </c>
      <c r="AF17" s="37">
        <v>0</v>
      </c>
      <c r="AG17" s="37">
        <v>0</v>
      </c>
      <c r="AH17" s="37">
        <v>0</v>
      </c>
      <c r="AI17" s="37">
        <v>0</v>
      </c>
      <c r="AJ17" s="37">
        <v>1163755</v>
      </c>
      <c r="AK17" s="37">
        <v>100542</v>
      </c>
      <c r="AL17" s="37">
        <v>0</v>
      </c>
      <c r="AM17" s="37">
        <v>1063213</v>
      </c>
      <c r="AN17" s="37">
        <v>0</v>
      </c>
      <c r="AO17" s="37">
        <v>73029</v>
      </c>
      <c r="AP17" s="37">
        <v>0</v>
      </c>
      <c r="AQ17" s="37">
        <v>0</v>
      </c>
      <c r="AR17" s="37">
        <v>1500618</v>
      </c>
      <c r="AS17" s="37">
        <v>1041060</v>
      </c>
      <c r="AT17" s="37">
        <v>553676</v>
      </c>
      <c r="AU17" s="37">
        <v>311356</v>
      </c>
      <c r="AV17" s="37">
        <v>236056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6264</v>
      </c>
      <c r="BC17" s="38">
        <v>0</v>
      </c>
    </row>
    <row r="18" spans="1:55" s="4" customFormat="1" ht="22.5" customHeight="1">
      <c r="A18" s="76">
        <v>8</v>
      </c>
      <c r="B18" s="77"/>
      <c r="C18" s="78" t="s">
        <v>23</v>
      </c>
      <c r="D18" s="36"/>
      <c r="E18" s="37">
        <v>766919</v>
      </c>
      <c r="F18" s="37">
        <v>83085</v>
      </c>
      <c r="G18" s="37">
        <v>0</v>
      </c>
      <c r="H18" s="37">
        <v>34885</v>
      </c>
      <c r="I18" s="37">
        <v>0</v>
      </c>
      <c r="J18" s="37">
        <v>33744</v>
      </c>
      <c r="K18" s="37">
        <v>15816</v>
      </c>
      <c r="L18" s="37">
        <v>0</v>
      </c>
      <c r="M18" s="37">
        <v>15816</v>
      </c>
      <c r="N18" s="37">
        <v>17928</v>
      </c>
      <c r="O18" s="37">
        <v>0</v>
      </c>
      <c r="P18" s="37">
        <v>0</v>
      </c>
      <c r="Q18" s="37">
        <v>198801</v>
      </c>
      <c r="R18" s="37">
        <v>9645</v>
      </c>
      <c r="S18" s="37">
        <v>0</v>
      </c>
      <c r="T18" s="37">
        <v>0</v>
      </c>
      <c r="U18" s="37">
        <v>0</v>
      </c>
      <c r="V18" s="37">
        <v>0</v>
      </c>
      <c r="W18" s="37">
        <v>106849</v>
      </c>
      <c r="X18" s="37">
        <v>48684</v>
      </c>
      <c r="Y18" s="37">
        <v>33623</v>
      </c>
      <c r="Z18" s="37">
        <v>0</v>
      </c>
      <c r="AA18" s="37">
        <v>0</v>
      </c>
      <c r="AB18" s="37">
        <v>0</v>
      </c>
      <c r="AC18" s="37">
        <v>112579</v>
      </c>
      <c r="AD18" s="96">
        <v>104871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7708</v>
      </c>
      <c r="AK18" s="37">
        <v>0</v>
      </c>
      <c r="AL18" s="37">
        <v>0</v>
      </c>
      <c r="AM18" s="37">
        <v>0</v>
      </c>
      <c r="AN18" s="37">
        <v>6728</v>
      </c>
      <c r="AO18" s="37">
        <v>0</v>
      </c>
      <c r="AP18" s="37">
        <v>0</v>
      </c>
      <c r="AQ18" s="37">
        <v>0</v>
      </c>
      <c r="AR18" s="37">
        <v>10472</v>
      </c>
      <c r="AS18" s="37">
        <v>0</v>
      </c>
      <c r="AT18" s="37">
        <v>293353</v>
      </c>
      <c r="AU18" s="37">
        <v>84600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8">
        <v>208753</v>
      </c>
    </row>
    <row r="19" spans="1:55" s="4" customFormat="1" ht="22.5" customHeight="1">
      <c r="A19" s="76">
        <v>9</v>
      </c>
      <c r="B19" s="77"/>
      <c r="C19" s="78" t="s">
        <v>24</v>
      </c>
      <c r="D19" s="36"/>
      <c r="E19" s="37">
        <v>1475563</v>
      </c>
      <c r="F19" s="37">
        <v>1760</v>
      </c>
      <c r="G19" s="37">
        <v>0</v>
      </c>
      <c r="H19" s="37">
        <v>80059</v>
      </c>
      <c r="I19" s="37">
        <v>0</v>
      </c>
      <c r="J19" s="37">
        <v>30290</v>
      </c>
      <c r="K19" s="37">
        <v>9904</v>
      </c>
      <c r="L19" s="37">
        <v>9904</v>
      </c>
      <c r="M19" s="37">
        <v>0</v>
      </c>
      <c r="N19" s="37">
        <v>20386</v>
      </c>
      <c r="O19" s="37">
        <v>0</v>
      </c>
      <c r="P19" s="37">
        <v>0</v>
      </c>
      <c r="Q19" s="37">
        <v>238803</v>
      </c>
      <c r="R19" s="37">
        <v>55936</v>
      </c>
      <c r="S19" s="37">
        <v>0</v>
      </c>
      <c r="T19" s="37">
        <v>0</v>
      </c>
      <c r="U19" s="37">
        <v>0</v>
      </c>
      <c r="V19" s="37">
        <v>27999</v>
      </c>
      <c r="W19" s="37">
        <v>45480</v>
      </c>
      <c r="X19" s="37">
        <v>0</v>
      </c>
      <c r="Y19" s="37">
        <v>109388</v>
      </c>
      <c r="Z19" s="37">
        <v>0</v>
      </c>
      <c r="AA19" s="37">
        <v>0</v>
      </c>
      <c r="AB19" s="37">
        <v>0</v>
      </c>
      <c r="AC19" s="37">
        <v>487483</v>
      </c>
      <c r="AD19" s="96">
        <v>120832</v>
      </c>
      <c r="AE19" s="37">
        <v>84145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282506</v>
      </c>
      <c r="AP19" s="37">
        <v>0</v>
      </c>
      <c r="AQ19" s="37">
        <v>0</v>
      </c>
      <c r="AR19" s="37">
        <v>31398</v>
      </c>
      <c r="AS19" s="37">
        <v>0</v>
      </c>
      <c r="AT19" s="37">
        <v>605770</v>
      </c>
      <c r="AU19" s="37">
        <v>542992</v>
      </c>
      <c r="AV19" s="37">
        <v>62778</v>
      </c>
      <c r="AW19" s="37">
        <v>0</v>
      </c>
      <c r="AX19" s="37">
        <v>0</v>
      </c>
      <c r="AY19" s="37">
        <v>0</v>
      </c>
      <c r="AZ19" s="37">
        <v>0</v>
      </c>
      <c r="BA19" s="37">
        <v>0</v>
      </c>
      <c r="BB19" s="37">
        <v>0</v>
      </c>
      <c r="BC19" s="38">
        <v>0</v>
      </c>
    </row>
    <row r="20" spans="1:55" s="4" customFormat="1" ht="22.5" customHeight="1">
      <c r="A20" s="76">
        <v>10</v>
      </c>
      <c r="B20" s="77"/>
      <c r="C20" s="78" t="s">
        <v>25</v>
      </c>
      <c r="D20" s="36"/>
      <c r="E20" s="37">
        <v>751151</v>
      </c>
      <c r="F20" s="37">
        <v>2143</v>
      </c>
      <c r="G20" s="37">
        <v>0</v>
      </c>
      <c r="H20" s="37">
        <v>33384</v>
      </c>
      <c r="I20" s="37">
        <v>0</v>
      </c>
      <c r="J20" s="37">
        <v>20508</v>
      </c>
      <c r="K20" s="37">
        <v>20508</v>
      </c>
      <c r="L20" s="37">
        <v>0</v>
      </c>
      <c r="M20" s="37">
        <v>20508</v>
      </c>
      <c r="N20" s="37">
        <v>0</v>
      </c>
      <c r="O20" s="37">
        <v>0</v>
      </c>
      <c r="P20" s="37">
        <v>0</v>
      </c>
      <c r="Q20" s="37">
        <v>137781</v>
      </c>
      <c r="R20" s="37">
        <v>0</v>
      </c>
      <c r="S20" s="37">
        <v>0</v>
      </c>
      <c r="T20" s="37">
        <v>0</v>
      </c>
      <c r="U20" s="37">
        <v>0</v>
      </c>
      <c r="V20" s="37">
        <v>87781</v>
      </c>
      <c r="W20" s="37">
        <v>0</v>
      </c>
      <c r="X20" s="37">
        <v>50000</v>
      </c>
      <c r="Y20" s="37">
        <v>0</v>
      </c>
      <c r="Z20" s="37">
        <v>0</v>
      </c>
      <c r="AA20" s="37">
        <v>0</v>
      </c>
      <c r="AB20" s="37">
        <v>0</v>
      </c>
      <c r="AC20" s="37">
        <v>117545</v>
      </c>
      <c r="AD20" s="96">
        <v>39977</v>
      </c>
      <c r="AE20" s="37">
        <v>40200</v>
      </c>
      <c r="AF20" s="37">
        <v>0</v>
      </c>
      <c r="AG20" s="37">
        <v>0</v>
      </c>
      <c r="AH20" s="37">
        <v>0</v>
      </c>
      <c r="AI20" s="37">
        <v>0</v>
      </c>
      <c r="AJ20" s="37">
        <v>24570</v>
      </c>
      <c r="AK20" s="37">
        <v>24570</v>
      </c>
      <c r="AL20" s="37">
        <v>0</v>
      </c>
      <c r="AM20" s="37">
        <v>0</v>
      </c>
      <c r="AN20" s="37">
        <v>0</v>
      </c>
      <c r="AO20" s="37">
        <v>12798</v>
      </c>
      <c r="AP20" s="37">
        <v>0</v>
      </c>
      <c r="AQ20" s="37">
        <v>0</v>
      </c>
      <c r="AR20" s="37">
        <v>0</v>
      </c>
      <c r="AS20" s="37">
        <v>0</v>
      </c>
      <c r="AT20" s="37">
        <v>439790</v>
      </c>
      <c r="AU20" s="37">
        <v>34006</v>
      </c>
      <c r="AV20" s="37">
        <v>0</v>
      </c>
      <c r="AW20" s="37">
        <v>0</v>
      </c>
      <c r="AX20" s="37">
        <v>0</v>
      </c>
      <c r="AY20" s="37">
        <v>0</v>
      </c>
      <c r="AZ20" s="37">
        <v>0</v>
      </c>
      <c r="BA20" s="37">
        <v>0</v>
      </c>
      <c r="BB20" s="37">
        <v>11880</v>
      </c>
      <c r="BC20" s="38">
        <v>393904</v>
      </c>
    </row>
    <row r="21" spans="1:55" s="4" customFormat="1" ht="22.5" customHeight="1">
      <c r="A21" s="76">
        <v>11</v>
      </c>
      <c r="B21" s="77"/>
      <c r="C21" s="78" t="s">
        <v>26</v>
      </c>
      <c r="D21" s="36"/>
      <c r="E21" s="37">
        <v>216757</v>
      </c>
      <c r="F21" s="37">
        <v>0</v>
      </c>
      <c r="G21" s="37">
        <v>0</v>
      </c>
      <c r="H21" s="37">
        <v>0</v>
      </c>
      <c r="I21" s="37">
        <v>0</v>
      </c>
      <c r="J21" s="37">
        <v>16240</v>
      </c>
      <c r="K21" s="37">
        <v>16240</v>
      </c>
      <c r="L21" s="37">
        <v>0</v>
      </c>
      <c r="M21" s="37">
        <v>16240</v>
      </c>
      <c r="N21" s="37">
        <v>0</v>
      </c>
      <c r="O21" s="37">
        <v>0</v>
      </c>
      <c r="P21" s="37">
        <v>0</v>
      </c>
      <c r="Q21" s="37">
        <v>106603</v>
      </c>
      <c r="R21" s="37">
        <v>68519</v>
      </c>
      <c r="S21" s="37">
        <v>0</v>
      </c>
      <c r="T21" s="37">
        <v>0</v>
      </c>
      <c r="U21" s="37">
        <v>0</v>
      </c>
      <c r="V21" s="37">
        <v>0</v>
      </c>
      <c r="W21" s="37">
        <v>38084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70130</v>
      </c>
      <c r="AD21" s="96">
        <v>10236</v>
      </c>
      <c r="AE21" s="37">
        <v>22482</v>
      </c>
      <c r="AF21" s="37">
        <v>0</v>
      </c>
      <c r="AG21" s="37">
        <v>0</v>
      </c>
      <c r="AH21" s="37">
        <v>0</v>
      </c>
      <c r="AI21" s="37">
        <v>0</v>
      </c>
      <c r="AJ21" s="37">
        <v>26121</v>
      </c>
      <c r="AK21" s="37">
        <v>26121</v>
      </c>
      <c r="AL21" s="37">
        <v>0</v>
      </c>
      <c r="AM21" s="37">
        <v>0</v>
      </c>
      <c r="AN21" s="37">
        <v>0</v>
      </c>
      <c r="AO21" s="37">
        <v>11291</v>
      </c>
      <c r="AP21" s="37">
        <v>0</v>
      </c>
      <c r="AQ21" s="37">
        <v>0</v>
      </c>
      <c r="AR21" s="37">
        <v>8895</v>
      </c>
      <c r="AS21" s="37">
        <v>0</v>
      </c>
      <c r="AT21" s="37">
        <v>14889</v>
      </c>
      <c r="AU21" s="37">
        <v>5959</v>
      </c>
      <c r="AV21" s="37">
        <v>0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8930</v>
      </c>
      <c r="BC21" s="38">
        <v>0</v>
      </c>
    </row>
    <row r="22" spans="1:55" s="4" customFormat="1" ht="22.5" customHeight="1">
      <c r="A22" s="76">
        <v>12</v>
      </c>
      <c r="B22" s="77"/>
      <c r="C22" s="78" t="s">
        <v>27</v>
      </c>
      <c r="D22" s="36"/>
      <c r="E22" s="37">
        <v>7838559</v>
      </c>
      <c r="F22" s="37">
        <v>4279</v>
      </c>
      <c r="G22" s="37">
        <v>0</v>
      </c>
      <c r="H22" s="37">
        <v>223727</v>
      </c>
      <c r="I22" s="37">
        <v>112359</v>
      </c>
      <c r="J22" s="37">
        <v>53640</v>
      </c>
      <c r="K22" s="37">
        <v>53640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294092</v>
      </c>
      <c r="R22" s="37">
        <v>69821</v>
      </c>
      <c r="S22" s="37">
        <v>10051</v>
      </c>
      <c r="T22" s="37">
        <v>0</v>
      </c>
      <c r="U22" s="37">
        <v>0</v>
      </c>
      <c r="V22" s="37">
        <v>23439</v>
      </c>
      <c r="W22" s="37">
        <v>0</v>
      </c>
      <c r="X22" s="37">
        <v>190781</v>
      </c>
      <c r="Y22" s="37">
        <v>0</v>
      </c>
      <c r="Z22" s="37">
        <v>0</v>
      </c>
      <c r="AA22" s="37">
        <v>0</v>
      </c>
      <c r="AB22" s="37">
        <v>0</v>
      </c>
      <c r="AC22" s="37">
        <v>3206779</v>
      </c>
      <c r="AD22" s="96">
        <v>100207</v>
      </c>
      <c r="AE22" s="37">
        <v>81565</v>
      </c>
      <c r="AF22" s="37">
        <v>37874</v>
      </c>
      <c r="AG22" s="37">
        <v>0</v>
      </c>
      <c r="AH22" s="37">
        <v>0</v>
      </c>
      <c r="AI22" s="37">
        <v>0</v>
      </c>
      <c r="AJ22" s="37">
        <v>2444040</v>
      </c>
      <c r="AK22" s="37">
        <v>0</v>
      </c>
      <c r="AL22" s="37">
        <v>0</v>
      </c>
      <c r="AM22" s="37">
        <v>304089</v>
      </c>
      <c r="AN22" s="37">
        <v>61800</v>
      </c>
      <c r="AO22" s="37">
        <v>543093</v>
      </c>
      <c r="AP22" s="37">
        <v>0</v>
      </c>
      <c r="AQ22" s="37">
        <v>0</v>
      </c>
      <c r="AR22" s="37">
        <v>28127</v>
      </c>
      <c r="AS22" s="37">
        <v>0</v>
      </c>
      <c r="AT22" s="37">
        <v>4027915</v>
      </c>
      <c r="AU22" s="37">
        <v>521828</v>
      </c>
      <c r="AV22" s="37">
        <v>405415</v>
      </c>
      <c r="AW22" s="37">
        <v>0</v>
      </c>
      <c r="AX22" s="37">
        <v>98799</v>
      </c>
      <c r="AY22" s="37">
        <v>0</v>
      </c>
      <c r="AZ22" s="37">
        <v>0</v>
      </c>
      <c r="BA22" s="37">
        <v>0</v>
      </c>
      <c r="BB22" s="37">
        <v>3001873</v>
      </c>
      <c r="BC22" s="38">
        <v>0</v>
      </c>
    </row>
    <row r="23" spans="1:55" s="4" customFormat="1" ht="22.5" customHeight="1">
      <c r="A23" s="76">
        <v>13</v>
      </c>
      <c r="B23" s="77"/>
      <c r="C23" s="78" t="s">
        <v>28</v>
      </c>
      <c r="D23" s="36"/>
      <c r="E23" s="37">
        <v>3376481</v>
      </c>
      <c r="F23" s="37">
        <v>0</v>
      </c>
      <c r="G23" s="37">
        <v>0</v>
      </c>
      <c r="H23" s="37">
        <v>2466</v>
      </c>
      <c r="I23" s="37">
        <v>0</v>
      </c>
      <c r="J23" s="37">
        <v>3225817</v>
      </c>
      <c r="K23" s="37">
        <v>3225817</v>
      </c>
      <c r="L23" s="37">
        <v>3199035</v>
      </c>
      <c r="M23" s="37">
        <v>26782</v>
      </c>
      <c r="N23" s="37">
        <v>0</v>
      </c>
      <c r="O23" s="37">
        <v>0</v>
      </c>
      <c r="P23" s="37">
        <v>0</v>
      </c>
      <c r="Q23" s="37">
        <v>31624</v>
      </c>
      <c r="R23" s="37">
        <v>0</v>
      </c>
      <c r="S23" s="37">
        <v>0</v>
      </c>
      <c r="T23" s="37">
        <v>0</v>
      </c>
      <c r="U23" s="37">
        <v>0</v>
      </c>
      <c r="V23" s="37">
        <v>31624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115538</v>
      </c>
      <c r="AD23" s="96">
        <v>32944</v>
      </c>
      <c r="AE23" s="37">
        <v>69492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13102</v>
      </c>
      <c r="AP23" s="37">
        <v>0</v>
      </c>
      <c r="AQ23" s="37">
        <v>0</v>
      </c>
      <c r="AR23" s="37">
        <v>0</v>
      </c>
      <c r="AS23" s="37">
        <v>0</v>
      </c>
      <c r="AT23" s="37">
        <v>1036</v>
      </c>
      <c r="AU23" s="37">
        <v>1036</v>
      </c>
      <c r="AV23" s="37">
        <v>0</v>
      </c>
      <c r="AW23" s="37">
        <v>0</v>
      </c>
      <c r="AX23" s="37">
        <v>0</v>
      </c>
      <c r="AY23" s="37">
        <v>0</v>
      </c>
      <c r="AZ23" s="37">
        <v>0</v>
      </c>
      <c r="BA23" s="37">
        <v>0</v>
      </c>
      <c r="BB23" s="37">
        <v>0</v>
      </c>
      <c r="BC23" s="38">
        <v>0</v>
      </c>
    </row>
    <row r="24" spans="1:55" s="4" customFormat="1" ht="11.25" customHeight="1">
      <c r="A24" s="76"/>
      <c r="B24" s="77"/>
      <c r="C24" s="78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96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8"/>
    </row>
    <row r="25" spans="1:55" s="4" customFormat="1" ht="15.75" customHeight="1">
      <c r="A25" s="74" t="s">
        <v>2</v>
      </c>
      <c r="B25" s="75"/>
      <c r="C25" s="75"/>
      <c r="D25" s="35"/>
      <c r="E25" s="37">
        <f aca="true" t="shared" si="2" ref="E25:AJ25">SUM(E11:E23)</f>
        <v>40245908</v>
      </c>
      <c r="F25" s="37">
        <f t="shared" si="2"/>
        <v>323128</v>
      </c>
      <c r="G25" s="37">
        <f t="shared" si="2"/>
        <v>179980</v>
      </c>
      <c r="H25" s="37">
        <f t="shared" si="2"/>
        <v>1783305</v>
      </c>
      <c r="I25" s="37">
        <f t="shared" si="2"/>
        <v>703041</v>
      </c>
      <c r="J25" s="37">
        <f t="shared" si="2"/>
        <v>6023739</v>
      </c>
      <c r="K25" s="37">
        <f t="shared" si="2"/>
        <v>5937528</v>
      </c>
      <c r="L25" s="37">
        <f t="shared" si="2"/>
        <v>5520618</v>
      </c>
      <c r="M25" s="37">
        <f t="shared" si="2"/>
        <v>363270</v>
      </c>
      <c r="N25" s="37">
        <f t="shared" si="2"/>
        <v>38314</v>
      </c>
      <c r="O25" s="37">
        <f t="shared" si="2"/>
        <v>47897</v>
      </c>
      <c r="P25" s="37">
        <f t="shared" si="2"/>
        <v>0</v>
      </c>
      <c r="Q25" s="37">
        <f t="shared" si="2"/>
        <v>2259790</v>
      </c>
      <c r="R25" s="37">
        <f t="shared" si="2"/>
        <v>439148</v>
      </c>
      <c r="S25" s="37">
        <f t="shared" si="2"/>
        <v>98328</v>
      </c>
      <c r="T25" s="37">
        <f t="shared" si="2"/>
        <v>4264</v>
      </c>
      <c r="U25" s="37">
        <f t="shared" si="2"/>
        <v>0</v>
      </c>
      <c r="V25" s="37">
        <f t="shared" si="2"/>
        <v>446057</v>
      </c>
      <c r="W25" s="37">
        <f t="shared" si="2"/>
        <v>311135</v>
      </c>
      <c r="X25" s="37">
        <f t="shared" si="2"/>
        <v>592302</v>
      </c>
      <c r="Y25" s="37">
        <f t="shared" si="2"/>
        <v>368556</v>
      </c>
      <c r="Z25" s="37">
        <f t="shared" si="2"/>
        <v>21616</v>
      </c>
      <c r="AA25" s="37">
        <f t="shared" si="2"/>
        <v>0</v>
      </c>
      <c r="AB25" s="37">
        <f t="shared" si="2"/>
        <v>0</v>
      </c>
      <c r="AC25" s="37">
        <f t="shared" si="2"/>
        <v>14945920</v>
      </c>
      <c r="AD25" s="96">
        <f t="shared" si="2"/>
        <v>1998747</v>
      </c>
      <c r="AE25" s="37">
        <f t="shared" si="2"/>
        <v>633382</v>
      </c>
      <c r="AF25" s="37">
        <f t="shared" si="2"/>
        <v>129394</v>
      </c>
      <c r="AG25" s="37">
        <f t="shared" si="2"/>
        <v>152953</v>
      </c>
      <c r="AH25" s="37">
        <f t="shared" si="2"/>
        <v>71074</v>
      </c>
      <c r="AI25" s="37">
        <f t="shared" si="2"/>
        <v>190824</v>
      </c>
      <c r="AJ25" s="37">
        <f t="shared" si="2"/>
        <v>8710594</v>
      </c>
      <c r="AK25" s="37">
        <f aca="true" t="shared" si="3" ref="AK25:BC25">SUM(AK11:AK23)</f>
        <v>707957</v>
      </c>
      <c r="AL25" s="37">
        <f t="shared" si="3"/>
        <v>0</v>
      </c>
      <c r="AM25" s="37">
        <f t="shared" si="3"/>
        <v>4752417</v>
      </c>
      <c r="AN25" s="37">
        <f t="shared" si="3"/>
        <v>1171089</v>
      </c>
      <c r="AO25" s="37">
        <f t="shared" si="3"/>
        <v>3050929</v>
      </c>
      <c r="AP25" s="37">
        <f t="shared" si="3"/>
        <v>0</v>
      </c>
      <c r="AQ25" s="37">
        <f t="shared" si="3"/>
        <v>8023</v>
      </c>
      <c r="AR25" s="37">
        <f t="shared" si="3"/>
        <v>1828110</v>
      </c>
      <c r="AS25" s="37">
        <f t="shared" si="3"/>
        <v>1041060</v>
      </c>
      <c r="AT25" s="37">
        <f t="shared" si="3"/>
        <v>13060300</v>
      </c>
      <c r="AU25" s="37">
        <f t="shared" si="3"/>
        <v>5655194</v>
      </c>
      <c r="AV25" s="37">
        <f t="shared" si="3"/>
        <v>2093180</v>
      </c>
      <c r="AW25" s="37">
        <f t="shared" si="3"/>
        <v>0</v>
      </c>
      <c r="AX25" s="37">
        <f t="shared" si="3"/>
        <v>329347</v>
      </c>
      <c r="AY25" s="37">
        <f t="shared" si="3"/>
        <v>0</v>
      </c>
      <c r="AZ25" s="37">
        <f t="shared" si="3"/>
        <v>0</v>
      </c>
      <c r="BA25" s="37">
        <f t="shared" si="3"/>
        <v>0</v>
      </c>
      <c r="BB25" s="37">
        <f t="shared" si="3"/>
        <v>4136979</v>
      </c>
      <c r="BC25" s="38">
        <f t="shared" si="3"/>
        <v>845600</v>
      </c>
    </row>
    <row r="26" spans="1:55" s="4" customFormat="1" ht="11.25" customHeight="1">
      <c r="A26" s="74"/>
      <c r="B26" s="75"/>
      <c r="C26" s="75"/>
      <c r="D26" s="35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96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8"/>
    </row>
    <row r="27" spans="1:55" s="4" customFormat="1" ht="22.5" customHeight="1">
      <c r="A27" s="76">
        <v>1</v>
      </c>
      <c r="B27" s="77"/>
      <c r="C27" s="78" t="s">
        <v>29</v>
      </c>
      <c r="D27" s="36"/>
      <c r="E27" s="37">
        <v>535256</v>
      </c>
      <c r="F27" s="37">
        <v>0</v>
      </c>
      <c r="G27" s="37">
        <v>0</v>
      </c>
      <c r="H27" s="37">
        <v>32445</v>
      </c>
      <c r="I27" s="37">
        <v>32445</v>
      </c>
      <c r="J27" s="37">
        <v>10362</v>
      </c>
      <c r="K27" s="37">
        <v>10362</v>
      </c>
      <c r="L27" s="37">
        <v>0</v>
      </c>
      <c r="M27" s="37">
        <v>10362</v>
      </c>
      <c r="N27" s="37">
        <v>0</v>
      </c>
      <c r="O27" s="37">
        <v>0</v>
      </c>
      <c r="P27" s="37">
        <v>0</v>
      </c>
      <c r="Q27" s="37">
        <v>291444</v>
      </c>
      <c r="R27" s="37">
        <v>0</v>
      </c>
      <c r="S27" s="37">
        <v>0</v>
      </c>
      <c r="T27" s="37">
        <v>0</v>
      </c>
      <c r="U27" s="37">
        <v>0</v>
      </c>
      <c r="V27" s="37">
        <v>84426</v>
      </c>
      <c r="W27" s="37">
        <v>15776</v>
      </c>
      <c r="X27" s="37">
        <v>181019</v>
      </c>
      <c r="Y27" s="37">
        <v>10223</v>
      </c>
      <c r="Z27" s="37">
        <v>44081</v>
      </c>
      <c r="AA27" s="37">
        <v>0</v>
      </c>
      <c r="AB27" s="37">
        <v>44081</v>
      </c>
      <c r="AC27" s="37">
        <v>82635</v>
      </c>
      <c r="AD27" s="96">
        <v>40764</v>
      </c>
      <c r="AE27" s="37">
        <v>24562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17309</v>
      </c>
      <c r="AP27" s="37">
        <v>0</v>
      </c>
      <c r="AQ27" s="37">
        <v>0</v>
      </c>
      <c r="AR27" s="37">
        <v>2400</v>
      </c>
      <c r="AS27" s="37">
        <v>0</v>
      </c>
      <c r="AT27" s="37">
        <v>71889</v>
      </c>
      <c r="AU27" s="37">
        <v>48517</v>
      </c>
      <c r="AV27" s="37">
        <v>23372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8">
        <v>0</v>
      </c>
    </row>
    <row r="28" spans="1:55" s="4" customFormat="1" ht="22.5" customHeight="1">
      <c r="A28" s="76">
        <v>2</v>
      </c>
      <c r="B28" s="77"/>
      <c r="C28" s="78" t="s">
        <v>30</v>
      </c>
      <c r="D28" s="36"/>
      <c r="E28" s="37">
        <v>745</v>
      </c>
      <c r="F28" s="37">
        <v>0</v>
      </c>
      <c r="G28" s="37">
        <v>0</v>
      </c>
      <c r="H28" s="37">
        <v>0</v>
      </c>
      <c r="I28" s="37">
        <v>0</v>
      </c>
      <c r="J28" s="37">
        <v>745</v>
      </c>
      <c r="K28" s="37">
        <v>0</v>
      </c>
      <c r="L28" s="37">
        <v>0</v>
      </c>
      <c r="M28" s="37">
        <v>0</v>
      </c>
      <c r="N28" s="37">
        <v>745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96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8">
        <v>0</v>
      </c>
    </row>
    <row r="29" spans="1:55" s="4" customFormat="1" ht="22.5" customHeight="1">
      <c r="A29" s="76">
        <v>3</v>
      </c>
      <c r="B29" s="77"/>
      <c r="C29" s="78" t="s">
        <v>31</v>
      </c>
      <c r="D29" s="36"/>
      <c r="E29" s="37">
        <v>1204143</v>
      </c>
      <c r="F29" s="37">
        <v>0</v>
      </c>
      <c r="G29" s="37">
        <v>0</v>
      </c>
      <c r="H29" s="37">
        <v>1296</v>
      </c>
      <c r="I29" s="37">
        <v>0</v>
      </c>
      <c r="J29" s="37">
        <v>10130</v>
      </c>
      <c r="K29" s="37">
        <v>746</v>
      </c>
      <c r="L29" s="37">
        <v>0</v>
      </c>
      <c r="M29" s="37">
        <v>0</v>
      </c>
      <c r="N29" s="37">
        <v>0</v>
      </c>
      <c r="O29" s="37">
        <v>9384</v>
      </c>
      <c r="P29" s="37">
        <v>0</v>
      </c>
      <c r="Q29" s="37">
        <v>47802</v>
      </c>
      <c r="R29" s="37">
        <v>0</v>
      </c>
      <c r="S29" s="37">
        <v>0</v>
      </c>
      <c r="T29" s="37">
        <v>0</v>
      </c>
      <c r="U29" s="37">
        <v>0</v>
      </c>
      <c r="V29" s="37">
        <v>47802</v>
      </c>
      <c r="W29" s="37">
        <v>0</v>
      </c>
      <c r="X29" s="37">
        <v>0</v>
      </c>
      <c r="Y29" s="37">
        <v>0</v>
      </c>
      <c r="Z29" s="37">
        <v>148520</v>
      </c>
      <c r="AA29" s="37">
        <v>0</v>
      </c>
      <c r="AB29" s="37">
        <v>9165</v>
      </c>
      <c r="AC29" s="37">
        <v>42864</v>
      </c>
      <c r="AD29" s="96">
        <v>15721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27143</v>
      </c>
      <c r="AP29" s="37">
        <v>0</v>
      </c>
      <c r="AQ29" s="37">
        <v>0</v>
      </c>
      <c r="AR29" s="37">
        <v>0</v>
      </c>
      <c r="AS29" s="37">
        <v>0</v>
      </c>
      <c r="AT29" s="37">
        <v>953531</v>
      </c>
      <c r="AU29" s="37">
        <v>21350</v>
      </c>
      <c r="AV29" s="37">
        <v>83553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848628</v>
      </c>
      <c r="BC29" s="38">
        <v>0</v>
      </c>
    </row>
    <row r="30" spans="1:55" s="4" customFormat="1" ht="22.5" customHeight="1">
      <c r="A30" s="76">
        <v>4</v>
      </c>
      <c r="B30" s="77"/>
      <c r="C30" s="78" t="s">
        <v>0</v>
      </c>
      <c r="D30" s="36"/>
      <c r="E30" s="37">
        <v>107175</v>
      </c>
      <c r="F30" s="37">
        <v>0</v>
      </c>
      <c r="G30" s="37">
        <v>0</v>
      </c>
      <c r="H30" s="37">
        <v>14687</v>
      </c>
      <c r="I30" s="37">
        <v>0</v>
      </c>
      <c r="J30" s="37">
        <v>5640</v>
      </c>
      <c r="K30" s="37">
        <v>5640</v>
      </c>
      <c r="L30" s="37">
        <v>0</v>
      </c>
      <c r="M30" s="37">
        <v>5640</v>
      </c>
      <c r="N30" s="37">
        <v>0</v>
      </c>
      <c r="O30" s="37">
        <v>0</v>
      </c>
      <c r="P30" s="37">
        <v>0</v>
      </c>
      <c r="Q30" s="37">
        <v>66509</v>
      </c>
      <c r="R30" s="37">
        <v>0</v>
      </c>
      <c r="S30" s="37">
        <v>0</v>
      </c>
      <c r="T30" s="37">
        <v>0</v>
      </c>
      <c r="U30" s="37">
        <v>0</v>
      </c>
      <c r="V30" s="37">
        <v>8223</v>
      </c>
      <c r="W30" s="37">
        <v>0</v>
      </c>
      <c r="X30" s="37">
        <v>54000</v>
      </c>
      <c r="Y30" s="37">
        <v>4286</v>
      </c>
      <c r="Z30" s="37">
        <v>0</v>
      </c>
      <c r="AA30" s="37">
        <v>0</v>
      </c>
      <c r="AB30" s="37">
        <v>0</v>
      </c>
      <c r="AC30" s="37">
        <v>20339</v>
      </c>
      <c r="AD30" s="96">
        <v>11080</v>
      </c>
      <c r="AE30" s="37">
        <v>6000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3259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8">
        <v>0</v>
      </c>
    </row>
    <row r="31" spans="1:55" s="4" customFormat="1" ht="22.5" customHeight="1">
      <c r="A31" s="76">
        <v>5</v>
      </c>
      <c r="B31" s="77"/>
      <c r="C31" s="78" t="s">
        <v>32</v>
      </c>
      <c r="D31" s="36"/>
      <c r="E31" s="37">
        <v>271551</v>
      </c>
      <c r="F31" s="37">
        <v>0</v>
      </c>
      <c r="G31" s="37">
        <v>0</v>
      </c>
      <c r="H31" s="37">
        <v>130176</v>
      </c>
      <c r="I31" s="37">
        <v>130176</v>
      </c>
      <c r="J31" s="37">
        <v>16860</v>
      </c>
      <c r="K31" s="37">
        <v>2570</v>
      </c>
      <c r="L31" s="37">
        <v>0</v>
      </c>
      <c r="M31" s="37">
        <v>0</v>
      </c>
      <c r="N31" s="37">
        <v>0</v>
      </c>
      <c r="O31" s="37">
        <v>14290</v>
      </c>
      <c r="P31" s="37">
        <v>0</v>
      </c>
      <c r="Q31" s="37">
        <v>47032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47032</v>
      </c>
      <c r="Y31" s="37">
        <v>0</v>
      </c>
      <c r="Z31" s="37">
        <v>0</v>
      </c>
      <c r="AA31" s="37">
        <v>0</v>
      </c>
      <c r="AB31" s="37">
        <v>0</v>
      </c>
      <c r="AC31" s="37">
        <v>17500</v>
      </c>
      <c r="AD31" s="96">
        <v>17500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59983</v>
      </c>
      <c r="AU31" s="37">
        <v>53611</v>
      </c>
      <c r="AV31" s="37">
        <v>0</v>
      </c>
      <c r="AW31" s="37">
        <v>0</v>
      </c>
      <c r="AX31" s="37">
        <v>0</v>
      </c>
      <c r="AY31" s="37">
        <v>0</v>
      </c>
      <c r="AZ31" s="37">
        <v>0</v>
      </c>
      <c r="BA31" s="37">
        <v>0</v>
      </c>
      <c r="BB31" s="37">
        <v>0</v>
      </c>
      <c r="BC31" s="38">
        <v>6372</v>
      </c>
    </row>
    <row r="32" spans="1:55" s="4" customFormat="1" ht="22.5" customHeight="1">
      <c r="A32" s="76">
        <v>6</v>
      </c>
      <c r="B32" s="77"/>
      <c r="C32" s="78" t="s">
        <v>33</v>
      </c>
      <c r="D32" s="36"/>
      <c r="E32" s="37">
        <v>231338</v>
      </c>
      <c r="F32" s="37">
        <v>0</v>
      </c>
      <c r="G32" s="37">
        <v>0</v>
      </c>
      <c r="H32" s="37">
        <v>0</v>
      </c>
      <c r="I32" s="37">
        <v>0</v>
      </c>
      <c r="J32" s="37">
        <v>907</v>
      </c>
      <c r="K32" s="37">
        <v>0</v>
      </c>
      <c r="L32" s="37">
        <v>0</v>
      </c>
      <c r="M32" s="37">
        <v>0</v>
      </c>
      <c r="N32" s="37">
        <v>0</v>
      </c>
      <c r="O32" s="37">
        <v>907</v>
      </c>
      <c r="P32" s="37">
        <v>0</v>
      </c>
      <c r="Q32" s="37">
        <v>123514</v>
      </c>
      <c r="R32" s="37">
        <v>21707</v>
      </c>
      <c r="S32" s="37">
        <v>46337</v>
      </c>
      <c r="T32" s="37">
        <v>4022</v>
      </c>
      <c r="U32" s="37">
        <v>0</v>
      </c>
      <c r="V32" s="37">
        <v>0</v>
      </c>
      <c r="W32" s="37">
        <v>0</v>
      </c>
      <c r="X32" s="37">
        <v>0</v>
      </c>
      <c r="Y32" s="37">
        <v>51448</v>
      </c>
      <c r="Z32" s="37">
        <v>0</v>
      </c>
      <c r="AA32" s="37">
        <v>0</v>
      </c>
      <c r="AB32" s="37">
        <v>0</v>
      </c>
      <c r="AC32" s="37">
        <v>106917</v>
      </c>
      <c r="AD32" s="96">
        <v>62841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44076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8">
        <v>0</v>
      </c>
    </row>
    <row r="33" spans="1:55" s="5" customFormat="1" ht="11.25" customHeight="1">
      <c r="A33" s="76"/>
      <c r="B33" s="77"/>
      <c r="C33" s="78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96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8"/>
    </row>
    <row r="34" spans="1:55" s="4" customFormat="1" ht="15.75" customHeight="1">
      <c r="A34" s="74" t="s">
        <v>35</v>
      </c>
      <c r="B34" s="75"/>
      <c r="C34" s="75"/>
      <c r="D34" s="35"/>
      <c r="E34" s="37">
        <f aca="true" t="shared" si="4" ref="E34:AJ34">SUM(E27:E32)</f>
        <v>2350208</v>
      </c>
      <c r="F34" s="37">
        <f t="shared" si="4"/>
        <v>0</v>
      </c>
      <c r="G34" s="37">
        <f t="shared" si="4"/>
        <v>0</v>
      </c>
      <c r="H34" s="37">
        <f t="shared" si="4"/>
        <v>178604</v>
      </c>
      <c r="I34" s="37">
        <f t="shared" si="4"/>
        <v>162621</v>
      </c>
      <c r="J34" s="37">
        <f t="shared" si="4"/>
        <v>44644</v>
      </c>
      <c r="K34" s="37">
        <f t="shared" si="4"/>
        <v>19318</v>
      </c>
      <c r="L34" s="37">
        <f t="shared" si="4"/>
        <v>0</v>
      </c>
      <c r="M34" s="37">
        <f t="shared" si="4"/>
        <v>16002</v>
      </c>
      <c r="N34" s="37">
        <f t="shared" si="4"/>
        <v>745</v>
      </c>
      <c r="O34" s="37">
        <f t="shared" si="4"/>
        <v>24581</v>
      </c>
      <c r="P34" s="37">
        <f t="shared" si="4"/>
        <v>0</v>
      </c>
      <c r="Q34" s="37">
        <f t="shared" si="4"/>
        <v>576301</v>
      </c>
      <c r="R34" s="37">
        <f t="shared" si="4"/>
        <v>21707</v>
      </c>
      <c r="S34" s="37">
        <f t="shared" si="4"/>
        <v>46337</v>
      </c>
      <c r="T34" s="37">
        <f t="shared" si="4"/>
        <v>4022</v>
      </c>
      <c r="U34" s="37">
        <f t="shared" si="4"/>
        <v>0</v>
      </c>
      <c r="V34" s="37">
        <f t="shared" si="4"/>
        <v>140451</v>
      </c>
      <c r="W34" s="37">
        <f t="shared" si="4"/>
        <v>15776</v>
      </c>
      <c r="X34" s="37">
        <f t="shared" si="4"/>
        <v>282051</v>
      </c>
      <c r="Y34" s="37">
        <f t="shared" si="4"/>
        <v>65957</v>
      </c>
      <c r="Z34" s="37">
        <f t="shared" si="4"/>
        <v>192601</v>
      </c>
      <c r="AA34" s="37">
        <f t="shared" si="4"/>
        <v>0</v>
      </c>
      <c r="AB34" s="37">
        <f t="shared" si="4"/>
        <v>53246</v>
      </c>
      <c r="AC34" s="37">
        <f t="shared" si="4"/>
        <v>270255</v>
      </c>
      <c r="AD34" s="96">
        <f t="shared" si="4"/>
        <v>147906</v>
      </c>
      <c r="AE34" s="37">
        <f t="shared" si="4"/>
        <v>30562</v>
      </c>
      <c r="AF34" s="37">
        <f t="shared" si="4"/>
        <v>0</v>
      </c>
      <c r="AG34" s="37">
        <f t="shared" si="4"/>
        <v>0</v>
      </c>
      <c r="AH34" s="37">
        <f t="shared" si="4"/>
        <v>0</v>
      </c>
      <c r="AI34" s="37">
        <f t="shared" si="4"/>
        <v>0</v>
      </c>
      <c r="AJ34" s="37">
        <f t="shared" si="4"/>
        <v>0</v>
      </c>
      <c r="AK34" s="37">
        <f aca="true" t="shared" si="5" ref="AK34:BC34">SUM(AK27:AK32)</f>
        <v>0</v>
      </c>
      <c r="AL34" s="37">
        <f t="shared" si="5"/>
        <v>0</v>
      </c>
      <c r="AM34" s="37">
        <f t="shared" si="5"/>
        <v>0</v>
      </c>
      <c r="AN34" s="37">
        <f t="shared" si="5"/>
        <v>0</v>
      </c>
      <c r="AO34" s="37">
        <f t="shared" si="5"/>
        <v>91787</v>
      </c>
      <c r="AP34" s="37">
        <f t="shared" si="5"/>
        <v>0</v>
      </c>
      <c r="AQ34" s="37">
        <f t="shared" si="5"/>
        <v>0</v>
      </c>
      <c r="AR34" s="37">
        <f t="shared" si="5"/>
        <v>2400</v>
      </c>
      <c r="AS34" s="37">
        <f t="shared" si="5"/>
        <v>0</v>
      </c>
      <c r="AT34" s="37">
        <f t="shared" si="5"/>
        <v>1085403</v>
      </c>
      <c r="AU34" s="37">
        <f t="shared" si="5"/>
        <v>123478</v>
      </c>
      <c r="AV34" s="37">
        <f t="shared" si="5"/>
        <v>106925</v>
      </c>
      <c r="AW34" s="37">
        <f t="shared" si="5"/>
        <v>0</v>
      </c>
      <c r="AX34" s="37">
        <f t="shared" si="5"/>
        <v>0</v>
      </c>
      <c r="AY34" s="37">
        <f t="shared" si="5"/>
        <v>0</v>
      </c>
      <c r="AZ34" s="37">
        <f t="shared" si="5"/>
        <v>0</v>
      </c>
      <c r="BA34" s="37">
        <f t="shared" si="5"/>
        <v>0</v>
      </c>
      <c r="BB34" s="37">
        <f t="shared" si="5"/>
        <v>848628</v>
      </c>
      <c r="BC34" s="38">
        <f t="shared" si="5"/>
        <v>6372</v>
      </c>
    </row>
    <row r="35" spans="1:55" s="4" customFormat="1" ht="11.25" customHeight="1" thickBot="1">
      <c r="A35" s="79"/>
      <c r="B35" s="80"/>
      <c r="C35" s="80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97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1"/>
    </row>
    <row r="36" spans="1:30" s="60" customFormat="1" ht="17.25" customHeight="1">
      <c r="A36" s="59"/>
      <c r="B36" s="59"/>
      <c r="C36" s="59"/>
      <c r="D36" s="59"/>
      <c r="AD36" s="98"/>
    </row>
    <row r="37" spans="1:30" s="60" customFormat="1" ht="17.25" customHeight="1">
      <c r="A37" s="59"/>
      <c r="B37" s="59"/>
      <c r="C37" s="59"/>
      <c r="D37" s="59"/>
      <c r="AD37" s="98"/>
    </row>
    <row r="38" spans="1:30" s="60" customFormat="1" ht="17.25" customHeight="1">
      <c r="A38" s="59"/>
      <c r="B38" s="59"/>
      <c r="C38" s="59"/>
      <c r="D38" s="59"/>
      <c r="AD38" s="98"/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D38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7.25" customHeight="1"/>
  <cols>
    <col min="1" max="1" width="3.00390625" style="1" customWidth="1"/>
    <col min="2" max="2" width="0.74609375" style="1" customWidth="1"/>
    <col min="3" max="3" width="11.875" style="1" customWidth="1"/>
    <col min="4" max="4" width="0.74609375" style="1" customWidth="1"/>
    <col min="5" max="56" width="11.75390625" style="81" customWidth="1"/>
    <col min="57" max="16384" width="9.00390625" style="81" customWidth="1"/>
  </cols>
  <sheetData>
    <row r="1" spans="1:5" s="7" customFormat="1" ht="17.25" customHeight="1">
      <c r="A1" s="8"/>
      <c r="B1" s="8"/>
      <c r="C1" s="8"/>
      <c r="E1" s="8" t="s">
        <v>43</v>
      </c>
    </row>
    <row r="2" spans="1:56" s="7" customFormat="1" ht="22.5" customHeight="1" thickBot="1">
      <c r="A2" s="8"/>
      <c r="B2" s="8"/>
      <c r="C2" s="8"/>
      <c r="E2" s="8" t="s">
        <v>46</v>
      </c>
      <c r="BD2" s="100" t="s">
        <v>44</v>
      </c>
    </row>
    <row r="3" spans="1:56" s="3" customFormat="1" ht="17.25" customHeight="1">
      <c r="A3" s="51"/>
      <c r="B3" s="45"/>
      <c r="C3" s="82"/>
      <c r="D3" s="42"/>
      <c r="E3" s="43"/>
      <c r="F3" s="12"/>
      <c r="G3" s="10"/>
      <c r="H3" s="12"/>
      <c r="I3" s="10"/>
      <c r="J3" s="11"/>
      <c r="K3" s="12"/>
      <c r="L3" s="13"/>
      <c r="M3" s="10"/>
      <c r="N3" s="11"/>
      <c r="O3" s="11"/>
      <c r="P3" s="11"/>
      <c r="Q3" s="11"/>
      <c r="R3" s="11"/>
      <c r="S3" s="10"/>
      <c r="T3" s="11"/>
      <c r="U3" s="12"/>
      <c r="V3" s="11"/>
      <c r="W3" s="11"/>
      <c r="X3" s="11"/>
      <c r="Y3" s="11"/>
      <c r="Z3" s="13"/>
      <c r="AA3" s="13"/>
      <c r="AB3" s="10"/>
      <c r="AC3" s="11"/>
      <c r="AD3" s="11"/>
      <c r="AE3" s="11"/>
      <c r="AF3" s="11"/>
      <c r="AG3" s="10"/>
      <c r="AH3" s="11"/>
      <c r="AI3" s="11"/>
      <c r="AJ3" s="12"/>
      <c r="AK3" s="13"/>
      <c r="AL3" s="13"/>
      <c r="AM3" s="13"/>
      <c r="AN3" s="10"/>
      <c r="AO3" s="11"/>
      <c r="AP3" s="11"/>
      <c r="AQ3" s="11"/>
      <c r="AR3" s="12"/>
      <c r="AS3" s="10"/>
      <c r="AT3" s="11"/>
      <c r="AU3" s="13"/>
      <c r="AV3" s="11"/>
      <c r="AW3" s="11"/>
      <c r="AX3" s="11"/>
      <c r="AY3" s="11"/>
      <c r="AZ3" s="11"/>
      <c r="BA3" s="11"/>
      <c r="BB3" s="10"/>
      <c r="BC3" s="11"/>
      <c r="BD3" s="52"/>
    </row>
    <row r="4" spans="1:56" s="3" customFormat="1" ht="17.25" customHeight="1">
      <c r="A4" s="53"/>
      <c r="B4" s="27"/>
      <c r="C4" s="83" t="s">
        <v>3</v>
      </c>
      <c r="D4" s="23"/>
      <c r="E4" s="24"/>
      <c r="F4" s="105">
        <v>1</v>
      </c>
      <c r="G4" s="17"/>
      <c r="H4" s="105">
        <v>2</v>
      </c>
      <c r="I4" s="17"/>
      <c r="J4" s="106">
        <v>3</v>
      </c>
      <c r="K4" s="107" t="s">
        <v>53</v>
      </c>
      <c r="L4" s="18"/>
      <c r="M4" s="17"/>
      <c r="N4" s="108" t="s">
        <v>55</v>
      </c>
      <c r="O4" s="108" t="s">
        <v>57</v>
      </c>
      <c r="P4" s="106">
        <v>4</v>
      </c>
      <c r="Q4" s="106">
        <v>5</v>
      </c>
      <c r="R4" s="108" t="s">
        <v>53</v>
      </c>
      <c r="S4" s="109" t="s">
        <v>55</v>
      </c>
      <c r="T4" s="108" t="s">
        <v>57</v>
      </c>
      <c r="U4" s="107" t="s">
        <v>64</v>
      </c>
      <c r="V4" s="108" t="s">
        <v>66</v>
      </c>
      <c r="W4" s="108" t="s">
        <v>68</v>
      </c>
      <c r="X4" s="108" t="s">
        <v>70</v>
      </c>
      <c r="Y4" s="108" t="s">
        <v>71</v>
      </c>
      <c r="Z4" s="111">
        <v>6</v>
      </c>
      <c r="AA4" s="19"/>
      <c r="AB4" s="20"/>
      <c r="AC4" s="106">
        <v>7</v>
      </c>
      <c r="AD4" s="108" t="s">
        <v>53</v>
      </c>
      <c r="AE4" s="108" t="s">
        <v>55</v>
      </c>
      <c r="AF4" s="108" t="s">
        <v>57</v>
      </c>
      <c r="AG4" s="109" t="s">
        <v>64</v>
      </c>
      <c r="AH4" s="108" t="s">
        <v>66</v>
      </c>
      <c r="AI4" s="108" t="s">
        <v>68</v>
      </c>
      <c r="AJ4" s="107" t="s">
        <v>70</v>
      </c>
      <c r="AK4" s="21"/>
      <c r="AL4" s="19"/>
      <c r="AM4" s="19"/>
      <c r="AN4" s="20"/>
      <c r="AO4" s="108" t="s">
        <v>71</v>
      </c>
      <c r="AP4" s="108" t="s">
        <v>81</v>
      </c>
      <c r="AQ4" s="108" t="s">
        <v>82</v>
      </c>
      <c r="AR4" s="105">
        <v>8</v>
      </c>
      <c r="AS4" s="22"/>
      <c r="AT4" s="106">
        <v>9</v>
      </c>
      <c r="AU4" s="112" t="s">
        <v>53</v>
      </c>
      <c r="AV4" s="108" t="s">
        <v>55</v>
      </c>
      <c r="AW4" s="113" t="s">
        <v>57</v>
      </c>
      <c r="AX4" s="113" t="s">
        <v>64</v>
      </c>
      <c r="AY4" s="113" t="s">
        <v>66</v>
      </c>
      <c r="AZ4" s="108" t="s">
        <v>68</v>
      </c>
      <c r="BA4" s="108" t="s">
        <v>70</v>
      </c>
      <c r="BB4" s="109" t="s">
        <v>71</v>
      </c>
      <c r="BC4" s="108" t="s">
        <v>81</v>
      </c>
      <c r="BD4" s="118">
        <v>10</v>
      </c>
    </row>
    <row r="5" spans="1:56" s="3" customFormat="1" ht="17.25" customHeight="1">
      <c r="A5" s="53"/>
      <c r="B5" s="27"/>
      <c r="C5" s="27"/>
      <c r="D5" s="23"/>
      <c r="E5" s="55" t="s">
        <v>36</v>
      </c>
      <c r="F5" s="102" t="s">
        <v>49</v>
      </c>
      <c r="G5" s="25"/>
      <c r="H5" s="102" t="s">
        <v>50</v>
      </c>
      <c r="I5" s="25"/>
      <c r="J5" s="102" t="s">
        <v>51</v>
      </c>
      <c r="K5" s="102" t="s">
        <v>52</v>
      </c>
      <c r="L5" s="23"/>
      <c r="M5" s="24"/>
      <c r="N5" s="102" t="s">
        <v>54</v>
      </c>
      <c r="O5" s="102" t="s">
        <v>56</v>
      </c>
      <c r="P5" s="102" t="s">
        <v>58</v>
      </c>
      <c r="Q5" s="102" t="s">
        <v>59</v>
      </c>
      <c r="R5" s="102" t="s">
        <v>60</v>
      </c>
      <c r="S5" s="103" t="s">
        <v>61</v>
      </c>
      <c r="T5" s="102" t="s">
        <v>62</v>
      </c>
      <c r="U5" s="110" t="s">
        <v>63</v>
      </c>
      <c r="V5" s="102" t="s">
        <v>65</v>
      </c>
      <c r="W5" s="102" t="s">
        <v>67</v>
      </c>
      <c r="X5" s="102" t="s">
        <v>69</v>
      </c>
      <c r="Y5" s="102" t="s">
        <v>56</v>
      </c>
      <c r="Z5" s="103" t="s">
        <v>72</v>
      </c>
      <c r="AA5" s="24"/>
      <c r="AB5" s="24"/>
      <c r="AC5" s="102" t="s">
        <v>73</v>
      </c>
      <c r="AD5" s="102" t="s">
        <v>74</v>
      </c>
      <c r="AE5" s="102" t="s">
        <v>75</v>
      </c>
      <c r="AF5" s="102" t="s">
        <v>76</v>
      </c>
      <c r="AG5" s="103" t="s">
        <v>63</v>
      </c>
      <c r="AH5" s="102" t="s">
        <v>69</v>
      </c>
      <c r="AI5" s="102" t="s">
        <v>77</v>
      </c>
      <c r="AJ5" s="102" t="s">
        <v>78</v>
      </c>
      <c r="AK5" s="24"/>
      <c r="AL5" s="24"/>
      <c r="AM5" s="24"/>
      <c r="AN5" s="24"/>
      <c r="AO5" s="102" t="s">
        <v>79</v>
      </c>
      <c r="AP5" s="102" t="s">
        <v>80</v>
      </c>
      <c r="AQ5" s="102" t="s">
        <v>56</v>
      </c>
      <c r="AR5" s="110" t="s">
        <v>83</v>
      </c>
      <c r="AS5" s="24"/>
      <c r="AT5" s="102" t="s">
        <v>84</v>
      </c>
      <c r="AU5" s="103" t="s">
        <v>85</v>
      </c>
      <c r="AV5" s="102" t="s">
        <v>86</v>
      </c>
      <c r="AW5" s="102" t="s">
        <v>87</v>
      </c>
      <c r="AX5" s="102" t="s">
        <v>88</v>
      </c>
      <c r="AY5" s="102" t="s">
        <v>115</v>
      </c>
      <c r="AZ5" s="102" t="s">
        <v>89</v>
      </c>
      <c r="BA5" s="102" t="s">
        <v>90</v>
      </c>
      <c r="BB5" s="114" t="s">
        <v>91</v>
      </c>
      <c r="BC5" s="102" t="s">
        <v>56</v>
      </c>
      <c r="BD5" s="119" t="s">
        <v>56</v>
      </c>
    </row>
    <row r="6" spans="1:56" s="3" customFormat="1" ht="17.25" customHeight="1">
      <c r="A6" s="123" t="s">
        <v>34</v>
      </c>
      <c r="B6" s="124"/>
      <c r="C6" s="124"/>
      <c r="D6" s="23"/>
      <c r="E6" s="24"/>
      <c r="F6" s="24"/>
      <c r="G6" s="102" t="s">
        <v>5</v>
      </c>
      <c r="H6" s="26"/>
      <c r="I6" s="102" t="s">
        <v>6</v>
      </c>
      <c r="J6" s="24"/>
      <c r="K6" s="24"/>
      <c r="L6" s="103" t="s">
        <v>7</v>
      </c>
      <c r="M6" s="102" t="s">
        <v>8</v>
      </c>
      <c r="N6" s="24"/>
      <c r="O6" s="24"/>
      <c r="P6" s="24"/>
      <c r="Q6" s="24"/>
      <c r="R6" s="24"/>
      <c r="S6" s="27"/>
      <c r="T6" s="24"/>
      <c r="U6" s="26"/>
      <c r="V6" s="24"/>
      <c r="W6" s="24"/>
      <c r="X6" s="24"/>
      <c r="Y6" s="24"/>
      <c r="Z6" s="23"/>
      <c r="AA6" s="55" t="s">
        <v>9</v>
      </c>
      <c r="AB6" s="102" t="s">
        <v>10</v>
      </c>
      <c r="AC6" s="24"/>
      <c r="AD6" s="24"/>
      <c r="AE6" s="24"/>
      <c r="AF6" s="24"/>
      <c r="AG6" s="23"/>
      <c r="AH6" s="24"/>
      <c r="AI6" s="24"/>
      <c r="AJ6" s="24"/>
      <c r="AK6" s="102" t="s">
        <v>11</v>
      </c>
      <c r="AL6" s="55" t="s">
        <v>12</v>
      </c>
      <c r="AM6" s="102" t="s">
        <v>13</v>
      </c>
      <c r="AN6" s="102" t="s">
        <v>14</v>
      </c>
      <c r="AO6" s="26"/>
      <c r="AP6" s="24"/>
      <c r="AQ6" s="24"/>
      <c r="AR6" s="26"/>
      <c r="AS6" s="102" t="s">
        <v>15</v>
      </c>
      <c r="AT6" s="24"/>
      <c r="AU6" s="23"/>
      <c r="AV6" s="24"/>
      <c r="AW6" s="24"/>
      <c r="AX6" s="24"/>
      <c r="AY6" s="24"/>
      <c r="AZ6" s="26"/>
      <c r="BA6" s="24"/>
      <c r="BB6" s="27"/>
      <c r="BC6" s="24"/>
      <c r="BD6" s="54"/>
    </row>
    <row r="7" spans="1:56" s="3" customFormat="1" ht="17.25" customHeight="1">
      <c r="A7" s="84"/>
      <c r="B7" s="46"/>
      <c r="C7" s="46"/>
      <c r="D7" s="47"/>
      <c r="E7" s="32"/>
      <c r="F7" s="30"/>
      <c r="G7" s="30"/>
      <c r="H7" s="31"/>
      <c r="I7" s="30"/>
      <c r="J7" s="30"/>
      <c r="K7" s="32"/>
      <c r="L7" s="29"/>
      <c r="M7" s="30"/>
      <c r="N7" s="30"/>
      <c r="O7" s="30"/>
      <c r="P7" s="30"/>
      <c r="Q7" s="30"/>
      <c r="R7" s="30"/>
      <c r="S7" s="33"/>
      <c r="T7" s="30"/>
      <c r="U7" s="31"/>
      <c r="V7" s="30"/>
      <c r="W7" s="30"/>
      <c r="X7" s="30"/>
      <c r="Y7" s="30"/>
      <c r="Z7" s="29"/>
      <c r="AA7" s="30"/>
      <c r="AB7" s="30"/>
      <c r="AC7" s="30"/>
      <c r="AD7" s="30"/>
      <c r="AE7" s="30"/>
      <c r="AF7" s="30"/>
      <c r="AG7" s="29"/>
      <c r="AH7" s="30"/>
      <c r="AI7" s="30"/>
      <c r="AJ7" s="30"/>
      <c r="AK7" s="30"/>
      <c r="AL7" s="30"/>
      <c r="AM7" s="30"/>
      <c r="AN7" s="30"/>
      <c r="AO7" s="31"/>
      <c r="AP7" s="30"/>
      <c r="AQ7" s="30"/>
      <c r="AR7" s="31"/>
      <c r="AS7" s="30"/>
      <c r="AT7" s="30"/>
      <c r="AU7" s="29"/>
      <c r="AV7" s="30"/>
      <c r="AW7" s="30"/>
      <c r="AX7" s="30"/>
      <c r="AY7" s="30"/>
      <c r="AZ7" s="31"/>
      <c r="BA7" s="30"/>
      <c r="BB7" s="33"/>
      <c r="BC7" s="30"/>
      <c r="BD7" s="57"/>
    </row>
    <row r="8" spans="1:56" s="73" customFormat="1" ht="11.25" customHeight="1">
      <c r="A8" s="68"/>
      <c r="B8" s="69"/>
      <c r="C8" s="69"/>
      <c r="D8" s="70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2"/>
    </row>
    <row r="9" spans="1:56" s="4" customFormat="1" ht="15.75" customHeight="1">
      <c r="A9" s="74" t="s">
        <v>1</v>
      </c>
      <c r="B9" s="75"/>
      <c r="C9" s="75"/>
      <c r="D9" s="35"/>
      <c r="E9" s="37">
        <f aca="true" t="shared" si="0" ref="E9:AJ9">E25+E34</f>
        <v>45334720</v>
      </c>
      <c r="F9" s="37">
        <f t="shared" si="0"/>
        <v>5351810</v>
      </c>
      <c r="G9" s="37">
        <f t="shared" si="0"/>
        <v>3142982</v>
      </c>
      <c r="H9" s="37">
        <f t="shared" si="0"/>
        <v>1727704</v>
      </c>
      <c r="I9" s="37">
        <f t="shared" si="0"/>
        <v>968840</v>
      </c>
      <c r="J9" s="37">
        <f t="shared" si="0"/>
        <v>3333230</v>
      </c>
      <c r="K9" s="37">
        <f t="shared" si="0"/>
        <v>2812080</v>
      </c>
      <c r="L9" s="37">
        <f t="shared" si="0"/>
        <v>2038001</v>
      </c>
      <c r="M9" s="37">
        <f t="shared" si="0"/>
        <v>720699</v>
      </c>
      <c r="N9" s="37">
        <f t="shared" si="0"/>
        <v>288719</v>
      </c>
      <c r="O9" s="37">
        <f t="shared" si="0"/>
        <v>232431</v>
      </c>
      <c r="P9" s="37">
        <f t="shared" si="0"/>
        <v>114705</v>
      </c>
      <c r="Q9" s="37">
        <f t="shared" si="0"/>
        <v>2416155</v>
      </c>
      <c r="R9" s="37">
        <f t="shared" si="0"/>
        <v>159794</v>
      </c>
      <c r="S9" s="37">
        <f t="shared" si="0"/>
        <v>129386</v>
      </c>
      <c r="T9" s="37">
        <f t="shared" si="0"/>
        <v>223600</v>
      </c>
      <c r="U9" s="37">
        <f t="shared" si="0"/>
        <v>0</v>
      </c>
      <c r="V9" s="37">
        <f t="shared" si="0"/>
        <v>292814</v>
      </c>
      <c r="W9" s="37">
        <f t="shared" si="0"/>
        <v>691990</v>
      </c>
      <c r="X9" s="37">
        <f t="shared" si="0"/>
        <v>76373</v>
      </c>
      <c r="Y9" s="37">
        <f t="shared" si="0"/>
        <v>842198</v>
      </c>
      <c r="Z9" s="37">
        <f t="shared" si="0"/>
        <v>1480929</v>
      </c>
      <c r="AA9" s="37">
        <f t="shared" si="0"/>
        <v>92577</v>
      </c>
      <c r="AB9" s="37">
        <f t="shared" si="0"/>
        <v>673156</v>
      </c>
      <c r="AC9" s="37">
        <f t="shared" si="0"/>
        <v>13349162</v>
      </c>
      <c r="AD9" s="37">
        <f t="shared" si="0"/>
        <v>5799135</v>
      </c>
      <c r="AE9" s="37">
        <f t="shared" si="0"/>
        <v>123491</v>
      </c>
      <c r="AF9" s="37">
        <f t="shared" si="0"/>
        <v>765412</v>
      </c>
      <c r="AG9" s="37">
        <f t="shared" si="0"/>
        <v>95552</v>
      </c>
      <c r="AH9" s="37">
        <f t="shared" si="0"/>
        <v>9</v>
      </c>
      <c r="AI9" s="37">
        <f t="shared" si="0"/>
        <v>374177</v>
      </c>
      <c r="AJ9" s="37">
        <f t="shared" si="0"/>
        <v>5009609</v>
      </c>
      <c r="AK9" s="37">
        <f aca="true" t="shared" si="1" ref="AK9:BD9">AK25+AK34</f>
        <v>115508</v>
      </c>
      <c r="AL9" s="37">
        <f t="shared" si="1"/>
        <v>569670</v>
      </c>
      <c r="AM9" s="37">
        <f t="shared" si="1"/>
        <v>3032305</v>
      </c>
      <c r="AN9" s="37">
        <f t="shared" si="1"/>
        <v>1081886</v>
      </c>
      <c r="AO9" s="37">
        <f t="shared" si="1"/>
        <v>1145584</v>
      </c>
      <c r="AP9" s="37">
        <f t="shared" si="1"/>
        <v>0</v>
      </c>
      <c r="AQ9" s="37">
        <f t="shared" si="1"/>
        <v>36193</v>
      </c>
      <c r="AR9" s="37">
        <f t="shared" si="1"/>
        <v>4797041</v>
      </c>
      <c r="AS9" s="37">
        <f t="shared" si="1"/>
        <v>628628</v>
      </c>
      <c r="AT9" s="37">
        <f t="shared" si="1"/>
        <v>12545378</v>
      </c>
      <c r="AU9" s="37">
        <f t="shared" si="1"/>
        <v>4258639</v>
      </c>
      <c r="AV9" s="37">
        <f t="shared" si="1"/>
        <v>2086336</v>
      </c>
      <c r="AW9" s="37">
        <f t="shared" si="1"/>
        <v>30250</v>
      </c>
      <c r="AX9" s="37">
        <f t="shared" si="1"/>
        <v>148742</v>
      </c>
      <c r="AY9" s="37">
        <f t="shared" si="1"/>
        <v>2077</v>
      </c>
      <c r="AZ9" s="37">
        <f t="shared" si="1"/>
        <v>0</v>
      </c>
      <c r="BA9" s="37">
        <f t="shared" si="1"/>
        <v>0</v>
      </c>
      <c r="BB9" s="37">
        <f t="shared" si="1"/>
        <v>2110113</v>
      </c>
      <c r="BC9" s="37">
        <f t="shared" si="1"/>
        <v>3909221</v>
      </c>
      <c r="BD9" s="38">
        <f t="shared" si="1"/>
        <v>218606</v>
      </c>
    </row>
    <row r="10" spans="1:56" s="4" customFormat="1" ht="11.25" customHeight="1">
      <c r="A10" s="76"/>
      <c r="B10" s="77"/>
      <c r="C10" s="77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8"/>
    </row>
    <row r="11" spans="1:56" s="4" customFormat="1" ht="22.5" customHeight="1">
      <c r="A11" s="76">
        <v>1</v>
      </c>
      <c r="B11" s="77"/>
      <c r="C11" s="78" t="s">
        <v>16</v>
      </c>
      <c r="D11" s="36"/>
      <c r="E11" s="37">
        <v>8017403</v>
      </c>
      <c r="F11" s="37">
        <v>1725288</v>
      </c>
      <c r="G11" s="37">
        <v>1593931</v>
      </c>
      <c r="H11" s="37">
        <v>409855</v>
      </c>
      <c r="I11" s="37">
        <v>307324</v>
      </c>
      <c r="J11" s="37">
        <v>942810</v>
      </c>
      <c r="K11" s="37">
        <v>878129</v>
      </c>
      <c r="L11" s="37">
        <v>861391</v>
      </c>
      <c r="M11" s="37">
        <v>16738</v>
      </c>
      <c r="N11" s="37">
        <v>0</v>
      </c>
      <c r="O11" s="37">
        <v>64681</v>
      </c>
      <c r="P11" s="37">
        <v>0</v>
      </c>
      <c r="Q11" s="37">
        <v>330830</v>
      </c>
      <c r="R11" s="37">
        <v>26117</v>
      </c>
      <c r="S11" s="37">
        <v>14012</v>
      </c>
      <c r="T11" s="37">
        <v>11223</v>
      </c>
      <c r="U11" s="37">
        <v>0</v>
      </c>
      <c r="V11" s="37">
        <v>43659</v>
      </c>
      <c r="W11" s="37">
        <v>120507</v>
      </c>
      <c r="X11" s="37">
        <v>0</v>
      </c>
      <c r="Y11" s="37">
        <v>115312</v>
      </c>
      <c r="Z11" s="37">
        <v>122255</v>
      </c>
      <c r="AA11" s="37">
        <v>0</v>
      </c>
      <c r="AB11" s="37">
        <v>86421</v>
      </c>
      <c r="AC11" s="37">
        <v>1954963</v>
      </c>
      <c r="AD11" s="37">
        <v>776062</v>
      </c>
      <c r="AE11" s="37">
        <v>0</v>
      </c>
      <c r="AF11" s="37">
        <v>121558</v>
      </c>
      <c r="AG11" s="37">
        <v>68345</v>
      </c>
      <c r="AH11" s="37">
        <v>9</v>
      </c>
      <c r="AI11" s="37">
        <v>317970</v>
      </c>
      <c r="AJ11" s="37">
        <v>564768</v>
      </c>
      <c r="AK11" s="37">
        <v>22561</v>
      </c>
      <c r="AL11" s="37">
        <v>0</v>
      </c>
      <c r="AM11" s="37">
        <v>527536</v>
      </c>
      <c r="AN11" s="37">
        <v>14671</v>
      </c>
      <c r="AO11" s="37">
        <v>106251</v>
      </c>
      <c r="AP11" s="37">
        <v>0</v>
      </c>
      <c r="AQ11" s="37">
        <v>0</v>
      </c>
      <c r="AR11" s="37">
        <v>1263259</v>
      </c>
      <c r="AS11" s="37">
        <v>0</v>
      </c>
      <c r="AT11" s="37">
        <v>1268143</v>
      </c>
      <c r="AU11" s="37">
        <v>315365</v>
      </c>
      <c r="AV11" s="37">
        <v>62216</v>
      </c>
      <c r="AW11" s="37">
        <v>30250</v>
      </c>
      <c r="AX11" s="37">
        <v>0</v>
      </c>
      <c r="AY11" s="37">
        <v>0</v>
      </c>
      <c r="AZ11" s="37">
        <v>0</v>
      </c>
      <c r="BA11" s="37">
        <v>0</v>
      </c>
      <c r="BB11" s="37">
        <v>385544</v>
      </c>
      <c r="BC11" s="37">
        <v>474768</v>
      </c>
      <c r="BD11" s="38">
        <v>0</v>
      </c>
    </row>
    <row r="12" spans="1:56" s="4" customFormat="1" ht="22.5" customHeight="1">
      <c r="A12" s="76">
        <v>2</v>
      </c>
      <c r="B12" s="77"/>
      <c r="C12" s="78" t="s">
        <v>17</v>
      </c>
      <c r="D12" s="36"/>
      <c r="E12" s="37">
        <v>3236165</v>
      </c>
      <c r="F12" s="37">
        <v>95475</v>
      </c>
      <c r="G12" s="37">
        <v>0</v>
      </c>
      <c r="H12" s="37">
        <v>80708</v>
      </c>
      <c r="I12" s="37">
        <v>4492</v>
      </c>
      <c r="J12" s="37">
        <v>18460</v>
      </c>
      <c r="K12" s="37">
        <v>8611</v>
      </c>
      <c r="L12" s="37">
        <v>8129</v>
      </c>
      <c r="M12" s="37">
        <v>482</v>
      </c>
      <c r="N12" s="37">
        <v>1500</v>
      </c>
      <c r="O12" s="37">
        <v>8349</v>
      </c>
      <c r="P12" s="37">
        <v>0</v>
      </c>
      <c r="Q12" s="37">
        <v>29396</v>
      </c>
      <c r="R12" s="37">
        <v>0</v>
      </c>
      <c r="S12" s="37">
        <v>1000</v>
      </c>
      <c r="T12" s="37">
        <v>0</v>
      </c>
      <c r="U12" s="37">
        <v>0</v>
      </c>
      <c r="V12" s="37">
        <v>9361</v>
      </c>
      <c r="W12" s="37">
        <v>3783</v>
      </c>
      <c r="X12" s="37">
        <v>165</v>
      </c>
      <c r="Y12" s="37">
        <v>15087</v>
      </c>
      <c r="Z12" s="37">
        <v>12253</v>
      </c>
      <c r="AA12" s="37">
        <v>0</v>
      </c>
      <c r="AB12" s="37">
        <v>1490</v>
      </c>
      <c r="AC12" s="37">
        <v>1265331</v>
      </c>
      <c r="AD12" s="37">
        <v>684002</v>
      </c>
      <c r="AE12" s="37">
        <v>0</v>
      </c>
      <c r="AF12" s="37">
        <v>13096</v>
      </c>
      <c r="AG12" s="37">
        <v>0</v>
      </c>
      <c r="AH12" s="37">
        <v>0</v>
      </c>
      <c r="AI12" s="37">
        <v>0</v>
      </c>
      <c r="AJ12" s="37">
        <v>447910</v>
      </c>
      <c r="AK12" s="37">
        <v>179</v>
      </c>
      <c r="AL12" s="37">
        <v>13970</v>
      </c>
      <c r="AM12" s="37">
        <v>7726</v>
      </c>
      <c r="AN12" s="37">
        <v>426035</v>
      </c>
      <c r="AO12" s="37">
        <v>120323</v>
      </c>
      <c r="AP12" s="37">
        <v>0</v>
      </c>
      <c r="AQ12" s="37">
        <v>0</v>
      </c>
      <c r="AR12" s="37">
        <v>61893</v>
      </c>
      <c r="AS12" s="37">
        <v>0</v>
      </c>
      <c r="AT12" s="37">
        <v>1672649</v>
      </c>
      <c r="AU12" s="37">
        <v>458832</v>
      </c>
      <c r="AV12" s="37">
        <v>248812</v>
      </c>
      <c r="AW12" s="37">
        <v>0</v>
      </c>
      <c r="AX12" s="37">
        <v>0</v>
      </c>
      <c r="AY12" s="37">
        <v>0</v>
      </c>
      <c r="AZ12" s="37">
        <v>0</v>
      </c>
      <c r="BA12" s="37">
        <v>0</v>
      </c>
      <c r="BB12" s="37">
        <v>11428</v>
      </c>
      <c r="BC12" s="37">
        <v>953577</v>
      </c>
      <c r="BD12" s="38">
        <v>0</v>
      </c>
    </row>
    <row r="13" spans="1:56" s="4" customFormat="1" ht="22.5" customHeight="1">
      <c r="A13" s="76">
        <v>3</v>
      </c>
      <c r="B13" s="77"/>
      <c r="C13" s="78" t="s">
        <v>18</v>
      </c>
      <c r="D13" s="36"/>
      <c r="E13" s="37">
        <v>7557469</v>
      </c>
      <c r="F13" s="37">
        <v>1018642</v>
      </c>
      <c r="G13" s="37">
        <v>202227</v>
      </c>
      <c r="H13" s="37">
        <v>631806</v>
      </c>
      <c r="I13" s="37">
        <v>532097</v>
      </c>
      <c r="J13" s="37">
        <v>564488</v>
      </c>
      <c r="K13" s="37">
        <v>424676</v>
      </c>
      <c r="L13" s="37">
        <v>365778</v>
      </c>
      <c r="M13" s="37">
        <v>58898</v>
      </c>
      <c r="N13" s="37">
        <v>55819</v>
      </c>
      <c r="O13" s="37">
        <v>83993</v>
      </c>
      <c r="P13" s="37">
        <v>53518</v>
      </c>
      <c r="Q13" s="37">
        <v>306534</v>
      </c>
      <c r="R13" s="37">
        <v>28215</v>
      </c>
      <c r="S13" s="37">
        <v>23574</v>
      </c>
      <c r="T13" s="37">
        <v>10424</v>
      </c>
      <c r="U13" s="37">
        <v>0</v>
      </c>
      <c r="V13" s="37">
        <v>21861</v>
      </c>
      <c r="W13" s="37">
        <v>66834</v>
      </c>
      <c r="X13" s="37">
        <v>10345</v>
      </c>
      <c r="Y13" s="37">
        <v>145281</v>
      </c>
      <c r="Z13" s="37">
        <v>788782</v>
      </c>
      <c r="AA13" s="37">
        <v>0</v>
      </c>
      <c r="AB13" s="37">
        <v>379888</v>
      </c>
      <c r="AC13" s="37">
        <v>2204874</v>
      </c>
      <c r="AD13" s="37">
        <v>1343718</v>
      </c>
      <c r="AE13" s="37">
        <v>84258</v>
      </c>
      <c r="AF13" s="37">
        <v>221982</v>
      </c>
      <c r="AG13" s="37">
        <v>0</v>
      </c>
      <c r="AH13" s="37">
        <v>0</v>
      </c>
      <c r="AI13" s="37">
        <v>19841</v>
      </c>
      <c r="AJ13" s="37">
        <v>459630</v>
      </c>
      <c r="AK13" s="37">
        <v>1103</v>
      </c>
      <c r="AL13" s="37">
        <v>8375</v>
      </c>
      <c r="AM13" s="37">
        <v>392990</v>
      </c>
      <c r="AN13" s="37">
        <v>57162</v>
      </c>
      <c r="AO13" s="37">
        <v>72055</v>
      </c>
      <c r="AP13" s="37">
        <v>0</v>
      </c>
      <c r="AQ13" s="37">
        <v>3390</v>
      </c>
      <c r="AR13" s="37">
        <v>579348</v>
      </c>
      <c r="AS13" s="37">
        <v>103420</v>
      </c>
      <c r="AT13" s="37">
        <v>1409477</v>
      </c>
      <c r="AU13" s="37">
        <v>649080</v>
      </c>
      <c r="AV13" s="37">
        <v>287997</v>
      </c>
      <c r="AW13" s="37">
        <v>0</v>
      </c>
      <c r="AX13" s="37">
        <v>102286</v>
      </c>
      <c r="AY13" s="37">
        <v>0</v>
      </c>
      <c r="AZ13" s="37">
        <v>0</v>
      </c>
      <c r="BA13" s="37">
        <v>0</v>
      </c>
      <c r="BB13" s="37">
        <v>182046</v>
      </c>
      <c r="BC13" s="37">
        <v>188068</v>
      </c>
      <c r="BD13" s="38">
        <v>0</v>
      </c>
    </row>
    <row r="14" spans="1:56" s="4" customFormat="1" ht="22.5" customHeight="1">
      <c r="A14" s="76">
        <v>4</v>
      </c>
      <c r="B14" s="77"/>
      <c r="C14" s="78" t="s">
        <v>19</v>
      </c>
      <c r="D14" s="36"/>
      <c r="E14" s="37">
        <v>1528745</v>
      </c>
      <c r="F14" s="37">
        <v>213282</v>
      </c>
      <c r="G14" s="37">
        <v>139409</v>
      </c>
      <c r="H14" s="37">
        <v>41988</v>
      </c>
      <c r="I14" s="37">
        <v>39936</v>
      </c>
      <c r="J14" s="37">
        <v>33053</v>
      </c>
      <c r="K14" s="37">
        <v>20589</v>
      </c>
      <c r="L14" s="37">
        <v>16998</v>
      </c>
      <c r="M14" s="37">
        <v>3591</v>
      </c>
      <c r="N14" s="37">
        <v>500</v>
      </c>
      <c r="O14" s="37">
        <v>11964</v>
      </c>
      <c r="P14" s="37">
        <v>0</v>
      </c>
      <c r="Q14" s="37">
        <v>195194</v>
      </c>
      <c r="R14" s="37">
        <v>6939</v>
      </c>
      <c r="S14" s="37">
        <v>18855</v>
      </c>
      <c r="T14" s="37">
        <v>109066</v>
      </c>
      <c r="U14" s="37">
        <v>0</v>
      </c>
      <c r="V14" s="37">
        <v>16128</v>
      </c>
      <c r="W14" s="37">
        <v>1547</v>
      </c>
      <c r="X14" s="37">
        <v>0</v>
      </c>
      <c r="Y14" s="37">
        <v>42659</v>
      </c>
      <c r="Z14" s="37">
        <v>111127</v>
      </c>
      <c r="AA14" s="37">
        <v>92577</v>
      </c>
      <c r="AB14" s="37">
        <v>18550</v>
      </c>
      <c r="AC14" s="37">
        <v>424636</v>
      </c>
      <c r="AD14" s="37">
        <v>183945</v>
      </c>
      <c r="AE14" s="37">
        <v>0</v>
      </c>
      <c r="AF14" s="37">
        <v>3942</v>
      </c>
      <c r="AG14" s="37">
        <v>36</v>
      </c>
      <c r="AH14" s="37">
        <v>0</v>
      </c>
      <c r="AI14" s="37">
        <v>1188</v>
      </c>
      <c r="AJ14" s="37">
        <v>152967</v>
      </c>
      <c r="AK14" s="37">
        <v>0</v>
      </c>
      <c r="AL14" s="37">
        <v>421</v>
      </c>
      <c r="AM14" s="37">
        <v>0</v>
      </c>
      <c r="AN14" s="37">
        <v>152546</v>
      </c>
      <c r="AO14" s="37">
        <v>80949</v>
      </c>
      <c r="AP14" s="37">
        <v>0</v>
      </c>
      <c r="AQ14" s="37">
        <v>1609</v>
      </c>
      <c r="AR14" s="37">
        <v>51699</v>
      </c>
      <c r="AS14" s="37">
        <v>11747</v>
      </c>
      <c r="AT14" s="37">
        <v>457766</v>
      </c>
      <c r="AU14" s="37">
        <v>164953</v>
      </c>
      <c r="AV14" s="37">
        <v>17943</v>
      </c>
      <c r="AW14" s="37">
        <v>0</v>
      </c>
      <c r="AX14" s="37">
        <v>0</v>
      </c>
      <c r="AY14" s="37">
        <v>0</v>
      </c>
      <c r="AZ14" s="37">
        <v>0</v>
      </c>
      <c r="BA14" s="37">
        <v>0</v>
      </c>
      <c r="BB14" s="37">
        <v>158902</v>
      </c>
      <c r="BC14" s="37">
        <v>115968</v>
      </c>
      <c r="BD14" s="38">
        <v>0</v>
      </c>
    </row>
    <row r="15" spans="1:56" s="4" customFormat="1" ht="22.5" customHeight="1">
      <c r="A15" s="76">
        <v>5</v>
      </c>
      <c r="B15" s="77"/>
      <c r="C15" s="78" t="s">
        <v>20</v>
      </c>
      <c r="D15" s="36"/>
      <c r="E15" s="37">
        <v>2066702</v>
      </c>
      <c r="F15" s="37">
        <v>64080</v>
      </c>
      <c r="G15" s="37">
        <v>51482</v>
      </c>
      <c r="H15" s="37">
        <v>69353</v>
      </c>
      <c r="I15" s="37">
        <v>8532</v>
      </c>
      <c r="J15" s="37">
        <v>169632</v>
      </c>
      <c r="K15" s="37">
        <v>152609</v>
      </c>
      <c r="L15" s="37">
        <v>138757</v>
      </c>
      <c r="M15" s="37">
        <v>13852</v>
      </c>
      <c r="N15" s="37">
        <v>15943</v>
      </c>
      <c r="O15" s="37">
        <v>1080</v>
      </c>
      <c r="P15" s="37">
        <v>0</v>
      </c>
      <c r="Q15" s="37">
        <v>241169</v>
      </c>
      <c r="R15" s="37">
        <v>497</v>
      </c>
      <c r="S15" s="37">
        <v>19839</v>
      </c>
      <c r="T15" s="37">
        <v>10051</v>
      </c>
      <c r="U15" s="37">
        <v>0</v>
      </c>
      <c r="V15" s="37">
        <v>18477</v>
      </c>
      <c r="W15" s="37">
        <v>118286</v>
      </c>
      <c r="X15" s="37">
        <v>0</v>
      </c>
      <c r="Y15" s="37">
        <v>74019</v>
      </c>
      <c r="Z15" s="37">
        <v>46619</v>
      </c>
      <c r="AA15" s="37">
        <v>0</v>
      </c>
      <c r="AB15" s="37">
        <v>28492</v>
      </c>
      <c r="AC15" s="37">
        <v>499633</v>
      </c>
      <c r="AD15" s="37">
        <v>252415</v>
      </c>
      <c r="AE15" s="37">
        <v>0</v>
      </c>
      <c r="AF15" s="37">
        <v>63134</v>
      </c>
      <c r="AG15" s="37">
        <v>0</v>
      </c>
      <c r="AH15" s="37">
        <v>0</v>
      </c>
      <c r="AI15" s="37">
        <v>0</v>
      </c>
      <c r="AJ15" s="37">
        <v>96576</v>
      </c>
      <c r="AK15" s="37">
        <v>17989</v>
      </c>
      <c r="AL15" s="37">
        <v>40230</v>
      </c>
      <c r="AM15" s="37">
        <v>0</v>
      </c>
      <c r="AN15" s="37">
        <v>38357</v>
      </c>
      <c r="AO15" s="37">
        <v>87508</v>
      </c>
      <c r="AP15" s="37">
        <v>0</v>
      </c>
      <c r="AQ15" s="37">
        <v>0</v>
      </c>
      <c r="AR15" s="37">
        <v>44591</v>
      </c>
      <c r="AS15" s="37">
        <v>0</v>
      </c>
      <c r="AT15" s="37">
        <v>931625</v>
      </c>
      <c r="AU15" s="37">
        <v>271068</v>
      </c>
      <c r="AV15" s="37">
        <v>156546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135743</v>
      </c>
      <c r="BC15" s="37">
        <v>368268</v>
      </c>
      <c r="BD15" s="38">
        <v>0</v>
      </c>
    </row>
    <row r="16" spans="1:56" s="4" customFormat="1" ht="22.5" customHeight="1">
      <c r="A16" s="76">
        <v>6</v>
      </c>
      <c r="B16" s="77"/>
      <c r="C16" s="78" t="s">
        <v>21</v>
      </c>
      <c r="D16" s="36"/>
      <c r="E16" s="37">
        <v>3223166</v>
      </c>
      <c r="F16" s="37">
        <v>247334</v>
      </c>
      <c r="G16" s="37">
        <v>71064</v>
      </c>
      <c r="H16" s="37">
        <v>48561</v>
      </c>
      <c r="I16" s="37">
        <v>13186</v>
      </c>
      <c r="J16" s="37">
        <v>21533</v>
      </c>
      <c r="K16" s="37">
        <v>13650</v>
      </c>
      <c r="L16" s="37">
        <v>11124</v>
      </c>
      <c r="M16" s="37">
        <v>2526</v>
      </c>
      <c r="N16" s="37">
        <v>4810</v>
      </c>
      <c r="O16" s="37">
        <v>3073</v>
      </c>
      <c r="P16" s="37">
        <v>29068</v>
      </c>
      <c r="Q16" s="37">
        <v>85047</v>
      </c>
      <c r="R16" s="37">
        <v>0</v>
      </c>
      <c r="S16" s="37">
        <v>2916</v>
      </c>
      <c r="T16" s="37">
        <v>0</v>
      </c>
      <c r="U16" s="37">
        <v>0</v>
      </c>
      <c r="V16" s="37">
        <v>0</v>
      </c>
      <c r="W16" s="37">
        <v>76672</v>
      </c>
      <c r="X16" s="37">
        <v>0</v>
      </c>
      <c r="Y16" s="37">
        <v>5459</v>
      </c>
      <c r="Z16" s="37">
        <v>3349</v>
      </c>
      <c r="AA16" s="37">
        <v>0</v>
      </c>
      <c r="AB16" s="37">
        <v>3349</v>
      </c>
      <c r="AC16" s="37">
        <v>752662</v>
      </c>
      <c r="AD16" s="37">
        <v>235770</v>
      </c>
      <c r="AE16" s="37">
        <v>7581</v>
      </c>
      <c r="AF16" s="37">
        <v>106490</v>
      </c>
      <c r="AG16" s="37">
        <v>0</v>
      </c>
      <c r="AH16" s="37">
        <v>0</v>
      </c>
      <c r="AI16" s="37">
        <v>0</v>
      </c>
      <c r="AJ16" s="37">
        <v>363587</v>
      </c>
      <c r="AK16" s="37">
        <v>43621</v>
      </c>
      <c r="AL16" s="37">
        <v>0</v>
      </c>
      <c r="AM16" s="37">
        <v>299979</v>
      </c>
      <c r="AN16" s="37">
        <v>19987</v>
      </c>
      <c r="AO16" s="37">
        <v>38370</v>
      </c>
      <c r="AP16" s="37">
        <v>0</v>
      </c>
      <c r="AQ16" s="37">
        <v>864</v>
      </c>
      <c r="AR16" s="37">
        <v>1171604</v>
      </c>
      <c r="AS16" s="37">
        <v>434235</v>
      </c>
      <c r="AT16" s="37">
        <v>839449</v>
      </c>
      <c r="AU16" s="37">
        <v>99317</v>
      </c>
      <c r="AV16" s="37">
        <v>270016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160003</v>
      </c>
      <c r="BC16" s="37">
        <v>310113</v>
      </c>
      <c r="BD16" s="38">
        <v>24559</v>
      </c>
    </row>
    <row r="17" spans="1:56" s="4" customFormat="1" ht="22.5" customHeight="1">
      <c r="A17" s="76">
        <v>7</v>
      </c>
      <c r="B17" s="77"/>
      <c r="C17" s="78" t="s">
        <v>22</v>
      </c>
      <c r="D17" s="36"/>
      <c r="E17" s="37">
        <v>3874949</v>
      </c>
      <c r="F17" s="37">
        <v>164041</v>
      </c>
      <c r="G17" s="37">
        <v>37944</v>
      </c>
      <c r="H17" s="37">
        <v>18874</v>
      </c>
      <c r="I17" s="37">
        <v>0</v>
      </c>
      <c r="J17" s="37">
        <v>285664</v>
      </c>
      <c r="K17" s="37">
        <v>264265</v>
      </c>
      <c r="L17" s="37">
        <v>252256</v>
      </c>
      <c r="M17" s="37">
        <v>12009</v>
      </c>
      <c r="N17" s="37">
        <v>16863</v>
      </c>
      <c r="O17" s="37">
        <v>4536</v>
      </c>
      <c r="P17" s="37">
        <v>0</v>
      </c>
      <c r="Q17" s="37">
        <v>253888</v>
      </c>
      <c r="R17" s="37">
        <v>17472</v>
      </c>
      <c r="S17" s="37">
        <v>18031</v>
      </c>
      <c r="T17" s="37">
        <v>27732</v>
      </c>
      <c r="U17" s="37">
        <v>0</v>
      </c>
      <c r="V17" s="37">
        <v>30870</v>
      </c>
      <c r="W17" s="37">
        <v>66636</v>
      </c>
      <c r="X17" s="37">
        <v>303</v>
      </c>
      <c r="Y17" s="37">
        <v>92844</v>
      </c>
      <c r="Z17" s="37">
        <v>10920</v>
      </c>
      <c r="AA17" s="37">
        <v>0</v>
      </c>
      <c r="AB17" s="37">
        <v>9206</v>
      </c>
      <c r="AC17" s="37">
        <v>1673383</v>
      </c>
      <c r="AD17" s="37">
        <v>750141</v>
      </c>
      <c r="AE17" s="37">
        <v>2896</v>
      </c>
      <c r="AF17" s="37">
        <v>20831</v>
      </c>
      <c r="AG17" s="37">
        <v>18170</v>
      </c>
      <c r="AH17" s="37">
        <v>0</v>
      </c>
      <c r="AI17" s="37">
        <v>0</v>
      </c>
      <c r="AJ17" s="37">
        <v>829853</v>
      </c>
      <c r="AK17" s="37">
        <v>749</v>
      </c>
      <c r="AL17" s="37">
        <v>245698</v>
      </c>
      <c r="AM17" s="37">
        <v>547835</v>
      </c>
      <c r="AN17" s="37">
        <v>35571</v>
      </c>
      <c r="AO17" s="37">
        <v>51492</v>
      </c>
      <c r="AP17" s="37">
        <v>0</v>
      </c>
      <c r="AQ17" s="37">
        <v>0</v>
      </c>
      <c r="AR17" s="37">
        <v>450900</v>
      </c>
      <c r="AS17" s="37">
        <v>12513</v>
      </c>
      <c r="AT17" s="37">
        <v>989469</v>
      </c>
      <c r="AU17" s="37">
        <v>444356</v>
      </c>
      <c r="AV17" s="37">
        <v>372676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76110</v>
      </c>
      <c r="BC17" s="37">
        <v>96327</v>
      </c>
      <c r="BD17" s="38">
        <v>27810</v>
      </c>
    </row>
    <row r="18" spans="1:56" s="4" customFormat="1" ht="22.5" customHeight="1">
      <c r="A18" s="76">
        <v>8</v>
      </c>
      <c r="B18" s="77"/>
      <c r="C18" s="78" t="s">
        <v>23</v>
      </c>
      <c r="D18" s="36"/>
      <c r="E18" s="37">
        <v>1755160</v>
      </c>
      <c r="F18" s="37">
        <v>50740</v>
      </c>
      <c r="G18" s="37">
        <v>16708</v>
      </c>
      <c r="H18" s="37">
        <v>63723</v>
      </c>
      <c r="I18" s="37">
        <v>51640</v>
      </c>
      <c r="J18" s="37">
        <v>8548</v>
      </c>
      <c r="K18" s="37">
        <v>73</v>
      </c>
      <c r="L18" s="37">
        <v>0</v>
      </c>
      <c r="M18" s="37">
        <v>73</v>
      </c>
      <c r="N18" s="37">
        <v>8475</v>
      </c>
      <c r="O18" s="37">
        <v>0</v>
      </c>
      <c r="P18" s="37">
        <v>0</v>
      </c>
      <c r="Q18" s="37">
        <v>152341</v>
      </c>
      <c r="R18" s="37">
        <v>43657</v>
      </c>
      <c r="S18" s="37">
        <v>0</v>
      </c>
      <c r="T18" s="37">
        <v>5056</v>
      </c>
      <c r="U18" s="37">
        <v>0</v>
      </c>
      <c r="V18" s="37">
        <v>18511</v>
      </c>
      <c r="W18" s="37">
        <v>34392</v>
      </c>
      <c r="X18" s="37">
        <v>6840</v>
      </c>
      <c r="Y18" s="37">
        <v>43885</v>
      </c>
      <c r="Z18" s="37">
        <v>52236</v>
      </c>
      <c r="AA18" s="37">
        <v>0</v>
      </c>
      <c r="AB18" s="37">
        <v>1232</v>
      </c>
      <c r="AC18" s="37">
        <v>272381</v>
      </c>
      <c r="AD18" s="37">
        <v>177563</v>
      </c>
      <c r="AE18" s="37">
        <v>0</v>
      </c>
      <c r="AF18" s="37">
        <v>19068</v>
      </c>
      <c r="AG18" s="37">
        <v>0</v>
      </c>
      <c r="AH18" s="37">
        <v>0</v>
      </c>
      <c r="AI18" s="37">
        <v>0</v>
      </c>
      <c r="AJ18" s="37">
        <v>26586</v>
      </c>
      <c r="AK18" s="37">
        <v>0</v>
      </c>
      <c r="AL18" s="37">
        <v>0</v>
      </c>
      <c r="AM18" s="37">
        <v>0</v>
      </c>
      <c r="AN18" s="37">
        <v>25530</v>
      </c>
      <c r="AO18" s="37">
        <v>49164</v>
      </c>
      <c r="AP18" s="37">
        <v>0</v>
      </c>
      <c r="AQ18" s="37">
        <v>0</v>
      </c>
      <c r="AR18" s="37">
        <v>201842</v>
      </c>
      <c r="AS18" s="37">
        <v>0</v>
      </c>
      <c r="AT18" s="37">
        <v>953349</v>
      </c>
      <c r="AU18" s="37">
        <v>25561</v>
      </c>
      <c r="AV18" s="37">
        <v>31439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12664</v>
      </c>
      <c r="BC18" s="37">
        <v>883685</v>
      </c>
      <c r="BD18" s="38">
        <v>0</v>
      </c>
    </row>
    <row r="19" spans="1:56" s="4" customFormat="1" ht="22.5" customHeight="1">
      <c r="A19" s="76">
        <v>9</v>
      </c>
      <c r="B19" s="77"/>
      <c r="C19" s="78" t="s">
        <v>24</v>
      </c>
      <c r="D19" s="36"/>
      <c r="E19" s="37">
        <v>2293114</v>
      </c>
      <c r="F19" s="37">
        <v>345620</v>
      </c>
      <c r="G19" s="37">
        <v>9745</v>
      </c>
      <c r="H19" s="37">
        <v>81925</v>
      </c>
      <c r="I19" s="37">
        <v>2043</v>
      </c>
      <c r="J19" s="37">
        <v>433111</v>
      </c>
      <c r="K19" s="37">
        <v>427952</v>
      </c>
      <c r="L19" s="37">
        <v>1274</v>
      </c>
      <c r="M19" s="37">
        <v>426678</v>
      </c>
      <c r="N19" s="37">
        <v>5046</v>
      </c>
      <c r="O19" s="37">
        <v>113</v>
      </c>
      <c r="P19" s="37">
        <v>0</v>
      </c>
      <c r="Q19" s="37">
        <v>92702</v>
      </c>
      <c r="R19" s="37">
        <v>344</v>
      </c>
      <c r="S19" s="37">
        <v>9924</v>
      </c>
      <c r="T19" s="37">
        <v>7457</v>
      </c>
      <c r="U19" s="37">
        <v>0</v>
      </c>
      <c r="V19" s="37">
        <v>1162</v>
      </c>
      <c r="W19" s="37">
        <v>17677</v>
      </c>
      <c r="X19" s="37">
        <v>0</v>
      </c>
      <c r="Y19" s="37">
        <v>56138</v>
      </c>
      <c r="Z19" s="37">
        <v>22512</v>
      </c>
      <c r="AA19" s="37">
        <v>0</v>
      </c>
      <c r="AB19" s="37">
        <v>15350</v>
      </c>
      <c r="AC19" s="37">
        <v>324117</v>
      </c>
      <c r="AD19" s="37">
        <v>165562</v>
      </c>
      <c r="AE19" s="37">
        <v>14013</v>
      </c>
      <c r="AF19" s="37">
        <v>3982</v>
      </c>
      <c r="AG19" s="37">
        <v>0</v>
      </c>
      <c r="AH19" s="37">
        <v>0</v>
      </c>
      <c r="AI19" s="37">
        <v>0</v>
      </c>
      <c r="AJ19" s="37">
        <v>54434</v>
      </c>
      <c r="AK19" s="37">
        <v>0</v>
      </c>
      <c r="AL19" s="37">
        <v>0</v>
      </c>
      <c r="AM19" s="37">
        <v>0</v>
      </c>
      <c r="AN19" s="37">
        <v>54434</v>
      </c>
      <c r="AO19" s="37">
        <v>86126</v>
      </c>
      <c r="AP19" s="37">
        <v>0</v>
      </c>
      <c r="AQ19" s="37">
        <v>0</v>
      </c>
      <c r="AR19" s="37">
        <v>107812</v>
      </c>
      <c r="AS19" s="37">
        <v>45585</v>
      </c>
      <c r="AT19" s="37">
        <v>826268</v>
      </c>
      <c r="AU19" s="37">
        <v>659639</v>
      </c>
      <c r="AV19" s="37">
        <v>148677</v>
      </c>
      <c r="AW19" s="37">
        <v>0</v>
      </c>
      <c r="AX19" s="37">
        <v>679</v>
      </c>
      <c r="AY19" s="37">
        <v>0</v>
      </c>
      <c r="AZ19" s="37">
        <v>0</v>
      </c>
      <c r="BA19" s="37">
        <v>0</v>
      </c>
      <c r="BB19" s="37">
        <v>13985</v>
      </c>
      <c r="BC19" s="37">
        <v>3288</v>
      </c>
      <c r="BD19" s="38">
        <v>59047</v>
      </c>
    </row>
    <row r="20" spans="1:56" s="4" customFormat="1" ht="22.5" customHeight="1">
      <c r="A20" s="76">
        <v>10</v>
      </c>
      <c r="B20" s="77"/>
      <c r="C20" s="78" t="s">
        <v>25</v>
      </c>
      <c r="D20" s="36"/>
      <c r="E20" s="37">
        <v>1023885</v>
      </c>
      <c r="F20" s="37">
        <v>14397</v>
      </c>
      <c r="G20" s="37">
        <v>0</v>
      </c>
      <c r="H20" s="37">
        <v>54771</v>
      </c>
      <c r="I20" s="37">
        <v>481</v>
      </c>
      <c r="J20" s="37">
        <v>1865</v>
      </c>
      <c r="K20" s="37">
        <v>0</v>
      </c>
      <c r="L20" s="37">
        <v>0</v>
      </c>
      <c r="M20" s="37">
        <v>0</v>
      </c>
      <c r="N20" s="37">
        <v>389</v>
      </c>
      <c r="O20" s="37">
        <v>1476</v>
      </c>
      <c r="P20" s="37">
        <v>0</v>
      </c>
      <c r="Q20" s="37">
        <v>77996</v>
      </c>
      <c r="R20" s="37">
        <v>0</v>
      </c>
      <c r="S20" s="37">
        <v>0</v>
      </c>
      <c r="T20" s="37">
        <v>8539</v>
      </c>
      <c r="U20" s="37">
        <v>0</v>
      </c>
      <c r="V20" s="37">
        <v>684</v>
      </c>
      <c r="W20" s="37">
        <v>36112</v>
      </c>
      <c r="X20" s="37">
        <v>28221</v>
      </c>
      <c r="Y20" s="37">
        <v>4440</v>
      </c>
      <c r="Z20" s="37">
        <v>4926</v>
      </c>
      <c r="AA20" s="37">
        <v>0</v>
      </c>
      <c r="AB20" s="37">
        <v>4926</v>
      </c>
      <c r="AC20" s="37">
        <v>405685</v>
      </c>
      <c r="AD20" s="37">
        <v>151801</v>
      </c>
      <c r="AE20" s="37">
        <v>1361</v>
      </c>
      <c r="AF20" s="37">
        <v>0</v>
      </c>
      <c r="AG20" s="37">
        <v>0</v>
      </c>
      <c r="AH20" s="37">
        <v>0</v>
      </c>
      <c r="AI20" s="37">
        <v>0</v>
      </c>
      <c r="AJ20" s="37">
        <v>236100</v>
      </c>
      <c r="AK20" s="37">
        <v>10288</v>
      </c>
      <c r="AL20" s="37">
        <v>225812</v>
      </c>
      <c r="AM20" s="37">
        <v>0</v>
      </c>
      <c r="AN20" s="37">
        <v>0</v>
      </c>
      <c r="AO20" s="37">
        <v>16423</v>
      </c>
      <c r="AP20" s="37">
        <v>0</v>
      </c>
      <c r="AQ20" s="37">
        <v>0</v>
      </c>
      <c r="AR20" s="37">
        <v>125928</v>
      </c>
      <c r="AS20" s="37">
        <v>0</v>
      </c>
      <c r="AT20" s="37">
        <v>313477</v>
      </c>
      <c r="AU20" s="37">
        <v>78069</v>
      </c>
      <c r="AV20" s="37">
        <v>15098</v>
      </c>
      <c r="AW20" s="37">
        <v>0</v>
      </c>
      <c r="AX20" s="37">
        <v>0</v>
      </c>
      <c r="AY20" s="37">
        <v>0</v>
      </c>
      <c r="AZ20" s="37">
        <v>0</v>
      </c>
      <c r="BA20" s="37">
        <v>0</v>
      </c>
      <c r="BB20" s="37">
        <v>3920</v>
      </c>
      <c r="BC20" s="37">
        <v>216390</v>
      </c>
      <c r="BD20" s="38">
        <v>24840</v>
      </c>
    </row>
    <row r="21" spans="1:56" s="4" customFormat="1" ht="22.5" customHeight="1">
      <c r="A21" s="76">
        <v>11</v>
      </c>
      <c r="B21" s="77"/>
      <c r="C21" s="78" t="s">
        <v>26</v>
      </c>
      <c r="D21" s="36"/>
      <c r="E21" s="37">
        <v>651942</v>
      </c>
      <c r="F21" s="37">
        <v>79359</v>
      </c>
      <c r="G21" s="37">
        <v>0</v>
      </c>
      <c r="H21" s="37">
        <v>8280</v>
      </c>
      <c r="I21" s="37">
        <v>1640</v>
      </c>
      <c r="J21" s="37">
        <v>113419</v>
      </c>
      <c r="K21" s="37">
        <v>93755</v>
      </c>
      <c r="L21" s="37">
        <v>85239</v>
      </c>
      <c r="M21" s="37">
        <v>7220</v>
      </c>
      <c r="N21" s="37">
        <v>19664</v>
      </c>
      <c r="O21" s="37">
        <v>0</v>
      </c>
      <c r="P21" s="37">
        <v>0</v>
      </c>
      <c r="Q21" s="37">
        <v>72255</v>
      </c>
      <c r="R21" s="37">
        <v>15030</v>
      </c>
      <c r="S21" s="37">
        <v>4578</v>
      </c>
      <c r="T21" s="37">
        <v>10107</v>
      </c>
      <c r="U21" s="37">
        <v>0</v>
      </c>
      <c r="V21" s="37">
        <v>0</v>
      </c>
      <c r="W21" s="37">
        <v>10534</v>
      </c>
      <c r="X21" s="37">
        <v>0</v>
      </c>
      <c r="Y21" s="37">
        <v>32006</v>
      </c>
      <c r="Z21" s="37">
        <v>15740</v>
      </c>
      <c r="AA21" s="37">
        <v>0</v>
      </c>
      <c r="AB21" s="37">
        <v>11928</v>
      </c>
      <c r="AC21" s="37">
        <v>201116</v>
      </c>
      <c r="AD21" s="37">
        <v>174655</v>
      </c>
      <c r="AE21" s="37">
        <v>864</v>
      </c>
      <c r="AF21" s="37">
        <v>10340</v>
      </c>
      <c r="AG21" s="37">
        <v>0</v>
      </c>
      <c r="AH21" s="37">
        <v>0</v>
      </c>
      <c r="AI21" s="37">
        <v>0</v>
      </c>
      <c r="AJ21" s="37">
        <v>15257</v>
      </c>
      <c r="AK21" s="37">
        <v>11557</v>
      </c>
      <c r="AL21" s="37">
        <v>2405</v>
      </c>
      <c r="AM21" s="37">
        <v>0</v>
      </c>
      <c r="AN21" s="37">
        <v>1295</v>
      </c>
      <c r="AO21" s="37">
        <v>0</v>
      </c>
      <c r="AP21" s="37">
        <v>0</v>
      </c>
      <c r="AQ21" s="37">
        <v>0</v>
      </c>
      <c r="AR21" s="37">
        <v>38523</v>
      </c>
      <c r="AS21" s="37">
        <v>0</v>
      </c>
      <c r="AT21" s="37">
        <v>123250</v>
      </c>
      <c r="AU21" s="37">
        <v>22516</v>
      </c>
      <c r="AV21" s="37">
        <v>2163</v>
      </c>
      <c r="AW21" s="37">
        <v>0</v>
      </c>
      <c r="AX21" s="37">
        <v>0</v>
      </c>
      <c r="AY21" s="37">
        <v>2077</v>
      </c>
      <c r="AZ21" s="37">
        <v>0</v>
      </c>
      <c r="BA21" s="37">
        <v>0</v>
      </c>
      <c r="BB21" s="37">
        <v>80090</v>
      </c>
      <c r="BC21" s="37">
        <v>16404</v>
      </c>
      <c r="BD21" s="38">
        <v>0</v>
      </c>
    </row>
    <row r="22" spans="1:56" s="4" customFormat="1" ht="22.5" customHeight="1">
      <c r="A22" s="76">
        <v>12</v>
      </c>
      <c r="B22" s="77"/>
      <c r="C22" s="78" t="s">
        <v>27</v>
      </c>
      <c r="D22" s="36"/>
      <c r="E22" s="37">
        <v>5714860</v>
      </c>
      <c r="F22" s="37">
        <v>291535</v>
      </c>
      <c r="G22" s="37">
        <v>99255</v>
      </c>
      <c r="H22" s="37">
        <v>136268</v>
      </c>
      <c r="I22" s="37">
        <v>0</v>
      </c>
      <c r="J22" s="37">
        <v>137331</v>
      </c>
      <c r="K22" s="37">
        <v>63184</v>
      </c>
      <c r="L22" s="37">
        <v>11100</v>
      </c>
      <c r="M22" s="37">
        <v>0</v>
      </c>
      <c r="N22" s="37">
        <v>61694</v>
      </c>
      <c r="O22" s="37">
        <v>12453</v>
      </c>
      <c r="P22" s="37">
        <v>28089</v>
      </c>
      <c r="Q22" s="37">
        <v>238060</v>
      </c>
      <c r="R22" s="37">
        <v>17523</v>
      </c>
      <c r="S22" s="37">
        <v>14645</v>
      </c>
      <c r="T22" s="37">
        <v>4812</v>
      </c>
      <c r="U22" s="37">
        <v>0</v>
      </c>
      <c r="V22" s="37">
        <v>11253</v>
      </c>
      <c r="W22" s="37">
        <v>36627</v>
      </c>
      <c r="X22" s="37">
        <v>19001</v>
      </c>
      <c r="Y22" s="37">
        <v>134199</v>
      </c>
      <c r="Z22" s="37">
        <v>3575</v>
      </c>
      <c r="AA22" s="37">
        <v>0</v>
      </c>
      <c r="AB22" s="37">
        <v>1048</v>
      </c>
      <c r="AC22" s="37">
        <v>2397916</v>
      </c>
      <c r="AD22" s="37">
        <v>378147</v>
      </c>
      <c r="AE22" s="37">
        <v>8197</v>
      </c>
      <c r="AF22" s="37">
        <v>132714</v>
      </c>
      <c r="AG22" s="37">
        <v>0</v>
      </c>
      <c r="AH22" s="37">
        <v>0</v>
      </c>
      <c r="AI22" s="37">
        <v>31928</v>
      </c>
      <c r="AJ22" s="37">
        <v>1568408</v>
      </c>
      <c r="AK22" s="37">
        <v>7461</v>
      </c>
      <c r="AL22" s="37">
        <v>32262</v>
      </c>
      <c r="AM22" s="37">
        <v>1256239</v>
      </c>
      <c r="AN22" s="37">
        <v>63262</v>
      </c>
      <c r="AO22" s="37">
        <v>278516</v>
      </c>
      <c r="AP22" s="37">
        <v>0</v>
      </c>
      <c r="AQ22" s="37">
        <v>6</v>
      </c>
      <c r="AR22" s="37">
        <v>511122</v>
      </c>
      <c r="AS22" s="37">
        <v>21128</v>
      </c>
      <c r="AT22" s="37">
        <v>1970964</v>
      </c>
      <c r="AU22" s="37">
        <v>819276</v>
      </c>
      <c r="AV22" s="37">
        <v>360133</v>
      </c>
      <c r="AW22" s="37">
        <v>0</v>
      </c>
      <c r="AX22" s="37">
        <v>45181</v>
      </c>
      <c r="AY22" s="37">
        <v>0</v>
      </c>
      <c r="AZ22" s="37">
        <v>0</v>
      </c>
      <c r="BA22" s="37">
        <v>0</v>
      </c>
      <c r="BB22" s="37">
        <v>694683</v>
      </c>
      <c r="BC22" s="37">
        <v>51691</v>
      </c>
      <c r="BD22" s="38">
        <v>0</v>
      </c>
    </row>
    <row r="23" spans="1:56" s="4" customFormat="1" ht="22.5" customHeight="1">
      <c r="A23" s="76">
        <v>13</v>
      </c>
      <c r="B23" s="77"/>
      <c r="C23" s="85" t="s">
        <v>28</v>
      </c>
      <c r="D23" s="36"/>
      <c r="E23" s="37">
        <v>1394500</v>
      </c>
      <c r="F23" s="37">
        <v>634442</v>
      </c>
      <c r="G23" s="37">
        <v>616329</v>
      </c>
      <c r="H23" s="37">
        <v>40411</v>
      </c>
      <c r="I23" s="37">
        <v>677</v>
      </c>
      <c r="J23" s="37">
        <v>189756</v>
      </c>
      <c r="K23" s="37">
        <v>167518</v>
      </c>
      <c r="L23" s="37">
        <v>17747</v>
      </c>
      <c r="M23" s="37">
        <v>149771</v>
      </c>
      <c r="N23" s="37">
        <v>0</v>
      </c>
      <c r="O23" s="37">
        <v>22238</v>
      </c>
      <c r="P23" s="37">
        <v>3696</v>
      </c>
      <c r="Q23" s="37">
        <v>72625</v>
      </c>
      <c r="R23" s="37">
        <v>0</v>
      </c>
      <c r="S23" s="37">
        <v>0</v>
      </c>
      <c r="T23" s="37">
        <v>0</v>
      </c>
      <c r="U23" s="37">
        <v>0</v>
      </c>
      <c r="V23" s="37">
        <v>2409</v>
      </c>
      <c r="W23" s="37">
        <v>70216</v>
      </c>
      <c r="X23" s="37">
        <v>0</v>
      </c>
      <c r="Y23" s="37">
        <v>0</v>
      </c>
      <c r="Z23" s="37">
        <v>14316</v>
      </c>
      <c r="AA23" s="37">
        <v>0</v>
      </c>
      <c r="AB23" s="37">
        <v>0</v>
      </c>
      <c r="AC23" s="37">
        <v>311436</v>
      </c>
      <c r="AD23" s="37">
        <v>132051</v>
      </c>
      <c r="AE23" s="37">
        <v>0</v>
      </c>
      <c r="AF23" s="37">
        <v>3203</v>
      </c>
      <c r="AG23" s="37">
        <v>0</v>
      </c>
      <c r="AH23" s="37">
        <v>0</v>
      </c>
      <c r="AI23" s="37">
        <v>0</v>
      </c>
      <c r="AJ23" s="37">
        <v>145548</v>
      </c>
      <c r="AK23" s="37">
        <v>0</v>
      </c>
      <c r="AL23" s="37">
        <v>0</v>
      </c>
      <c r="AM23" s="37">
        <v>0</v>
      </c>
      <c r="AN23" s="37">
        <v>145548</v>
      </c>
      <c r="AO23" s="37">
        <v>14765</v>
      </c>
      <c r="AP23" s="37">
        <v>0</v>
      </c>
      <c r="AQ23" s="37">
        <v>15869</v>
      </c>
      <c r="AR23" s="37">
        <v>19267</v>
      </c>
      <c r="AS23" s="37">
        <v>0</v>
      </c>
      <c r="AT23" s="37">
        <v>108551</v>
      </c>
      <c r="AU23" s="37">
        <v>38806</v>
      </c>
      <c r="AV23" s="37">
        <v>9720</v>
      </c>
      <c r="AW23" s="37">
        <v>0</v>
      </c>
      <c r="AX23" s="37">
        <v>0</v>
      </c>
      <c r="AY23" s="37">
        <v>0</v>
      </c>
      <c r="AZ23" s="37">
        <v>0</v>
      </c>
      <c r="BA23" s="37">
        <v>0</v>
      </c>
      <c r="BB23" s="37">
        <v>688</v>
      </c>
      <c r="BC23" s="37">
        <v>59337</v>
      </c>
      <c r="BD23" s="38">
        <v>0</v>
      </c>
    </row>
    <row r="24" spans="1:56" s="4" customFormat="1" ht="11.25" customHeight="1">
      <c r="A24" s="76"/>
      <c r="B24" s="77"/>
      <c r="C24" s="78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8"/>
    </row>
    <row r="25" spans="1:56" s="4" customFormat="1" ht="15.75" customHeight="1">
      <c r="A25" s="74" t="s">
        <v>2</v>
      </c>
      <c r="B25" s="75"/>
      <c r="C25" s="75"/>
      <c r="D25" s="35"/>
      <c r="E25" s="37">
        <f aca="true" t="shared" si="2" ref="E25:AJ25">SUM(E11:E23)</f>
        <v>42338060</v>
      </c>
      <c r="F25" s="37">
        <f t="shared" si="2"/>
        <v>4944235</v>
      </c>
      <c r="G25" s="37">
        <f t="shared" si="2"/>
        <v>2838094</v>
      </c>
      <c r="H25" s="37">
        <f t="shared" si="2"/>
        <v>1686523</v>
      </c>
      <c r="I25" s="37">
        <f t="shared" si="2"/>
        <v>962048</v>
      </c>
      <c r="J25" s="37">
        <f t="shared" si="2"/>
        <v>2919670</v>
      </c>
      <c r="K25" s="37">
        <f t="shared" si="2"/>
        <v>2515011</v>
      </c>
      <c r="L25" s="37">
        <f t="shared" si="2"/>
        <v>1769793</v>
      </c>
      <c r="M25" s="37">
        <f t="shared" si="2"/>
        <v>691838</v>
      </c>
      <c r="N25" s="37">
        <f t="shared" si="2"/>
        <v>190703</v>
      </c>
      <c r="O25" s="37">
        <f t="shared" si="2"/>
        <v>213956</v>
      </c>
      <c r="P25" s="37">
        <f t="shared" si="2"/>
        <v>114371</v>
      </c>
      <c r="Q25" s="37">
        <f t="shared" si="2"/>
        <v>2148037</v>
      </c>
      <c r="R25" s="37">
        <f t="shared" si="2"/>
        <v>155794</v>
      </c>
      <c r="S25" s="37">
        <f t="shared" si="2"/>
        <v>127374</v>
      </c>
      <c r="T25" s="37">
        <f t="shared" si="2"/>
        <v>204467</v>
      </c>
      <c r="U25" s="37">
        <f t="shared" si="2"/>
        <v>0</v>
      </c>
      <c r="V25" s="37">
        <f t="shared" si="2"/>
        <v>174375</v>
      </c>
      <c r="W25" s="37">
        <f t="shared" si="2"/>
        <v>659823</v>
      </c>
      <c r="X25" s="37">
        <f t="shared" si="2"/>
        <v>64875</v>
      </c>
      <c r="Y25" s="37">
        <f t="shared" si="2"/>
        <v>761329</v>
      </c>
      <c r="Z25" s="37">
        <f t="shared" si="2"/>
        <v>1208610</v>
      </c>
      <c r="AA25" s="37">
        <f t="shared" si="2"/>
        <v>92577</v>
      </c>
      <c r="AB25" s="37">
        <f t="shared" si="2"/>
        <v>561880</v>
      </c>
      <c r="AC25" s="37">
        <f t="shared" si="2"/>
        <v>12688133</v>
      </c>
      <c r="AD25" s="37">
        <f t="shared" si="2"/>
        <v>5405832</v>
      </c>
      <c r="AE25" s="37">
        <f t="shared" si="2"/>
        <v>119170</v>
      </c>
      <c r="AF25" s="37">
        <f t="shared" si="2"/>
        <v>720340</v>
      </c>
      <c r="AG25" s="37">
        <f t="shared" si="2"/>
        <v>86551</v>
      </c>
      <c r="AH25" s="37">
        <f t="shared" si="2"/>
        <v>9</v>
      </c>
      <c r="AI25" s="37">
        <f t="shared" si="2"/>
        <v>370927</v>
      </c>
      <c r="AJ25" s="37">
        <f t="shared" si="2"/>
        <v>4961624</v>
      </c>
      <c r="AK25" s="37">
        <f aca="true" t="shared" si="3" ref="AK25:BD25">SUM(AK11:AK23)</f>
        <v>115508</v>
      </c>
      <c r="AL25" s="37">
        <f t="shared" si="3"/>
        <v>569173</v>
      </c>
      <c r="AM25" s="37">
        <f t="shared" si="3"/>
        <v>3032305</v>
      </c>
      <c r="AN25" s="37">
        <f t="shared" si="3"/>
        <v>1034398</v>
      </c>
      <c r="AO25" s="37">
        <f t="shared" si="3"/>
        <v>1001942</v>
      </c>
      <c r="AP25" s="37">
        <f t="shared" si="3"/>
        <v>0</v>
      </c>
      <c r="AQ25" s="37">
        <f t="shared" si="3"/>
        <v>21738</v>
      </c>
      <c r="AR25" s="37">
        <f t="shared" si="3"/>
        <v>4627788</v>
      </c>
      <c r="AS25" s="37">
        <f t="shared" si="3"/>
        <v>628628</v>
      </c>
      <c r="AT25" s="37">
        <f t="shared" si="3"/>
        <v>11864437</v>
      </c>
      <c r="AU25" s="37">
        <f t="shared" si="3"/>
        <v>4046838</v>
      </c>
      <c r="AV25" s="37">
        <f t="shared" si="3"/>
        <v>1983436</v>
      </c>
      <c r="AW25" s="37">
        <f t="shared" si="3"/>
        <v>30250</v>
      </c>
      <c r="AX25" s="37">
        <f t="shared" si="3"/>
        <v>148146</v>
      </c>
      <c r="AY25" s="37">
        <f t="shared" si="3"/>
        <v>2077</v>
      </c>
      <c r="AZ25" s="37">
        <f t="shared" si="3"/>
        <v>0</v>
      </c>
      <c r="BA25" s="37">
        <f t="shared" si="3"/>
        <v>0</v>
      </c>
      <c r="BB25" s="37">
        <f t="shared" si="3"/>
        <v>1915806</v>
      </c>
      <c r="BC25" s="37">
        <f t="shared" si="3"/>
        <v>3737884</v>
      </c>
      <c r="BD25" s="38">
        <f t="shared" si="3"/>
        <v>136256</v>
      </c>
    </row>
    <row r="26" spans="1:56" s="4" customFormat="1" ht="11.25" customHeight="1">
      <c r="A26" s="74"/>
      <c r="B26" s="75"/>
      <c r="C26" s="75"/>
      <c r="D26" s="35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8"/>
    </row>
    <row r="27" spans="1:56" s="4" customFormat="1" ht="22.5" customHeight="1">
      <c r="A27" s="76">
        <v>1</v>
      </c>
      <c r="B27" s="77"/>
      <c r="C27" s="78" t="s">
        <v>29</v>
      </c>
      <c r="D27" s="36"/>
      <c r="E27" s="37">
        <v>1029270</v>
      </c>
      <c r="F27" s="37">
        <v>261227</v>
      </c>
      <c r="G27" s="37">
        <v>251132</v>
      </c>
      <c r="H27" s="37">
        <v>15345</v>
      </c>
      <c r="I27" s="37">
        <v>609</v>
      </c>
      <c r="J27" s="37">
        <v>62647</v>
      </c>
      <c r="K27" s="37">
        <v>42506</v>
      </c>
      <c r="L27" s="37">
        <v>19106</v>
      </c>
      <c r="M27" s="37">
        <v>23400</v>
      </c>
      <c r="N27" s="37">
        <v>12075</v>
      </c>
      <c r="O27" s="37">
        <v>8066</v>
      </c>
      <c r="P27" s="37">
        <v>0</v>
      </c>
      <c r="Q27" s="37">
        <v>192514</v>
      </c>
      <c r="R27" s="37">
        <v>578</v>
      </c>
      <c r="S27" s="37">
        <v>778</v>
      </c>
      <c r="T27" s="37">
        <v>2038</v>
      </c>
      <c r="U27" s="37">
        <v>0</v>
      </c>
      <c r="V27" s="37">
        <v>104288</v>
      </c>
      <c r="W27" s="37">
        <v>21715</v>
      </c>
      <c r="X27" s="37">
        <v>1872</v>
      </c>
      <c r="Y27" s="37">
        <v>61245</v>
      </c>
      <c r="Z27" s="37">
        <v>133168</v>
      </c>
      <c r="AA27" s="37">
        <v>0</v>
      </c>
      <c r="AB27" s="37">
        <v>107970</v>
      </c>
      <c r="AC27" s="37">
        <v>184804</v>
      </c>
      <c r="AD27" s="37">
        <v>149692</v>
      </c>
      <c r="AE27" s="37">
        <v>600</v>
      </c>
      <c r="AF27" s="37">
        <v>15606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7270</v>
      </c>
      <c r="AP27" s="37">
        <v>0</v>
      </c>
      <c r="AQ27" s="37">
        <v>11636</v>
      </c>
      <c r="AR27" s="37">
        <v>8689</v>
      </c>
      <c r="AS27" s="37">
        <v>0</v>
      </c>
      <c r="AT27" s="37">
        <v>170876</v>
      </c>
      <c r="AU27" s="37">
        <v>83830</v>
      </c>
      <c r="AV27" s="37">
        <v>41700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35643</v>
      </c>
      <c r="BC27" s="37">
        <v>9703</v>
      </c>
      <c r="BD27" s="38">
        <v>0</v>
      </c>
    </row>
    <row r="28" spans="1:56" s="4" customFormat="1" ht="22.5" customHeight="1">
      <c r="A28" s="76">
        <v>2</v>
      </c>
      <c r="B28" s="77"/>
      <c r="C28" s="78" t="s">
        <v>30</v>
      </c>
      <c r="D28" s="36"/>
      <c r="E28" s="37">
        <v>395455</v>
      </c>
      <c r="F28" s="37">
        <v>68930</v>
      </c>
      <c r="G28" s="37">
        <v>0</v>
      </c>
      <c r="H28" s="37">
        <v>2802</v>
      </c>
      <c r="I28" s="37">
        <v>2435</v>
      </c>
      <c r="J28" s="37">
        <v>80342</v>
      </c>
      <c r="K28" s="37">
        <v>1541</v>
      </c>
      <c r="L28" s="37">
        <v>1541</v>
      </c>
      <c r="M28" s="37">
        <v>0</v>
      </c>
      <c r="N28" s="37">
        <v>78801</v>
      </c>
      <c r="O28" s="37">
        <v>0</v>
      </c>
      <c r="P28" s="37">
        <v>0</v>
      </c>
      <c r="Q28" s="37">
        <v>12634</v>
      </c>
      <c r="R28" s="37">
        <v>0</v>
      </c>
      <c r="S28" s="37">
        <v>0</v>
      </c>
      <c r="T28" s="37">
        <v>12634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66645</v>
      </c>
      <c r="AD28" s="37">
        <v>17765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47206</v>
      </c>
      <c r="AK28" s="37">
        <v>0</v>
      </c>
      <c r="AL28" s="37">
        <v>0</v>
      </c>
      <c r="AM28" s="37">
        <v>0</v>
      </c>
      <c r="AN28" s="37">
        <v>47206</v>
      </c>
      <c r="AO28" s="37">
        <v>1674</v>
      </c>
      <c r="AP28" s="37">
        <v>0</v>
      </c>
      <c r="AQ28" s="37">
        <v>0</v>
      </c>
      <c r="AR28" s="37">
        <v>14331</v>
      </c>
      <c r="AS28" s="37">
        <v>0</v>
      </c>
      <c r="AT28" s="37">
        <v>149771</v>
      </c>
      <c r="AU28" s="37">
        <v>98919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43725</v>
      </c>
      <c r="BC28" s="37">
        <v>7127</v>
      </c>
      <c r="BD28" s="38">
        <v>0</v>
      </c>
    </row>
    <row r="29" spans="1:56" s="4" customFormat="1" ht="22.5" customHeight="1">
      <c r="A29" s="76">
        <v>3</v>
      </c>
      <c r="B29" s="77"/>
      <c r="C29" s="78" t="s">
        <v>31</v>
      </c>
      <c r="D29" s="36"/>
      <c r="E29" s="37">
        <v>557933</v>
      </c>
      <c r="F29" s="37">
        <v>3980</v>
      </c>
      <c r="G29" s="37">
        <v>0</v>
      </c>
      <c r="H29" s="37">
        <v>14353</v>
      </c>
      <c r="I29" s="37">
        <v>0</v>
      </c>
      <c r="J29" s="37">
        <v>20197</v>
      </c>
      <c r="K29" s="37">
        <v>12352</v>
      </c>
      <c r="L29" s="37">
        <v>6891</v>
      </c>
      <c r="M29" s="37">
        <v>5461</v>
      </c>
      <c r="N29" s="37">
        <v>7140</v>
      </c>
      <c r="O29" s="37">
        <v>705</v>
      </c>
      <c r="P29" s="37">
        <v>0</v>
      </c>
      <c r="Q29" s="37">
        <v>18043</v>
      </c>
      <c r="R29" s="37">
        <v>0</v>
      </c>
      <c r="S29" s="37">
        <v>0</v>
      </c>
      <c r="T29" s="37">
        <v>0</v>
      </c>
      <c r="U29" s="37">
        <v>0</v>
      </c>
      <c r="V29" s="37">
        <v>8321</v>
      </c>
      <c r="W29" s="37">
        <v>2753</v>
      </c>
      <c r="X29" s="37">
        <v>0</v>
      </c>
      <c r="Y29" s="37">
        <v>6969</v>
      </c>
      <c r="Z29" s="37">
        <v>111023</v>
      </c>
      <c r="AA29" s="37">
        <v>0</v>
      </c>
      <c r="AB29" s="37">
        <v>336</v>
      </c>
      <c r="AC29" s="37">
        <v>200102</v>
      </c>
      <c r="AD29" s="37">
        <v>67575</v>
      </c>
      <c r="AE29" s="37">
        <v>0</v>
      </c>
      <c r="AF29" s="37">
        <v>1179</v>
      </c>
      <c r="AG29" s="37">
        <v>9001</v>
      </c>
      <c r="AH29" s="37">
        <v>0</v>
      </c>
      <c r="AI29" s="37">
        <v>3250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119097</v>
      </c>
      <c r="AP29" s="37">
        <v>0</v>
      </c>
      <c r="AQ29" s="37">
        <v>0</v>
      </c>
      <c r="AR29" s="37">
        <v>54318</v>
      </c>
      <c r="AS29" s="37">
        <v>0</v>
      </c>
      <c r="AT29" s="37">
        <v>135917</v>
      </c>
      <c r="AU29" s="37">
        <v>1293</v>
      </c>
      <c r="AV29" s="37">
        <v>43410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90768</v>
      </c>
      <c r="BC29" s="37">
        <v>446</v>
      </c>
      <c r="BD29" s="38">
        <v>0</v>
      </c>
    </row>
    <row r="30" spans="1:56" s="4" customFormat="1" ht="22.5" customHeight="1">
      <c r="A30" s="76">
        <v>4</v>
      </c>
      <c r="B30" s="77"/>
      <c r="C30" s="78" t="s">
        <v>0</v>
      </c>
      <c r="D30" s="36"/>
      <c r="E30" s="37">
        <v>305549</v>
      </c>
      <c r="F30" s="37">
        <v>13998</v>
      </c>
      <c r="G30" s="37">
        <v>8529</v>
      </c>
      <c r="H30" s="37">
        <v>3426</v>
      </c>
      <c r="I30" s="37">
        <v>162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13469</v>
      </c>
      <c r="R30" s="37">
        <v>2853</v>
      </c>
      <c r="S30" s="37">
        <v>0</v>
      </c>
      <c r="T30" s="37">
        <v>2505</v>
      </c>
      <c r="U30" s="37">
        <v>0</v>
      </c>
      <c r="V30" s="37">
        <v>0</v>
      </c>
      <c r="W30" s="37">
        <v>0</v>
      </c>
      <c r="X30" s="37">
        <v>7409</v>
      </c>
      <c r="Y30" s="37">
        <v>702</v>
      </c>
      <c r="Z30" s="37">
        <v>0</v>
      </c>
      <c r="AA30" s="37">
        <v>0</v>
      </c>
      <c r="AB30" s="37">
        <v>0</v>
      </c>
      <c r="AC30" s="37">
        <v>45807</v>
      </c>
      <c r="AD30" s="37">
        <v>37594</v>
      </c>
      <c r="AE30" s="37">
        <v>189</v>
      </c>
      <c r="AF30" s="37">
        <v>1048</v>
      </c>
      <c r="AG30" s="37">
        <v>0</v>
      </c>
      <c r="AH30" s="37">
        <v>0</v>
      </c>
      <c r="AI30" s="37">
        <v>0</v>
      </c>
      <c r="AJ30" s="37">
        <v>779</v>
      </c>
      <c r="AK30" s="37">
        <v>0</v>
      </c>
      <c r="AL30" s="37">
        <v>497</v>
      </c>
      <c r="AM30" s="37">
        <v>0</v>
      </c>
      <c r="AN30" s="37">
        <v>282</v>
      </c>
      <c r="AO30" s="37">
        <v>3378</v>
      </c>
      <c r="AP30" s="37">
        <v>0</v>
      </c>
      <c r="AQ30" s="37">
        <v>2819</v>
      </c>
      <c r="AR30" s="37">
        <v>83275</v>
      </c>
      <c r="AS30" s="37">
        <v>0</v>
      </c>
      <c r="AT30" s="37">
        <v>145574</v>
      </c>
      <c r="AU30" s="37">
        <v>17644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7438</v>
      </c>
      <c r="BC30" s="37">
        <v>120492</v>
      </c>
      <c r="BD30" s="38">
        <v>0</v>
      </c>
    </row>
    <row r="31" spans="1:56" s="4" customFormat="1" ht="22.5" customHeight="1">
      <c r="A31" s="76">
        <v>5</v>
      </c>
      <c r="B31" s="77"/>
      <c r="C31" s="78" t="s">
        <v>32</v>
      </c>
      <c r="D31" s="36"/>
      <c r="E31" s="37">
        <v>216104</v>
      </c>
      <c r="F31" s="37">
        <v>46375</v>
      </c>
      <c r="G31" s="37">
        <v>44842</v>
      </c>
      <c r="H31" s="37">
        <v>0</v>
      </c>
      <c r="I31" s="37">
        <v>0</v>
      </c>
      <c r="J31" s="37">
        <v>9704</v>
      </c>
      <c r="K31" s="37">
        <v>0</v>
      </c>
      <c r="L31" s="37">
        <v>0</v>
      </c>
      <c r="M31" s="37">
        <v>0</v>
      </c>
      <c r="N31" s="37">
        <v>0</v>
      </c>
      <c r="O31" s="37">
        <v>9704</v>
      </c>
      <c r="P31" s="37">
        <v>334</v>
      </c>
      <c r="Q31" s="37">
        <v>12058</v>
      </c>
      <c r="R31" s="37">
        <v>569</v>
      </c>
      <c r="S31" s="37">
        <v>1234</v>
      </c>
      <c r="T31" s="37">
        <v>0</v>
      </c>
      <c r="U31" s="37">
        <v>0</v>
      </c>
      <c r="V31" s="37">
        <v>339</v>
      </c>
      <c r="W31" s="37">
        <v>7699</v>
      </c>
      <c r="X31" s="37">
        <v>2217</v>
      </c>
      <c r="Y31" s="37">
        <v>0</v>
      </c>
      <c r="Z31" s="37">
        <v>0</v>
      </c>
      <c r="AA31" s="37">
        <v>0</v>
      </c>
      <c r="AB31" s="37">
        <v>0</v>
      </c>
      <c r="AC31" s="37">
        <v>96312</v>
      </c>
      <c r="AD31" s="37">
        <v>77806</v>
      </c>
      <c r="AE31" s="37">
        <v>3532</v>
      </c>
      <c r="AF31" s="37">
        <v>14974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8640</v>
      </c>
      <c r="AS31" s="37">
        <v>0</v>
      </c>
      <c r="AT31" s="37">
        <v>42681</v>
      </c>
      <c r="AU31" s="37">
        <v>9220</v>
      </c>
      <c r="AV31" s="37">
        <v>17788</v>
      </c>
      <c r="AW31" s="37">
        <v>0</v>
      </c>
      <c r="AX31" s="37">
        <v>596</v>
      </c>
      <c r="AY31" s="37">
        <v>0</v>
      </c>
      <c r="AZ31" s="37">
        <v>0</v>
      </c>
      <c r="BA31" s="37">
        <v>0</v>
      </c>
      <c r="BB31" s="37">
        <v>10524</v>
      </c>
      <c r="BC31" s="37">
        <v>4553</v>
      </c>
      <c r="BD31" s="38">
        <v>0</v>
      </c>
    </row>
    <row r="32" spans="1:56" s="4" customFormat="1" ht="22.5" customHeight="1">
      <c r="A32" s="76">
        <v>6</v>
      </c>
      <c r="B32" s="77"/>
      <c r="C32" s="78" t="s">
        <v>33</v>
      </c>
      <c r="D32" s="36"/>
      <c r="E32" s="37">
        <v>492349</v>
      </c>
      <c r="F32" s="37">
        <v>13065</v>
      </c>
      <c r="G32" s="37">
        <v>385</v>
      </c>
      <c r="H32" s="37">
        <v>5255</v>
      </c>
      <c r="I32" s="37">
        <v>3586</v>
      </c>
      <c r="J32" s="37">
        <v>240670</v>
      </c>
      <c r="K32" s="37">
        <v>240670</v>
      </c>
      <c r="L32" s="37">
        <v>240670</v>
      </c>
      <c r="M32" s="37">
        <v>0</v>
      </c>
      <c r="N32" s="37">
        <v>0</v>
      </c>
      <c r="O32" s="37">
        <v>0</v>
      </c>
      <c r="P32" s="37">
        <v>0</v>
      </c>
      <c r="Q32" s="37">
        <v>19400</v>
      </c>
      <c r="R32" s="37">
        <v>0</v>
      </c>
      <c r="S32" s="37">
        <v>0</v>
      </c>
      <c r="T32" s="37">
        <v>1956</v>
      </c>
      <c r="U32" s="37">
        <v>0</v>
      </c>
      <c r="V32" s="37">
        <v>5491</v>
      </c>
      <c r="W32" s="37">
        <v>0</v>
      </c>
      <c r="X32" s="37">
        <v>0</v>
      </c>
      <c r="Y32" s="37">
        <v>11953</v>
      </c>
      <c r="Z32" s="37">
        <v>28128</v>
      </c>
      <c r="AA32" s="37">
        <v>0</v>
      </c>
      <c r="AB32" s="37">
        <v>2970</v>
      </c>
      <c r="AC32" s="37">
        <v>67359</v>
      </c>
      <c r="AD32" s="37">
        <v>42871</v>
      </c>
      <c r="AE32" s="37">
        <v>0</v>
      </c>
      <c r="AF32" s="37">
        <v>12265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12223</v>
      </c>
      <c r="AP32" s="37">
        <v>0</v>
      </c>
      <c r="AQ32" s="37">
        <v>0</v>
      </c>
      <c r="AR32" s="37">
        <v>0</v>
      </c>
      <c r="AS32" s="37">
        <v>0</v>
      </c>
      <c r="AT32" s="37">
        <v>36122</v>
      </c>
      <c r="AU32" s="37">
        <v>895</v>
      </c>
      <c r="AV32" s="37">
        <v>2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6209</v>
      </c>
      <c r="BC32" s="37">
        <v>29016</v>
      </c>
      <c r="BD32" s="38">
        <v>82350</v>
      </c>
    </row>
    <row r="33" spans="1:56" s="5" customFormat="1" ht="11.25" customHeight="1">
      <c r="A33" s="76"/>
      <c r="B33" s="77"/>
      <c r="C33" s="78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8"/>
    </row>
    <row r="34" spans="1:56" s="4" customFormat="1" ht="15.75" customHeight="1">
      <c r="A34" s="74" t="s">
        <v>35</v>
      </c>
      <c r="B34" s="75"/>
      <c r="C34" s="75"/>
      <c r="D34" s="35"/>
      <c r="E34" s="37">
        <f aca="true" t="shared" si="4" ref="E34:AJ34">SUM(E27:E32)</f>
        <v>2996660</v>
      </c>
      <c r="F34" s="37">
        <f t="shared" si="4"/>
        <v>407575</v>
      </c>
      <c r="G34" s="37">
        <f t="shared" si="4"/>
        <v>304888</v>
      </c>
      <c r="H34" s="37">
        <f t="shared" si="4"/>
        <v>41181</v>
      </c>
      <c r="I34" s="37">
        <f t="shared" si="4"/>
        <v>6792</v>
      </c>
      <c r="J34" s="37">
        <f t="shared" si="4"/>
        <v>413560</v>
      </c>
      <c r="K34" s="37">
        <f t="shared" si="4"/>
        <v>297069</v>
      </c>
      <c r="L34" s="37">
        <f t="shared" si="4"/>
        <v>268208</v>
      </c>
      <c r="M34" s="37">
        <f t="shared" si="4"/>
        <v>28861</v>
      </c>
      <c r="N34" s="37">
        <f t="shared" si="4"/>
        <v>98016</v>
      </c>
      <c r="O34" s="37">
        <f t="shared" si="4"/>
        <v>18475</v>
      </c>
      <c r="P34" s="37">
        <f t="shared" si="4"/>
        <v>334</v>
      </c>
      <c r="Q34" s="37">
        <f t="shared" si="4"/>
        <v>268118</v>
      </c>
      <c r="R34" s="37">
        <f t="shared" si="4"/>
        <v>4000</v>
      </c>
      <c r="S34" s="37">
        <f t="shared" si="4"/>
        <v>2012</v>
      </c>
      <c r="T34" s="37">
        <f t="shared" si="4"/>
        <v>19133</v>
      </c>
      <c r="U34" s="37">
        <f t="shared" si="4"/>
        <v>0</v>
      </c>
      <c r="V34" s="37">
        <f t="shared" si="4"/>
        <v>118439</v>
      </c>
      <c r="W34" s="37">
        <f t="shared" si="4"/>
        <v>32167</v>
      </c>
      <c r="X34" s="37">
        <f t="shared" si="4"/>
        <v>11498</v>
      </c>
      <c r="Y34" s="37">
        <f t="shared" si="4"/>
        <v>80869</v>
      </c>
      <c r="Z34" s="37">
        <f t="shared" si="4"/>
        <v>272319</v>
      </c>
      <c r="AA34" s="37">
        <f t="shared" si="4"/>
        <v>0</v>
      </c>
      <c r="AB34" s="37">
        <f t="shared" si="4"/>
        <v>111276</v>
      </c>
      <c r="AC34" s="37">
        <f t="shared" si="4"/>
        <v>661029</v>
      </c>
      <c r="AD34" s="37">
        <f t="shared" si="4"/>
        <v>393303</v>
      </c>
      <c r="AE34" s="37">
        <f t="shared" si="4"/>
        <v>4321</v>
      </c>
      <c r="AF34" s="37">
        <f t="shared" si="4"/>
        <v>45072</v>
      </c>
      <c r="AG34" s="37">
        <f t="shared" si="4"/>
        <v>9001</v>
      </c>
      <c r="AH34" s="37">
        <f t="shared" si="4"/>
        <v>0</v>
      </c>
      <c r="AI34" s="37">
        <f t="shared" si="4"/>
        <v>3250</v>
      </c>
      <c r="AJ34" s="37">
        <f t="shared" si="4"/>
        <v>47985</v>
      </c>
      <c r="AK34" s="37">
        <f aca="true" t="shared" si="5" ref="AK34:BD34">SUM(AK27:AK32)</f>
        <v>0</v>
      </c>
      <c r="AL34" s="37">
        <f t="shared" si="5"/>
        <v>497</v>
      </c>
      <c r="AM34" s="37">
        <f t="shared" si="5"/>
        <v>0</v>
      </c>
      <c r="AN34" s="37">
        <f t="shared" si="5"/>
        <v>47488</v>
      </c>
      <c r="AO34" s="37">
        <f t="shared" si="5"/>
        <v>143642</v>
      </c>
      <c r="AP34" s="37">
        <f t="shared" si="5"/>
        <v>0</v>
      </c>
      <c r="AQ34" s="37">
        <f t="shared" si="5"/>
        <v>14455</v>
      </c>
      <c r="AR34" s="37">
        <f t="shared" si="5"/>
        <v>169253</v>
      </c>
      <c r="AS34" s="37">
        <f t="shared" si="5"/>
        <v>0</v>
      </c>
      <c r="AT34" s="37">
        <f t="shared" si="5"/>
        <v>680941</v>
      </c>
      <c r="AU34" s="37">
        <f t="shared" si="5"/>
        <v>211801</v>
      </c>
      <c r="AV34" s="37">
        <f t="shared" si="5"/>
        <v>102900</v>
      </c>
      <c r="AW34" s="37">
        <f t="shared" si="5"/>
        <v>0</v>
      </c>
      <c r="AX34" s="37">
        <f t="shared" si="5"/>
        <v>596</v>
      </c>
      <c r="AY34" s="37">
        <f t="shared" si="5"/>
        <v>0</v>
      </c>
      <c r="AZ34" s="37">
        <f t="shared" si="5"/>
        <v>0</v>
      </c>
      <c r="BA34" s="37">
        <f t="shared" si="5"/>
        <v>0</v>
      </c>
      <c r="BB34" s="37">
        <f t="shared" si="5"/>
        <v>194307</v>
      </c>
      <c r="BC34" s="37">
        <f t="shared" si="5"/>
        <v>171337</v>
      </c>
      <c r="BD34" s="38">
        <f t="shared" si="5"/>
        <v>82350</v>
      </c>
    </row>
    <row r="35" spans="1:56" s="4" customFormat="1" ht="11.25" customHeight="1" thickBot="1">
      <c r="A35" s="79"/>
      <c r="B35" s="80"/>
      <c r="C35" s="80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1"/>
    </row>
    <row r="36" spans="1:56" s="60" customFormat="1" ht="17.25" customHeight="1">
      <c r="A36" s="59"/>
      <c r="B36" s="59"/>
      <c r="C36" s="59"/>
      <c r="D36" s="59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</row>
    <row r="37" spans="1:56" s="60" customFormat="1" ht="17.25" customHeight="1">
      <c r="A37" s="59"/>
      <c r="B37" s="59"/>
      <c r="C37" s="59"/>
      <c r="D37" s="59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</row>
    <row r="38" spans="1:4" s="60" customFormat="1" ht="17.25" customHeight="1">
      <c r="A38" s="59"/>
      <c r="B38" s="59"/>
      <c r="C38" s="59"/>
      <c r="D38" s="59"/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0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7.25" customHeight="1"/>
  <cols>
    <col min="1" max="1" width="3.00390625" style="1" customWidth="1"/>
    <col min="2" max="2" width="0.74609375" style="1" customWidth="1"/>
    <col min="3" max="3" width="11.875" style="1" customWidth="1"/>
    <col min="4" max="4" width="0.74609375" style="1" customWidth="1"/>
    <col min="5" max="27" width="11.75390625" style="81" customWidth="1"/>
    <col min="28" max="33" width="8.75390625" style="81" customWidth="1"/>
    <col min="34" max="16384" width="9.00390625" style="81" customWidth="1"/>
  </cols>
  <sheetData>
    <row r="1" spans="1:10" s="7" customFormat="1" ht="17.25" customHeight="1">
      <c r="A1" s="8"/>
      <c r="B1" s="8"/>
      <c r="C1" s="8"/>
      <c r="E1" s="8" t="s">
        <v>43</v>
      </c>
      <c r="J1" s="8"/>
    </row>
    <row r="2" spans="1:27" s="7" customFormat="1" ht="22.5" customHeight="1" thickBot="1">
      <c r="A2" s="8"/>
      <c r="B2" s="8"/>
      <c r="C2" s="8"/>
      <c r="E2" s="8" t="s">
        <v>47</v>
      </c>
      <c r="J2" s="8"/>
      <c r="AA2" s="100" t="s">
        <v>44</v>
      </c>
    </row>
    <row r="3" spans="1:27" s="3" customFormat="1" ht="17.25" customHeight="1">
      <c r="A3" s="51"/>
      <c r="B3" s="45"/>
      <c r="C3" s="45"/>
      <c r="D3" s="45"/>
      <c r="E3" s="43"/>
      <c r="F3" s="43"/>
      <c r="G3" s="44"/>
      <c r="H3" s="43"/>
      <c r="I3" s="43"/>
      <c r="J3" s="44"/>
      <c r="K3" s="42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  <c r="Z3" s="42"/>
      <c r="AA3" s="52"/>
    </row>
    <row r="4" spans="1:27" s="3" customFormat="1" ht="17.25" customHeight="1">
      <c r="A4" s="53"/>
      <c r="B4" s="27"/>
      <c r="C4" s="83" t="s">
        <v>3</v>
      </c>
      <c r="D4" s="27"/>
      <c r="E4" s="125" t="s">
        <v>114</v>
      </c>
      <c r="F4" s="104">
        <v>1</v>
      </c>
      <c r="G4" s="117">
        <v>2</v>
      </c>
      <c r="H4" s="104">
        <v>3</v>
      </c>
      <c r="I4" s="104">
        <v>4</v>
      </c>
      <c r="J4" s="117">
        <v>5</v>
      </c>
      <c r="K4" s="47"/>
      <c r="L4" s="104">
        <v>6</v>
      </c>
      <c r="M4" s="104">
        <v>7</v>
      </c>
      <c r="N4" s="25" t="s">
        <v>53</v>
      </c>
      <c r="O4" s="25" t="s">
        <v>55</v>
      </c>
      <c r="P4" s="25" t="s">
        <v>57</v>
      </c>
      <c r="Q4" s="25" t="s">
        <v>64</v>
      </c>
      <c r="R4" s="24" t="s">
        <v>100</v>
      </c>
      <c r="S4" s="24" t="s">
        <v>102</v>
      </c>
      <c r="T4" s="24" t="s">
        <v>104</v>
      </c>
      <c r="U4" s="24" t="s">
        <v>106</v>
      </c>
      <c r="V4" s="25" t="s">
        <v>66</v>
      </c>
      <c r="W4" s="25" t="s">
        <v>68</v>
      </c>
      <c r="X4" s="104">
        <v>8</v>
      </c>
      <c r="Y4" s="117">
        <v>9</v>
      </c>
      <c r="Z4" s="47"/>
      <c r="AA4" s="118">
        <v>10</v>
      </c>
    </row>
    <row r="5" spans="1:27" s="3" customFormat="1" ht="17.25" customHeight="1">
      <c r="A5" s="53"/>
      <c r="B5" s="27"/>
      <c r="C5" s="27"/>
      <c r="D5" s="27"/>
      <c r="E5" s="126"/>
      <c r="F5" s="102" t="s">
        <v>92</v>
      </c>
      <c r="G5" s="110" t="s">
        <v>50</v>
      </c>
      <c r="H5" s="102" t="s">
        <v>51</v>
      </c>
      <c r="I5" s="102" t="s">
        <v>93</v>
      </c>
      <c r="J5" s="110" t="s">
        <v>94</v>
      </c>
      <c r="K5" s="48" t="s">
        <v>95</v>
      </c>
      <c r="L5" s="102" t="s">
        <v>72</v>
      </c>
      <c r="M5" s="102" t="s">
        <v>73</v>
      </c>
      <c r="N5" s="102" t="s">
        <v>96</v>
      </c>
      <c r="O5" s="102" t="s">
        <v>97</v>
      </c>
      <c r="P5" s="102" t="s">
        <v>77</v>
      </c>
      <c r="Q5" s="102" t="s">
        <v>98</v>
      </c>
      <c r="R5" s="102" t="s">
        <v>99</v>
      </c>
      <c r="S5" s="102" t="s">
        <v>101</v>
      </c>
      <c r="T5" s="102" t="s">
        <v>103</v>
      </c>
      <c r="U5" s="102" t="s">
        <v>105</v>
      </c>
      <c r="V5" s="102" t="s">
        <v>107</v>
      </c>
      <c r="W5" s="102" t="s">
        <v>105</v>
      </c>
      <c r="X5" s="102" t="s">
        <v>108</v>
      </c>
      <c r="Y5" s="102" t="s">
        <v>109</v>
      </c>
      <c r="Z5" s="48"/>
      <c r="AA5" s="119" t="s">
        <v>105</v>
      </c>
    </row>
    <row r="6" spans="1:27" s="3" customFormat="1" ht="17.25" customHeight="1">
      <c r="A6" s="123" t="s">
        <v>34</v>
      </c>
      <c r="B6" s="124"/>
      <c r="C6" s="124"/>
      <c r="D6" s="27"/>
      <c r="E6" s="126"/>
      <c r="F6" s="24"/>
      <c r="G6" s="26"/>
      <c r="H6" s="24"/>
      <c r="I6" s="24"/>
      <c r="J6" s="26"/>
      <c r="K6" s="102" t="s">
        <v>67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102" t="s">
        <v>37</v>
      </c>
      <c r="AA6" s="54"/>
    </row>
    <row r="7" spans="1:27" s="3" customFormat="1" ht="17.25" customHeight="1">
      <c r="A7" s="56"/>
      <c r="B7" s="46"/>
      <c r="C7" s="46"/>
      <c r="D7" s="46"/>
      <c r="E7" s="32"/>
      <c r="F7" s="32"/>
      <c r="G7" s="49"/>
      <c r="H7" s="32"/>
      <c r="I7" s="32"/>
      <c r="J7" s="49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57"/>
    </row>
    <row r="8" spans="1:27" s="73" customFormat="1" ht="11.25" customHeight="1">
      <c r="A8" s="68"/>
      <c r="B8" s="69"/>
      <c r="C8" s="69"/>
      <c r="D8" s="70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2"/>
    </row>
    <row r="9" spans="1:27" s="4" customFormat="1" ht="15.75" customHeight="1">
      <c r="A9" s="74" t="s">
        <v>1</v>
      </c>
      <c r="B9" s="75"/>
      <c r="C9" s="75"/>
      <c r="D9" s="35"/>
      <c r="E9" s="37">
        <f aca="true" t="shared" si="0" ref="E9:AA9">E25+E34</f>
        <v>2458571</v>
      </c>
      <c r="F9" s="37">
        <f t="shared" si="0"/>
        <v>0</v>
      </c>
      <c r="G9" s="37">
        <f t="shared" si="0"/>
        <v>0</v>
      </c>
      <c r="H9" s="37">
        <f t="shared" si="0"/>
        <v>0</v>
      </c>
      <c r="I9" s="37">
        <f t="shared" si="0"/>
        <v>0</v>
      </c>
      <c r="J9" s="37">
        <f t="shared" si="0"/>
        <v>938207</v>
      </c>
      <c r="K9" s="37">
        <f t="shared" si="0"/>
        <v>629434</v>
      </c>
      <c r="L9" s="37">
        <f t="shared" si="0"/>
        <v>0</v>
      </c>
      <c r="M9" s="37">
        <f t="shared" si="0"/>
        <v>1520364</v>
      </c>
      <c r="N9" s="37">
        <f t="shared" si="0"/>
        <v>257489</v>
      </c>
      <c r="O9" s="37">
        <f t="shared" si="0"/>
        <v>255602</v>
      </c>
      <c r="P9" s="37">
        <f t="shared" si="0"/>
        <v>633451</v>
      </c>
      <c r="Q9" s="37">
        <f t="shared" si="0"/>
        <v>369087</v>
      </c>
      <c r="R9" s="37">
        <f t="shared" si="0"/>
        <v>225694</v>
      </c>
      <c r="S9" s="37">
        <f t="shared" si="0"/>
        <v>0</v>
      </c>
      <c r="T9" s="37">
        <f t="shared" si="0"/>
        <v>71825</v>
      </c>
      <c r="U9" s="37">
        <f t="shared" si="0"/>
        <v>71568</v>
      </c>
      <c r="V9" s="37">
        <f t="shared" si="0"/>
        <v>0</v>
      </c>
      <c r="W9" s="37">
        <f t="shared" si="0"/>
        <v>4735</v>
      </c>
      <c r="X9" s="37">
        <f t="shared" si="0"/>
        <v>0</v>
      </c>
      <c r="Y9" s="37">
        <f t="shared" si="0"/>
        <v>0</v>
      </c>
      <c r="Z9" s="37">
        <f t="shared" si="0"/>
        <v>0</v>
      </c>
      <c r="AA9" s="38">
        <f t="shared" si="0"/>
        <v>0</v>
      </c>
    </row>
    <row r="10" spans="1:27" s="4" customFormat="1" ht="11.25" customHeight="1">
      <c r="A10" s="76"/>
      <c r="B10" s="77"/>
      <c r="C10" s="77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8"/>
    </row>
    <row r="11" spans="1:27" s="4" customFormat="1" ht="22.5" customHeight="1">
      <c r="A11" s="76">
        <v>1</v>
      </c>
      <c r="B11" s="77"/>
      <c r="C11" s="78" t="s">
        <v>16</v>
      </c>
      <c r="D11" s="36"/>
      <c r="E11" s="37">
        <v>309708</v>
      </c>
      <c r="F11" s="37">
        <v>0</v>
      </c>
      <c r="G11" s="37">
        <v>0</v>
      </c>
      <c r="H11" s="37">
        <v>0</v>
      </c>
      <c r="I11" s="37">
        <v>0</v>
      </c>
      <c r="J11" s="37">
        <v>197618</v>
      </c>
      <c r="K11" s="37">
        <v>64790</v>
      </c>
      <c r="L11" s="37">
        <v>0</v>
      </c>
      <c r="M11" s="37">
        <v>112090</v>
      </c>
      <c r="N11" s="37">
        <v>18924</v>
      </c>
      <c r="O11" s="37">
        <v>51663</v>
      </c>
      <c r="P11" s="37">
        <v>10952</v>
      </c>
      <c r="Q11" s="37">
        <v>30551</v>
      </c>
      <c r="R11" s="37">
        <v>30551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8">
        <v>0</v>
      </c>
    </row>
    <row r="12" spans="1:27" s="4" customFormat="1" ht="22.5" customHeight="1">
      <c r="A12" s="76">
        <v>2</v>
      </c>
      <c r="B12" s="77"/>
      <c r="C12" s="78" t="s">
        <v>17</v>
      </c>
      <c r="D12" s="36"/>
      <c r="E12" s="37">
        <v>80411</v>
      </c>
      <c r="F12" s="37">
        <v>0</v>
      </c>
      <c r="G12" s="37">
        <v>0</v>
      </c>
      <c r="H12" s="37">
        <v>0</v>
      </c>
      <c r="I12" s="37">
        <v>0</v>
      </c>
      <c r="J12" s="37">
        <v>33639</v>
      </c>
      <c r="K12" s="37">
        <v>33639</v>
      </c>
      <c r="L12" s="37">
        <v>0</v>
      </c>
      <c r="M12" s="37">
        <v>46772</v>
      </c>
      <c r="N12" s="37">
        <v>14890</v>
      </c>
      <c r="O12" s="37">
        <v>1728</v>
      </c>
      <c r="P12" s="37">
        <v>30154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8">
        <v>0</v>
      </c>
    </row>
    <row r="13" spans="1:27" s="4" customFormat="1" ht="22.5" customHeight="1">
      <c r="A13" s="76">
        <v>3</v>
      </c>
      <c r="B13" s="77"/>
      <c r="C13" s="78" t="s">
        <v>18</v>
      </c>
      <c r="D13" s="36"/>
      <c r="E13" s="37">
        <v>304272</v>
      </c>
      <c r="F13" s="37">
        <v>0</v>
      </c>
      <c r="G13" s="37">
        <v>0</v>
      </c>
      <c r="H13" s="37">
        <v>0</v>
      </c>
      <c r="I13" s="37">
        <v>0</v>
      </c>
      <c r="J13" s="37">
        <v>73160</v>
      </c>
      <c r="K13" s="37">
        <v>73160</v>
      </c>
      <c r="L13" s="37">
        <v>0</v>
      </c>
      <c r="M13" s="37">
        <v>231112</v>
      </c>
      <c r="N13" s="37">
        <v>69268</v>
      </c>
      <c r="O13" s="37">
        <v>4863</v>
      </c>
      <c r="P13" s="37">
        <v>2475</v>
      </c>
      <c r="Q13" s="37">
        <v>154506</v>
      </c>
      <c r="R13" s="37">
        <v>13539</v>
      </c>
      <c r="S13" s="37">
        <v>0</v>
      </c>
      <c r="T13" s="37">
        <v>71825</v>
      </c>
      <c r="U13" s="37">
        <v>69142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8">
        <v>0</v>
      </c>
    </row>
    <row r="14" spans="1:27" s="4" customFormat="1" ht="22.5" customHeight="1">
      <c r="A14" s="76">
        <v>4</v>
      </c>
      <c r="B14" s="77"/>
      <c r="C14" s="78" t="s">
        <v>19</v>
      </c>
      <c r="D14" s="36"/>
      <c r="E14" s="37">
        <v>163117</v>
      </c>
      <c r="F14" s="37">
        <v>0</v>
      </c>
      <c r="G14" s="37">
        <v>0</v>
      </c>
      <c r="H14" s="37">
        <v>0</v>
      </c>
      <c r="I14" s="37">
        <v>0</v>
      </c>
      <c r="J14" s="37">
        <v>77939</v>
      </c>
      <c r="K14" s="37">
        <v>28764</v>
      </c>
      <c r="L14" s="37">
        <v>0</v>
      </c>
      <c r="M14" s="37">
        <v>85178</v>
      </c>
      <c r="N14" s="37">
        <v>10109</v>
      </c>
      <c r="O14" s="37">
        <v>27425</v>
      </c>
      <c r="P14" s="37">
        <v>2736</v>
      </c>
      <c r="Q14" s="37">
        <v>44908</v>
      </c>
      <c r="R14" s="37">
        <v>42972</v>
      </c>
      <c r="S14" s="37">
        <v>0</v>
      </c>
      <c r="T14" s="37">
        <v>0</v>
      </c>
      <c r="U14" s="37">
        <v>1936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8">
        <v>0</v>
      </c>
    </row>
    <row r="15" spans="1:27" s="4" customFormat="1" ht="22.5" customHeight="1">
      <c r="A15" s="76">
        <v>5</v>
      </c>
      <c r="B15" s="77"/>
      <c r="C15" s="78" t="s">
        <v>20</v>
      </c>
      <c r="D15" s="36"/>
      <c r="E15" s="37">
        <v>293308</v>
      </c>
      <c r="F15" s="37">
        <v>0</v>
      </c>
      <c r="G15" s="37">
        <v>0</v>
      </c>
      <c r="H15" s="37">
        <v>0</v>
      </c>
      <c r="I15" s="37">
        <v>0</v>
      </c>
      <c r="J15" s="37">
        <v>102543</v>
      </c>
      <c r="K15" s="37">
        <v>102543</v>
      </c>
      <c r="L15" s="37">
        <v>0</v>
      </c>
      <c r="M15" s="37">
        <v>190765</v>
      </c>
      <c r="N15" s="37">
        <v>2445</v>
      </c>
      <c r="O15" s="37">
        <v>1818</v>
      </c>
      <c r="P15" s="37">
        <v>129460</v>
      </c>
      <c r="Q15" s="37">
        <v>57042</v>
      </c>
      <c r="R15" s="37">
        <v>57042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8">
        <v>0</v>
      </c>
    </row>
    <row r="16" spans="1:27" s="4" customFormat="1" ht="22.5" customHeight="1">
      <c r="A16" s="76">
        <v>6</v>
      </c>
      <c r="B16" s="77"/>
      <c r="C16" s="78" t="s">
        <v>21</v>
      </c>
      <c r="D16" s="36"/>
      <c r="E16" s="37">
        <v>101777</v>
      </c>
      <c r="F16" s="37">
        <v>0</v>
      </c>
      <c r="G16" s="37">
        <v>0</v>
      </c>
      <c r="H16" s="37">
        <v>0</v>
      </c>
      <c r="I16" s="37">
        <v>0</v>
      </c>
      <c r="J16" s="37">
        <v>6089</v>
      </c>
      <c r="K16" s="37">
        <v>1705</v>
      </c>
      <c r="L16" s="37">
        <v>0</v>
      </c>
      <c r="M16" s="37">
        <v>95688</v>
      </c>
      <c r="N16" s="37">
        <v>7633</v>
      </c>
      <c r="O16" s="37">
        <v>0</v>
      </c>
      <c r="P16" s="37">
        <v>83320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4735</v>
      </c>
      <c r="X16" s="37">
        <v>0</v>
      </c>
      <c r="Y16" s="37">
        <v>0</v>
      </c>
      <c r="Z16" s="37">
        <v>0</v>
      </c>
      <c r="AA16" s="38">
        <v>0</v>
      </c>
    </row>
    <row r="17" spans="1:27" s="4" customFormat="1" ht="22.5" customHeight="1">
      <c r="A17" s="76">
        <v>7</v>
      </c>
      <c r="B17" s="77"/>
      <c r="C17" s="78" t="s">
        <v>22</v>
      </c>
      <c r="D17" s="36"/>
      <c r="E17" s="37">
        <v>180483</v>
      </c>
      <c r="F17" s="37">
        <v>0</v>
      </c>
      <c r="G17" s="37">
        <v>0</v>
      </c>
      <c r="H17" s="37">
        <v>0</v>
      </c>
      <c r="I17" s="37">
        <v>0</v>
      </c>
      <c r="J17" s="37">
        <v>48041</v>
      </c>
      <c r="K17" s="37">
        <v>20942</v>
      </c>
      <c r="L17" s="37">
        <v>0</v>
      </c>
      <c r="M17" s="37">
        <v>132442</v>
      </c>
      <c r="N17" s="37">
        <v>22172</v>
      </c>
      <c r="O17" s="37">
        <v>73073</v>
      </c>
      <c r="P17" s="37">
        <v>37197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8">
        <v>0</v>
      </c>
    </row>
    <row r="18" spans="1:27" s="4" customFormat="1" ht="22.5" customHeight="1">
      <c r="A18" s="76">
        <v>8</v>
      </c>
      <c r="B18" s="77"/>
      <c r="C18" s="78" t="s">
        <v>23</v>
      </c>
      <c r="D18" s="36"/>
      <c r="E18" s="37">
        <v>22648</v>
      </c>
      <c r="F18" s="37">
        <v>0</v>
      </c>
      <c r="G18" s="37">
        <v>0</v>
      </c>
      <c r="H18" s="37">
        <v>0</v>
      </c>
      <c r="I18" s="37">
        <v>0</v>
      </c>
      <c r="J18" s="37">
        <v>7679</v>
      </c>
      <c r="K18" s="37">
        <v>7679</v>
      </c>
      <c r="L18" s="37">
        <v>0</v>
      </c>
      <c r="M18" s="37">
        <v>14969</v>
      </c>
      <c r="N18" s="37">
        <v>8641</v>
      </c>
      <c r="O18" s="37">
        <v>0</v>
      </c>
      <c r="P18" s="37">
        <v>6328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8">
        <v>0</v>
      </c>
    </row>
    <row r="19" spans="1:27" s="4" customFormat="1" ht="22.5" customHeight="1">
      <c r="A19" s="76">
        <v>9</v>
      </c>
      <c r="B19" s="77"/>
      <c r="C19" s="78" t="s">
        <v>24</v>
      </c>
      <c r="D19" s="36"/>
      <c r="E19" s="37">
        <v>135583</v>
      </c>
      <c r="F19" s="37">
        <v>0</v>
      </c>
      <c r="G19" s="37">
        <v>0</v>
      </c>
      <c r="H19" s="37">
        <v>0</v>
      </c>
      <c r="I19" s="37">
        <v>0</v>
      </c>
      <c r="J19" s="37">
        <v>102795</v>
      </c>
      <c r="K19" s="37">
        <v>69198</v>
      </c>
      <c r="L19" s="37">
        <v>0</v>
      </c>
      <c r="M19" s="37">
        <v>32788</v>
      </c>
      <c r="N19" s="37">
        <v>3213</v>
      </c>
      <c r="O19" s="37">
        <v>29575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8">
        <v>0</v>
      </c>
    </row>
    <row r="20" spans="1:27" s="4" customFormat="1" ht="22.5" customHeight="1">
      <c r="A20" s="76">
        <v>10</v>
      </c>
      <c r="B20" s="77"/>
      <c r="C20" s="78" t="s">
        <v>25</v>
      </c>
      <c r="D20" s="36"/>
      <c r="E20" s="37">
        <v>116051</v>
      </c>
      <c r="F20" s="37">
        <v>0</v>
      </c>
      <c r="G20" s="37">
        <v>0</v>
      </c>
      <c r="H20" s="37">
        <v>0</v>
      </c>
      <c r="I20" s="37">
        <v>0</v>
      </c>
      <c r="J20" s="37">
        <v>4896</v>
      </c>
      <c r="K20" s="37">
        <v>4095</v>
      </c>
      <c r="L20" s="37">
        <v>0</v>
      </c>
      <c r="M20" s="37">
        <v>111155</v>
      </c>
      <c r="N20" s="37">
        <v>15492</v>
      </c>
      <c r="O20" s="37">
        <v>3834</v>
      </c>
      <c r="P20" s="37">
        <v>55829</v>
      </c>
      <c r="Q20" s="37">
        <v>36000</v>
      </c>
      <c r="R20" s="37">
        <v>36000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8">
        <v>0</v>
      </c>
    </row>
    <row r="21" spans="1:27" s="4" customFormat="1" ht="22.5" customHeight="1">
      <c r="A21" s="76">
        <v>11</v>
      </c>
      <c r="B21" s="77"/>
      <c r="C21" s="78" t="s">
        <v>26</v>
      </c>
      <c r="D21" s="36"/>
      <c r="E21" s="37">
        <v>46314</v>
      </c>
      <c r="F21" s="37">
        <v>0</v>
      </c>
      <c r="G21" s="37">
        <v>0</v>
      </c>
      <c r="H21" s="37">
        <v>0</v>
      </c>
      <c r="I21" s="37">
        <v>0</v>
      </c>
      <c r="J21" s="37">
        <v>19640</v>
      </c>
      <c r="K21" s="37">
        <v>19640</v>
      </c>
      <c r="L21" s="37">
        <v>0</v>
      </c>
      <c r="M21" s="37">
        <v>26674</v>
      </c>
      <c r="N21" s="37">
        <v>26674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8">
        <v>0</v>
      </c>
    </row>
    <row r="22" spans="1:27" s="4" customFormat="1" ht="22.5" customHeight="1">
      <c r="A22" s="76">
        <v>12</v>
      </c>
      <c r="B22" s="77"/>
      <c r="C22" s="78" t="s">
        <v>27</v>
      </c>
      <c r="D22" s="36"/>
      <c r="E22" s="37">
        <v>407291</v>
      </c>
      <c r="F22" s="37">
        <v>0</v>
      </c>
      <c r="G22" s="37">
        <v>0</v>
      </c>
      <c r="H22" s="37">
        <v>0</v>
      </c>
      <c r="I22" s="37">
        <v>0</v>
      </c>
      <c r="J22" s="37">
        <v>84782</v>
      </c>
      <c r="K22" s="37">
        <v>49418</v>
      </c>
      <c r="L22" s="37">
        <v>0</v>
      </c>
      <c r="M22" s="37">
        <v>322509</v>
      </c>
      <c r="N22" s="37">
        <v>27120</v>
      </c>
      <c r="O22" s="37">
        <v>28222</v>
      </c>
      <c r="P22" s="37">
        <v>230902</v>
      </c>
      <c r="Q22" s="37">
        <v>36265</v>
      </c>
      <c r="R22" s="37">
        <v>36265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8">
        <v>0</v>
      </c>
    </row>
    <row r="23" spans="1:27" s="4" customFormat="1" ht="22.5" customHeight="1">
      <c r="A23" s="76">
        <v>13</v>
      </c>
      <c r="B23" s="77"/>
      <c r="C23" s="78" t="s">
        <v>28</v>
      </c>
      <c r="D23" s="36"/>
      <c r="E23" s="37">
        <v>125717</v>
      </c>
      <c r="F23" s="37">
        <v>0</v>
      </c>
      <c r="G23" s="37">
        <v>0</v>
      </c>
      <c r="H23" s="37">
        <v>0</v>
      </c>
      <c r="I23" s="37">
        <v>0</v>
      </c>
      <c r="J23" s="37">
        <v>61980</v>
      </c>
      <c r="K23" s="37">
        <v>61980</v>
      </c>
      <c r="L23" s="37">
        <v>0</v>
      </c>
      <c r="M23" s="37">
        <v>63737</v>
      </c>
      <c r="N23" s="37">
        <v>23595</v>
      </c>
      <c r="O23" s="37">
        <v>4681</v>
      </c>
      <c r="P23" s="37">
        <v>30511</v>
      </c>
      <c r="Q23" s="37">
        <v>4950</v>
      </c>
      <c r="R23" s="37">
        <v>4950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8">
        <v>0</v>
      </c>
    </row>
    <row r="24" spans="1:27" s="4" customFormat="1" ht="11.25" customHeight="1">
      <c r="A24" s="76"/>
      <c r="B24" s="77"/>
      <c r="C24" s="78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s="4" customFormat="1" ht="15.75" customHeight="1">
      <c r="A25" s="74" t="s">
        <v>2</v>
      </c>
      <c r="B25" s="75"/>
      <c r="C25" s="75"/>
      <c r="D25" s="35"/>
      <c r="E25" s="37">
        <f aca="true" t="shared" si="1" ref="E25:AA25">SUM(E11:E23)</f>
        <v>2286680</v>
      </c>
      <c r="F25" s="37">
        <f t="shared" si="1"/>
        <v>0</v>
      </c>
      <c r="G25" s="37">
        <f t="shared" si="1"/>
        <v>0</v>
      </c>
      <c r="H25" s="37">
        <f t="shared" si="1"/>
        <v>0</v>
      </c>
      <c r="I25" s="37">
        <f t="shared" si="1"/>
        <v>0</v>
      </c>
      <c r="J25" s="37">
        <f t="shared" si="1"/>
        <v>820801</v>
      </c>
      <c r="K25" s="37">
        <f t="shared" si="1"/>
        <v>537553</v>
      </c>
      <c r="L25" s="37">
        <f t="shared" si="1"/>
        <v>0</v>
      </c>
      <c r="M25" s="37">
        <f t="shared" si="1"/>
        <v>1465879</v>
      </c>
      <c r="N25" s="37">
        <f t="shared" si="1"/>
        <v>250176</v>
      </c>
      <c r="O25" s="37">
        <f t="shared" si="1"/>
        <v>226882</v>
      </c>
      <c r="P25" s="37">
        <f t="shared" si="1"/>
        <v>619864</v>
      </c>
      <c r="Q25" s="37">
        <f t="shared" si="1"/>
        <v>364222</v>
      </c>
      <c r="R25" s="37">
        <f t="shared" si="1"/>
        <v>221319</v>
      </c>
      <c r="S25" s="37">
        <f t="shared" si="1"/>
        <v>0</v>
      </c>
      <c r="T25" s="37">
        <f t="shared" si="1"/>
        <v>71825</v>
      </c>
      <c r="U25" s="37">
        <f t="shared" si="1"/>
        <v>71078</v>
      </c>
      <c r="V25" s="37">
        <f t="shared" si="1"/>
        <v>0</v>
      </c>
      <c r="W25" s="37">
        <f t="shared" si="1"/>
        <v>4735</v>
      </c>
      <c r="X25" s="37">
        <f t="shared" si="1"/>
        <v>0</v>
      </c>
      <c r="Y25" s="37">
        <f t="shared" si="1"/>
        <v>0</v>
      </c>
      <c r="Z25" s="37">
        <f t="shared" si="1"/>
        <v>0</v>
      </c>
      <c r="AA25" s="38">
        <f t="shared" si="1"/>
        <v>0</v>
      </c>
    </row>
    <row r="26" spans="1:27" s="4" customFormat="1" ht="11.25" customHeight="1">
      <c r="A26" s="74"/>
      <c r="B26" s="75"/>
      <c r="C26" s="75"/>
      <c r="D26" s="35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s="4" customFormat="1" ht="22.5" customHeight="1">
      <c r="A27" s="76">
        <v>1</v>
      </c>
      <c r="B27" s="77"/>
      <c r="C27" s="78" t="s">
        <v>29</v>
      </c>
      <c r="D27" s="36"/>
      <c r="E27" s="37">
        <v>77804</v>
      </c>
      <c r="F27" s="37">
        <v>0</v>
      </c>
      <c r="G27" s="37">
        <v>0</v>
      </c>
      <c r="H27" s="37">
        <v>0</v>
      </c>
      <c r="I27" s="37">
        <v>0</v>
      </c>
      <c r="J27" s="37">
        <v>52099</v>
      </c>
      <c r="K27" s="37">
        <v>51297</v>
      </c>
      <c r="L27" s="37">
        <v>0</v>
      </c>
      <c r="M27" s="37">
        <v>25705</v>
      </c>
      <c r="N27" s="37">
        <v>2048</v>
      </c>
      <c r="O27" s="37">
        <v>11180</v>
      </c>
      <c r="P27" s="37">
        <v>11987</v>
      </c>
      <c r="Q27" s="37">
        <v>490</v>
      </c>
      <c r="R27" s="37">
        <v>0</v>
      </c>
      <c r="S27" s="37">
        <v>0</v>
      </c>
      <c r="T27" s="37">
        <v>0</v>
      </c>
      <c r="U27" s="37">
        <v>490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8">
        <v>0</v>
      </c>
    </row>
    <row r="28" spans="1:27" s="4" customFormat="1" ht="22.5" customHeight="1">
      <c r="A28" s="76">
        <v>2</v>
      </c>
      <c r="B28" s="77"/>
      <c r="C28" s="78" t="s">
        <v>30</v>
      </c>
      <c r="D28" s="36"/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8">
        <v>0</v>
      </c>
    </row>
    <row r="29" spans="1:27" s="4" customFormat="1" ht="22.5" customHeight="1">
      <c r="A29" s="76">
        <v>3</v>
      </c>
      <c r="B29" s="77"/>
      <c r="C29" s="78" t="s">
        <v>31</v>
      </c>
      <c r="D29" s="36"/>
      <c r="E29" s="37">
        <v>1950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1950</v>
      </c>
      <c r="N29" s="37">
        <v>1950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8">
        <v>0</v>
      </c>
    </row>
    <row r="30" spans="1:27" s="4" customFormat="1" ht="22.5" customHeight="1">
      <c r="A30" s="76">
        <v>4</v>
      </c>
      <c r="B30" s="77"/>
      <c r="C30" s="78" t="s">
        <v>0</v>
      </c>
      <c r="D30" s="36"/>
      <c r="E30" s="37">
        <v>32628</v>
      </c>
      <c r="F30" s="37">
        <v>0</v>
      </c>
      <c r="G30" s="37">
        <v>0</v>
      </c>
      <c r="H30" s="37">
        <v>0</v>
      </c>
      <c r="I30" s="37">
        <v>0</v>
      </c>
      <c r="J30" s="37">
        <v>24703</v>
      </c>
      <c r="K30" s="37">
        <v>24703</v>
      </c>
      <c r="L30" s="37">
        <v>0</v>
      </c>
      <c r="M30" s="37">
        <v>7925</v>
      </c>
      <c r="N30" s="37">
        <v>1950</v>
      </c>
      <c r="O30" s="37">
        <v>0</v>
      </c>
      <c r="P30" s="37">
        <v>1600</v>
      </c>
      <c r="Q30" s="37">
        <v>4375</v>
      </c>
      <c r="R30" s="37">
        <v>4375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8">
        <v>0</v>
      </c>
    </row>
    <row r="31" spans="1:27" s="4" customFormat="1" ht="22.5" customHeight="1">
      <c r="A31" s="76">
        <v>5</v>
      </c>
      <c r="B31" s="77"/>
      <c r="C31" s="78" t="s">
        <v>32</v>
      </c>
      <c r="D31" s="36"/>
      <c r="E31" s="37">
        <v>34786</v>
      </c>
      <c r="F31" s="37">
        <v>0</v>
      </c>
      <c r="G31" s="37">
        <v>0</v>
      </c>
      <c r="H31" s="37">
        <v>0</v>
      </c>
      <c r="I31" s="37">
        <v>0</v>
      </c>
      <c r="J31" s="37">
        <v>15881</v>
      </c>
      <c r="K31" s="37">
        <v>15881</v>
      </c>
      <c r="L31" s="37">
        <v>0</v>
      </c>
      <c r="M31" s="37">
        <v>18905</v>
      </c>
      <c r="N31" s="37">
        <v>1365</v>
      </c>
      <c r="O31" s="37">
        <v>17540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8">
        <v>0</v>
      </c>
    </row>
    <row r="32" spans="1:27" s="4" customFormat="1" ht="22.5" customHeight="1">
      <c r="A32" s="76">
        <v>6</v>
      </c>
      <c r="B32" s="77"/>
      <c r="C32" s="78" t="s">
        <v>33</v>
      </c>
      <c r="D32" s="36"/>
      <c r="E32" s="37">
        <v>24723</v>
      </c>
      <c r="F32" s="37">
        <v>0</v>
      </c>
      <c r="G32" s="37">
        <v>0</v>
      </c>
      <c r="H32" s="37">
        <v>0</v>
      </c>
      <c r="I32" s="37">
        <v>0</v>
      </c>
      <c r="J32" s="37">
        <v>24723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8">
        <v>0</v>
      </c>
    </row>
    <row r="33" spans="1:27" s="5" customFormat="1" ht="11.25" customHeight="1">
      <c r="A33" s="76"/>
      <c r="B33" s="77"/>
      <c r="C33" s="78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8"/>
    </row>
    <row r="34" spans="1:27" s="4" customFormat="1" ht="15.75" customHeight="1">
      <c r="A34" s="74" t="s">
        <v>35</v>
      </c>
      <c r="B34" s="75"/>
      <c r="C34" s="75"/>
      <c r="D34" s="35"/>
      <c r="E34" s="37">
        <f aca="true" t="shared" si="2" ref="E34:AA34">SUM(E27:E32)</f>
        <v>171891</v>
      </c>
      <c r="F34" s="37">
        <f t="shared" si="2"/>
        <v>0</v>
      </c>
      <c r="G34" s="37">
        <f t="shared" si="2"/>
        <v>0</v>
      </c>
      <c r="H34" s="37">
        <f t="shared" si="2"/>
        <v>0</v>
      </c>
      <c r="I34" s="37">
        <f t="shared" si="2"/>
        <v>0</v>
      </c>
      <c r="J34" s="37">
        <f t="shared" si="2"/>
        <v>117406</v>
      </c>
      <c r="K34" s="37">
        <f t="shared" si="2"/>
        <v>91881</v>
      </c>
      <c r="L34" s="37">
        <f t="shared" si="2"/>
        <v>0</v>
      </c>
      <c r="M34" s="37">
        <f t="shared" si="2"/>
        <v>54485</v>
      </c>
      <c r="N34" s="37">
        <f t="shared" si="2"/>
        <v>7313</v>
      </c>
      <c r="O34" s="37">
        <f t="shared" si="2"/>
        <v>28720</v>
      </c>
      <c r="P34" s="37">
        <f t="shared" si="2"/>
        <v>13587</v>
      </c>
      <c r="Q34" s="37">
        <f t="shared" si="2"/>
        <v>4865</v>
      </c>
      <c r="R34" s="37">
        <f t="shared" si="2"/>
        <v>4375</v>
      </c>
      <c r="S34" s="37">
        <f t="shared" si="2"/>
        <v>0</v>
      </c>
      <c r="T34" s="37">
        <f t="shared" si="2"/>
        <v>0</v>
      </c>
      <c r="U34" s="37">
        <f t="shared" si="2"/>
        <v>490</v>
      </c>
      <c r="V34" s="37">
        <f t="shared" si="2"/>
        <v>0</v>
      </c>
      <c r="W34" s="37">
        <f t="shared" si="2"/>
        <v>0</v>
      </c>
      <c r="X34" s="37">
        <f t="shared" si="2"/>
        <v>0</v>
      </c>
      <c r="Y34" s="37">
        <f t="shared" si="2"/>
        <v>0</v>
      </c>
      <c r="Z34" s="37">
        <f t="shared" si="2"/>
        <v>0</v>
      </c>
      <c r="AA34" s="38">
        <f t="shared" si="2"/>
        <v>0</v>
      </c>
    </row>
    <row r="35" spans="1:27" s="4" customFormat="1" ht="11.25" customHeight="1" thickBot="1">
      <c r="A35" s="79"/>
      <c r="B35" s="80"/>
      <c r="C35" s="80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1"/>
    </row>
    <row r="36" spans="1:27" s="60" customFormat="1" ht="17.25" customHeight="1">
      <c r="A36" s="59"/>
      <c r="B36" s="59"/>
      <c r="C36" s="59"/>
      <c r="D36" s="59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</row>
    <row r="37" spans="1:27" s="60" customFormat="1" ht="17.25" customHeight="1">
      <c r="A37" s="59"/>
      <c r="B37" s="59"/>
      <c r="C37" s="59"/>
      <c r="D37" s="59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</row>
    <row r="38" spans="1:4" s="60" customFormat="1" ht="17.25" customHeight="1">
      <c r="A38" s="59"/>
      <c r="B38" s="59"/>
      <c r="C38" s="59"/>
      <c r="D38" s="59"/>
    </row>
    <row r="40" ht="17.25" customHeight="1">
      <c r="Y40" s="89"/>
    </row>
  </sheetData>
  <sheetProtection/>
  <mergeCells count="2">
    <mergeCell ref="A6:C6"/>
    <mergeCell ref="E4:E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G53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7.25" customHeight="1"/>
  <cols>
    <col min="1" max="1" width="3.00390625" style="1" customWidth="1"/>
    <col min="2" max="2" width="0.74609375" style="1" customWidth="1"/>
    <col min="3" max="3" width="11.875" style="1" customWidth="1"/>
    <col min="4" max="4" width="0.74609375" style="1" customWidth="1"/>
    <col min="5" max="33" width="11.75390625" style="81" customWidth="1"/>
    <col min="34" max="56" width="10.625" style="81" customWidth="1"/>
    <col min="57" max="16384" width="9.00390625" style="81" customWidth="1"/>
  </cols>
  <sheetData>
    <row r="1" spans="1:5" s="6" customFormat="1" ht="17.25" customHeight="1">
      <c r="A1" s="61"/>
      <c r="B1" s="61"/>
      <c r="C1" s="61"/>
      <c r="E1" s="8" t="s">
        <v>43</v>
      </c>
    </row>
    <row r="2" spans="1:33" s="6" customFormat="1" ht="22.5" customHeight="1" thickBot="1">
      <c r="A2" s="61"/>
      <c r="B2" s="61"/>
      <c r="C2" s="61"/>
      <c r="E2" s="8" t="s">
        <v>48</v>
      </c>
      <c r="AG2" s="100" t="s">
        <v>44</v>
      </c>
    </row>
    <row r="3" spans="1:33" s="3" customFormat="1" ht="17.25" customHeight="1">
      <c r="A3" s="51"/>
      <c r="B3" s="45"/>
      <c r="C3" s="45"/>
      <c r="D3" s="42"/>
      <c r="E3" s="43"/>
      <c r="F3" s="43"/>
      <c r="G3" s="44"/>
      <c r="H3" s="43"/>
      <c r="I3" s="43"/>
      <c r="J3" s="44"/>
      <c r="K3" s="42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  <c r="Z3" s="42"/>
      <c r="AA3" s="43"/>
      <c r="AB3" s="45"/>
      <c r="AC3" s="45"/>
      <c r="AD3" s="45"/>
      <c r="AE3" s="45"/>
      <c r="AF3" s="45"/>
      <c r="AG3" s="52"/>
    </row>
    <row r="4" spans="1:33" s="3" customFormat="1" ht="17.25" customHeight="1">
      <c r="A4" s="53"/>
      <c r="B4" s="27"/>
      <c r="C4" s="83" t="s">
        <v>3</v>
      </c>
      <c r="D4" s="23"/>
      <c r="E4" s="55" t="s">
        <v>42</v>
      </c>
      <c r="F4" s="104">
        <v>1</v>
      </c>
      <c r="G4" s="117">
        <v>2</v>
      </c>
      <c r="H4" s="104">
        <v>3</v>
      </c>
      <c r="I4" s="104">
        <v>4</v>
      </c>
      <c r="J4" s="117">
        <v>5</v>
      </c>
      <c r="K4" s="47"/>
      <c r="L4" s="104">
        <v>6</v>
      </c>
      <c r="M4" s="104">
        <v>7</v>
      </c>
      <c r="N4" s="25" t="s">
        <v>53</v>
      </c>
      <c r="O4" s="25" t="s">
        <v>55</v>
      </c>
      <c r="P4" s="25" t="s">
        <v>57</v>
      </c>
      <c r="Q4" s="25" t="s">
        <v>64</v>
      </c>
      <c r="R4" s="24" t="s">
        <v>100</v>
      </c>
      <c r="S4" s="24" t="s">
        <v>102</v>
      </c>
      <c r="T4" s="24" t="s">
        <v>104</v>
      </c>
      <c r="U4" s="24" t="s">
        <v>106</v>
      </c>
      <c r="V4" s="25" t="s">
        <v>66</v>
      </c>
      <c r="W4" s="25" t="s">
        <v>68</v>
      </c>
      <c r="X4" s="104">
        <v>8</v>
      </c>
      <c r="Y4" s="117">
        <v>9</v>
      </c>
      <c r="Z4" s="47"/>
      <c r="AA4" s="104">
        <v>10</v>
      </c>
      <c r="AB4" s="127" t="s">
        <v>38</v>
      </c>
      <c r="AC4" s="127"/>
      <c r="AD4" s="127"/>
      <c r="AE4" s="127"/>
      <c r="AF4" s="127"/>
      <c r="AG4" s="128"/>
    </row>
    <row r="5" spans="1:33" s="3" customFormat="1" ht="17.25" customHeight="1">
      <c r="A5" s="53"/>
      <c r="B5" s="27"/>
      <c r="C5" s="27"/>
      <c r="D5" s="23"/>
      <c r="E5" s="55" t="s">
        <v>39</v>
      </c>
      <c r="F5" s="102" t="s">
        <v>92</v>
      </c>
      <c r="G5" s="110" t="s">
        <v>50</v>
      </c>
      <c r="H5" s="102" t="s">
        <v>51</v>
      </c>
      <c r="I5" s="102" t="s">
        <v>93</v>
      </c>
      <c r="J5" s="110" t="s">
        <v>94</v>
      </c>
      <c r="K5" s="48" t="s">
        <v>95</v>
      </c>
      <c r="L5" s="102" t="s">
        <v>72</v>
      </c>
      <c r="M5" s="102" t="s">
        <v>73</v>
      </c>
      <c r="N5" s="102" t="s">
        <v>96</v>
      </c>
      <c r="O5" s="102" t="s">
        <v>97</v>
      </c>
      <c r="P5" s="102" t="s">
        <v>77</v>
      </c>
      <c r="Q5" s="102" t="s">
        <v>98</v>
      </c>
      <c r="R5" s="102" t="s">
        <v>99</v>
      </c>
      <c r="S5" s="102" t="s">
        <v>101</v>
      </c>
      <c r="T5" s="102" t="s">
        <v>103</v>
      </c>
      <c r="U5" s="102" t="s">
        <v>105</v>
      </c>
      <c r="V5" s="102" t="s">
        <v>107</v>
      </c>
      <c r="W5" s="102" t="s">
        <v>105</v>
      </c>
      <c r="X5" s="102" t="s">
        <v>108</v>
      </c>
      <c r="Y5" s="102" t="s">
        <v>109</v>
      </c>
      <c r="Z5" s="48"/>
      <c r="AA5" s="102" t="s">
        <v>105</v>
      </c>
      <c r="AB5" s="121">
        <v>1</v>
      </c>
      <c r="AC5" s="120">
        <v>2</v>
      </c>
      <c r="AD5" s="120">
        <v>3</v>
      </c>
      <c r="AE5" s="120">
        <v>4</v>
      </c>
      <c r="AF5" s="120">
        <v>5</v>
      </c>
      <c r="AG5" s="58"/>
    </row>
    <row r="6" spans="1:33" s="3" customFormat="1" ht="17.25" customHeight="1">
      <c r="A6" s="123" t="s">
        <v>34</v>
      </c>
      <c r="B6" s="124"/>
      <c r="C6" s="124"/>
      <c r="D6" s="23"/>
      <c r="E6" s="55" t="s">
        <v>40</v>
      </c>
      <c r="F6" s="24"/>
      <c r="G6" s="26"/>
      <c r="H6" s="24"/>
      <c r="I6" s="24"/>
      <c r="J6" s="26"/>
      <c r="K6" s="102" t="s">
        <v>67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102" t="s">
        <v>37</v>
      </c>
      <c r="AA6" s="24"/>
      <c r="AB6" s="103" t="s">
        <v>110</v>
      </c>
      <c r="AC6" s="102" t="s">
        <v>111</v>
      </c>
      <c r="AD6" s="102" t="s">
        <v>112</v>
      </c>
      <c r="AE6" s="102" t="s">
        <v>113</v>
      </c>
      <c r="AF6" s="102" t="s">
        <v>105</v>
      </c>
      <c r="AG6" s="122" t="s">
        <v>41</v>
      </c>
    </row>
    <row r="7" spans="1:33" s="3" customFormat="1" ht="17.25" customHeight="1">
      <c r="A7" s="56"/>
      <c r="B7" s="46"/>
      <c r="C7" s="46"/>
      <c r="D7" s="47"/>
      <c r="E7" s="32"/>
      <c r="F7" s="32"/>
      <c r="G7" s="49"/>
      <c r="H7" s="32"/>
      <c r="I7" s="32"/>
      <c r="J7" s="49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47"/>
      <c r="AC7" s="32"/>
      <c r="AD7" s="32"/>
      <c r="AE7" s="32"/>
      <c r="AF7" s="32"/>
      <c r="AG7" s="50"/>
    </row>
    <row r="8" spans="1:33" s="4" customFormat="1" ht="11.25" customHeight="1">
      <c r="A8" s="90"/>
      <c r="B8" s="91"/>
      <c r="C8" s="77"/>
      <c r="D8" s="36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</row>
    <row r="9" spans="1:33" s="4" customFormat="1" ht="15.75" customHeight="1">
      <c r="A9" s="74" t="s">
        <v>1</v>
      </c>
      <c r="B9" s="75"/>
      <c r="C9" s="75"/>
      <c r="D9" s="35"/>
      <c r="E9" s="37">
        <f aca="true" t="shared" si="0" ref="E9:AG9">E25+E34</f>
        <v>845503</v>
      </c>
      <c r="F9" s="37">
        <f t="shared" si="0"/>
        <v>0</v>
      </c>
      <c r="G9" s="37">
        <f t="shared" si="0"/>
        <v>0</v>
      </c>
      <c r="H9" s="37">
        <f t="shared" si="0"/>
        <v>40674</v>
      </c>
      <c r="I9" s="37">
        <f t="shared" si="0"/>
        <v>0</v>
      </c>
      <c r="J9" s="37">
        <f t="shared" si="0"/>
        <v>54392</v>
      </c>
      <c r="K9" s="37">
        <f t="shared" si="0"/>
        <v>54392</v>
      </c>
      <c r="L9" s="37">
        <f t="shared" si="0"/>
        <v>0</v>
      </c>
      <c r="M9" s="37">
        <f t="shared" si="0"/>
        <v>493346</v>
      </c>
      <c r="N9" s="37">
        <f t="shared" si="0"/>
        <v>21796</v>
      </c>
      <c r="O9" s="37">
        <f t="shared" si="0"/>
        <v>0</v>
      </c>
      <c r="P9" s="37">
        <f t="shared" si="0"/>
        <v>470044</v>
      </c>
      <c r="Q9" s="37">
        <f t="shared" si="0"/>
        <v>1506</v>
      </c>
      <c r="R9" s="37">
        <f t="shared" si="0"/>
        <v>0</v>
      </c>
      <c r="S9" s="37">
        <f t="shared" si="0"/>
        <v>0</v>
      </c>
      <c r="T9" s="37">
        <f t="shared" si="0"/>
        <v>1506</v>
      </c>
      <c r="U9" s="37">
        <f t="shared" si="0"/>
        <v>0</v>
      </c>
      <c r="V9" s="37">
        <f t="shared" si="0"/>
        <v>0</v>
      </c>
      <c r="W9" s="37">
        <f t="shared" si="0"/>
        <v>0</v>
      </c>
      <c r="X9" s="37">
        <f t="shared" si="0"/>
        <v>257091</v>
      </c>
      <c r="Y9" s="37">
        <f t="shared" si="0"/>
        <v>0</v>
      </c>
      <c r="Z9" s="37">
        <f t="shared" si="0"/>
        <v>0</v>
      </c>
      <c r="AA9" s="37">
        <f t="shared" si="0"/>
        <v>0</v>
      </c>
      <c r="AB9" s="37">
        <f t="shared" si="0"/>
        <v>0</v>
      </c>
      <c r="AC9" s="37">
        <f t="shared" si="0"/>
        <v>0</v>
      </c>
      <c r="AD9" s="37">
        <f t="shared" si="0"/>
        <v>470044</v>
      </c>
      <c r="AE9" s="37">
        <f t="shared" si="0"/>
        <v>0</v>
      </c>
      <c r="AF9" s="37">
        <f t="shared" si="0"/>
        <v>0</v>
      </c>
      <c r="AG9" s="38">
        <f t="shared" si="0"/>
        <v>470044</v>
      </c>
    </row>
    <row r="10" spans="1:33" s="4" customFormat="1" ht="11.25" customHeight="1">
      <c r="A10" s="76"/>
      <c r="B10" s="77"/>
      <c r="C10" s="77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8"/>
    </row>
    <row r="11" spans="1:33" s="4" customFormat="1" ht="22.5" customHeight="1">
      <c r="A11" s="76">
        <v>1</v>
      </c>
      <c r="B11" s="77"/>
      <c r="C11" s="78" t="s">
        <v>16</v>
      </c>
      <c r="D11" s="36"/>
      <c r="E11" s="37">
        <v>470044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470044</v>
      </c>
      <c r="N11" s="37">
        <v>0</v>
      </c>
      <c r="O11" s="37">
        <v>0</v>
      </c>
      <c r="P11" s="37">
        <v>470044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470044</v>
      </c>
      <c r="AE11" s="37">
        <v>0</v>
      </c>
      <c r="AF11" s="37">
        <v>0</v>
      </c>
      <c r="AG11" s="38">
        <v>470044</v>
      </c>
    </row>
    <row r="12" spans="1:33" s="4" customFormat="1" ht="22.5" customHeight="1">
      <c r="A12" s="76">
        <v>2</v>
      </c>
      <c r="B12" s="77"/>
      <c r="C12" s="78" t="s">
        <v>17</v>
      </c>
      <c r="D12" s="36"/>
      <c r="E12" s="37">
        <v>23226</v>
      </c>
      <c r="F12" s="37">
        <v>0</v>
      </c>
      <c r="G12" s="37">
        <v>0</v>
      </c>
      <c r="H12" s="37">
        <v>0</v>
      </c>
      <c r="I12" s="37">
        <v>0</v>
      </c>
      <c r="J12" s="37">
        <v>1430</v>
      </c>
      <c r="K12" s="37">
        <v>1430</v>
      </c>
      <c r="L12" s="37">
        <v>0</v>
      </c>
      <c r="M12" s="37">
        <v>21796</v>
      </c>
      <c r="N12" s="37">
        <v>21796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8">
        <v>0</v>
      </c>
    </row>
    <row r="13" spans="1:33" s="4" customFormat="1" ht="22.5" customHeight="1">
      <c r="A13" s="76">
        <v>3</v>
      </c>
      <c r="B13" s="77"/>
      <c r="C13" s="78" t="s">
        <v>18</v>
      </c>
      <c r="D13" s="36"/>
      <c r="E13" s="37">
        <v>50723</v>
      </c>
      <c r="F13" s="37">
        <v>0</v>
      </c>
      <c r="G13" s="37">
        <v>0</v>
      </c>
      <c r="H13" s="37">
        <v>0</v>
      </c>
      <c r="I13" s="37">
        <v>0</v>
      </c>
      <c r="J13" s="37">
        <v>50723</v>
      </c>
      <c r="K13" s="37">
        <v>50723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8">
        <v>0</v>
      </c>
    </row>
    <row r="14" spans="1:33" s="4" customFormat="1" ht="22.5" customHeight="1">
      <c r="A14" s="76">
        <v>4</v>
      </c>
      <c r="B14" s="77"/>
      <c r="C14" s="78" t="s">
        <v>19</v>
      </c>
      <c r="D14" s="36"/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8">
        <v>0</v>
      </c>
    </row>
    <row r="15" spans="1:33" s="4" customFormat="1" ht="22.5" customHeight="1">
      <c r="A15" s="76">
        <v>5</v>
      </c>
      <c r="B15" s="77"/>
      <c r="C15" s="78" t="s">
        <v>20</v>
      </c>
      <c r="D15" s="36"/>
      <c r="E15" s="37">
        <v>981</v>
      </c>
      <c r="F15" s="37">
        <v>0</v>
      </c>
      <c r="G15" s="37">
        <v>0</v>
      </c>
      <c r="H15" s="37">
        <v>0</v>
      </c>
      <c r="I15" s="37">
        <v>0</v>
      </c>
      <c r="J15" s="37">
        <v>981</v>
      </c>
      <c r="K15" s="37">
        <v>981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8">
        <v>0</v>
      </c>
    </row>
    <row r="16" spans="1:33" s="4" customFormat="1" ht="22.5" customHeight="1">
      <c r="A16" s="76">
        <v>6</v>
      </c>
      <c r="B16" s="77"/>
      <c r="C16" s="78" t="s">
        <v>21</v>
      </c>
      <c r="D16" s="36"/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8">
        <v>0</v>
      </c>
    </row>
    <row r="17" spans="1:33" s="4" customFormat="1" ht="22.5" customHeight="1">
      <c r="A17" s="76">
        <v>7</v>
      </c>
      <c r="B17" s="77"/>
      <c r="C17" s="78" t="s">
        <v>22</v>
      </c>
      <c r="D17" s="36"/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8">
        <v>0</v>
      </c>
    </row>
    <row r="18" spans="1:33" s="4" customFormat="1" ht="22.5" customHeight="1">
      <c r="A18" s="76">
        <v>8</v>
      </c>
      <c r="B18" s="77"/>
      <c r="C18" s="78" t="s">
        <v>23</v>
      </c>
      <c r="D18" s="36"/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8">
        <v>0</v>
      </c>
    </row>
    <row r="19" spans="1:33" s="4" customFormat="1" ht="22.5" customHeight="1">
      <c r="A19" s="76">
        <v>9</v>
      </c>
      <c r="B19" s="77"/>
      <c r="C19" s="78" t="s">
        <v>24</v>
      </c>
      <c r="D19" s="36"/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8">
        <v>0</v>
      </c>
    </row>
    <row r="20" spans="1:33" s="4" customFormat="1" ht="22.5" customHeight="1">
      <c r="A20" s="76">
        <v>10</v>
      </c>
      <c r="B20" s="77"/>
      <c r="C20" s="78" t="s">
        <v>25</v>
      </c>
      <c r="D20" s="36"/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8">
        <v>0</v>
      </c>
    </row>
    <row r="21" spans="1:33" s="4" customFormat="1" ht="22.5" customHeight="1">
      <c r="A21" s="76">
        <v>11</v>
      </c>
      <c r="B21" s="77"/>
      <c r="C21" s="78" t="s">
        <v>26</v>
      </c>
      <c r="D21" s="36"/>
      <c r="E21" s="37">
        <v>246576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246576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8">
        <v>0</v>
      </c>
    </row>
    <row r="22" spans="1:33" s="4" customFormat="1" ht="22.5" customHeight="1">
      <c r="A22" s="76">
        <v>12</v>
      </c>
      <c r="B22" s="77"/>
      <c r="C22" s="78" t="s">
        <v>27</v>
      </c>
      <c r="D22" s="36"/>
      <c r="E22" s="37">
        <v>1258</v>
      </c>
      <c r="F22" s="37">
        <v>0</v>
      </c>
      <c r="G22" s="37">
        <v>0</v>
      </c>
      <c r="H22" s="37">
        <v>0</v>
      </c>
      <c r="I22" s="37">
        <v>0</v>
      </c>
      <c r="J22" s="37">
        <v>1258</v>
      </c>
      <c r="K22" s="37">
        <v>1258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8">
        <v>0</v>
      </c>
    </row>
    <row r="23" spans="1:33" s="4" customFormat="1" ht="22.5" customHeight="1">
      <c r="A23" s="76">
        <v>13</v>
      </c>
      <c r="B23" s="77"/>
      <c r="C23" s="78" t="s">
        <v>28</v>
      </c>
      <c r="D23" s="36"/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8">
        <v>0</v>
      </c>
    </row>
    <row r="24" spans="1:33" s="4" customFormat="1" ht="11.25" customHeight="1">
      <c r="A24" s="76"/>
      <c r="B24" s="77"/>
      <c r="C24" s="78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8"/>
    </row>
    <row r="25" spans="1:33" s="4" customFormat="1" ht="15.75" customHeight="1">
      <c r="A25" s="74" t="s">
        <v>2</v>
      </c>
      <c r="B25" s="75"/>
      <c r="C25" s="75"/>
      <c r="D25" s="35"/>
      <c r="E25" s="37">
        <f aca="true" t="shared" si="1" ref="E25:AG25">SUM(E11:E23)</f>
        <v>792808</v>
      </c>
      <c r="F25" s="37">
        <f t="shared" si="1"/>
        <v>0</v>
      </c>
      <c r="G25" s="37">
        <f t="shared" si="1"/>
        <v>0</v>
      </c>
      <c r="H25" s="37">
        <f t="shared" si="1"/>
        <v>0</v>
      </c>
      <c r="I25" s="37">
        <f t="shared" si="1"/>
        <v>0</v>
      </c>
      <c r="J25" s="37">
        <f t="shared" si="1"/>
        <v>54392</v>
      </c>
      <c r="K25" s="37">
        <f t="shared" si="1"/>
        <v>54392</v>
      </c>
      <c r="L25" s="37">
        <f t="shared" si="1"/>
        <v>0</v>
      </c>
      <c r="M25" s="37">
        <f t="shared" si="1"/>
        <v>491840</v>
      </c>
      <c r="N25" s="37">
        <f t="shared" si="1"/>
        <v>21796</v>
      </c>
      <c r="O25" s="37">
        <f t="shared" si="1"/>
        <v>0</v>
      </c>
      <c r="P25" s="37">
        <f t="shared" si="1"/>
        <v>470044</v>
      </c>
      <c r="Q25" s="37">
        <f t="shared" si="1"/>
        <v>0</v>
      </c>
      <c r="R25" s="37">
        <f t="shared" si="1"/>
        <v>0</v>
      </c>
      <c r="S25" s="37">
        <f t="shared" si="1"/>
        <v>0</v>
      </c>
      <c r="T25" s="37">
        <f t="shared" si="1"/>
        <v>0</v>
      </c>
      <c r="U25" s="37">
        <f t="shared" si="1"/>
        <v>0</v>
      </c>
      <c r="V25" s="37">
        <f t="shared" si="1"/>
        <v>0</v>
      </c>
      <c r="W25" s="37">
        <f t="shared" si="1"/>
        <v>0</v>
      </c>
      <c r="X25" s="37">
        <f t="shared" si="1"/>
        <v>246576</v>
      </c>
      <c r="Y25" s="37">
        <f t="shared" si="1"/>
        <v>0</v>
      </c>
      <c r="Z25" s="37">
        <f t="shared" si="1"/>
        <v>0</v>
      </c>
      <c r="AA25" s="37">
        <f t="shared" si="1"/>
        <v>0</v>
      </c>
      <c r="AB25" s="37">
        <f t="shared" si="1"/>
        <v>0</v>
      </c>
      <c r="AC25" s="37">
        <f t="shared" si="1"/>
        <v>0</v>
      </c>
      <c r="AD25" s="37">
        <f t="shared" si="1"/>
        <v>470044</v>
      </c>
      <c r="AE25" s="37">
        <f t="shared" si="1"/>
        <v>0</v>
      </c>
      <c r="AF25" s="37">
        <f t="shared" si="1"/>
        <v>0</v>
      </c>
      <c r="AG25" s="38">
        <f t="shared" si="1"/>
        <v>470044</v>
      </c>
    </row>
    <row r="26" spans="1:33" s="4" customFormat="1" ht="11.25" customHeight="1">
      <c r="A26" s="74"/>
      <c r="B26" s="75"/>
      <c r="C26" s="75"/>
      <c r="D26" s="35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/>
    </row>
    <row r="27" spans="1:33" s="4" customFormat="1" ht="22.5" customHeight="1">
      <c r="A27" s="76">
        <v>1</v>
      </c>
      <c r="B27" s="77"/>
      <c r="C27" s="78" t="s">
        <v>29</v>
      </c>
      <c r="D27" s="36"/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8">
        <v>0</v>
      </c>
    </row>
    <row r="28" spans="1:33" s="4" customFormat="1" ht="22.5" customHeight="1">
      <c r="A28" s="76">
        <v>2</v>
      </c>
      <c r="B28" s="77"/>
      <c r="C28" s="78" t="s">
        <v>30</v>
      </c>
      <c r="D28" s="36"/>
      <c r="E28" s="37">
        <v>52695</v>
      </c>
      <c r="F28" s="37">
        <v>0</v>
      </c>
      <c r="G28" s="37">
        <v>0</v>
      </c>
      <c r="H28" s="37">
        <v>40674</v>
      </c>
      <c r="I28" s="37">
        <v>0</v>
      </c>
      <c r="J28" s="37">
        <v>0</v>
      </c>
      <c r="K28" s="37">
        <v>0</v>
      </c>
      <c r="L28" s="37">
        <v>0</v>
      </c>
      <c r="M28" s="37">
        <v>1506</v>
      </c>
      <c r="N28" s="37">
        <v>0</v>
      </c>
      <c r="O28" s="37">
        <v>0</v>
      </c>
      <c r="P28" s="37">
        <v>0</v>
      </c>
      <c r="Q28" s="37">
        <v>1506</v>
      </c>
      <c r="R28" s="37">
        <v>0</v>
      </c>
      <c r="S28" s="37">
        <v>0</v>
      </c>
      <c r="T28" s="37">
        <v>1506</v>
      </c>
      <c r="U28" s="37">
        <v>0</v>
      </c>
      <c r="V28" s="37">
        <v>0</v>
      </c>
      <c r="W28" s="37">
        <v>0</v>
      </c>
      <c r="X28" s="37">
        <v>10515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8">
        <v>0</v>
      </c>
    </row>
    <row r="29" spans="1:33" s="4" customFormat="1" ht="22.5" customHeight="1">
      <c r="A29" s="76">
        <v>3</v>
      </c>
      <c r="B29" s="77"/>
      <c r="C29" s="78" t="s">
        <v>31</v>
      </c>
      <c r="D29" s="36"/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8">
        <v>0</v>
      </c>
    </row>
    <row r="30" spans="1:33" s="4" customFormat="1" ht="22.5" customHeight="1">
      <c r="A30" s="76">
        <v>4</v>
      </c>
      <c r="B30" s="77"/>
      <c r="C30" s="78" t="s">
        <v>0</v>
      </c>
      <c r="D30" s="36"/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8">
        <v>0</v>
      </c>
    </row>
    <row r="31" spans="1:33" s="4" customFormat="1" ht="22.5" customHeight="1">
      <c r="A31" s="76">
        <v>5</v>
      </c>
      <c r="B31" s="77"/>
      <c r="C31" s="78" t="s">
        <v>32</v>
      </c>
      <c r="D31" s="36"/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8">
        <v>0</v>
      </c>
    </row>
    <row r="32" spans="1:33" s="4" customFormat="1" ht="22.5" customHeight="1">
      <c r="A32" s="76">
        <v>6</v>
      </c>
      <c r="B32" s="77"/>
      <c r="C32" s="78" t="s">
        <v>33</v>
      </c>
      <c r="D32" s="36"/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8">
        <v>0</v>
      </c>
    </row>
    <row r="33" spans="1:33" s="5" customFormat="1" ht="11.25" customHeight="1">
      <c r="A33" s="76"/>
      <c r="B33" s="77"/>
      <c r="C33" s="78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8"/>
    </row>
    <row r="34" spans="1:33" s="4" customFormat="1" ht="15.75" customHeight="1">
      <c r="A34" s="74" t="s">
        <v>35</v>
      </c>
      <c r="B34" s="75"/>
      <c r="C34" s="75"/>
      <c r="D34" s="35"/>
      <c r="E34" s="37">
        <f aca="true" t="shared" si="2" ref="E34:AG34">SUM(E27:E32)</f>
        <v>52695</v>
      </c>
      <c r="F34" s="37">
        <f t="shared" si="2"/>
        <v>0</v>
      </c>
      <c r="G34" s="37">
        <f t="shared" si="2"/>
        <v>0</v>
      </c>
      <c r="H34" s="37">
        <f t="shared" si="2"/>
        <v>40674</v>
      </c>
      <c r="I34" s="37">
        <f t="shared" si="2"/>
        <v>0</v>
      </c>
      <c r="J34" s="37">
        <f t="shared" si="2"/>
        <v>0</v>
      </c>
      <c r="K34" s="37">
        <f t="shared" si="2"/>
        <v>0</v>
      </c>
      <c r="L34" s="37">
        <f t="shared" si="2"/>
        <v>0</v>
      </c>
      <c r="M34" s="37">
        <f t="shared" si="2"/>
        <v>1506</v>
      </c>
      <c r="N34" s="37">
        <f t="shared" si="2"/>
        <v>0</v>
      </c>
      <c r="O34" s="37">
        <f t="shared" si="2"/>
        <v>0</v>
      </c>
      <c r="P34" s="37">
        <f t="shared" si="2"/>
        <v>0</v>
      </c>
      <c r="Q34" s="37">
        <f t="shared" si="2"/>
        <v>1506</v>
      </c>
      <c r="R34" s="37">
        <f t="shared" si="2"/>
        <v>0</v>
      </c>
      <c r="S34" s="37">
        <f t="shared" si="2"/>
        <v>0</v>
      </c>
      <c r="T34" s="37">
        <f t="shared" si="2"/>
        <v>1506</v>
      </c>
      <c r="U34" s="37">
        <f t="shared" si="2"/>
        <v>0</v>
      </c>
      <c r="V34" s="37">
        <f t="shared" si="2"/>
        <v>0</v>
      </c>
      <c r="W34" s="37">
        <f t="shared" si="2"/>
        <v>0</v>
      </c>
      <c r="X34" s="37">
        <f t="shared" si="2"/>
        <v>10515</v>
      </c>
      <c r="Y34" s="37">
        <f t="shared" si="2"/>
        <v>0</v>
      </c>
      <c r="Z34" s="37">
        <f t="shared" si="2"/>
        <v>0</v>
      </c>
      <c r="AA34" s="37">
        <f t="shared" si="2"/>
        <v>0</v>
      </c>
      <c r="AB34" s="37">
        <f t="shared" si="2"/>
        <v>0</v>
      </c>
      <c r="AC34" s="37">
        <f t="shared" si="2"/>
        <v>0</v>
      </c>
      <c r="AD34" s="37">
        <f t="shared" si="2"/>
        <v>0</v>
      </c>
      <c r="AE34" s="37">
        <f t="shared" si="2"/>
        <v>0</v>
      </c>
      <c r="AF34" s="37">
        <f t="shared" si="2"/>
        <v>0</v>
      </c>
      <c r="AG34" s="38">
        <f t="shared" si="2"/>
        <v>0</v>
      </c>
    </row>
    <row r="35" spans="1:33" s="4" customFormat="1" ht="11.25" customHeight="1" thickBot="1">
      <c r="A35" s="79"/>
      <c r="B35" s="80"/>
      <c r="C35" s="80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1"/>
    </row>
    <row r="36" spans="1:33" s="60" customFormat="1" ht="15" customHeight="1">
      <c r="A36" s="59"/>
      <c r="B36" s="59"/>
      <c r="C36" s="59"/>
      <c r="D36" s="59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</row>
    <row r="37" spans="1:33" s="60" customFormat="1" ht="15" customHeight="1">
      <c r="A37" s="59"/>
      <c r="B37" s="59"/>
      <c r="C37" s="59"/>
      <c r="D37" s="59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</row>
    <row r="38" spans="1:33" s="60" customFormat="1" ht="15" customHeight="1">
      <c r="A38" s="59"/>
      <c r="B38" s="59"/>
      <c r="C38" s="59"/>
      <c r="D38" s="59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</row>
    <row r="39" spans="1:4" s="4" customFormat="1" ht="15" customHeight="1">
      <c r="A39" s="9"/>
      <c r="B39" s="9"/>
      <c r="C39" s="9"/>
      <c r="D39" s="9"/>
    </row>
    <row r="40" spans="1:4" s="4" customFormat="1" ht="15" customHeight="1">
      <c r="A40" s="9"/>
      <c r="B40" s="9"/>
      <c r="C40" s="9"/>
      <c r="D40" s="9"/>
    </row>
    <row r="41" spans="1:4" s="4" customFormat="1" ht="15" customHeight="1">
      <c r="A41" s="9"/>
      <c r="B41" s="9"/>
      <c r="C41" s="9"/>
      <c r="D41" s="9"/>
    </row>
    <row r="42" spans="1:4" s="4" customFormat="1" ht="15" customHeight="1">
      <c r="A42" s="9"/>
      <c r="B42" s="9"/>
      <c r="C42" s="9"/>
      <c r="D42" s="9"/>
    </row>
    <row r="43" spans="1:4" s="4" customFormat="1" ht="15" customHeight="1">
      <c r="A43" s="9"/>
      <c r="B43" s="9"/>
      <c r="C43" s="9"/>
      <c r="D43" s="9"/>
    </row>
    <row r="44" spans="1:4" s="4" customFormat="1" ht="15" customHeight="1">
      <c r="A44" s="9"/>
      <c r="B44" s="9"/>
      <c r="C44" s="9"/>
      <c r="D44" s="9"/>
    </row>
    <row r="45" spans="1:4" s="4" customFormat="1" ht="15" customHeight="1">
      <c r="A45" s="9"/>
      <c r="B45" s="9"/>
      <c r="C45" s="9"/>
      <c r="D45" s="9"/>
    </row>
    <row r="46" spans="1:4" s="4" customFormat="1" ht="15" customHeight="1">
      <c r="A46" s="9"/>
      <c r="B46" s="9"/>
      <c r="C46" s="9"/>
      <c r="D46" s="9"/>
    </row>
    <row r="47" spans="1:4" s="4" customFormat="1" ht="15" customHeight="1">
      <c r="A47" s="9"/>
      <c r="B47" s="9"/>
      <c r="C47" s="9"/>
      <c r="D47" s="9"/>
    </row>
    <row r="48" spans="1:4" s="4" customFormat="1" ht="15" customHeight="1">
      <c r="A48" s="9"/>
      <c r="B48" s="9"/>
      <c r="C48" s="9"/>
      <c r="D48" s="9"/>
    </row>
    <row r="49" spans="1:4" s="4" customFormat="1" ht="15" customHeight="1">
      <c r="A49" s="9"/>
      <c r="B49" s="9"/>
      <c r="C49" s="9"/>
      <c r="D49" s="9"/>
    </row>
    <row r="50" spans="1:4" s="4" customFormat="1" ht="15" customHeight="1">
      <c r="A50" s="9"/>
      <c r="B50" s="9"/>
      <c r="C50" s="9"/>
      <c r="D50" s="9"/>
    </row>
    <row r="51" spans="1:4" s="4" customFormat="1" ht="15" customHeight="1">
      <c r="A51" s="9"/>
      <c r="B51" s="9"/>
      <c r="C51" s="9"/>
      <c r="D51" s="9"/>
    </row>
    <row r="52" spans="1:4" s="4" customFormat="1" ht="15" customHeight="1">
      <c r="A52" s="9"/>
      <c r="B52" s="9"/>
      <c r="C52" s="9"/>
      <c r="D52" s="9"/>
    </row>
    <row r="53" spans="1:4" s="4" customFormat="1" ht="15" customHeight="1">
      <c r="A53" s="9"/>
      <c r="B53" s="9"/>
      <c r="C53" s="9"/>
      <c r="D53" s="9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2">
    <mergeCell ref="AB4:AG4"/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colBreaks count="1" manualBreakCount="1">
    <brk id="27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2016-03-14T05:34:45Z</cp:lastPrinted>
  <dcterms:created xsi:type="dcterms:W3CDTF">2004-12-29T02:28:16Z</dcterms:created>
  <dcterms:modified xsi:type="dcterms:W3CDTF">2016-03-16T05:02:25Z</dcterms:modified>
  <cp:category/>
  <cp:version/>
  <cp:contentType/>
  <cp:contentStatus/>
</cp:coreProperties>
</file>