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595" windowWidth="18900" windowHeight="9780" activeTab="0"/>
  </bookViews>
  <sheets>
    <sheet name="260220-1 繰出金の状況" sheetId="1" r:id="rId1"/>
    <sheet name="260220-2 繰入金の状況" sheetId="2" r:id="rId2"/>
  </sheets>
  <definedNames>
    <definedName name="_xlnm.Print_Area" localSheetId="0">'260220-1 繰出金の状況'!$A$1:$AH$35</definedName>
    <definedName name="_xlnm.Print_Area" localSheetId="1">'260220-2 繰入金の状況'!$A$1:$AA$35</definedName>
    <definedName name="_xlnm.Print_Titles" localSheetId="0">'260220-1 繰出金の状況'!$A:$D</definedName>
    <definedName name="_xlnm.Print_Titles" localSheetId="1">'260220-2 繰入金の状況'!$A:$D</definedName>
  </definedNames>
  <calcPr fullCalcOnLoad="1"/>
</workbook>
</file>

<file path=xl/sharedStrings.xml><?xml version="1.0" encoding="utf-8"?>
<sst xmlns="http://schemas.openxmlformats.org/spreadsheetml/2006/main" count="162" uniqueCount="86">
  <si>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</si>
  <si>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</si>
  <si>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</si>
  <si>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</si>
  <si>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</si>
  <si>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</si>
  <si>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</si>
  <si>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</si>
  <si>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</si>
  <si>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</si>
  <si>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</si>
  <si>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</si>
  <si>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</si>
  <si>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</si>
  <si>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</si>
  <si>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</si>
  <si>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</si>
  <si>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</si>
  <si>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</si>
  <si>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</si>
  <si>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</si>
  <si>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運転資金繰出</t>
  </si>
  <si>
    <t>事務費繰出</t>
  </si>
  <si>
    <t>建設費繰出</t>
  </si>
  <si>
    <t>その他繰出</t>
  </si>
  <si>
    <t>財源繰出</t>
  </si>
  <si>
    <t>区　　分</t>
  </si>
  <si>
    <t xml:space="preserve"> </t>
  </si>
  <si>
    <t xml:space="preserve"> 市町名</t>
  </si>
  <si>
    <t>町　   　計</t>
  </si>
  <si>
    <t>総計の性質別内訳</t>
  </si>
  <si>
    <t>町　    　計</t>
  </si>
  <si>
    <t xml:space="preserve"> 市町名</t>
  </si>
  <si>
    <t>第２－２０表　公営企業(法非適)等に対する繰出金等の状況(27表関係)</t>
  </si>
  <si>
    <t>（単位 千円）</t>
  </si>
  <si>
    <t>赤字補塡</t>
  </si>
  <si>
    <t>　１ 繰出金の状況</t>
  </si>
  <si>
    <t xml:space="preserve">1   公  営  企  業  会  計  </t>
  </si>
  <si>
    <t>2 国民健康保険事業会計</t>
  </si>
  <si>
    <t>　２ 繰入金の状況</t>
  </si>
  <si>
    <t>4 介護保険事業会計</t>
  </si>
  <si>
    <t>交通事業</t>
  </si>
  <si>
    <t>(1)</t>
  </si>
  <si>
    <t>簡易水道事業</t>
  </si>
  <si>
    <t>(2)</t>
  </si>
  <si>
    <t>港湾整備事業</t>
  </si>
  <si>
    <t>(3)</t>
  </si>
  <si>
    <t>市場事業</t>
  </si>
  <si>
    <t>(4)</t>
  </si>
  <si>
    <t>と畜場事業</t>
  </si>
  <si>
    <t>(5)</t>
  </si>
  <si>
    <t>観光施設事業</t>
  </si>
  <si>
    <t>(6)</t>
  </si>
  <si>
    <t>宅地造成事業</t>
  </si>
  <si>
    <t>(7)</t>
  </si>
  <si>
    <t>下水道事業</t>
  </si>
  <si>
    <t>(8)</t>
  </si>
  <si>
    <t>有料道路事業</t>
  </si>
  <si>
    <t>(9)</t>
  </si>
  <si>
    <t>駐車場整備事業</t>
  </si>
  <si>
    <t>(10)</t>
  </si>
  <si>
    <t>介護サービス</t>
  </si>
  <si>
    <t>(11)</t>
  </si>
  <si>
    <t>事業</t>
  </si>
  <si>
    <t>その他の事業</t>
  </si>
  <si>
    <t>(12)</t>
  </si>
  <si>
    <t>事業勘定</t>
  </si>
  <si>
    <t>(1)</t>
  </si>
  <si>
    <t>直診勘定</t>
  </si>
  <si>
    <t>後期高齢者</t>
  </si>
  <si>
    <t>医療事業会計</t>
  </si>
  <si>
    <t>保険事業勘定</t>
  </si>
  <si>
    <t>介護サービス</t>
  </si>
  <si>
    <t>事業勘定</t>
  </si>
  <si>
    <t>農業共済</t>
  </si>
  <si>
    <t>事業会計</t>
  </si>
  <si>
    <t>交通災害共済</t>
  </si>
  <si>
    <t>事業会計</t>
  </si>
  <si>
    <t>収益事業会計</t>
  </si>
  <si>
    <t>基金</t>
  </si>
  <si>
    <t>財産区</t>
  </si>
  <si>
    <t>総　　計</t>
  </si>
  <si>
    <t>公債費</t>
  </si>
  <si>
    <t>財源繰出</t>
  </si>
  <si>
    <t>人件費</t>
  </si>
  <si>
    <t>うち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</si>
</sst>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12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7" borderId="4" applyNumberFormat="0" applyAlignment="0" applyProtection="0"/>
    <xf numFmtId="0" fontId="43" fillId="37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7" borderId="9" applyNumberFormat="0" applyAlignment="0" applyProtection="0"/>
    <xf numFmtId="0" fontId="49" fillId="37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4" applyNumberFormat="0" applyAlignment="0" applyProtection="0"/>
    <xf numFmtId="0" fontId="51" fillId="38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18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25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2" xfId="0" applyFont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76" fontId="13" fillId="0" borderId="19" xfId="0" applyNumberFormat="1" applyFont="1" applyBorder="1" applyAlignment="1">
      <alignment vertical="center" shrinkToFit="1"/>
    </xf>
    <xf numFmtId="176" fontId="13" fillId="0" borderId="2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16" fillId="0" borderId="2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Continuous" vertical="center"/>
    </xf>
    <xf numFmtId="176" fontId="13" fillId="0" borderId="31" xfId="0" applyNumberFormat="1" applyFont="1" applyBorder="1" applyAlignment="1">
      <alignment vertical="center" shrinkToFit="1"/>
    </xf>
    <xf numFmtId="176" fontId="13" fillId="0" borderId="32" xfId="0" applyNumberFormat="1" applyFont="1" applyBorder="1" applyAlignment="1">
      <alignment vertical="center" shrinkToFit="1"/>
    </xf>
    <xf numFmtId="0" fontId="13" fillId="0" borderId="33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26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2" fillId="0" borderId="0" xfId="102" applyFont="1" applyFill="1" applyAlignment="1">
      <alignment horizontal="center"/>
      <protection/>
    </xf>
    <xf numFmtId="0" fontId="2" fillId="0" borderId="0" xfId="103" applyFont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7" fillId="0" borderId="22" xfId="0" applyFont="1" applyBorder="1" applyAlignment="1" quotePrefix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176" fontId="18" fillId="0" borderId="19" xfId="0" applyNumberFormat="1" applyFont="1" applyBorder="1" applyAlignment="1">
      <alignment vertical="center" shrinkToFit="1"/>
    </xf>
    <xf numFmtId="176" fontId="18" fillId="0" borderId="24" xfId="0" applyNumberFormat="1" applyFont="1" applyBorder="1" applyAlignment="1">
      <alignment vertical="center" shrinkToFit="1"/>
    </xf>
    <xf numFmtId="176" fontId="18" fillId="0" borderId="31" xfId="0" applyNumberFormat="1" applyFont="1" applyBorder="1" applyAlignment="1">
      <alignment vertical="center" shrinkToFit="1"/>
    </xf>
    <xf numFmtId="176" fontId="18" fillId="0" borderId="32" xfId="0" applyNumberFormat="1" applyFont="1" applyBorder="1" applyAlignment="1">
      <alignment vertical="center" shrinkToFit="1"/>
    </xf>
    <xf numFmtId="0" fontId="13" fillId="0" borderId="22" xfId="0" applyFont="1" applyFill="1" applyBorder="1" applyAlignment="1" quotePrefix="1">
      <alignment vertical="center" shrinkToFit="1"/>
    </xf>
    <xf numFmtId="0" fontId="13" fillId="0" borderId="19" xfId="0" applyFont="1" applyFill="1" applyBorder="1" applyAlignment="1">
      <alignment horizontal="distributed" vertical="center" shrinkToFit="1"/>
    </xf>
    <xf numFmtId="0" fontId="13" fillId="0" borderId="27" xfId="0" applyFont="1" applyFill="1" applyBorder="1" applyAlignment="1">
      <alignment horizontal="distributed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distributed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distributed" vertical="center" indent="4"/>
    </xf>
    <xf numFmtId="0" fontId="13" fillId="0" borderId="26" xfId="0" applyFont="1" applyFill="1" applyBorder="1" applyAlignment="1">
      <alignment horizontal="distributed" vertical="center" indent="4"/>
    </xf>
    <xf numFmtId="0" fontId="14" fillId="0" borderId="26" xfId="0" applyFont="1" applyBorder="1" applyAlignment="1">
      <alignment horizontal="distributed" vertical="center" indent="4"/>
    </xf>
    <xf numFmtId="0" fontId="14" fillId="0" borderId="35" xfId="0" applyFont="1" applyBorder="1" applyAlignment="1">
      <alignment horizontal="distributed" vertical="center" indent="4"/>
    </xf>
    <xf numFmtId="0" fontId="0" fillId="0" borderId="26" xfId="0" applyFont="1" applyBorder="1" applyAlignment="1">
      <alignment horizontal="center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帳票61_27(1)_1" xfId="102"/>
    <cellStyle name="標準_帳票61_27(1)_1_0220_2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1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3" sqref="A3:IV35"/>
      <selection pane="topRight" activeCell="A3" sqref="A3:IV35"/>
      <selection pane="bottomLeft" activeCell="A3" sqref="A3:IV35"/>
      <selection pane="bottomRight" activeCell="A1" sqref="A1"/>
    </sheetView>
  </sheetViews>
  <sheetFormatPr defaultColWidth="9.00390625" defaultRowHeight="15" customHeight="1"/>
  <cols>
    <col min="1" max="1" width="2.625" style="1" customWidth="1"/>
    <col min="2" max="2" width="0.875" style="1" customWidth="1"/>
    <col min="3" max="3" width="12.00390625" style="1" customWidth="1"/>
    <col min="4" max="4" width="0.875" style="1" customWidth="1"/>
    <col min="5" max="34" width="12.50390625" style="0" customWidth="1"/>
    <col min="35" max="35" width="4.625" style="5" customWidth="1"/>
    <col min="36" max="40" width="9.00390625" style="5" customWidth="1"/>
  </cols>
  <sheetData>
    <row r="1" spans="1:29" s="3" customFormat="1" ht="22.5" customHeight="1">
      <c r="A1" s="4"/>
      <c r="B1" s="4"/>
      <c r="C1" s="4"/>
      <c r="D1" s="4"/>
      <c r="E1" s="4" t="s">
        <v>33</v>
      </c>
      <c r="F1" s="4"/>
      <c r="G1" s="4"/>
      <c r="H1" s="4"/>
      <c r="I1" s="4"/>
      <c r="J1" s="4"/>
      <c r="Q1" s="2"/>
      <c r="AC1" s="2"/>
    </row>
    <row r="2" spans="1:34" s="3" customFormat="1" ht="22.5" customHeight="1" thickBot="1">
      <c r="A2" s="2"/>
      <c r="B2" s="2"/>
      <c r="C2" s="2"/>
      <c r="E2" s="74" t="s">
        <v>36</v>
      </c>
      <c r="Q2" s="2"/>
      <c r="AC2" s="2"/>
      <c r="AH2" s="73" t="s">
        <v>34</v>
      </c>
    </row>
    <row r="3" spans="1:34" s="6" customFormat="1" ht="15.75" customHeight="1">
      <c r="A3" s="20"/>
      <c r="B3" s="21"/>
      <c r="C3" s="21"/>
      <c r="D3" s="22"/>
      <c r="E3" s="23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92" t="s">
        <v>38</v>
      </c>
      <c r="R3" s="93"/>
      <c r="S3" s="24"/>
      <c r="T3" s="92" t="s">
        <v>40</v>
      </c>
      <c r="U3" s="93"/>
      <c r="V3" s="24"/>
      <c r="W3" s="24"/>
      <c r="X3" s="24"/>
      <c r="Y3" s="24"/>
      <c r="Z3" s="24"/>
      <c r="AA3" s="23"/>
      <c r="AB3" s="22"/>
      <c r="AC3" s="23"/>
      <c r="AD3" s="21"/>
      <c r="AE3" s="21"/>
      <c r="AF3" s="21"/>
      <c r="AG3" s="21"/>
      <c r="AH3" s="25"/>
    </row>
    <row r="4" spans="1:34" s="6" customFormat="1" ht="15.75" customHeight="1">
      <c r="A4" s="26"/>
      <c r="B4" s="27"/>
      <c r="C4" s="28" t="s">
        <v>26</v>
      </c>
      <c r="D4" s="29"/>
      <c r="E4" s="94" t="s">
        <v>37</v>
      </c>
      <c r="F4" s="100"/>
      <c r="G4" s="100"/>
      <c r="H4" s="100"/>
      <c r="I4" s="100"/>
      <c r="J4" s="65"/>
      <c r="K4" s="65"/>
      <c r="L4" s="66"/>
      <c r="M4" s="66"/>
      <c r="N4" s="66"/>
      <c r="O4" s="68"/>
      <c r="P4" s="67"/>
      <c r="Q4" s="94"/>
      <c r="R4" s="95"/>
      <c r="S4" s="86">
        <v>3</v>
      </c>
      <c r="T4" s="94"/>
      <c r="U4" s="95"/>
      <c r="V4" s="86">
        <v>5</v>
      </c>
      <c r="W4" s="86">
        <v>6</v>
      </c>
      <c r="X4" s="86">
        <v>7</v>
      </c>
      <c r="Y4" s="86">
        <v>8</v>
      </c>
      <c r="Z4" s="86">
        <v>9</v>
      </c>
      <c r="AA4" s="32"/>
      <c r="AB4" s="33"/>
      <c r="AC4" s="96" t="s">
        <v>30</v>
      </c>
      <c r="AD4" s="97"/>
      <c r="AE4" s="97"/>
      <c r="AF4" s="98"/>
      <c r="AG4" s="98"/>
      <c r="AH4" s="99"/>
    </row>
    <row r="5" spans="1:34" s="6" customFormat="1" ht="15.75" customHeight="1">
      <c r="A5" s="26"/>
      <c r="B5" s="27"/>
      <c r="C5" s="27"/>
      <c r="D5" s="29"/>
      <c r="E5" s="83" t="s">
        <v>42</v>
      </c>
      <c r="F5" s="83" t="s">
        <v>44</v>
      </c>
      <c r="G5" s="83" t="s">
        <v>46</v>
      </c>
      <c r="H5" s="83" t="s">
        <v>48</v>
      </c>
      <c r="I5" s="83" t="s">
        <v>50</v>
      </c>
      <c r="J5" s="83" t="s">
        <v>52</v>
      </c>
      <c r="K5" s="83" t="s">
        <v>54</v>
      </c>
      <c r="L5" s="83" t="s">
        <v>56</v>
      </c>
      <c r="M5" s="83" t="s">
        <v>58</v>
      </c>
      <c r="N5" s="83" t="s">
        <v>60</v>
      </c>
      <c r="O5" s="83" t="s">
        <v>62</v>
      </c>
      <c r="P5" s="83" t="s">
        <v>65</v>
      </c>
      <c r="Q5" s="83" t="s">
        <v>67</v>
      </c>
      <c r="R5" s="83" t="s">
        <v>44</v>
      </c>
      <c r="S5" s="84" t="s">
        <v>69</v>
      </c>
      <c r="T5" s="83" t="s">
        <v>67</v>
      </c>
      <c r="U5" s="83" t="s">
        <v>44</v>
      </c>
      <c r="V5" s="84" t="s">
        <v>74</v>
      </c>
      <c r="W5" s="84" t="s">
        <v>78</v>
      </c>
      <c r="X5" s="84" t="s">
        <v>76</v>
      </c>
      <c r="Y5" s="84" t="s">
        <v>79</v>
      </c>
      <c r="Z5" s="84" t="s">
        <v>80</v>
      </c>
      <c r="AA5" s="30" t="s">
        <v>81</v>
      </c>
      <c r="AB5" s="89" t="s">
        <v>85</v>
      </c>
      <c r="AC5" s="34"/>
      <c r="AD5" s="34"/>
      <c r="AE5" s="34"/>
      <c r="AF5" s="34"/>
      <c r="AG5" s="34"/>
      <c r="AH5" s="35"/>
    </row>
    <row r="6" spans="1:34" s="6" customFormat="1" ht="15.75" customHeight="1">
      <c r="A6" s="90" t="s">
        <v>28</v>
      </c>
      <c r="B6" s="91"/>
      <c r="C6" s="91"/>
      <c r="D6" s="29"/>
      <c r="E6" s="84" t="s">
        <v>41</v>
      </c>
      <c r="F6" s="84" t="s">
        <v>43</v>
      </c>
      <c r="G6" s="84" t="s">
        <v>45</v>
      </c>
      <c r="H6" s="84" t="s">
        <v>47</v>
      </c>
      <c r="I6" s="84" t="s">
        <v>49</v>
      </c>
      <c r="J6" s="84" t="s">
        <v>51</v>
      </c>
      <c r="K6" s="84" t="s">
        <v>53</v>
      </c>
      <c r="L6" s="84" t="s">
        <v>55</v>
      </c>
      <c r="M6" s="84" t="s">
        <v>57</v>
      </c>
      <c r="N6" s="30" t="s">
        <v>59</v>
      </c>
      <c r="O6" s="84" t="s">
        <v>61</v>
      </c>
      <c r="P6" s="84" t="s">
        <v>64</v>
      </c>
      <c r="Q6" s="84" t="s">
        <v>66</v>
      </c>
      <c r="R6" s="84" t="s">
        <v>68</v>
      </c>
      <c r="S6" s="84" t="s">
        <v>70</v>
      </c>
      <c r="T6" s="84" t="s">
        <v>71</v>
      </c>
      <c r="U6" s="84" t="s">
        <v>72</v>
      </c>
      <c r="V6" s="84" t="s">
        <v>75</v>
      </c>
      <c r="W6" s="31"/>
      <c r="X6" s="84" t="s">
        <v>77</v>
      </c>
      <c r="Y6" s="31"/>
      <c r="Z6" s="31"/>
      <c r="AA6" s="31"/>
      <c r="AB6" s="84" t="s">
        <v>84</v>
      </c>
      <c r="AC6" s="84" t="s">
        <v>21</v>
      </c>
      <c r="AD6" s="84" t="s">
        <v>22</v>
      </c>
      <c r="AE6" s="84" t="s">
        <v>23</v>
      </c>
      <c r="AF6" s="84" t="s">
        <v>82</v>
      </c>
      <c r="AG6" s="84" t="s">
        <v>35</v>
      </c>
      <c r="AH6" s="87" t="s">
        <v>24</v>
      </c>
    </row>
    <row r="7" spans="1:34" s="6" customFormat="1" ht="15.75" customHeight="1">
      <c r="A7" s="37"/>
      <c r="B7" s="38"/>
      <c r="C7" s="38"/>
      <c r="D7" s="33"/>
      <c r="E7" s="39"/>
      <c r="F7" s="39"/>
      <c r="G7" s="39"/>
      <c r="H7" s="39"/>
      <c r="I7" s="39"/>
      <c r="J7" s="39"/>
      <c r="K7" s="39"/>
      <c r="L7" s="39" t="s">
        <v>27</v>
      </c>
      <c r="M7" s="39"/>
      <c r="N7" s="39"/>
      <c r="O7" s="85" t="s">
        <v>63</v>
      </c>
      <c r="P7" s="39"/>
      <c r="Q7" s="39"/>
      <c r="R7" s="39"/>
      <c r="S7" s="39"/>
      <c r="T7" s="39"/>
      <c r="U7" s="85" t="s">
        <v>73</v>
      </c>
      <c r="V7" s="39"/>
      <c r="W7" s="39"/>
      <c r="X7" s="39"/>
      <c r="Y7" s="39"/>
      <c r="Z7" s="39"/>
      <c r="AA7" s="39"/>
      <c r="AB7" s="85" t="s">
        <v>83</v>
      </c>
      <c r="AC7" s="39"/>
      <c r="AD7" s="39"/>
      <c r="AE7" s="39"/>
      <c r="AF7" s="85" t="s">
        <v>83</v>
      </c>
      <c r="AG7" s="85" t="s">
        <v>25</v>
      </c>
      <c r="AH7" s="40"/>
    </row>
    <row r="8" spans="1:40" s="13" customFormat="1" ht="11.25" customHeight="1">
      <c r="A8" s="41"/>
      <c r="B8" s="42"/>
      <c r="C8" s="43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5"/>
      <c r="AD8" s="45"/>
      <c r="AE8" s="45"/>
      <c r="AF8" s="45"/>
      <c r="AG8" s="45"/>
      <c r="AH8" s="47"/>
      <c r="AI8" s="12"/>
      <c r="AJ8" s="12"/>
      <c r="AK8" s="12"/>
      <c r="AL8" s="12"/>
      <c r="AM8" s="12"/>
      <c r="AN8" s="12"/>
    </row>
    <row r="9" spans="1:40" s="8" customFormat="1" ht="15.75" customHeight="1">
      <c r="A9" s="69" t="s">
        <v>1</v>
      </c>
      <c r="B9" s="70"/>
      <c r="C9" s="70"/>
      <c r="D9" s="50"/>
      <c r="E9" s="54">
        <f aca="true" t="shared" si="0" ref="E9:AH9">E25+E34</f>
        <v>55474</v>
      </c>
      <c r="F9" s="54">
        <f t="shared" si="0"/>
        <v>1272344</v>
      </c>
      <c r="G9" s="54">
        <f t="shared" si="0"/>
        <v>791524</v>
      </c>
      <c r="H9" s="54">
        <f t="shared" si="0"/>
        <v>818126</v>
      </c>
      <c r="I9" s="54">
        <f t="shared" si="0"/>
        <v>33635</v>
      </c>
      <c r="J9" s="54">
        <f t="shared" si="0"/>
        <v>430458</v>
      </c>
      <c r="K9" s="54">
        <f t="shared" si="0"/>
        <v>127768</v>
      </c>
      <c r="L9" s="54">
        <f t="shared" si="0"/>
        <v>9703313</v>
      </c>
      <c r="M9" s="54">
        <f t="shared" si="0"/>
        <v>0</v>
      </c>
      <c r="N9" s="54">
        <f t="shared" si="0"/>
        <v>92530</v>
      </c>
      <c r="O9" s="54">
        <f t="shared" si="0"/>
        <v>2697</v>
      </c>
      <c r="P9" s="54">
        <f t="shared" si="0"/>
        <v>0</v>
      </c>
      <c r="Q9" s="54">
        <f t="shared" si="0"/>
        <v>12717376</v>
      </c>
      <c r="R9" s="54">
        <f t="shared" si="0"/>
        <v>198089</v>
      </c>
      <c r="S9" s="54">
        <f t="shared" si="0"/>
        <v>23110690</v>
      </c>
      <c r="T9" s="54">
        <f t="shared" si="0"/>
        <v>18855961</v>
      </c>
      <c r="U9" s="54">
        <f t="shared" si="0"/>
        <v>115</v>
      </c>
      <c r="V9" s="54">
        <f t="shared" si="0"/>
        <v>0</v>
      </c>
      <c r="W9" s="54">
        <f t="shared" si="0"/>
        <v>0</v>
      </c>
      <c r="X9" s="54">
        <f t="shared" si="0"/>
        <v>0</v>
      </c>
      <c r="Y9" s="54">
        <f t="shared" si="0"/>
        <v>264352</v>
      </c>
      <c r="Z9" s="54">
        <f t="shared" si="0"/>
        <v>0</v>
      </c>
      <c r="AA9" s="54">
        <f t="shared" si="0"/>
        <v>68474452</v>
      </c>
      <c r="AB9" s="54">
        <f t="shared" si="0"/>
        <v>4232076</v>
      </c>
      <c r="AC9" s="54">
        <f t="shared" si="0"/>
        <v>0</v>
      </c>
      <c r="AD9" s="54">
        <f t="shared" si="0"/>
        <v>37157592</v>
      </c>
      <c r="AE9" s="54">
        <f t="shared" si="0"/>
        <v>756290</v>
      </c>
      <c r="AF9" s="54">
        <f t="shared" si="0"/>
        <v>8841111</v>
      </c>
      <c r="AG9" s="54">
        <f t="shared" si="0"/>
        <v>761167</v>
      </c>
      <c r="AH9" s="55">
        <f t="shared" si="0"/>
        <v>20958292</v>
      </c>
      <c r="AI9" s="7"/>
      <c r="AJ9" s="7"/>
      <c r="AK9" s="7"/>
      <c r="AL9" s="7"/>
      <c r="AM9" s="7"/>
      <c r="AN9" s="7"/>
    </row>
    <row r="10" spans="1:40" s="8" customFormat="1" ht="11.25" customHeight="1">
      <c r="A10" s="51"/>
      <c r="B10" s="52"/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5"/>
      <c r="AI10" s="7"/>
      <c r="AJ10" s="7"/>
      <c r="AK10" s="7"/>
      <c r="AL10" s="7"/>
      <c r="AM10" s="7"/>
      <c r="AN10" s="7"/>
    </row>
    <row r="11" spans="1:40" s="8" customFormat="1" ht="22.5" customHeight="1">
      <c r="A11" s="51">
        <v>1</v>
      </c>
      <c r="B11" s="52"/>
      <c r="C11" s="56" t="s">
        <v>3</v>
      </c>
      <c r="D11" s="53"/>
      <c r="E11" s="54">
        <v>23933</v>
      </c>
      <c r="F11" s="54">
        <v>0</v>
      </c>
      <c r="G11" s="54">
        <v>791524</v>
      </c>
      <c r="H11" s="54">
        <v>377380</v>
      </c>
      <c r="I11" s="54">
        <v>0</v>
      </c>
      <c r="J11" s="54">
        <v>85000</v>
      </c>
      <c r="K11" s="54">
        <v>0</v>
      </c>
      <c r="L11" s="54">
        <v>271992</v>
      </c>
      <c r="M11" s="54">
        <v>0</v>
      </c>
      <c r="N11" s="54">
        <v>92530</v>
      </c>
      <c r="O11" s="54">
        <v>0</v>
      </c>
      <c r="P11" s="54">
        <v>0</v>
      </c>
      <c r="Q11" s="54">
        <v>2744663</v>
      </c>
      <c r="R11" s="54">
        <v>0</v>
      </c>
      <c r="S11" s="54">
        <v>4754786</v>
      </c>
      <c r="T11" s="54">
        <v>3635099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12776907</v>
      </c>
      <c r="AB11" s="54">
        <v>678319</v>
      </c>
      <c r="AC11" s="54">
        <v>0</v>
      </c>
      <c r="AD11" s="54">
        <v>8307733</v>
      </c>
      <c r="AE11" s="54">
        <v>0</v>
      </c>
      <c r="AF11" s="54">
        <v>558536</v>
      </c>
      <c r="AG11" s="54">
        <v>108992</v>
      </c>
      <c r="AH11" s="55">
        <v>3801646</v>
      </c>
      <c r="AI11" s="7"/>
      <c r="AJ11" s="7"/>
      <c r="AK11" s="7"/>
      <c r="AL11" s="7"/>
      <c r="AM11" s="7"/>
      <c r="AN11" s="7"/>
    </row>
    <row r="12" spans="1:40" s="8" customFormat="1" ht="22.5" customHeight="1">
      <c r="A12" s="51">
        <v>2</v>
      </c>
      <c r="B12" s="52"/>
      <c r="C12" s="56" t="s">
        <v>4</v>
      </c>
      <c r="D12" s="53"/>
      <c r="E12" s="54">
        <v>0</v>
      </c>
      <c r="F12" s="54">
        <v>0</v>
      </c>
      <c r="G12" s="54">
        <v>0</v>
      </c>
      <c r="H12" s="54">
        <v>35510</v>
      </c>
      <c r="I12" s="54">
        <v>8317</v>
      </c>
      <c r="J12" s="54">
        <v>0</v>
      </c>
      <c r="K12" s="54">
        <v>0</v>
      </c>
      <c r="L12" s="54">
        <v>575272</v>
      </c>
      <c r="M12" s="54">
        <v>0</v>
      </c>
      <c r="N12" s="54">
        <v>0</v>
      </c>
      <c r="O12" s="54">
        <v>0</v>
      </c>
      <c r="P12" s="54">
        <v>0</v>
      </c>
      <c r="Q12" s="54">
        <v>1449279</v>
      </c>
      <c r="R12" s="54">
        <v>0</v>
      </c>
      <c r="S12" s="54">
        <v>2697440</v>
      </c>
      <c r="T12" s="54">
        <v>2194961</v>
      </c>
      <c r="U12" s="54">
        <v>0</v>
      </c>
      <c r="V12" s="54">
        <v>0</v>
      </c>
      <c r="W12" s="54">
        <v>0</v>
      </c>
      <c r="X12" s="54">
        <v>0</v>
      </c>
      <c r="Y12" s="54">
        <v>3587</v>
      </c>
      <c r="Z12" s="54">
        <v>0</v>
      </c>
      <c r="AA12" s="54">
        <v>6964366</v>
      </c>
      <c r="AB12" s="54">
        <v>309774</v>
      </c>
      <c r="AC12" s="54">
        <v>0</v>
      </c>
      <c r="AD12" s="54">
        <v>4731552</v>
      </c>
      <c r="AE12" s="54">
        <v>418</v>
      </c>
      <c r="AF12" s="54">
        <v>515967</v>
      </c>
      <c r="AG12" s="54">
        <v>8317</v>
      </c>
      <c r="AH12" s="55">
        <v>1708112</v>
      </c>
      <c r="AI12" s="7"/>
      <c r="AJ12" s="7"/>
      <c r="AK12" s="7"/>
      <c r="AL12" s="7"/>
      <c r="AM12" s="7"/>
      <c r="AN12" s="7"/>
    </row>
    <row r="13" spans="1:40" s="8" customFormat="1" ht="22.5" customHeight="1">
      <c r="A13" s="51">
        <v>3</v>
      </c>
      <c r="B13" s="52"/>
      <c r="C13" s="56" t="s">
        <v>5</v>
      </c>
      <c r="D13" s="53"/>
      <c r="E13" s="54">
        <v>0</v>
      </c>
      <c r="F13" s="54">
        <v>174409</v>
      </c>
      <c r="G13" s="54">
        <v>0</v>
      </c>
      <c r="H13" s="54">
        <v>0</v>
      </c>
      <c r="I13" s="54">
        <v>0</v>
      </c>
      <c r="J13" s="54">
        <v>0</v>
      </c>
      <c r="K13" s="54">
        <v>51605</v>
      </c>
      <c r="L13" s="54">
        <v>506001</v>
      </c>
      <c r="M13" s="54">
        <v>0</v>
      </c>
      <c r="N13" s="54">
        <v>0</v>
      </c>
      <c r="O13" s="54">
        <v>2299</v>
      </c>
      <c r="P13" s="54">
        <v>0</v>
      </c>
      <c r="Q13" s="54">
        <v>1177862</v>
      </c>
      <c r="R13" s="54">
        <v>0</v>
      </c>
      <c r="S13" s="54">
        <v>2661007</v>
      </c>
      <c r="T13" s="54">
        <v>2239029</v>
      </c>
      <c r="U13" s="54">
        <v>0</v>
      </c>
      <c r="V13" s="54">
        <v>0</v>
      </c>
      <c r="W13" s="54">
        <v>0</v>
      </c>
      <c r="X13" s="54">
        <v>0</v>
      </c>
      <c r="Y13" s="54">
        <v>492</v>
      </c>
      <c r="Z13" s="54">
        <v>0</v>
      </c>
      <c r="AA13" s="54">
        <v>6812704</v>
      </c>
      <c r="AB13" s="54">
        <v>361741</v>
      </c>
      <c r="AC13" s="54">
        <v>0</v>
      </c>
      <c r="AD13" s="54">
        <v>4832036</v>
      </c>
      <c r="AE13" s="54">
        <v>74411</v>
      </c>
      <c r="AF13" s="54">
        <v>276984</v>
      </c>
      <c r="AG13" s="54">
        <v>183515</v>
      </c>
      <c r="AH13" s="55">
        <v>1445758</v>
      </c>
      <c r="AI13" s="7"/>
      <c r="AJ13" s="7"/>
      <c r="AK13" s="7"/>
      <c r="AL13" s="7"/>
      <c r="AM13" s="7"/>
      <c r="AN13" s="7"/>
    </row>
    <row r="14" spans="1:40" s="8" customFormat="1" ht="22.5" customHeight="1">
      <c r="A14" s="51">
        <v>4</v>
      </c>
      <c r="B14" s="52"/>
      <c r="C14" s="56" t="s">
        <v>6</v>
      </c>
      <c r="D14" s="53"/>
      <c r="E14" s="54">
        <v>0</v>
      </c>
      <c r="F14" s="54">
        <v>119254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1113960</v>
      </c>
      <c r="M14" s="54">
        <v>0</v>
      </c>
      <c r="N14" s="54">
        <v>0</v>
      </c>
      <c r="O14" s="54">
        <v>0</v>
      </c>
      <c r="P14" s="54">
        <v>0</v>
      </c>
      <c r="Q14" s="54">
        <v>523766</v>
      </c>
      <c r="R14" s="54">
        <v>146104</v>
      </c>
      <c r="S14" s="54">
        <v>1077178</v>
      </c>
      <c r="T14" s="54">
        <v>1092224</v>
      </c>
      <c r="U14" s="54">
        <v>0</v>
      </c>
      <c r="V14" s="54">
        <v>0</v>
      </c>
      <c r="W14" s="54">
        <v>0</v>
      </c>
      <c r="X14" s="54">
        <v>0</v>
      </c>
      <c r="Y14" s="54">
        <v>254354</v>
      </c>
      <c r="Z14" s="54">
        <v>0</v>
      </c>
      <c r="AA14" s="54">
        <v>4326840</v>
      </c>
      <c r="AB14" s="54">
        <v>466865</v>
      </c>
      <c r="AC14" s="54">
        <v>0</v>
      </c>
      <c r="AD14" s="54">
        <v>1447135</v>
      </c>
      <c r="AE14" s="54">
        <v>156372</v>
      </c>
      <c r="AF14" s="54">
        <v>969608</v>
      </c>
      <c r="AG14" s="54">
        <v>0</v>
      </c>
      <c r="AH14" s="55">
        <v>1753725</v>
      </c>
      <c r="AI14" s="7"/>
      <c r="AJ14" s="7"/>
      <c r="AK14" s="7"/>
      <c r="AL14" s="7"/>
      <c r="AM14" s="7"/>
      <c r="AN14" s="7"/>
    </row>
    <row r="15" spans="1:40" s="8" customFormat="1" ht="22.5" customHeight="1">
      <c r="A15" s="51">
        <v>5</v>
      </c>
      <c r="B15" s="52"/>
      <c r="C15" s="56" t="s">
        <v>7</v>
      </c>
      <c r="D15" s="53"/>
      <c r="E15" s="54">
        <v>0</v>
      </c>
      <c r="F15" s="54">
        <v>0</v>
      </c>
      <c r="G15" s="54">
        <v>0</v>
      </c>
      <c r="H15" s="54">
        <v>13288</v>
      </c>
      <c r="I15" s="54">
        <v>16357</v>
      </c>
      <c r="J15" s="54">
        <v>45240</v>
      </c>
      <c r="K15" s="54">
        <v>0</v>
      </c>
      <c r="L15" s="54">
        <v>4812</v>
      </c>
      <c r="M15" s="54">
        <v>0</v>
      </c>
      <c r="N15" s="54">
        <v>0</v>
      </c>
      <c r="O15" s="54">
        <v>0</v>
      </c>
      <c r="P15" s="54">
        <v>0</v>
      </c>
      <c r="Q15" s="54">
        <v>818224</v>
      </c>
      <c r="R15" s="54">
        <v>0</v>
      </c>
      <c r="S15" s="54">
        <v>1676762</v>
      </c>
      <c r="T15" s="54">
        <v>1351176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3925859</v>
      </c>
      <c r="AB15" s="54">
        <v>239886</v>
      </c>
      <c r="AC15" s="54">
        <v>0</v>
      </c>
      <c r="AD15" s="54">
        <v>2928359</v>
      </c>
      <c r="AE15" s="54">
        <v>4984</v>
      </c>
      <c r="AF15" s="54">
        <v>0</v>
      </c>
      <c r="AG15" s="54">
        <v>0</v>
      </c>
      <c r="AH15" s="55">
        <v>992516</v>
      </c>
      <c r="AI15" s="7"/>
      <c r="AJ15" s="7"/>
      <c r="AK15" s="7"/>
      <c r="AL15" s="7"/>
      <c r="AM15" s="7"/>
      <c r="AN15" s="7"/>
    </row>
    <row r="16" spans="1:40" s="8" customFormat="1" ht="22.5" customHeight="1">
      <c r="A16" s="51">
        <v>6</v>
      </c>
      <c r="B16" s="52"/>
      <c r="C16" s="56" t="s">
        <v>8</v>
      </c>
      <c r="D16" s="53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232287</v>
      </c>
      <c r="K16" s="54">
        <v>24738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487748</v>
      </c>
      <c r="R16" s="54">
        <v>0</v>
      </c>
      <c r="S16" s="54">
        <v>620989</v>
      </c>
      <c r="T16" s="54">
        <v>637825</v>
      </c>
      <c r="U16" s="54">
        <v>0</v>
      </c>
      <c r="V16" s="54">
        <v>0</v>
      </c>
      <c r="W16" s="54">
        <v>0</v>
      </c>
      <c r="X16" s="54">
        <v>0</v>
      </c>
      <c r="Y16" s="54">
        <v>122</v>
      </c>
      <c r="Z16" s="54">
        <v>0</v>
      </c>
      <c r="AA16" s="54">
        <v>2003709</v>
      </c>
      <c r="AB16" s="54">
        <v>122595</v>
      </c>
      <c r="AC16" s="54">
        <v>0</v>
      </c>
      <c r="AD16" s="54">
        <v>1198245</v>
      </c>
      <c r="AE16" s="54">
        <v>203726</v>
      </c>
      <c r="AF16" s="54">
        <v>0</v>
      </c>
      <c r="AG16" s="54">
        <v>28561</v>
      </c>
      <c r="AH16" s="55">
        <v>573177</v>
      </c>
      <c r="AI16" s="7"/>
      <c r="AJ16" s="7"/>
      <c r="AK16" s="7"/>
      <c r="AL16" s="7"/>
      <c r="AM16" s="7"/>
      <c r="AN16" s="7"/>
    </row>
    <row r="17" spans="1:40" s="8" customFormat="1" ht="22.5" customHeight="1">
      <c r="A17" s="51">
        <v>7</v>
      </c>
      <c r="B17" s="52"/>
      <c r="C17" s="56" t="s">
        <v>9</v>
      </c>
      <c r="D17" s="53"/>
      <c r="E17" s="54">
        <v>0</v>
      </c>
      <c r="F17" s="54">
        <v>226582</v>
      </c>
      <c r="G17" s="54">
        <v>0</v>
      </c>
      <c r="H17" s="54">
        <v>171346</v>
      </c>
      <c r="I17" s="54">
        <v>7672</v>
      </c>
      <c r="J17" s="54">
        <v>0</v>
      </c>
      <c r="K17" s="54">
        <v>0</v>
      </c>
      <c r="L17" s="54">
        <v>1692883</v>
      </c>
      <c r="M17" s="54">
        <v>0</v>
      </c>
      <c r="N17" s="54">
        <v>0</v>
      </c>
      <c r="O17" s="54">
        <v>0</v>
      </c>
      <c r="P17" s="54">
        <v>0</v>
      </c>
      <c r="Q17" s="54">
        <v>1364134</v>
      </c>
      <c r="R17" s="54">
        <v>0</v>
      </c>
      <c r="S17" s="54">
        <v>2341727</v>
      </c>
      <c r="T17" s="54">
        <v>1919524</v>
      </c>
      <c r="U17" s="54">
        <v>0</v>
      </c>
      <c r="V17" s="54">
        <v>0</v>
      </c>
      <c r="W17" s="54">
        <v>0</v>
      </c>
      <c r="X17" s="54">
        <v>0</v>
      </c>
      <c r="Y17" s="54">
        <v>4092</v>
      </c>
      <c r="Z17" s="54">
        <v>0</v>
      </c>
      <c r="AA17" s="54">
        <v>7727960</v>
      </c>
      <c r="AB17" s="54">
        <v>424199</v>
      </c>
      <c r="AC17" s="54">
        <v>0</v>
      </c>
      <c r="AD17" s="54">
        <v>4164755</v>
      </c>
      <c r="AE17" s="54">
        <v>18173</v>
      </c>
      <c r="AF17" s="54">
        <v>1597894</v>
      </c>
      <c r="AG17" s="54">
        <v>387675</v>
      </c>
      <c r="AH17" s="55">
        <v>1559463</v>
      </c>
      <c r="AI17" s="7"/>
      <c r="AJ17" s="7"/>
      <c r="AK17" s="7"/>
      <c r="AL17" s="7"/>
      <c r="AM17" s="7"/>
      <c r="AN17" s="7"/>
    </row>
    <row r="18" spans="1:40" s="8" customFormat="1" ht="22.5" customHeight="1">
      <c r="A18" s="51">
        <v>8</v>
      </c>
      <c r="B18" s="52"/>
      <c r="C18" s="56" t="s">
        <v>10</v>
      </c>
      <c r="D18" s="53"/>
      <c r="E18" s="54">
        <v>0</v>
      </c>
      <c r="F18" s="54">
        <v>17829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1250000</v>
      </c>
      <c r="M18" s="54">
        <v>0</v>
      </c>
      <c r="N18" s="54">
        <v>0</v>
      </c>
      <c r="O18" s="54">
        <v>0</v>
      </c>
      <c r="P18" s="54">
        <v>0</v>
      </c>
      <c r="Q18" s="54">
        <v>364138</v>
      </c>
      <c r="R18" s="54">
        <v>0</v>
      </c>
      <c r="S18" s="54">
        <v>695199</v>
      </c>
      <c r="T18" s="54">
        <v>658926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2986092</v>
      </c>
      <c r="AB18" s="54">
        <v>143620</v>
      </c>
      <c r="AC18" s="54">
        <v>0</v>
      </c>
      <c r="AD18" s="54">
        <v>788524</v>
      </c>
      <c r="AE18" s="54">
        <v>0</v>
      </c>
      <c r="AF18" s="54">
        <v>1237179</v>
      </c>
      <c r="AG18" s="54">
        <v>0</v>
      </c>
      <c r="AH18" s="55">
        <v>960389</v>
      </c>
      <c r="AI18" s="7"/>
      <c r="AJ18" s="7"/>
      <c r="AK18" s="7"/>
      <c r="AL18" s="7"/>
      <c r="AM18" s="7"/>
      <c r="AN18" s="7"/>
    </row>
    <row r="19" spans="1:40" s="8" customFormat="1" ht="22.5" customHeight="1">
      <c r="A19" s="51">
        <v>9</v>
      </c>
      <c r="B19" s="52"/>
      <c r="C19" s="56" t="s">
        <v>11</v>
      </c>
      <c r="D19" s="53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61210</v>
      </c>
      <c r="K19" s="54">
        <v>0</v>
      </c>
      <c r="L19" s="54">
        <v>974679</v>
      </c>
      <c r="M19" s="54">
        <v>0</v>
      </c>
      <c r="N19" s="54">
        <v>0</v>
      </c>
      <c r="O19" s="54">
        <v>398</v>
      </c>
      <c r="P19" s="54">
        <v>0</v>
      </c>
      <c r="Q19" s="54">
        <v>429784</v>
      </c>
      <c r="R19" s="54">
        <v>0</v>
      </c>
      <c r="S19" s="54">
        <v>861311</v>
      </c>
      <c r="T19" s="54">
        <v>522397</v>
      </c>
      <c r="U19" s="54">
        <v>0</v>
      </c>
      <c r="V19" s="54">
        <v>0</v>
      </c>
      <c r="W19" s="54">
        <v>0</v>
      </c>
      <c r="X19" s="54">
        <v>0</v>
      </c>
      <c r="Y19" s="54">
        <v>184</v>
      </c>
      <c r="Z19" s="54">
        <v>0</v>
      </c>
      <c r="AA19" s="54">
        <v>2849963</v>
      </c>
      <c r="AB19" s="54">
        <v>151362</v>
      </c>
      <c r="AC19" s="54">
        <v>0</v>
      </c>
      <c r="AD19" s="54">
        <v>864851</v>
      </c>
      <c r="AE19" s="54">
        <v>42916</v>
      </c>
      <c r="AF19" s="54">
        <v>788433</v>
      </c>
      <c r="AG19" s="54">
        <v>0</v>
      </c>
      <c r="AH19" s="55">
        <v>1153763</v>
      </c>
      <c r="AI19" s="7"/>
      <c r="AJ19" s="7"/>
      <c r="AK19" s="7"/>
      <c r="AL19" s="7"/>
      <c r="AM19" s="7"/>
      <c r="AN19" s="7"/>
    </row>
    <row r="20" spans="1:40" s="8" customFormat="1" ht="22.5" customHeight="1">
      <c r="A20" s="51">
        <v>10</v>
      </c>
      <c r="B20" s="52"/>
      <c r="C20" s="56" t="s">
        <v>12</v>
      </c>
      <c r="D20" s="53"/>
      <c r="E20" s="54">
        <v>0</v>
      </c>
      <c r="F20" s="54">
        <v>149449</v>
      </c>
      <c r="G20" s="54">
        <v>0</v>
      </c>
      <c r="H20" s="54">
        <v>0</v>
      </c>
      <c r="I20" s="54">
        <v>1289</v>
      </c>
      <c r="J20" s="54">
        <v>0</v>
      </c>
      <c r="K20" s="54">
        <v>0</v>
      </c>
      <c r="L20" s="54">
        <v>870972</v>
      </c>
      <c r="M20" s="54">
        <v>0</v>
      </c>
      <c r="N20" s="54">
        <v>0</v>
      </c>
      <c r="O20" s="54">
        <v>0</v>
      </c>
      <c r="P20" s="54">
        <v>0</v>
      </c>
      <c r="Q20" s="54">
        <v>320259</v>
      </c>
      <c r="R20" s="54">
        <v>0</v>
      </c>
      <c r="S20" s="54">
        <v>656587</v>
      </c>
      <c r="T20" s="54">
        <v>490312</v>
      </c>
      <c r="U20" s="54">
        <v>0</v>
      </c>
      <c r="V20" s="54">
        <v>0</v>
      </c>
      <c r="W20" s="54">
        <v>0</v>
      </c>
      <c r="X20" s="54">
        <v>0</v>
      </c>
      <c r="Y20" s="54">
        <v>9</v>
      </c>
      <c r="Z20" s="54">
        <v>0</v>
      </c>
      <c r="AA20" s="54">
        <v>2488877</v>
      </c>
      <c r="AB20" s="54">
        <v>151246</v>
      </c>
      <c r="AC20" s="54">
        <v>0</v>
      </c>
      <c r="AD20" s="54">
        <v>1325336</v>
      </c>
      <c r="AE20" s="54">
        <v>4253</v>
      </c>
      <c r="AF20" s="54">
        <v>765720</v>
      </c>
      <c r="AG20" s="54">
        <v>0</v>
      </c>
      <c r="AH20" s="55">
        <v>393568</v>
      </c>
      <c r="AI20" s="7"/>
      <c r="AJ20" s="7"/>
      <c r="AK20" s="7"/>
      <c r="AL20" s="7"/>
      <c r="AM20" s="7"/>
      <c r="AN20" s="7"/>
    </row>
    <row r="21" spans="1:40" s="8" customFormat="1" ht="22.5" customHeight="1">
      <c r="A21" s="51">
        <v>11</v>
      </c>
      <c r="B21" s="52"/>
      <c r="C21" s="56" t="s">
        <v>13</v>
      </c>
      <c r="D21" s="53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3317</v>
      </c>
      <c r="K21" s="54">
        <v>0</v>
      </c>
      <c r="L21" s="54">
        <v>179445</v>
      </c>
      <c r="M21" s="54">
        <v>0</v>
      </c>
      <c r="N21" s="54">
        <v>0</v>
      </c>
      <c r="O21" s="54">
        <v>0</v>
      </c>
      <c r="P21" s="54">
        <v>0</v>
      </c>
      <c r="Q21" s="54">
        <v>234598</v>
      </c>
      <c r="R21" s="54">
        <v>0</v>
      </c>
      <c r="S21" s="54">
        <v>607181</v>
      </c>
      <c r="T21" s="54">
        <v>481875</v>
      </c>
      <c r="U21" s="54">
        <v>0</v>
      </c>
      <c r="V21" s="54">
        <v>0</v>
      </c>
      <c r="W21" s="54">
        <v>0</v>
      </c>
      <c r="X21" s="54">
        <v>0</v>
      </c>
      <c r="Y21" s="54">
        <v>505</v>
      </c>
      <c r="Z21" s="54">
        <v>0</v>
      </c>
      <c r="AA21" s="54">
        <v>1506921</v>
      </c>
      <c r="AB21" s="54">
        <v>95052</v>
      </c>
      <c r="AC21" s="54">
        <v>0</v>
      </c>
      <c r="AD21" s="54">
        <v>590522</v>
      </c>
      <c r="AE21" s="54">
        <v>0</v>
      </c>
      <c r="AF21" s="54">
        <v>132367</v>
      </c>
      <c r="AG21" s="54">
        <v>3317</v>
      </c>
      <c r="AH21" s="55">
        <v>780715</v>
      </c>
      <c r="AI21" s="7"/>
      <c r="AJ21" s="7"/>
      <c r="AK21" s="7"/>
      <c r="AL21" s="7"/>
      <c r="AM21" s="7"/>
      <c r="AN21" s="7"/>
    </row>
    <row r="22" spans="1:40" s="8" customFormat="1" ht="22.5" customHeight="1">
      <c r="A22" s="51">
        <v>12</v>
      </c>
      <c r="B22" s="52"/>
      <c r="C22" s="56" t="s">
        <v>14</v>
      </c>
      <c r="D22" s="53"/>
      <c r="E22" s="54">
        <v>0</v>
      </c>
      <c r="F22" s="54">
        <v>104284</v>
      </c>
      <c r="G22" s="54">
        <v>0</v>
      </c>
      <c r="H22" s="54">
        <v>209078</v>
      </c>
      <c r="I22" s="54">
        <v>0</v>
      </c>
      <c r="J22" s="54">
        <v>3404</v>
      </c>
      <c r="K22" s="54">
        <v>51425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1478126</v>
      </c>
      <c r="R22" s="54">
        <v>45485</v>
      </c>
      <c r="S22" s="54">
        <v>2000668</v>
      </c>
      <c r="T22" s="54">
        <v>1603577</v>
      </c>
      <c r="U22" s="54">
        <v>115</v>
      </c>
      <c r="V22" s="54">
        <v>0</v>
      </c>
      <c r="W22" s="54">
        <v>0</v>
      </c>
      <c r="X22" s="54">
        <v>0</v>
      </c>
      <c r="Y22" s="54">
        <v>903</v>
      </c>
      <c r="Z22" s="54">
        <v>0</v>
      </c>
      <c r="AA22" s="54">
        <v>5497065</v>
      </c>
      <c r="AB22" s="54">
        <v>392759</v>
      </c>
      <c r="AC22" s="54">
        <v>0</v>
      </c>
      <c r="AD22" s="54">
        <v>1988890</v>
      </c>
      <c r="AE22" s="54">
        <v>133750</v>
      </c>
      <c r="AF22" s="54">
        <v>204903</v>
      </c>
      <c r="AG22" s="54">
        <v>0</v>
      </c>
      <c r="AH22" s="55">
        <v>3169522</v>
      </c>
      <c r="AI22" s="7"/>
      <c r="AJ22" s="7"/>
      <c r="AK22" s="7"/>
      <c r="AL22" s="7"/>
      <c r="AM22" s="7"/>
      <c r="AN22" s="7"/>
    </row>
    <row r="23" spans="1:40" s="8" customFormat="1" ht="22.5" customHeight="1">
      <c r="A23" s="51">
        <v>13</v>
      </c>
      <c r="B23" s="52"/>
      <c r="C23" s="56" t="s">
        <v>15</v>
      </c>
      <c r="D23" s="53"/>
      <c r="E23" s="54">
        <v>0</v>
      </c>
      <c r="F23" s="54">
        <v>0</v>
      </c>
      <c r="G23" s="54">
        <v>0</v>
      </c>
      <c r="H23" s="54">
        <v>11524</v>
      </c>
      <c r="I23" s="54">
        <v>0</v>
      </c>
      <c r="J23" s="54">
        <v>0</v>
      </c>
      <c r="K23" s="54">
        <v>0</v>
      </c>
      <c r="L23" s="54">
        <v>1034651</v>
      </c>
      <c r="M23" s="54">
        <v>0</v>
      </c>
      <c r="N23" s="54">
        <v>0</v>
      </c>
      <c r="O23" s="54">
        <v>0</v>
      </c>
      <c r="P23" s="54">
        <v>0</v>
      </c>
      <c r="Q23" s="54">
        <v>559815</v>
      </c>
      <c r="R23" s="54">
        <v>0</v>
      </c>
      <c r="S23" s="54">
        <v>1084963</v>
      </c>
      <c r="T23" s="54">
        <v>801000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3491953</v>
      </c>
      <c r="AB23" s="54">
        <v>189300</v>
      </c>
      <c r="AC23" s="54">
        <v>0</v>
      </c>
      <c r="AD23" s="54">
        <v>1199089</v>
      </c>
      <c r="AE23" s="54">
        <v>48028</v>
      </c>
      <c r="AF23" s="54">
        <v>909391</v>
      </c>
      <c r="AG23" s="54">
        <v>0</v>
      </c>
      <c r="AH23" s="55">
        <v>1335445</v>
      </c>
      <c r="AI23" s="7"/>
      <c r="AJ23" s="7"/>
      <c r="AK23" s="7"/>
      <c r="AL23" s="7"/>
      <c r="AM23" s="7"/>
      <c r="AN23" s="7"/>
    </row>
    <row r="24" spans="1:40" s="8" customFormat="1" ht="11.25" customHeight="1">
      <c r="A24" s="51"/>
      <c r="B24" s="52"/>
      <c r="C24" s="56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  <c r="AI24" s="7"/>
      <c r="AJ24" s="7"/>
      <c r="AK24" s="7"/>
      <c r="AL24" s="7"/>
      <c r="AM24" s="7"/>
      <c r="AN24" s="7"/>
    </row>
    <row r="25" spans="1:40" s="8" customFormat="1" ht="15.75" customHeight="1">
      <c r="A25" s="69" t="s">
        <v>2</v>
      </c>
      <c r="B25" s="70"/>
      <c r="C25" s="70"/>
      <c r="D25" s="50"/>
      <c r="E25" s="54">
        <f>SUM(E11:E23)</f>
        <v>23933</v>
      </c>
      <c r="F25" s="54">
        <f aca="true" t="shared" si="1" ref="F25:AC25">SUM(F11:F23)</f>
        <v>791807</v>
      </c>
      <c r="G25" s="54">
        <f t="shared" si="1"/>
        <v>791524</v>
      </c>
      <c r="H25" s="54">
        <f t="shared" si="1"/>
        <v>818126</v>
      </c>
      <c r="I25" s="54">
        <f t="shared" si="1"/>
        <v>33635</v>
      </c>
      <c r="J25" s="54">
        <f t="shared" si="1"/>
        <v>430458</v>
      </c>
      <c r="K25" s="54">
        <f t="shared" si="1"/>
        <v>127768</v>
      </c>
      <c r="L25" s="54">
        <f t="shared" si="1"/>
        <v>8474667</v>
      </c>
      <c r="M25" s="54">
        <f t="shared" si="1"/>
        <v>0</v>
      </c>
      <c r="N25" s="54">
        <f t="shared" si="1"/>
        <v>92530</v>
      </c>
      <c r="O25" s="54">
        <f>SUM(O11:O23)</f>
        <v>2697</v>
      </c>
      <c r="P25" s="54">
        <f t="shared" si="1"/>
        <v>0</v>
      </c>
      <c r="Q25" s="54">
        <f t="shared" si="1"/>
        <v>11952396</v>
      </c>
      <c r="R25" s="54">
        <f t="shared" si="1"/>
        <v>191589</v>
      </c>
      <c r="S25" s="54">
        <f>SUM(S11:S23)</f>
        <v>21735798</v>
      </c>
      <c r="T25" s="54">
        <f>SUM(T11:T23)</f>
        <v>17627925</v>
      </c>
      <c r="U25" s="54">
        <f>SUM(U11:U23)</f>
        <v>115</v>
      </c>
      <c r="V25" s="54">
        <f t="shared" si="1"/>
        <v>0</v>
      </c>
      <c r="W25" s="54">
        <f t="shared" si="1"/>
        <v>0</v>
      </c>
      <c r="X25" s="54">
        <f t="shared" si="1"/>
        <v>0</v>
      </c>
      <c r="Y25" s="54">
        <f t="shared" si="1"/>
        <v>264248</v>
      </c>
      <c r="Z25" s="54">
        <f t="shared" si="1"/>
        <v>0</v>
      </c>
      <c r="AA25" s="54">
        <f>SUM(AA11:AA23)</f>
        <v>63359216</v>
      </c>
      <c r="AB25" s="54">
        <f>SUM(AB11:AB23)</f>
        <v>3726718</v>
      </c>
      <c r="AC25" s="54">
        <f t="shared" si="1"/>
        <v>0</v>
      </c>
      <c r="AD25" s="54">
        <f>SUM(AD11:AD23)</f>
        <v>34367027</v>
      </c>
      <c r="AE25" s="54">
        <f>SUM(AE11:AE23)</f>
        <v>687031</v>
      </c>
      <c r="AF25" s="54">
        <f>SUM(AF11:AF23)</f>
        <v>7956982</v>
      </c>
      <c r="AG25" s="54">
        <f>SUM(AG11:AG23)</f>
        <v>720377</v>
      </c>
      <c r="AH25" s="55">
        <f>SUM(AH11:AH23)</f>
        <v>19627799</v>
      </c>
      <c r="AI25" s="7"/>
      <c r="AJ25" s="7"/>
      <c r="AK25" s="7"/>
      <c r="AL25" s="7"/>
      <c r="AM25" s="7"/>
      <c r="AN25" s="7"/>
    </row>
    <row r="26" spans="1:40" s="8" customFormat="1" ht="11.25" customHeight="1">
      <c r="A26" s="48"/>
      <c r="B26" s="49"/>
      <c r="C26" s="49"/>
      <c r="D26" s="50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  <c r="AI26" s="7"/>
      <c r="AJ26" s="7"/>
      <c r="AK26" s="7"/>
      <c r="AL26" s="7"/>
      <c r="AM26" s="7"/>
      <c r="AN26" s="7"/>
    </row>
    <row r="27" spans="1:40" s="8" customFormat="1" ht="22.5" customHeight="1">
      <c r="A27" s="51">
        <v>1</v>
      </c>
      <c r="B27" s="52"/>
      <c r="C27" s="56" t="s">
        <v>16</v>
      </c>
      <c r="D27" s="53"/>
      <c r="E27" s="54">
        <v>9778</v>
      </c>
      <c r="F27" s="54">
        <v>376436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419599</v>
      </c>
      <c r="M27" s="54">
        <v>0</v>
      </c>
      <c r="N27" s="54">
        <v>0</v>
      </c>
      <c r="O27" s="54">
        <v>0</v>
      </c>
      <c r="P27" s="54">
        <v>0</v>
      </c>
      <c r="Q27" s="54">
        <v>290170</v>
      </c>
      <c r="R27" s="54">
        <v>0</v>
      </c>
      <c r="S27" s="54">
        <v>593028</v>
      </c>
      <c r="T27" s="54">
        <v>519904</v>
      </c>
      <c r="U27" s="54">
        <v>0</v>
      </c>
      <c r="V27" s="54">
        <v>0</v>
      </c>
      <c r="W27" s="54">
        <v>0</v>
      </c>
      <c r="X27" s="54">
        <v>0</v>
      </c>
      <c r="Y27" s="54">
        <v>46</v>
      </c>
      <c r="Z27" s="54">
        <v>0</v>
      </c>
      <c r="AA27" s="54">
        <v>2208961</v>
      </c>
      <c r="AB27" s="54">
        <v>256657</v>
      </c>
      <c r="AC27" s="54">
        <v>0</v>
      </c>
      <c r="AD27" s="54">
        <v>1521166</v>
      </c>
      <c r="AE27" s="54">
        <v>611</v>
      </c>
      <c r="AF27" s="54">
        <v>337034</v>
      </c>
      <c r="AG27" s="54">
        <v>0</v>
      </c>
      <c r="AH27" s="55">
        <v>350150</v>
      </c>
      <c r="AI27" s="7"/>
      <c r="AJ27" s="7"/>
      <c r="AK27" s="7"/>
      <c r="AL27" s="7"/>
      <c r="AM27" s="7"/>
      <c r="AN27" s="7"/>
    </row>
    <row r="28" spans="1:40" s="8" customFormat="1" ht="22.5" customHeight="1">
      <c r="A28" s="51">
        <v>2</v>
      </c>
      <c r="B28" s="52"/>
      <c r="C28" s="56" t="s">
        <v>17</v>
      </c>
      <c r="D28" s="53"/>
      <c r="E28" s="54">
        <v>0</v>
      </c>
      <c r="F28" s="54">
        <v>22160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69749</v>
      </c>
      <c r="M28" s="54">
        <v>0</v>
      </c>
      <c r="N28" s="54">
        <v>0</v>
      </c>
      <c r="O28" s="54">
        <v>0</v>
      </c>
      <c r="P28" s="54">
        <v>0</v>
      </c>
      <c r="Q28" s="54">
        <v>45194</v>
      </c>
      <c r="R28" s="54">
        <v>0</v>
      </c>
      <c r="S28" s="54">
        <v>86079</v>
      </c>
      <c r="T28" s="54">
        <v>91947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315129</v>
      </c>
      <c r="AB28" s="54">
        <v>17217</v>
      </c>
      <c r="AC28" s="54">
        <v>0</v>
      </c>
      <c r="AD28" s="54">
        <v>29766</v>
      </c>
      <c r="AE28" s="54">
        <v>0</v>
      </c>
      <c r="AF28" s="54">
        <v>34583</v>
      </c>
      <c r="AG28" s="54">
        <v>40790</v>
      </c>
      <c r="AH28" s="55">
        <v>209990</v>
      </c>
      <c r="AI28" s="7"/>
      <c r="AJ28" s="7"/>
      <c r="AK28" s="7"/>
      <c r="AL28" s="7"/>
      <c r="AM28" s="7"/>
      <c r="AN28" s="7"/>
    </row>
    <row r="29" spans="1:40" s="8" customFormat="1" ht="22.5" customHeight="1">
      <c r="A29" s="51">
        <v>3</v>
      </c>
      <c r="B29" s="52"/>
      <c r="C29" s="56" t="s">
        <v>18</v>
      </c>
      <c r="D29" s="53"/>
      <c r="E29" s="54">
        <v>6002</v>
      </c>
      <c r="F29" s="54">
        <v>71631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39228</v>
      </c>
      <c r="M29" s="54">
        <v>0</v>
      </c>
      <c r="N29" s="54">
        <v>0</v>
      </c>
      <c r="O29" s="54">
        <v>0</v>
      </c>
      <c r="P29" s="54">
        <v>0</v>
      </c>
      <c r="Q29" s="54">
        <v>94436</v>
      </c>
      <c r="R29" s="54">
        <v>0</v>
      </c>
      <c r="S29" s="54">
        <v>123151</v>
      </c>
      <c r="T29" s="54">
        <v>110345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444793</v>
      </c>
      <c r="AB29" s="54">
        <v>41461</v>
      </c>
      <c r="AC29" s="54">
        <v>0</v>
      </c>
      <c r="AD29" s="54">
        <v>292011</v>
      </c>
      <c r="AE29" s="54">
        <v>2342</v>
      </c>
      <c r="AF29" s="54">
        <v>50697</v>
      </c>
      <c r="AG29" s="54">
        <v>0</v>
      </c>
      <c r="AH29" s="55">
        <v>99743</v>
      </c>
      <c r="AI29" s="7"/>
      <c r="AJ29" s="7"/>
      <c r="AK29" s="7"/>
      <c r="AL29" s="7"/>
      <c r="AM29" s="7"/>
      <c r="AN29" s="7"/>
    </row>
    <row r="30" spans="1:40" s="8" customFormat="1" ht="22.5" customHeight="1">
      <c r="A30" s="51">
        <v>4</v>
      </c>
      <c r="B30" s="52"/>
      <c r="C30" s="56" t="s">
        <v>0</v>
      </c>
      <c r="D30" s="53"/>
      <c r="E30" s="54">
        <v>3680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333500</v>
      </c>
      <c r="M30" s="54">
        <v>0</v>
      </c>
      <c r="N30" s="54">
        <v>0</v>
      </c>
      <c r="O30" s="54">
        <v>0</v>
      </c>
      <c r="P30" s="54">
        <v>0</v>
      </c>
      <c r="Q30" s="54">
        <v>140783</v>
      </c>
      <c r="R30" s="54">
        <v>0</v>
      </c>
      <c r="S30" s="54">
        <v>234040</v>
      </c>
      <c r="T30" s="54">
        <v>221264</v>
      </c>
      <c r="U30" s="54">
        <v>0</v>
      </c>
      <c r="V30" s="54">
        <v>0</v>
      </c>
      <c r="W30" s="54">
        <v>0</v>
      </c>
      <c r="X30" s="54">
        <v>0</v>
      </c>
      <c r="Y30" s="54">
        <v>48</v>
      </c>
      <c r="Z30" s="54">
        <v>0</v>
      </c>
      <c r="AA30" s="54">
        <v>933315</v>
      </c>
      <c r="AB30" s="54">
        <v>109797</v>
      </c>
      <c r="AC30" s="54">
        <v>0</v>
      </c>
      <c r="AD30" s="54">
        <v>285485</v>
      </c>
      <c r="AE30" s="54">
        <v>25434</v>
      </c>
      <c r="AF30" s="54">
        <v>307706</v>
      </c>
      <c r="AG30" s="54">
        <v>0</v>
      </c>
      <c r="AH30" s="55">
        <v>314690</v>
      </c>
      <c r="AI30" s="7"/>
      <c r="AJ30" s="7"/>
      <c r="AK30" s="7"/>
      <c r="AL30" s="7"/>
      <c r="AM30" s="7"/>
      <c r="AN30" s="7"/>
    </row>
    <row r="31" spans="1:40" s="8" customFormat="1" ht="22.5" customHeight="1">
      <c r="A31" s="51">
        <v>5</v>
      </c>
      <c r="B31" s="52"/>
      <c r="C31" s="56" t="s">
        <v>19</v>
      </c>
      <c r="D31" s="53"/>
      <c r="E31" s="54">
        <v>12081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325540</v>
      </c>
      <c r="M31" s="54">
        <v>0</v>
      </c>
      <c r="N31" s="54">
        <v>0</v>
      </c>
      <c r="O31" s="54">
        <v>0</v>
      </c>
      <c r="P31" s="54">
        <v>0</v>
      </c>
      <c r="Q31" s="54">
        <v>141598</v>
      </c>
      <c r="R31" s="54">
        <v>0</v>
      </c>
      <c r="S31" s="54">
        <v>232201</v>
      </c>
      <c r="T31" s="54">
        <v>189485</v>
      </c>
      <c r="U31" s="54">
        <v>0</v>
      </c>
      <c r="V31" s="54">
        <v>0</v>
      </c>
      <c r="W31" s="54">
        <v>0</v>
      </c>
      <c r="X31" s="54">
        <v>0</v>
      </c>
      <c r="Y31" s="54">
        <v>10</v>
      </c>
      <c r="Z31" s="54">
        <v>0</v>
      </c>
      <c r="AA31" s="54">
        <v>900915</v>
      </c>
      <c r="AB31" s="54">
        <v>56681</v>
      </c>
      <c r="AC31" s="54">
        <v>0</v>
      </c>
      <c r="AD31" s="54">
        <v>606270</v>
      </c>
      <c r="AE31" s="54">
        <v>40872</v>
      </c>
      <c r="AF31" s="54">
        <v>102769</v>
      </c>
      <c r="AG31" s="54">
        <v>0</v>
      </c>
      <c r="AH31" s="55">
        <v>151004</v>
      </c>
      <c r="AI31" s="7"/>
      <c r="AJ31" s="7"/>
      <c r="AK31" s="7"/>
      <c r="AL31" s="7"/>
      <c r="AM31" s="7"/>
      <c r="AN31" s="7"/>
    </row>
    <row r="32" spans="1:40" s="8" customFormat="1" ht="22.5" customHeight="1">
      <c r="A32" s="51">
        <v>6</v>
      </c>
      <c r="B32" s="52"/>
      <c r="C32" s="56" t="s">
        <v>20</v>
      </c>
      <c r="D32" s="53"/>
      <c r="E32" s="54">
        <v>0</v>
      </c>
      <c r="F32" s="54">
        <v>10310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41030</v>
      </c>
      <c r="M32" s="54">
        <v>0</v>
      </c>
      <c r="N32" s="54">
        <v>0</v>
      </c>
      <c r="O32" s="54">
        <v>0</v>
      </c>
      <c r="P32" s="54">
        <v>0</v>
      </c>
      <c r="Q32" s="54">
        <v>52799</v>
      </c>
      <c r="R32" s="54">
        <v>6500</v>
      </c>
      <c r="S32" s="54">
        <v>106393</v>
      </c>
      <c r="T32" s="54">
        <v>95091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312123</v>
      </c>
      <c r="AB32" s="54">
        <v>23545</v>
      </c>
      <c r="AC32" s="54">
        <v>0</v>
      </c>
      <c r="AD32" s="54">
        <v>55867</v>
      </c>
      <c r="AE32" s="54">
        <v>0</v>
      </c>
      <c r="AF32" s="54">
        <v>51340</v>
      </c>
      <c r="AG32" s="54">
        <v>0</v>
      </c>
      <c r="AH32" s="55">
        <v>204916</v>
      </c>
      <c r="AI32" s="7"/>
      <c r="AJ32" s="7"/>
      <c r="AK32" s="7"/>
      <c r="AL32" s="7"/>
      <c r="AM32" s="7"/>
      <c r="AN32" s="7"/>
    </row>
    <row r="33" spans="1:40" s="10" customFormat="1" ht="11.25" customHeight="1">
      <c r="A33" s="51"/>
      <c r="B33" s="52"/>
      <c r="C33" s="56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/>
      <c r="AI33" s="9"/>
      <c r="AJ33" s="9"/>
      <c r="AK33" s="9"/>
      <c r="AL33" s="9"/>
      <c r="AM33" s="9"/>
      <c r="AN33" s="9"/>
    </row>
    <row r="34" spans="1:40" s="8" customFormat="1" ht="15.75" customHeight="1">
      <c r="A34" s="69" t="s">
        <v>29</v>
      </c>
      <c r="B34" s="70"/>
      <c r="C34" s="70"/>
      <c r="D34" s="50"/>
      <c r="E34" s="54">
        <f aca="true" t="shared" si="2" ref="E34:AH34">SUM(E27:E32)</f>
        <v>31541</v>
      </c>
      <c r="F34" s="54">
        <f t="shared" si="2"/>
        <v>480537</v>
      </c>
      <c r="G34" s="54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1228646</v>
      </c>
      <c r="M34" s="54">
        <f t="shared" si="2"/>
        <v>0</v>
      </c>
      <c r="N34" s="54">
        <f t="shared" si="2"/>
        <v>0</v>
      </c>
      <c r="O34" s="54">
        <f t="shared" si="2"/>
        <v>0</v>
      </c>
      <c r="P34" s="54">
        <f t="shared" si="2"/>
        <v>0</v>
      </c>
      <c r="Q34" s="54">
        <f t="shared" si="2"/>
        <v>764980</v>
      </c>
      <c r="R34" s="54">
        <f t="shared" si="2"/>
        <v>6500</v>
      </c>
      <c r="S34" s="54">
        <f t="shared" si="2"/>
        <v>1374892</v>
      </c>
      <c r="T34" s="54">
        <f t="shared" si="2"/>
        <v>1228036</v>
      </c>
      <c r="U34" s="54">
        <f t="shared" si="2"/>
        <v>0</v>
      </c>
      <c r="V34" s="54">
        <f t="shared" si="2"/>
        <v>0</v>
      </c>
      <c r="W34" s="54">
        <f t="shared" si="2"/>
        <v>0</v>
      </c>
      <c r="X34" s="54">
        <f t="shared" si="2"/>
        <v>0</v>
      </c>
      <c r="Y34" s="54">
        <f t="shared" si="2"/>
        <v>104</v>
      </c>
      <c r="Z34" s="54">
        <f t="shared" si="2"/>
        <v>0</v>
      </c>
      <c r="AA34" s="54">
        <f t="shared" si="2"/>
        <v>5115236</v>
      </c>
      <c r="AB34" s="54">
        <f t="shared" si="2"/>
        <v>505358</v>
      </c>
      <c r="AC34" s="54">
        <f t="shared" si="2"/>
        <v>0</v>
      </c>
      <c r="AD34" s="54">
        <f t="shared" si="2"/>
        <v>2790565</v>
      </c>
      <c r="AE34" s="54">
        <f t="shared" si="2"/>
        <v>69259</v>
      </c>
      <c r="AF34" s="54">
        <f t="shared" si="2"/>
        <v>884129</v>
      </c>
      <c r="AG34" s="54">
        <f t="shared" si="2"/>
        <v>40790</v>
      </c>
      <c r="AH34" s="55">
        <f t="shared" si="2"/>
        <v>1330493</v>
      </c>
      <c r="AI34" s="7"/>
      <c r="AJ34" s="7"/>
      <c r="AK34" s="7"/>
      <c r="AL34" s="7"/>
      <c r="AM34" s="7"/>
      <c r="AN34" s="7"/>
    </row>
    <row r="35" spans="1:40" s="8" customFormat="1" ht="11.25" customHeight="1" thickBot="1">
      <c r="A35" s="57"/>
      <c r="B35" s="58"/>
      <c r="C35" s="58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1"/>
      <c r="AI35" s="7"/>
      <c r="AJ35" s="7"/>
      <c r="AK35" s="7"/>
      <c r="AL35" s="7"/>
      <c r="AM35" s="7"/>
      <c r="AN35" s="7"/>
    </row>
    <row r="36" spans="5:34" s="64" customFormat="1" ht="15" customHeight="1"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5:34" s="64" customFormat="1" ht="15" customHeight="1"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</row>
    <row r="38" spans="5:34" s="64" customFormat="1" ht="15" customHeight="1"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</row>
    <row r="39" spans="1:40" s="8" customFormat="1" ht="15" customHeight="1">
      <c r="A39" s="11"/>
      <c r="B39" s="11"/>
      <c r="C39" s="11"/>
      <c r="D39" s="11"/>
      <c r="AI39" s="7"/>
      <c r="AJ39" s="7"/>
      <c r="AK39" s="7"/>
      <c r="AL39" s="7"/>
      <c r="AM39" s="7"/>
      <c r="AN39" s="7"/>
    </row>
    <row r="40" spans="1:40" s="8" customFormat="1" ht="15" customHeight="1">
      <c r="A40" s="11"/>
      <c r="B40" s="11"/>
      <c r="C40" s="11"/>
      <c r="D40" s="11"/>
      <c r="AI40" s="7"/>
      <c r="AJ40" s="7"/>
      <c r="AK40" s="7"/>
      <c r="AL40" s="7"/>
      <c r="AM40" s="7"/>
      <c r="AN40" s="7"/>
    </row>
    <row r="41" spans="1:40" s="8" customFormat="1" ht="15" customHeight="1">
      <c r="A41" s="11"/>
      <c r="B41" s="11"/>
      <c r="C41" s="11"/>
      <c r="D41" s="11"/>
      <c r="AI41" s="7"/>
      <c r="AJ41" s="7"/>
      <c r="AK41" s="7"/>
      <c r="AL41" s="7"/>
      <c r="AM41" s="7"/>
      <c r="AN41" s="7"/>
    </row>
    <row r="42" spans="1:40" s="8" customFormat="1" ht="15" customHeight="1">
      <c r="A42" s="11"/>
      <c r="B42" s="11"/>
      <c r="C42" s="11"/>
      <c r="D42" s="11"/>
      <c r="AI42" s="7"/>
      <c r="AJ42" s="7"/>
      <c r="AK42" s="7"/>
      <c r="AL42" s="7"/>
      <c r="AM42" s="7"/>
      <c r="AN42" s="7"/>
    </row>
    <row r="43" spans="1:40" s="8" customFormat="1" ht="15" customHeight="1">
      <c r="A43" s="11"/>
      <c r="B43" s="11"/>
      <c r="C43" s="11"/>
      <c r="D43" s="11"/>
      <c r="AI43" s="7"/>
      <c r="AJ43" s="7"/>
      <c r="AK43" s="7"/>
      <c r="AL43" s="7"/>
      <c r="AM43" s="7"/>
      <c r="AN43" s="7"/>
    </row>
    <row r="44" spans="1:40" s="8" customFormat="1" ht="15" customHeight="1">
      <c r="A44" s="11"/>
      <c r="B44" s="11"/>
      <c r="C44" s="11"/>
      <c r="D44" s="11"/>
      <c r="AI44" s="7"/>
      <c r="AJ44" s="7"/>
      <c r="AK44" s="7"/>
      <c r="AL44" s="7"/>
      <c r="AM44" s="7"/>
      <c r="AN44" s="7"/>
    </row>
    <row r="45" spans="1:40" s="8" customFormat="1" ht="15" customHeight="1">
      <c r="A45" s="11"/>
      <c r="B45" s="11"/>
      <c r="C45" s="11"/>
      <c r="D45" s="11"/>
      <c r="AI45" s="7"/>
      <c r="AJ45" s="7"/>
      <c r="AK45" s="7"/>
      <c r="AL45" s="7"/>
      <c r="AM45" s="7"/>
      <c r="AN45" s="7"/>
    </row>
    <row r="46" spans="1:40" s="8" customFormat="1" ht="15" customHeight="1">
      <c r="A46" s="11"/>
      <c r="B46" s="11"/>
      <c r="C46" s="11"/>
      <c r="D46" s="11"/>
      <c r="AI46" s="7"/>
      <c r="AJ46" s="7"/>
      <c r="AK46" s="7"/>
      <c r="AL46" s="7"/>
      <c r="AM46" s="7"/>
      <c r="AN46" s="7"/>
    </row>
    <row r="47" spans="1:40" s="8" customFormat="1" ht="15" customHeight="1">
      <c r="A47" s="11"/>
      <c r="B47" s="11"/>
      <c r="C47" s="11"/>
      <c r="D47" s="11"/>
      <c r="AI47" s="7"/>
      <c r="AJ47" s="7"/>
      <c r="AK47" s="7"/>
      <c r="AL47" s="7"/>
      <c r="AM47" s="7"/>
      <c r="AN47" s="7"/>
    </row>
    <row r="48" spans="1:40" s="8" customFormat="1" ht="15" customHeight="1">
      <c r="A48" s="11"/>
      <c r="B48" s="11"/>
      <c r="C48" s="11"/>
      <c r="D48" s="11"/>
      <c r="AI48" s="7"/>
      <c r="AJ48" s="7"/>
      <c r="AK48" s="7"/>
      <c r="AL48" s="7"/>
      <c r="AM48" s="7"/>
      <c r="AN48" s="7"/>
    </row>
    <row r="49" spans="1:40" s="8" customFormat="1" ht="15" customHeight="1">
      <c r="A49" s="11"/>
      <c r="B49" s="11"/>
      <c r="C49" s="11"/>
      <c r="D49" s="11"/>
      <c r="AI49" s="7"/>
      <c r="AJ49" s="7"/>
      <c r="AK49" s="7"/>
      <c r="AL49" s="7"/>
      <c r="AM49" s="7"/>
      <c r="AN49" s="7"/>
    </row>
    <row r="50" spans="1:40" s="8" customFormat="1" ht="15" customHeight="1">
      <c r="A50" s="11"/>
      <c r="B50" s="11"/>
      <c r="C50" s="11"/>
      <c r="D50" s="11"/>
      <c r="AI50" s="7"/>
      <c r="AJ50" s="7"/>
      <c r="AK50" s="7"/>
      <c r="AL50" s="7"/>
      <c r="AM50" s="7"/>
      <c r="AN50" s="7"/>
    </row>
    <row r="51" spans="1:40" s="8" customFormat="1" ht="15" customHeight="1">
      <c r="A51" s="11"/>
      <c r="B51" s="11"/>
      <c r="C51" s="11"/>
      <c r="D51" s="11"/>
      <c r="AI51" s="7"/>
      <c r="AJ51" s="7"/>
      <c r="AK51" s="7"/>
      <c r="AL51" s="7"/>
      <c r="AM51" s="7"/>
      <c r="AN51" s="7"/>
    </row>
    <row r="52" spans="1:40" s="8" customFormat="1" ht="15" customHeight="1">
      <c r="A52" s="11"/>
      <c r="B52" s="11"/>
      <c r="C52" s="11"/>
      <c r="D52" s="11"/>
      <c r="AI52" s="7"/>
      <c r="AJ52" s="7"/>
      <c r="AK52" s="7"/>
      <c r="AL52" s="7"/>
      <c r="AM52" s="7"/>
      <c r="AN52" s="7"/>
    </row>
    <row r="53" spans="1:40" s="8" customFormat="1" ht="15" customHeight="1">
      <c r="A53" s="11"/>
      <c r="B53" s="11"/>
      <c r="C53" s="11"/>
      <c r="D53" s="11"/>
      <c r="AI53" s="7"/>
      <c r="AJ53" s="7"/>
      <c r="AK53" s="7"/>
      <c r="AL53" s="7"/>
      <c r="AM53" s="7"/>
      <c r="AN53" s="7"/>
    </row>
    <row r="54" spans="1:40" s="8" customFormat="1" ht="15" customHeight="1">
      <c r="A54" s="11"/>
      <c r="B54" s="11"/>
      <c r="C54" s="11"/>
      <c r="D54" s="11"/>
      <c r="AI54" s="7"/>
      <c r="AJ54" s="7"/>
      <c r="AK54" s="7"/>
      <c r="AL54" s="7"/>
      <c r="AM54" s="7"/>
      <c r="AN54" s="7"/>
    </row>
    <row r="55" spans="1:40" s="8" customFormat="1" ht="15" customHeight="1">
      <c r="A55" s="11"/>
      <c r="B55" s="11"/>
      <c r="C55" s="11"/>
      <c r="D55" s="11"/>
      <c r="AI55" s="7"/>
      <c r="AJ55" s="7"/>
      <c r="AK55" s="7"/>
      <c r="AL55" s="7"/>
      <c r="AM55" s="7"/>
      <c r="AN55" s="7"/>
    </row>
    <row r="56" spans="1:40" s="8" customFormat="1" ht="15" customHeight="1">
      <c r="A56" s="11"/>
      <c r="B56" s="11"/>
      <c r="C56" s="11"/>
      <c r="D56" s="11"/>
      <c r="AI56" s="7"/>
      <c r="AJ56" s="7"/>
      <c r="AK56" s="7"/>
      <c r="AL56" s="7"/>
      <c r="AM56" s="7"/>
      <c r="AN56" s="7"/>
    </row>
    <row r="57" spans="1:40" s="8" customFormat="1" ht="15" customHeight="1">
      <c r="A57" s="11"/>
      <c r="B57" s="11"/>
      <c r="C57" s="11"/>
      <c r="D57" s="11"/>
      <c r="AI57" s="7"/>
      <c r="AJ57" s="7"/>
      <c r="AK57" s="7"/>
      <c r="AL57" s="7"/>
      <c r="AM57" s="7"/>
      <c r="AN57" s="7"/>
    </row>
    <row r="58" spans="1:40" s="8" customFormat="1" ht="15" customHeight="1">
      <c r="A58" s="11"/>
      <c r="B58" s="11"/>
      <c r="C58" s="11"/>
      <c r="D58" s="11"/>
      <c r="AI58" s="7"/>
      <c r="AJ58" s="7"/>
      <c r="AK58" s="7"/>
      <c r="AL58" s="7"/>
      <c r="AM58" s="7"/>
      <c r="AN58" s="7"/>
    </row>
    <row r="59" spans="1:40" s="8" customFormat="1" ht="15" customHeight="1">
      <c r="A59" s="11"/>
      <c r="B59" s="11"/>
      <c r="C59" s="11"/>
      <c r="D59" s="11"/>
      <c r="AI59" s="7"/>
      <c r="AJ59" s="7"/>
      <c r="AK59" s="7"/>
      <c r="AL59" s="7"/>
      <c r="AM59" s="7"/>
      <c r="AN59" s="7"/>
    </row>
    <row r="60" spans="1:40" s="8" customFormat="1" ht="15" customHeight="1">
      <c r="A60" s="11"/>
      <c r="B60" s="11"/>
      <c r="C60" s="11"/>
      <c r="D60" s="11"/>
      <c r="AI60" s="7"/>
      <c r="AJ60" s="7"/>
      <c r="AK60" s="7"/>
      <c r="AL60" s="7"/>
      <c r="AM60" s="7"/>
      <c r="AN60" s="7"/>
    </row>
    <row r="61" spans="1:40" s="8" customFormat="1" ht="15" customHeight="1">
      <c r="A61" s="11"/>
      <c r="B61" s="11"/>
      <c r="C61" s="11"/>
      <c r="D61" s="11"/>
      <c r="AI61" s="7"/>
      <c r="AJ61" s="7"/>
      <c r="AK61" s="7"/>
      <c r="AL61" s="7"/>
      <c r="AM61" s="7"/>
      <c r="AN61" s="7"/>
    </row>
    <row r="62" spans="1:40" s="8" customFormat="1" ht="15" customHeight="1">
      <c r="A62" s="11"/>
      <c r="B62" s="11"/>
      <c r="C62" s="11"/>
      <c r="D62" s="11"/>
      <c r="AI62" s="7"/>
      <c r="AJ62" s="7"/>
      <c r="AK62" s="7"/>
      <c r="AL62" s="7"/>
      <c r="AM62" s="7"/>
      <c r="AN62" s="7"/>
    </row>
    <row r="63" spans="1:40" s="8" customFormat="1" ht="15" customHeight="1">
      <c r="A63" s="11"/>
      <c r="B63" s="11"/>
      <c r="C63" s="11"/>
      <c r="D63" s="11"/>
      <c r="AI63" s="7"/>
      <c r="AJ63" s="7"/>
      <c r="AK63" s="7"/>
      <c r="AL63" s="7"/>
      <c r="AM63" s="7"/>
      <c r="AN63" s="7"/>
    </row>
    <row r="64" spans="1:40" s="8" customFormat="1" ht="15" customHeight="1">
      <c r="A64" s="11"/>
      <c r="B64" s="11"/>
      <c r="C64" s="11"/>
      <c r="D64" s="11"/>
      <c r="AI64" s="7"/>
      <c r="AJ64" s="7"/>
      <c r="AK64" s="7"/>
      <c r="AL64" s="7"/>
      <c r="AM64" s="7"/>
      <c r="AN64" s="7"/>
    </row>
    <row r="65" spans="1:40" s="8" customFormat="1" ht="15" customHeight="1">
      <c r="A65" s="11"/>
      <c r="B65" s="11"/>
      <c r="C65" s="11"/>
      <c r="D65" s="11"/>
      <c r="AI65" s="7"/>
      <c r="AJ65" s="7"/>
      <c r="AK65" s="7"/>
      <c r="AL65" s="7"/>
      <c r="AM65" s="7"/>
      <c r="AN65" s="7"/>
    </row>
    <row r="66" spans="1:40" s="8" customFormat="1" ht="15" customHeight="1">
      <c r="A66" s="11"/>
      <c r="B66" s="11"/>
      <c r="C66" s="11"/>
      <c r="D66" s="11"/>
      <c r="AI66" s="7"/>
      <c r="AJ66" s="7"/>
      <c r="AK66" s="7"/>
      <c r="AL66" s="7"/>
      <c r="AM66" s="7"/>
      <c r="AN66" s="7"/>
    </row>
    <row r="67" spans="1:40" s="8" customFormat="1" ht="15" customHeight="1">
      <c r="A67" s="11"/>
      <c r="B67" s="11"/>
      <c r="C67" s="11"/>
      <c r="D67" s="11"/>
      <c r="AI67" s="7"/>
      <c r="AJ67" s="7"/>
      <c r="AK67" s="7"/>
      <c r="AL67" s="7"/>
      <c r="AM67" s="7"/>
      <c r="AN67" s="7"/>
    </row>
    <row r="68" spans="1:40" s="8" customFormat="1" ht="15" customHeight="1">
      <c r="A68" s="11"/>
      <c r="B68" s="11"/>
      <c r="C68" s="11"/>
      <c r="D68" s="11"/>
      <c r="AI68" s="7"/>
      <c r="AJ68" s="7"/>
      <c r="AK68" s="7"/>
      <c r="AL68" s="7"/>
      <c r="AM68" s="7"/>
      <c r="AN68" s="7"/>
    </row>
    <row r="69" spans="1:40" s="8" customFormat="1" ht="15" customHeight="1">
      <c r="A69" s="11"/>
      <c r="B69" s="11"/>
      <c r="C69" s="11"/>
      <c r="D69" s="11"/>
      <c r="AI69" s="7"/>
      <c r="AJ69" s="7"/>
      <c r="AK69" s="7"/>
      <c r="AL69" s="7"/>
      <c r="AM69" s="7"/>
      <c r="AN69" s="7"/>
    </row>
    <row r="70" spans="1:40" s="8" customFormat="1" ht="15" customHeight="1">
      <c r="A70" s="11"/>
      <c r="B70" s="11"/>
      <c r="C70" s="11"/>
      <c r="D70" s="11"/>
      <c r="AI70" s="7"/>
      <c r="AJ70" s="7"/>
      <c r="AK70" s="7"/>
      <c r="AL70" s="7"/>
      <c r="AM70" s="7"/>
      <c r="AN70" s="7"/>
    </row>
    <row r="71" spans="1:40" s="8" customFormat="1" ht="15" customHeight="1">
      <c r="A71" s="11"/>
      <c r="B71" s="11"/>
      <c r="C71" s="11"/>
      <c r="D71" s="11"/>
      <c r="AI71" s="7"/>
      <c r="AJ71" s="7"/>
      <c r="AK71" s="7"/>
      <c r="AL71" s="7"/>
      <c r="AM71" s="7"/>
      <c r="AN71" s="7"/>
    </row>
    <row r="72" spans="1:40" s="8" customFormat="1" ht="15" customHeight="1">
      <c r="A72" s="11"/>
      <c r="B72" s="11"/>
      <c r="C72" s="11"/>
      <c r="D72" s="11"/>
      <c r="AI72" s="7"/>
      <c r="AJ72" s="7"/>
      <c r="AK72" s="7"/>
      <c r="AL72" s="7"/>
      <c r="AM72" s="7"/>
      <c r="AN72" s="7"/>
    </row>
    <row r="73" spans="1:40" s="8" customFormat="1" ht="15" customHeight="1">
      <c r="A73" s="11"/>
      <c r="B73" s="11"/>
      <c r="C73" s="11"/>
      <c r="D73" s="11"/>
      <c r="AI73" s="7"/>
      <c r="AJ73" s="7"/>
      <c r="AK73" s="7"/>
      <c r="AL73" s="7"/>
      <c r="AM73" s="7"/>
      <c r="AN73" s="7"/>
    </row>
    <row r="74" spans="1:40" s="8" customFormat="1" ht="15" customHeight="1">
      <c r="A74" s="11"/>
      <c r="B74" s="11"/>
      <c r="C74" s="11"/>
      <c r="D74" s="11"/>
      <c r="AI74" s="7"/>
      <c r="AJ74" s="7"/>
      <c r="AK74" s="7"/>
      <c r="AL74" s="7"/>
      <c r="AM74" s="7"/>
      <c r="AN74" s="7"/>
    </row>
    <row r="75" spans="1:40" s="8" customFormat="1" ht="15" customHeight="1">
      <c r="A75" s="11"/>
      <c r="B75" s="11"/>
      <c r="C75" s="11"/>
      <c r="D75" s="11"/>
      <c r="AI75" s="7"/>
      <c r="AJ75" s="7"/>
      <c r="AK75" s="7"/>
      <c r="AL75" s="7"/>
      <c r="AM75" s="7"/>
      <c r="AN75" s="7"/>
    </row>
    <row r="76" spans="1:40" s="8" customFormat="1" ht="15" customHeight="1">
      <c r="A76" s="11"/>
      <c r="B76" s="11"/>
      <c r="C76" s="11"/>
      <c r="D76" s="11"/>
      <c r="AI76" s="7"/>
      <c r="AJ76" s="7"/>
      <c r="AK76" s="7"/>
      <c r="AL76" s="7"/>
      <c r="AM76" s="7"/>
      <c r="AN76" s="7"/>
    </row>
    <row r="77" spans="1:40" s="8" customFormat="1" ht="15" customHeight="1">
      <c r="A77" s="11"/>
      <c r="B77" s="11"/>
      <c r="C77" s="11"/>
      <c r="D77" s="11"/>
      <c r="AI77" s="7"/>
      <c r="AJ77" s="7"/>
      <c r="AK77" s="7"/>
      <c r="AL77" s="7"/>
      <c r="AM77" s="7"/>
      <c r="AN77" s="7"/>
    </row>
    <row r="78" spans="1:40" s="8" customFormat="1" ht="15" customHeight="1">
      <c r="A78" s="11"/>
      <c r="B78" s="11"/>
      <c r="C78" s="11"/>
      <c r="D78" s="11"/>
      <c r="AI78" s="7"/>
      <c r="AJ78" s="7"/>
      <c r="AK78" s="7"/>
      <c r="AL78" s="7"/>
      <c r="AM78" s="7"/>
      <c r="AN78" s="7"/>
    </row>
    <row r="79" spans="1:40" s="8" customFormat="1" ht="15" customHeight="1">
      <c r="A79" s="11"/>
      <c r="B79" s="11"/>
      <c r="C79" s="11"/>
      <c r="D79" s="11"/>
      <c r="AI79" s="7"/>
      <c r="AJ79" s="7"/>
      <c r="AK79" s="7"/>
      <c r="AL79" s="7"/>
      <c r="AM79" s="7"/>
      <c r="AN79" s="7"/>
    </row>
    <row r="80" spans="1:40" s="8" customFormat="1" ht="15" customHeight="1">
      <c r="A80" s="11"/>
      <c r="B80" s="11"/>
      <c r="C80" s="11"/>
      <c r="D80" s="11"/>
      <c r="AI80" s="7"/>
      <c r="AJ80" s="7"/>
      <c r="AK80" s="7"/>
      <c r="AL80" s="7"/>
      <c r="AM80" s="7"/>
      <c r="AN80" s="7"/>
    </row>
    <row r="81" spans="1:40" s="8" customFormat="1" ht="15" customHeight="1">
      <c r="A81" s="11"/>
      <c r="B81" s="11"/>
      <c r="C81" s="11"/>
      <c r="D81" s="11"/>
      <c r="AI81" s="7"/>
      <c r="AJ81" s="7"/>
      <c r="AK81" s="7"/>
      <c r="AL81" s="7"/>
      <c r="AM81" s="7"/>
      <c r="AN81" s="7"/>
    </row>
    <row r="82" spans="1:40" s="8" customFormat="1" ht="15" customHeight="1">
      <c r="A82" s="11"/>
      <c r="B82" s="11"/>
      <c r="C82" s="11"/>
      <c r="D82" s="11"/>
      <c r="AI82" s="7"/>
      <c r="AJ82" s="7"/>
      <c r="AK82" s="7"/>
      <c r="AL82" s="7"/>
      <c r="AM82" s="7"/>
      <c r="AN82" s="7"/>
    </row>
    <row r="83" spans="1:40" s="8" customFormat="1" ht="15" customHeight="1">
      <c r="A83" s="11"/>
      <c r="B83" s="11"/>
      <c r="C83" s="11"/>
      <c r="D83" s="11"/>
      <c r="AI83" s="7"/>
      <c r="AJ83" s="7"/>
      <c r="AK83" s="7"/>
      <c r="AL83" s="7"/>
      <c r="AM83" s="7"/>
      <c r="AN83" s="7"/>
    </row>
    <row r="84" spans="1:40" s="8" customFormat="1" ht="15" customHeight="1">
      <c r="A84" s="11"/>
      <c r="B84" s="11"/>
      <c r="C84" s="11"/>
      <c r="D84" s="11"/>
      <c r="AI84" s="7"/>
      <c r="AJ84" s="7"/>
      <c r="AK84" s="7"/>
      <c r="AL84" s="7"/>
      <c r="AM84" s="7"/>
      <c r="AN84" s="7"/>
    </row>
    <row r="85" spans="1:40" s="8" customFormat="1" ht="15" customHeight="1">
      <c r="A85" s="11"/>
      <c r="B85" s="11"/>
      <c r="C85" s="11"/>
      <c r="D85" s="11"/>
      <c r="AI85" s="7"/>
      <c r="AJ85" s="7"/>
      <c r="AK85" s="7"/>
      <c r="AL85" s="7"/>
      <c r="AM85" s="7"/>
      <c r="AN85" s="7"/>
    </row>
    <row r="86" spans="1:40" s="8" customFormat="1" ht="15" customHeight="1">
      <c r="A86" s="11"/>
      <c r="B86" s="11"/>
      <c r="C86" s="11"/>
      <c r="D86" s="11"/>
      <c r="AI86" s="7"/>
      <c r="AJ86" s="7"/>
      <c r="AK86" s="7"/>
      <c r="AL86" s="7"/>
      <c r="AM86" s="7"/>
      <c r="AN86" s="7"/>
    </row>
    <row r="87" spans="1:40" s="8" customFormat="1" ht="15" customHeight="1">
      <c r="A87" s="11"/>
      <c r="B87" s="11"/>
      <c r="C87" s="11"/>
      <c r="D87" s="11"/>
      <c r="AI87" s="7"/>
      <c r="AJ87" s="7"/>
      <c r="AK87" s="7"/>
      <c r="AL87" s="7"/>
      <c r="AM87" s="7"/>
      <c r="AN87" s="7"/>
    </row>
    <row r="88" spans="1:40" s="8" customFormat="1" ht="15" customHeight="1">
      <c r="A88" s="11"/>
      <c r="B88" s="11"/>
      <c r="C88" s="11"/>
      <c r="D88" s="11"/>
      <c r="AI88" s="7"/>
      <c r="AJ88" s="7"/>
      <c r="AK88" s="7"/>
      <c r="AL88" s="7"/>
      <c r="AM88" s="7"/>
      <c r="AN88" s="7"/>
    </row>
    <row r="89" spans="1:40" s="8" customFormat="1" ht="15" customHeight="1">
      <c r="A89" s="11"/>
      <c r="B89" s="11"/>
      <c r="C89" s="11"/>
      <c r="D89" s="11"/>
      <c r="AI89" s="7"/>
      <c r="AJ89" s="7"/>
      <c r="AK89" s="7"/>
      <c r="AL89" s="7"/>
      <c r="AM89" s="7"/>
      <c r="AN89" s="7"/>
    </row>
    <row r="90" spans="1:40" s="8" customFormat="1" ht="15" customHeight="1">
      <c r="A90" s="11"/>
      <c r="B90" s="11"/>
      <c r="C90" s="11"/>
      <c r="D90" s="11"/>
      <c r="AI90" s="7"/>
      <c r="AJ90" s="7"/>
      <c r="AK90" s="7"/>
      <c r="AL90" s="7"/>
      <c r="AM90" s="7"/>
      <c r="AN90" s="7"/>
    </row>
    <row r="91" spans="1:40" s="8" customFormat="1" ht="15" customHeight="1">
      <c r="A91" s="11"/>
      <c r="B91" s="11"/>
      <c r="C91" s="11"/>
      <c r="D91" s="11"/>
      <c r="AI91" s="7"/>
      <c r="AJ91" s="7"/>
      <c r="AK91" s="7"/>
      <c r="AL91" s="7"/>
      <c r="AM91" s="7"/>
      <c r="AN91" s="7"/>
    </row>
    <row r="92" spans="1:40" s="8" customFormat="1" ht="15" customHeight="1">
      <c r="A92" s="11"/>
      <c r="B92" s="11"/>
      <c r="C92" s="11"/>
      <c r="D92" s="11"/>
      <c r="AI92" s="7"/>
      <c r="AJ92" s="7"/>
      <c r="AK92" s="7"/>
      <c r="AL92" s="7"/>
      <c r="AM92" s="7"/>
      <c r="AN92" s="7"/>
    </row>
    <row r="93" spans="1:40" s="8" customFormat="1" ht="15" customHeight="1">
      <c r="A93" s="11"/>
      <c r="B93" s="11"/>
      <c r="C93" s="11"/>
      <c r="D93" s="11"/>
      <c r="AI93" s="7"/>
      <c r="AJ93" s="7"/>
      <c r="AK93" s="7"/>
      <c r="AL93" s="7"/>
      <c r="AM93" s="7"/>
      <c r="AN93" s="7"/>
    </row>
    <row r="94" spans="1:40" s="8" customFormat="1" ht="15" customHeight="1">
      <c r="A94" s="11"/>
      <c r="B94" s="11"/>
      <c r="C94" s="11"/>
      <c r="D94" s="11"/>
      <c r="AI94" s="7"/>
      <c r="AJ94" s="7"/>
      <c r="AK94" s="7"/>
      <c r="AL94" s="7"/>
      <c r="AM94" s="7"/>
      <c r="AN94" s="7"/>
    </row>
    <row r="95" spans="1:40" s="8" customFormat="1" ht="15" customHeight="1">
      <c r="A95" s="11"/>
      <c r="B95" s="11"/>
      <c r="C95" s="11"/>
      <c r="D95" s="11"/>
      <c r="AI95" s="7"/>
      <c r="AJ95" s="7"/>
      <c r="AK95" s="7"/>
      <c r="AL95" s="7"/>
      <c r="AM95" s="7"/>
      <c r="AN95" s="7"/>
    </row>
    <row r="96" spans="1:40" s="8" customFormat="1" ht="15" customHeight="1">
      <c r="A96" s="11"/>
      <c r="B96" s="11"/>
      <c r="C96" s="11"/>
      <c r="D96" s="11"/>
      <c r="AI96" s="7"/>
      <c r="AJ96" s="7"/>
      <c r="AK96" s="7"/>
      <c r="AL96" s="7"/>
      <c r="AM96" s="7"/>
      <c r="AN96" s="7"/>
    </row>
    <row r="97" spans="1:40" s="8" customFormat="1" ht="15" customHeight="1">
      <c r="A97" s="11"/>
      <c r="B97" s="11"/>
      <c r="C97" s="11"/>
      <c r="D97" s="11"/>
      <c r="AI97" s="7"/>
      <c r="AJ97" s="7"/>
      <c r="AK97" s="7"/>
      <c r="AL97" s="7"/>
      <c r="AM97" s="7"/>
      <c r="AN97" s="7"/>
    </row>
    <row r="98" spans="1:40" s="8" customFormat="1" ht="15" customHeight="1">
      <c r="A98" s="11"/>
      <c r="B98" s="11"/>
      <c r="C98" s="11"/>
      <c r="D98" s="11"/>
      <c r="AI98" s="7"/>
      <c r="AJ98" s="7"/>
      <c r="AK98" s="7"/>
      <c r="AL98" s="7"/>
      <c r="AM98" s="7"/>
      <c r="AN98" s="7"/>
    </row>
    <row r="99" spans="1:40" s="8" customFormat="1" ht="15" customHeight="1">
      <c r="A99" s="11"/>
      <c r="B99" s="11"/>
      <c r="C99" s="11"/>
      <c r="D99" s="11"/>
      <c r="AI99" s="7"/>
      <c r="AJ99" s="7"/>
      <c r="AK99" s="7"/>
      <c r="AL99" s="7"/>
      <c r="AM99" s="7"/>
      <c r="AN99" s="7"/>
    </row>
    <row r="100" spans="1:40" s="8" customFormat="1" ht="15" customHeight="1">
      <c r="A100" s="11"/>
      <c r="B100" s="11"/>
      <c r="C100" s="11"/>
      <c r="D100" s="11"/>
      <c r="AI100" s="7"/>
      <c r="AJ100" s="7"/>
      <c r="AK100" s="7"/>
      <c r="AL100" s="7"/>
      <c r="AM100" s="7"/>
      <c r="AN100" s="7"/>
    </row>
    <row r="101" spans="1:40" s="8" customFormat="1" ht="15" customHeight="1">
      <c r="A101" s="11"/>
      <c r="B101" s="11"/>
      <c r="C101" s="11"/>
      <c r="D101" s="11"/>
      <c r="AI101" s="7"/>
      <c r="AJ101" s="7"/>
      <c r="AK101" s="7"/>
      <c r="AL101" s="7"/>
      <c r="AM101" s="7"/>
      <c r="AN101" s="7"/>
    </row>
  </sheetData>
  <sheetProtection/>
  <mergeCells count="5">
    <mergeCell ref="A6:C6"/>
    <mergeCell ref="Q3:R4"/>
    <mergeCell ref="T3:U4"/>
    <mergeCell ref="AC4:AH4"/>
    <mergeCell ref="E4:I4"/>
  </mergeCells>
  <printOptions/>
  <pageMargins left="0.7874015748031497" right="0.3937007874015748" top="0.7874015748031497" bottom="0.7874015748031497" header="0.5118110236220472" footer="0.3937007874015748"/>
  <pageSetup fitToWidth="0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75" defaultRowHeight="24" customHeight="1"/>
  <cols>
    <col min="1" max="1" width="2.625" style="11" customWidth="1"/>
    <col min="2" max="2" width="0.875" style="11" customWidth="1"/>
    <col min="3" max="3" width="12.00390625" style="11" customWidth="1"/>
    <col min="4" max="4" width="0.875" style="11" customWidth="1"/>
    <col min="5" max="27" width="12.50390625" style="8" customWidth="1"/>
    <col min="28" max="30" width="9.00390625" style="7" customWidth="1"/>
    <col min="31" max="16384" width="8.875" style="8" customWidth="1"/>
  </cols>
  <sheetData>
    <row r="1" spans="1:5" s="15" customFormat="1" ht="22.5" customHeight="1">
      <c r="A1" s="14"/>
      <c r="B1" s="14"/>
      <c r="C1" s="14"/>
      <c r="D1" s="14"/>
      <c r="E1" s="4" t="s">
        <v>33</v>
      </c>
    </row>
    <row r="2" spans="1:27" s="15" customFormat="1" ht="22.5" customHeight="1" thickBot="1">
      <c r="A2" s="16"/>
      <c r="B2" s="16"/>
      <c r="C2" s="16"/>
      <c r="D2" s="17"/>
      <c r="E2" s="75" t="s">
        <v>39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73" t="s">
        <v>34</v>
      </c>
    </row>
    <row r="3" spans="1:27" s="6" customFormat="1" ht="15.75" customHeight="1">
      <c r="A3" s="26"/>
      <c r="B3" s="27"/>
      <c r="C3" s="27"/>
      <c r="D3" s="22"/>
      <c r="E3" s="23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92" t="s">
        <v>38</v>
      </c>
      <c r="R3" s="93"/>
      <c r="S3" s="24"/>
      <c r="T3" s="92" t="s">
        <v>40</v>
      </c>
      <c r="U3" s="93"/>
      <c r="V3" s="24"/>
      <c r="W3" s="24"/>
      <c r="X3" s="24"/>
      <c r="Y3" s="24"/>
      <c r="Z3" s="24"/>
      <c r="AA3" s="62"/>
    </row>
    <row r="4" spans="1:27" s="6" customFormat="1" ht="15.75" customHeight="1">
      <c r="A4" s="26"/>
      <c r="B4" s="27"/>
      <c r="C4" s="28" t="s">
        <v>26</v>
      </c>
      <c r="D4" s="29"/>
      <c r="E4" s="94" t="s">
        <v>37</v>
      </c>
      <c r="F4" s="100"/>
      <c r="G4" s="100"/>
      <c r="H4" s="100"/>
      <c r="I4" s="100"/>
      <c r="J4" s="65"/>
      <c r="K4" s="65"/>
      <c r="L4" s="66"/>
      <c r="M4" s="66"/>
      <c r="N4" s="66"/>
      <c r="O4" s="68"/>
      <c r="P4" s="67"/>
      <c r="Q4" s="94"/>
      <c r="R4" s="95"/>
      <c r="S4" s="86">
        <v>3</v>
      </c>
      <c r="T4" s="94"/>
      <c r="U4" s="95"/>
      <c r="V4" s="86">
        <v>5</v>
      </c>
      <c r="W4" s="86">
        <v>6</v>
      </c>
      <c r="X4" s="86">
        <v>7</v>
      </c>
      <c r="Y4" s="86">
        <v>8</v>
      </c>
      <c r="Z4" s="86">
        <v>9</v>
      </c>
      <c r="AA4" s="36"/>
    </row>
    <row r="5" spans="1:27" s="6" customFormat="1" ht="15.75" customHeight="1">
      <c r="A5" s="26"/>
      <c r="B5" s="27"/>
      <c r="C5" s="27"/>
      <c r="D5" s="29"/>
      <c r="E5" s="83" t="s">
        <v>42</v>
      </c>
      <c r="F5" s="83" t="s">
        <v>44</v>
      </c>
      <c r="G5" s="83" t="s">
        <v>46</v>
      </c>
      <c r="H5" s="83" t="s">
        <v>48</v>
      </c>
      <c r="I5" s="83" t="s">
        <v>50</v>
      </c>
      <c r="J5" s="83" t="s">
        <v>52</v>
      </c>
      <c r="K5" s="83" t="s">
        <v>54</v>
      </c>
      <c r="L5" s="83" t="s">
        <v>56</v>
      </c>
      <c r="M5" s="83" t="s">
        <v>58</v>
      </c>
      <c r="N5" s="83" t="s">
        <v>60</v>
      </c>
      <c r="O5" s="83" t="s">
        <v>62</v>
      </c>
      <c r="P5" s="83" t="s">
        <v>65</v>
      </c>
      <c r="Q5" s="83" t="s">
        <v>67</v>
      </c>
      <c r="R5" s="83" t="s">
        <v>44</v>
      </c>
      <c r="S5" s="84" t="s">
        <v>69</v>
      </c>
      <c r="T5" s="83" t="s">
        <v>67</v>
      </c>
      <c r="U5" s="83" t="s">
        <v>44</v>
      </c>
      <c r="V5" s="84" t="s">
        <v>74</v>
      </c>
      <c r="W5" s="84" t="s">
        <v>78</v>
      </c>
      <c r="X5" s="84" t="s">
        <v>76</v>
      </c>
      <c r="Y5" s="84" t="s">
        <v>79</v>
      </c>
      <c r="Z5" s="84" t="s">
        <v>80</v>
      </c>
      <c r="AA5" s="88" t="s">
        <v>81</v>
      </c>
    </row>
    <row r="6" spans="1:27" s="6" customFormat="1" ht="15.75" customHeight="1">
      <c r="A6" s="90" t="s">
        <v>32</v>
      </c>
      <c r="B6" s="91"/>
      <c r="C6" s="91"/>
      <c r="D6" s="29"/>
      <c r="E6" s="84" t="s">
        <v>41</v>
      </c>
      <c r="F6" s="84" t="s">
        <v>43</v>
      </c>
      <c r="G6" s="84" t="s">
        <v>45</v>
      </c>
      <c r="H6" s="84" t="s">
        <v>47</v>
      </c>
      <c r="I6" s="84" t="s">
        <v>49</v>
      </c>
      <c r="J6" s="84" t="s">
        <v>51</v>
      </c>
      <c r="K6" s="84" t="s">
        <v>53</v>
      </c>
      <c r="L6" s="84" t="s">
        <v>55</v>
      </c>
      <c r="M6" s="84" t="s">
        <v>57</v>
      </c>
      <c r="N6" s="30" t="s">
        <v>59</v>
      </c>
      <c r="O6" s="84" t="s">
        <v>61</v>
      </c>
      <c r="P6" s="84" t="s">
        <v>64</v>
      </c>
      <c r="Q6" s="84" t="s">
        <v>66</v>
      </c>
      <c r="R6" s="84" t="s">
        <v>68</v>
      </c>
      <c r="S6" s="84" t="s">
        <v>70</v>
      </c>
      <c r="T6" s="84" t="s">
        <v>71</v>
      </c>
      <c r="U6" s="84" t="s">
        <v>72</v>
      </c>
      <c r="V6" s="84" t="s">
        <v>75</v>
      </c>
      <c r="W6" s="31"/>
      <c r="X6" s="84" t="s">
        <v>77</v>
      </c>
      <c r="Y6" s="31"/>
      <c r="Z6" s="31"/>
      <c r="AA6" s="36"/>
    </row>
    <row r="7" spans="1:27" s="6" customFormat="1" ht="15.75" customHeight="1">
      <c r="A7" s="37"/>
      <c r="B7" s="38"/>
      <c r="C7" s="38"/>
      <c r="D7" s="33"/>
      <c r="E7" s="39"/>
      <c r="F7" s="39"/>
      <c r="G7" s="39"/>
      <c r="H7" s="39"/>
      <c r="I7" s="39"/>
      <c r="J7" s="39"/>
      <c r="K7" s="39"/>
      <c r="L7" s="39" t="s">
        <v>27</v>
      </c>
      <c r="M7" s="39"/>
      <c r="N7" s="39"/>
      <c r="O7" s="85" t="s">
        <v>63</v>
      </c>
      <c r="P7" s="39"/>
      <c r="Q7" s="39"/>
      <c r="R7" s="39"/>
      <c r="S7" s="39"/>
      <c r="T7" s="39"/>
      <c r="U7" s="85" t="s">
        <v>73</v>
      </c>
      <c r="V7" s="39"/>
      <c r="W7" s="39"/>
      <c r="X7" s="39"/>
      <c r="Y7" s="39"/>
      <c r="Z7" s="39"/>
      <c r="AA7" s="40"/>
    </row>
    <row r="8" spans="1:33" s="13" customFormat="1" ht="11.25" customHeight="1">
      <c r="A8" s="41"/>
      <c r="B8" s="42"/>
      <c r="C8" s="43"/>
      <c r="D8" s="44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18"/>
      <c r="AC8" s="18"/>
      <c r="AD8" s="18"/>
      <c r="AE8" s="19"/>
      <c r="AF8" s="19"/>
      <c r="AG8" s="19"/>
    </row>
    <row r="9" spans="1:27" ht="15.75" customHeight="1">
      <c r="A9" s="69" t="s">
        <v>1</v>
      </c>
      <c r="B9" s="70"/>
      <c r="C9" s="70"/>
      <c r="D9" s="50"/>
      <c r="E9" s="79">
        <f aca="true" t="shared" si="0" ref="E9:AA9">E25+E34</f>
        <v>0</v>
      </c>
      <c r="F9" s="79">
        <f t="shared" si="0"/>
        <v>0</v>
      </c>
      <c r="G9" s="79">
        <f t="shared" si="0"/>
        <v>0</v>
      </c>
      <c r="H9" s="79">
        <f t="shared" si="0"/>
        <v>517695</v>
      </c>
      <c r="I9" s="79">
        <f t="shared" si="0"/>
        <v>0</v>
      </c>
      <c r="J9" s="79">
        <f t="shared" si="0"/>
        <v>5941</v>
      </c>
      <c r="K9" s="79">
        <f t="shared" si="0"/>
        <v>6896</v>
      </c>
      <c r="L9" s="79">
        <f t="shared" si="0"/>
        <v>11256</v>
      </c>
      <c r="M9" s="79">
        <f t="shared" si="0"/>
        <v>0</v>
      </c>
      <c r="N9" s="79">
        <f t="shared" si="0"/>
        <v>29216</v>
      </c>
      <c r="O9" s="79">
        <f t="shared" si="0"/>
        <v>0</v>
      </c>
      <c r="P9" s="79">
        <f t="shared" si="0"/>
        <v>0</v>
      </c>
      <c r="Q9" s="79">
        <f t="shared" si="0"/>
        <v>12405</v>
      </c>
      <c r="R9" s="79">
        <f t="shared" si="0"/>
        <v>0</v>
      </c>
      <c r="S9" s="79">
        <f t="shared" si="0"/>
        <v>10864</v>
      </c>
      <c r="T9" s="79">
        <f t="shared" si="0"/>
        <v>16169</v>
      </c>
      <c r="U9" s="79">
        <f t="shared" si="0"/>
        <v>0</v>
      </c>
      <c r="V9" s="79">
        <f t="shared" si="0"/>
        <v>0</v>
      </c>
      <c r="W9" s="79">
        <f t="shared" si="0"/>
        <v>0</v>
      </c>
      <c r="X9" s="79">
        <f t="shared" si="0"/>
        <v>0</v>
      </c>
      <c r="Y9" s="79">
        <f t="shared" si="0"/>
        <v>15611058</v>
      </c>
      <c r="Z9" s="79">
        <f t="shared" si="0"/>
        <v>0</v>
      </c>
      <c r="AA9" s="80">
        <f t="shared" si="0"/>
        <v>16221500</v>
      </c>
    </row>
    <row r="10" spans="1:27" ht="11.25" customHeight="1">
      <c r="A10" s="51"/>
      <c r="B10" s="52"/>
      <c r="C10" s="52"/>
      <c r="D10" s="53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80"/>
    </row>
    <row r="11" spans="1:27" ht="22.5" customHeight="1">
      <c r="A11" s="51">
        <v>1</v>
      </c>
      <c r="B11" s="52"/>
      <c r="C11" s="56" t="s">
        <v>3</v>
      </c>
      <c r="D11" s="53"/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3579300</v>
      </c>
      <c r="Z11" s="79">
        <v>0</v>
      </c>
      <c r="AA11" s="80">
        <v>3579300</v>
      </c>
    </row>
    <row r="12" spans="1:27" ht="22.5" customHeight="1">
      <c r="A12" s="51">
        <v>2</v>
      </c>
      <c r="B12" s="52"/>
      <c r="C12" s="56" t="s">
        <v>4</v>
      </c>
      <c r="D12" s="53"/>
      <c r="E12" s="79">
        <v>0</v>
      </c>
      <c r="F12" s="79">
        <v>0</v>
      </c>
      <c r="G12" s="79">
        <v>0</v>
      </c>
      <c r="H12" s="79">
        <v>3071</v>
      </c>
      <c r="I12" s="79">
        <v>0</v>
      </c>
      <c r="J12" s="79">
        <v>0</v>
      </c>
      <c r="K12" s="79">
        <v>0</v>
      </c>
      <c r="L12" s="79">
        <v>1256</v>
      </c>
      <c r="M12" s="79">
        <v>0</v>
      </c>
      <c r="N12" s="79">
        <v>28046</v>
      </c>
      <c r="O12" s="79">
        <v>0</v>
      </c>
      <c r="P12" s="79">
        <v>0</v>
      </c>
      <c r="Q12" s="79">
        <v>12405</v>
      </c>
      <c r="R12" s="79">
        <v>0</v>
      </c>
      <c r="S12" s="79">
        <v>2412</v>
      </c>
      <c r="T12" s="79">
        <v>16169</v>
      </c>
      <c r="U12" s="79">
        <v>0</v>
      </c>
      <c r="V12" s="79">
        <v>0</v>
      </c>
      <c r="W12" s="79">
        <v>0</v>
      </c>
      <c r="X12" s="79">
        <v>0</v>
      </c>
      <c r="Y12" s="79">
        <v>1558124</v>
      </c>
      <c r="Z12" s="79">
        <v>0</v>
      </c>
      <c r="AA12" s="80">
        <v>1621483</v>
      </c>
    </row>
    <row r="13" spans="1:27" ht="22.5" customHeight="1">
      <c r="A13" s="51">
        <v>3</v>
      </c>
      <c r="B13" s="52"/>
      <c r="C13" s="56" t="s">
        <v>5</v>
      </c>
      <c r="D13" s="53"/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11976</v>
      </c>
      <c r="Z13" s="79">
        <v>0</v>
      </c>
      <c r="AA13" s="80">
        <v>11976</v>
      </c>
    </row>
    <row r="14" spans="1:27" ht="22.5" customHeight="1">
      <c r="A14" s="51">
        <v>4</v>
      </c>
      <c r="B14" s="52"/>
      <c r="C14" s="56" t="s">
        <v>6</v>
      </c>
      <c r="D14" s="53"/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1170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167622</v>
      </c>
      <c r="Z14" s="79">
        <v>0</v>
      </c>
      <c r="AA14" s="80">
        <v>168792</v>
      </c>
    </row>
    <row r="15" spans="1:27" ht="22.5" customHeight="1">
      <c r="A15" s="51">
        <v>5</v>
      </c>
      <c r="B15" s="52"/>
      <c r="C15" s="56" t="s">
        <v>7</v>
      </c>
      <c r="D15" s="53"/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880610</v>
      </c>
      <c r="Z15" s="79">
        <v>0</v>
      </c>
      <c r="AA15" s="80">
        <v>880610</v>
      </c>
    </row>
    <row r="16" spans="1:27" ht="22.5" customHeight="1">
      <c r="A16" s="51">
        <v>6</v>
      </c>
      <c r="B16" s="52"/>
      <c r="C16" s="56" t="s">
        <v>8</v>
      </c>
      <c r="D16" s="53"/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1267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8452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1591249</v>
      </c>
      <c r="Z16" s="79">
        <v>0</v>
      </c>
      <c r="AA16" s="80">
        <v>1600968</v>
      </c>
    </row>
    <row r="17" spans="1:27" ht="22.5" customHeight="1">
      <c r="A17" s="51">
        <v>7</v>
      </c>
      <c r="B17" s="52"/>
      <c r="C17" s="56" t="s">
        <v>9</v>
      </c>
      <c r="D17" s="53"/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1484427</v>
      </c>
      <c r="Z17" s="79">
        <v>0</v>
      </c>
      <c r="AA17" s="80">
        <v>1484427</v>
      </c>
    </row>
    <row r="18" spans="1:27" ht="22.5" customHeight="1">
      <c r="A18" s="51">
        <v>8</v>
      </c>
      <c r="B18" s="52"/>
      <c r="C18" s="56" t="s">
        <v>10</v>
      </c>
      <c r="D18" s="53"/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1535452</v>
      </c>
      <c r="Z18" s="79">
        <v>0</v>
      </c>
      <c r="AA18" s="80">
        <v>1535452</v>
      </c>
    </row>
    <row r="19" spans="1:27" ht="22.5" customHeight="1">
      <c r="A19" s="51">
        <v>9</v>
      </c>
      <c r="B19" s="52"/>
      <c r="C19" s="56" t="s">
        <v>11</v>
      </c>
      <c r="D19" s="53"/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349346</v>
      </c>
      <c r="Z19" s="79">
        <v>0</v>
      </c>
      <c r="AA19" s="80">
        <v>349346</v>
      </c>
    </row>
    <row r="20" spans="1:27" ht="22.5" customHeight="1">
      <c r="A20" s="51">
        <v>10</v>
      </c>
      <c r="B20" s="52"/>
      <c r="C20" s="56" t="s">
        <v>12</v>
      </c>
      <c r="D20" s="53"/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63545</v>
      </c>
      <c r="Z20" s="79">
        <v>0</v>
      </c>
      <c r="AA20" s="80">
        <v>63545</v>
      </c>
    </row>
    <row r="21" spans="1:27" ht="22.5" customHeight="1">
      <c r="A21" s="51">
        <v>11</v>
      </c>
      <c r="B21" s="52"/>
      <c r="C21" s="56" t="s">
        <v>13</v>
      </c>
      <c r="D21" s="53"/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5941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55529</v>
      </c>
      <c r="Z21" s="79">
        <v>0</v>
      </c>
      <c r="AA21" s="80">
        <v>61470</v>
      </c>
    </row>
    <row r="22" spans="1:27" ht="22.5" customHeight="1">
      <c r="A22" s="51">
        <v>12</v>
      </c>
      <c r="B22" s="52"/>
      <c r="C22" s="56" t="s">
        <v>14</v>
      </c>
      <c r="D22" s="53"/>
      <c r="E22" s="79">
        <v>0</v>
      </c>
      <c r="F22" s="79">
        <v>0</v>
      </c>
      <c r="G22" s="79">
        <v>0</v>
      </c>
      <c r="H22" s="79">
        <v>514624</v>
      </c>
      <c r="I22" s="79">
        <v>0</v>
      </c>
      <c r="J22" s="79">
        <v>0</v>
      </c>
      <c r="K22" s="79">
        <v>5629</v>
      </c>
      <c r="L22" s="79">
        <v>10000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2059389</v>
      </c>
      <c r="Z22" s="79">
        <v>0</v>
      </c>
      <c r="AA22" s="80">
        <v>2589642</v>
      </c>
    </row>
    <row r="23" spans="1:27" ht="22.5" customHeight="1">
      <c r="A23" s="51">
        <v>13</v>
      </c>
      <c r="B23" s="52"/>
      <c r="C23" s="56" t="s">
        <v>15</v>
      </c>
      <c r="D23" s="53"/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180239</v>
      </c>
      <c r="Z23" s="79">
        <v>0</v>
      </c>
      <c r="AA23" s="80">
        <v>180239</v>
      </c>
    </row>
    <row r="24" spans="1:27" ht="11.25" customHeight="1">
      <c r="A24" s="51"/>
      <c r="B24" s="52"/>
      <c r="C24" s="56"/>
      <c r="D24" s="53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0"/>
    </row>
    <row r="25" spans="1:27" ht="15.75" customHeight="1">
      <c r="A25" s="69" t="s">
        <v>2</v>
      </c>
      <c r="B25" s="70"/>
      <c r="C25" s="70"/>
      <c r="D25" s="50"/>
      <c r="E25" s="79">
        <f aca="true" t="shared" si="1" ref="E25:AA25">SUM(E11:E23)</f>
        <v>0</v>
      </c>
      <c r="F25" s="79">
        <f t="shared" si="1"/>
        <v>0</v>
      </c>
      <c r="G25" s="79">
        <f t="shared" si="1"/>
        <v>0</v>
      </c>
      <c r="H25" s="79">
        <f t="shared" si="1"/>
        <v>517695</v>
      </c>
      <c r="I25" s="79">
        <f t="shared" si="1"/>
        <v>0</v>
      </c>
      <c r="J25" s="79">
        <f t="shared" si="1"/>
        <v>5941</v>
      </c>
      <c r="K25" s="79">
        <f t="shared" si="1"/>
        <v>6896</v>
      </c>
      <c r="L25" s="79">
        <f t="shared" si="1"/>
        <v>11256</v>
      </c>
      <c r="M25" s="79">
        <f t="shared" si="1"/>
        <v>0</v>
      </c>
      <c r="N25" s="79">
        <f t="shared" si="1"/>
        <v>29216</v>
      </c>
      <c r="O25" s="79">
        <f>SUM(O11:O23)</f>
        <v>0</v>
      </c>
      <c r="P25" s="79">
        <f t="shared" si="1"/>
        <v>0</v>
      </c>
      <c r="Q25" s="79">
        <f t="shared" si="1"/>
        <v>12405</v>
      </c>
      <c r="R25" s="79">
        <f t="shared" si="1"/>
        <v>0</v>
      </c>
      <c r="S25" s="79">
        <f>SUM(S11:S23)</f>
        <v>10864</v>
      </c>
      <c r="T25" s="79">
        <f>SUM(T11:T23)</f>
        <v>16169</v>
      </c>
      <c r="U25" s="79">
        <f>SUM(U11:U23)</f>
        <v>0</v>
      </c>
      <c r="V25" s="79">
        <f t="shared" si="1"/>
        <v>0</v>
      </c>
      <c r="W25" s="79">
        <f t="shared" si="1"/>
        <v>0</v>
      </c>
      <c r="X25" s="79">
        <f t="shared" si="1"/>
        <v>0</v>
      </c>
      <c r="Y25" s="79">
        <f t="shared" si="1"/>
        <v>13516808</v>
      </c>
      <c r="Z25" s="79">
        <f t="shared" si="1"/>
        <v>0</v>
      </c>
      <c r="AA25" s="80">
        <f t="shared" si="1"/>
        <v>14127250</v>
      </c>
    </row>
    <row r="26" spans="1:27" ht="11.25" customHeight="1">
      <c r="A26" s="48"/>
      <c r="B26" s="49"/>
      <c r="C26" s="49"/>
      <c r="D26" s="5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80"/>
    </row>
    <row r="27" spans="1:27" ht="22.5" customHeight="1">
      <c r="A27" s="51">
        <v>1</v>
      </c>
      <c r="B27" s="52"/>
      <c r="C27" s="56" t="s">
        <v>16</v>
      </c>
      <c r="D27" s="53"/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98325</v>
      </c>
      <c r="Z27" s="79">
        <v>0</v>
      </c>
      <c r="AA27" s="80">
        <v>98325</v>
      </c>
    </row>
    <row r="28" spans="1:27" ht="22.5" customHeight="1">
      <c r="A28" s="51">
        <v>2</v>
      </c>
      <c r="B28" s="52"/>
      <c r="C28" s="56" t="s">
        <v>17</v>
      </c>
      <c r="D28" s="53"/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227294</v>
      </c>
      <c r="Z28" s="79">
        <v>0</v>
      </c>
      <c r="AA28" s="80">
        <v>227294</v>
      </c>
    </row>
    <row r="29" spans="1:27" ht="22.5" customHeight="1">
      <c r="A29" s="51">
        <v>3</v>
      </c>
      <c r="B29" s="52"/>
      <c r="C29" s="56" t="s">
        <v>18</v>
      </c>
      <c r="D29" s="53"/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1523160</v>
      </c>
      <c r="Z29" s="79">
        <v>0</v>
      </c>
      <c r="AA29" s="80">
        <v>1523160</v>
      </c>
    </row>
    <row r="30" spans="1:27" ht="22.5" customHeight="1">
      <c r="A30" s="51">
        <v>4</v>
      </c>
      <c r="B30" s="52"/>
      <c r="C30" s="56" t="s">
        <v>0</v>
      </c>
      <c r="D30" s="53"/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81000</v>
      </c>
      <c r="Z30" s="79">
        <v>0</v>
      </c>
      <c r="AA30" s="80">
        <v>81000</v>
      </c>
    </row>
    <row r="31" spans="1:30" ht="22.5" customHeight="1">
      <c r="A31" s="51">
        <v>5</v>
      </c>
      <c r="B31" s="52"/>
      <c r="C31" s="56" t="s">
        <v>19</v>
      </c>
      <c r="D31" s="53"/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161339</v>
      </c>
      <c r="Z31" s="79">
        <v>0</v>
      </c>
      <c r="AA31" s="80">
        <v>161339</v>
      </c>
      <c r="AD31" s="9"/>
    </row>
    <row r="32" spans="1:27" ht="22.5" customHeight="1">
      <c r="A32" s="51">
        <v>6</v>
      </c>
      <c r="B32" s="52"/>
      <c r="C32" s="56" t="s">
        <v>20</v>
      </c>
      <c r="D32" s="53"/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3132</v>
      </c>
      <c r="Z32" s="79">
        <v>0</v>
      </c>
      <c r="AA32" s="80">
        <v>3132</v>
      </c>
    </row>
    <row r="33" spans="1:30" s="10" customFormat="1" ht="11.25" customHeight="1">
      <c r="A33" s="51"/>
      <c r="B33" s="52"/>
      <c r="C33" s="56"/>
      <c r="D33" s="53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80"/>
      <c r="AB33" s="9"/>
      <c r="AC33" s="9"/>
      <c r="AD33" s="9"/>
    </row>
    <row r="34" spans="1:27" ht="15.75" customHeight="1">
      <c r="A34" s="69" t="s">
        <v>31</v>
      </c>
      <c r="B34" s="70"/>
      <c r="C34" s="70"/>
      <c r="D34" s="50"/>
      <c r="E34" s="79">
        <f aca="true" t="shared" si="2" ref="E34:AA34">SUM(E27:E32)</f>
        <v>0</v>
      </c>
      <c r="F34" s="79">
        <f t="shared" si="2"/>
        <v>0</v>
      </c>
      <c r="G34" s="79">
        <f t="shared" si="2"/>
        <v>0</v>
      </c>
      <c r="H34" s="79">
        <f t="shared" si="2"/>
        <v>0</v>
      </c>
      <c r="I34" s="79">
        <f t="shared" si="2"/>
        <v>0</v>
      </c>
      <c r="J34" s="79">
        <f t="shared" si="2"/>
        <v>0</v>
      </c>
      <c r="K34" s="79">
        <f t="shared" si="2"/>
        <v>0</v>
      </c>
      <c r="L34" s="79">
        <f t="shared" si="2"/>
        <v>0</v>
      </c>
      <c r="M34" s="79">
        <f t="shared" si="2"/>
        <v>0</v>
      </c>
      <c r="N34" s="79">
        <f t="shared" si="2"/>
        <v>0</v>
      </c>
      <c r="O34" s="79">
        <f t="shared" si="2"/>
        <v>0</v>
      </c>
      <c r="P34" s="79">
        <f t="shared" si="2"/>
        <v>0</v>
      </c>
      <c r="Q34" s="79">
        <f t="shared" si="2"/>
        <v>0</v>
      </c>
      <c r="R34" s="79">
        <f t="shared" si="2"/>
        <v>0</v>
      </c>
      <c r="S34" s="79">
        <f t="shared" si="2"/>
        <v>0</v>
      </c>
      <c r="T34" s="79">
        <f t="shared" si="2"/>
        <v>0</v>
      </c>
      <c r="U34" s="79">
        <f t="shared" si="2"/>
        <v>0</v>
      </c>
      <c r="V34" s="79">
        <f t="shared" si="2"/>
        <v>0</v>
      </c>
      <c r="W34" s="79">
        <f t="shared" si="2"/>
        <v>0</v>
      </c>
      <c r="X34" s="79">
        <f t="shared" si="2"/>
        <v>0</v>
      </c>
      <c r="Y34" s="79">
        <f t="shared" si="2"/>
        <v>2094250</v>
      </c>
      <c r="Z34" s="79">
        <f t="shared" si="2"/>
        <v>0</v>
      </c>
      <c r="AA34" s="80">
        <f t="shared" si="2"/>
        <v>2094250</v>
      </c>
    </row>
    <row r="35" spans="1:27" ht="11.25" customHeight="1" thickBot="1">
      <c r="A35" s="57"/>
      <c r="B35" s="58"/>
      <c r="C35" s="58"/>
      <c r="D35" s="5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2"/>
    </row>
    <row r="36" spans="5:30" s="63" customFormat="1" ht="18.75" customHeight="1"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64"/>
      <c r="AC36" s="64"/>
      <c r="AD36" s="64"/>
    </row>
    <row r="37" spans="5:30" s="63" customFormat="1" ht="18.75" customHeight="1"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64"/>
      <c r="AC37" s="64"/>
      <c r="AD37" s="64"/>
    </row>
    <row r="38" spans="5:30" s="63" customFormat="1" ht="18.75" customHeight="1"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64"/>
      <c r="AC38" s="64"/>
      <c r="AD38" s="64"/>
    </row>
  </sheetData>
  <sheetProtection/>
  <mergeCells count="4">
    <mergeCell ref="T3:U4"/>
    <mergeCell ref="A6:C6"/>
    <mergeCell ref="Q3:R4"/>
    <mergeCell ref="E4:I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2016-03-14T04:59:27Z</cp:lastPrinted>
  <dcterms:created xsi:type="dcterms:W3CDTF">2004-12-29T02:28:16Z</dcterms:created>
  <dcterms:modified xsi:type="dcterms:W3CDTF">2016-03-16T05:04:39Z</dcterms:modified>
  <cp:category/>
  <cp:version/>
  <cp:contentType/>
  <cp:contentStatus/>
</cp:coreProperties>
</file>