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25" tabRatio="663" activeTab="0"/>
  </bookViews>
  <sheets>
    <sheet name="260229-1 物件の購入等" sheetId="1" r:id="rId1"/>
    <sheet name="260229-2 債務保証又は損失補償" sheetId="2" r:id="rId2"/>
    <sheet name="260229-3 その他" sheetId="3" r:id="rId3"/>
    <sheet name="260229-4 その他実質的な債務負担" sheetId="4" r:id="rId4"/>
    <sheet name="260229-5 合計" sheetId="5" r:id="rId5"/>
  </sheets>
  <definedNames>
    <definedName name="_xlnm.Print_Area" localSheetId="0">'260229-1 物件の購入等'!$A$1:$N$35</definedName>
    <definedName name="_xlnm.Print_Area" localSheetId="1">'260229-2 債務保証又は損失補償'!$A$1:$N$35</definedName>
    <definedName name="_xlnm.Print_Area" localSheetId="2">'260229-3 その他'!$A$1:$N$35</definedName>
    <definedName name="_xlnm.Print_Area" localSheetId="3">'260229-4 その他実質的な債務負担'!$A$1:$N$35</definedName>
    <definedName name="_xlnm.Print_Area" localSheetId="4">'260229-5 合計'!$A$1:$U$35</definedName>
    <definedName name="_xlnm.Print_Titles" localSheetId="0">'260229-1 物件の購入等'!$A:$D</definedName>
    <definedName name="_xlnm.Print_Titles" localSheetId="1">'260229-2 債務保証又は損失補償'!$A:$D</definedName>
    <definedName name="_xlnm.Print_Titles" localSheetId="2">'260229-3 その他'!$A:$D</definedName>
    <definedName name="_xlnm.Print_Titles" localSheetId="3">'260229-4 その他実質的な債務負担'!$A:$D</definedName>
    <definedName name="_xlnm.Print_Titles" localSheetId="4">'260229-5 合計'!$A:$D</definedName>
  </definedNames>
  <calcPr fullCalcOnLoad="1"/>
</workbook>
</file>

<file path=xl/sharedStrings.xml><?xml version="1.0" encoding="utf-8"?>
<sst xmlns="http://schemas.openxmlformats.org/spreadsheetml/2006/main" count="260" uniqueCount="64">
  <si>
    <t>田布施町</t>
  </si>
  <si>
    <t>区　　分</t>
  </si>
  <si>
    <t>一般財源等</t>
  </si>
  <si>
    <t>県　　　　計</t>
  </si>
  <si>
    <t>市　　　　計</t>
  </si>
  <si>
    <t>債務負担行為</t>
  </si>
  <si>
    <t>Ｃ　の　財　源　内　訳</t>
  </si>
  <si>
    <t>Ｄのうち繰越額</t>
  </si>
  <si>
    <t>の支出予定額</t>
  </si>
  <si>
    <t>度末までに相手方</t>
  </si>
  <si>
    <t>等に計上した額</t>
  </si>
  <si>
    <t>国・県支出金</t>
  </si>
  <si>
    <t>地方債</t>
  </si>
  <si>
    <t>その他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</si>
  <si>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</si>
  <si>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</si>
  <si>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</si>
  <si>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</si>
  <si>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</si>
  <si>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</si>
  <si>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</si>
  <si>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</si>
  <si>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</si>
  <si>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</si>
  <si>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</si>
  <si>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</si>
  <si>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</si>
  <si>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</si>
  <si>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</si>
  <si>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</si>
  <si>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</si>
  <si>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</si>
  <si>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</si>
  <si>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</si>
  <si>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準ずる債務負担</t>
  </si>
  <si>
    <t>おける債務負担</t>
  </si>
  <si>
    <t>負担金等における債務</t>
  </si>
  <si>
    <t>行為に係るもの</t>
  </si>
  <si>
    <t>負担行為に係るもの</t>
  </si>
  <si>
    <t>第２－２９表　債務負担行為の状況（37表関係）</t>
  </si>
  <si>
    <t>（単位 千円）</t>
  </si>
  <si>
    <t>第２－２９表　債務負担行為の状況（37表関係）</t>
  </si>
  <si>
    <t>　１ 物件の購入等に係るもの</t>
  </si>
  <si>
    <t>　２ 債務保証又は損失補償に係るもの</t>
  </si>
  <si>
    <t>　３ そ　の　他</t>
  </si>
  <si>
    <t>　４ その他実質的な債務負担に係るもの</t>
  </si>
  <si>
    <t>　５ 合　計（１～４）</t>
  </si>
  <si>
    <t>Ｄ　－　Ｅ</t>
  </si>
  <si>
    <t>Ａ</t>
  </si>
  <si>
    <t>Ｂ</t>
  </si>
  <si>
    <t>Ｃ</t>
  </si>
  <si>
    <t>の行為の履行があ</t>
  </si>
  <si>
    <t>Ｅ</t>
  </si>
  <si>
    <t>ったもの等　　Ｄ</t>
  </si>
  <si>
    <t>ＦのうちPFI事業に</t>
  </si>
  <si>
    <t>Ｆのうち五省協定・</t>
  </si>
  <si>
    <t>Ｆ</t>
  </si>
  <si>
    <t>Ｆのうち公債費に</t>
  </si>
  <si>
    <t>限度額</t>
  </si>
  <si>
    <t>支出額</t>
  </si>
  <si>
    <t>平成26年度</t>
  </si>
  <si>
    <t>平成27年度以降</t>
  </si>
  <si>
    <t>Ｃのうち平成26年</t>
  </si>
  <si>
    <t>5 合計（1～4）欄　平成26年度支出額Ｂの財源内訳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</si>
</sst>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_(* #,##0.000_);_(* &quot;△&quot;#,##0.000\ ;_(* &quot;-&quot;_);_(@_)"/>
    <numFmt numFmtId="180" formatCode="_ * #,##0.0_ ;_ * \-#,##0.0_ ;_ * &quot;-&quot;?_ ;_ @_ "/>
  </numFmts>
  <fonts count="46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/>
    </xf>
    <xf numFmtId="0" fontId="4" fillId="0" borderId="3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176" fontId="11" fillId="0" borderId="16" xfId="0" applyNumberFormat="1" applyFont="1" applyBorder="1" applyAlignment="1">
      <alignment vertical="center" shrinkToFit="1"/>
    </xf>
    <xf numFmtId="176" fontId="11" fillId="0" borderId="19" xfId="0" applyNumberFormat="1" applyFont="1" applyBorder="1" applyAlignment="1">
      <alignment vertical="center" shrinkToFit="1"/>
    </xf>
    <xf numFmtId="176" fontId="11" fillId="0" borderId="37" xfId="0" applyNumberFormat="1" applyFont="1" applyBorder="1" applyAlignment="1">
      <alignment vertical="center" shrinkToFit="1"/>
    </xf>
    <xf numFmtId="176" fontId="11" fillId="0" borderId="38" xfId="0" applyNumberFormat="1" applyFont="1" applyBorder="1" applyAlignment="1">
      <alignment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34" xfId="0" applyNumberFormat="1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4954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4859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4" customWidth="1"/>
    <col min="15" max="15" width="9" style="54" customWidth="1"/>
    <col min="16" max="16" width="11.69921875" style="54" bestFit="1" customWidth="1"/>
    <col min="17" max="16384" width="9" style="54" customWidth="1"/>
  </cols>
  <sheetData>
    <row r="1" spans="1:8" s="2" customFormat="1" ht="14.25" customHeight="1">
      <c r="A1" s="33"/>
      <c r="B1" s="33"/>
      <c r="C1" s="33"/>
      <c r="E1" s="55" t="s">
        <v>39</v>
      </c>
      <c r="F1" s="7"/>
      <c r="G1" s="7"/>
      <c r="H1" s="7"/>
    </row>
    <row r="2" spans="1:14" s="2" customFormat="1" ht="22.5" customHeight="1" thickBot="1">
      <c r="A2" s="33"/>
      <c r="B2" s="33"/>
      <c r="C2" s="33"/>
      <c r="E2" s="60" t="s">
        <v>42</v>
      </c>
      <c r="N2" s="58" t="s">
        <v>40</v>
      </c>
    </row>
    <row r="3" spans="1:14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60</v>
      </c>
      <c r="G4" s="65" t="s">
        <v>61</v>
      </c>
      <c r="H4" s="72" t="s">
        <v>6</v>
      </c>
      <c r="I4" s="73"/>
      <c r="J4" s="73"/>
      <c r="K4" s="74"/>
      <c r="L4" s="30" t="s">
        <v>62</v>
      </c>
      <c r="M4" s="17" t="s">
        <v>7</v>
      </c>
      <c r="N4" s="18"/>
    </row>
    <row r="5" spans="1:14" s="3" customFormat="1" ht="14.25" customHeight="1">
      <c r="A5" s="37"/>
      <c r="B5" s="33"/>
      <c r="C5" s="33"/>
      <c r="D5" s="14"/>
      <c r="E5" s="65" t="s">
        <v>58</v>
      </c>
      <c r="F5" s="65" t="s">
        <v>59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47</v>
      </c>
    </row>
    <row r="6" spans="1:14" s="3" customFormat="1" ht="14.25" customHeight="1">
      <c r="A6" s="39" t="s">
        <v>32</v>
      </c>
      <c r="B6" s="33"/>
      <c r="C6" s="33"/>
      <c r="D6" s="14"/>
      <c r="E6" s="15" t="s">
        <v>48</v>
      </c>
      <c r="F6" s="15" t="s">
        <v>49</v>
      </c>
      <c r="G6" s="15" t="s">
        <v>50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51</v>
      </c>
      <c r="M6" s="15" t="s">
        <v>52</v>
      </c>
      <c r="N6" s="18"/>
    </row>
    <row r="7" spans="1:14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2"/>
    </row>
    <row r="8" spans="1:14" s="48" customFormat="1" ht="11.25" customHeight="1">
      <c r="A8" s="43"/>
      <c r="B8" s="44"/>
      <c r="C8" s="44"/>
      <c r="D8" s="45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s="4" customFormat="1" ht="14.25" customHeight="1">
      <c r="A9" s="49" t="s">
        <v>3</v>
      </c>
      <c r="B9" s="50"/>
      <c r="C9" s="50"/>
      <c r="D9" s="23"/>
      <c r="E9" s="61">
        <f>E25+E34</f>
        <v>101122261</v>
      </c>
      <c r="F9" s="61">
        <f aca="true" t="shared" si="0" ref="F9:N9">F25+F34</f>
        <v>14402041</v>
      </c>
      <c r="G9" s="61">
        <f t="shared" si="0"/>
        <v>44958899</v>
      </c>
      <c r="H9" s="61">
        <f t="shared" si="0"/>
        <v>20997894</v>
      </c>
      <c r="I9" s="61">
        <f t="shared" si="0"/>
        <v>13712186</v>
      </c>
      <c r="J9" s="61">
        <f t="shared" si="0"/>
        <v>1698438</v>
      </c>
      <c r="K9" s="61">
        <f t="shared" si="0"/>
        <v>8550381</v>
      </c>
      <c r="L9" s="61">
        <f t="shared" si="0"/>
        <v>2591654</v>
      </c>
      <c r="M9" s="61">
        <f t="shared" si="0"/>
        <v>0</v>
      </c>
      <c r="N9" s="62">
        <f t="shared" si="0"/>
        <v>2591654</v>
      </c>
    </row>
    <row r="10" spans="1:14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4" customFormat="1" ht="22.5" customHeight="1">
      <c r="A11" s="37">
        <v>1</v>
      </c>
      <c r="B11" s="33"/>
      <c r="C11" s="51" t="s">
        <v>14</v>
      </c>
      <c r="D11" s="14"/>
      <c r="E11" s="61">
        <v>6672712</v>
      </c>
      <c r="F11" s="61">
        <v>102311</v>
      </c>
      <c r="G11" s="61">
        <v>29037</v>
      </c>
      <c r="H11" s="61">
        <v>0</v>
      </c>
      <c r="I11" s="61">
        <v>0</v>
      </c>
      <c r="J11" s="61">
        <v>12873</v>
      </c>
      <c r="K11" s="61">
        <v>16164</v>
      </c>
      <c r="L11" s="61">
        <v>29037</v>
      </c>
      <c r="M11" s="61">
        <v>0</v>
      </c>
      <c r="N11" s="62">
        <v>29037</v>
      </c>
    </row>
    <row r="12" spans="1:14" s="4" customFormat="1" ht="22.5" customHeight="1">
      <c r="A12" s="37">
        <v>2</v>
      </c>
      <c r="B12" s="33"/>
      <c r="C12" s="51" t="s">
        <v>15</v>
      </c>
      <c r="D12" s="14"/>
      <c r="E12" s="61">
        <v>3267745</v>
      </c>
      <c r="F12" s="61">
        <v>498371</v>
      </c>
      <c r="G12" s="61">
        <v>1552690</v>
      </c>
      <c r="H12" s="61">
        <v>0</v>
      </c>
      <c r="I12" s="61">
        <v>0</v>
      </c>
      <c r="J12" s="61">
        <v>211106</v>
      </c>
      <c r="K12" s="61">
        <v>1341584</v>
      </c>
      <c r="L12" s="61">
        <v>124311</v>
      </c>
      <c r="M12" s="61">
        <v>0</v>
      </c>
      <c r="N12" s="62">
        <v>124311</v>
      </c>
    </row>
    <row r="13" spans="1:14" s="4" customFormat="1" ht="22.5" customHeight="1">
      <c r="A13" s="37">
        <v>3</v>
      </c>
      <c r="B13" s="33"/>
      <c r="C13" s="51" t="s">
        <v>16</v>
      </c>
      <c r="D13" s="14"/>
      <c r="E13" s="61">
        <v>13121212</v>
      </c>
      <c r="F13" s="61">
        <v>1589715</v>
      </c>
      <c r="G13" s="61">
        <v>6249988</v>
      </c>
      <c r="H13" s="61">
        <v>1056972</v>
      </c>
      <c r="I13" s="61">
        <v>4711311</v>
      </c>
      <c r="J13" s="61">
        <v>0</v>
      </c>
      <c r="K13" s="61">
        <v>481705</v>
      </c>
      <c r="L13" s="61">
        <v>21073</v>
      </c>
      <c r="M13" s="61">
        <v>0</v>
      </c>
      <c r="N13" s="62">
        <v>21073</v>
      </c>
    </row>
    <row r="14" spans="1:14" s="4" customFormat="1" ht="22.5" customHeight="1">
      <c r="A14" s="37">
        <v>4</v>
      </c>
      <c r="B14" s="33"/>
      <c r="C14" s="51" t="s">
        <v>17</v>
      </c>
      <c r="D14" s="14"/>
      <c r="E14" s="61">
        <v>2049823</v>
      </c>
      <c r="F14" s="61">
        <v>529346</v>
      </c>
      <c r="G14" s="61">
        <v>1067099</v>
      </c>
      <c r="H14" s="61">
        <v>210012</v>
      </c>
      <c r="I14" s="61">
        <v>648700</v>
      </c>
      <c r="J14" s="61">
        <v>34885</v>
      </c>
      <c r="K14" s="61">
        <v>173502</v>
      </c>
      <c r="L14" s="61">
        <v>0</v>
      </c>
      <c r="M14" s="61">
        <v>0</v>
      </c>
      <c r="N14" s="62">
        <v>0</v>
      </c>
    </row>
    <row r="15" spans="1:14" s="4" customFormat="1" ht="22.5" customHeight="1">
      <c r="A15" s="37">
        <v>5</v>
      </c>
      <c r="B15" s="33"/>
      <c r="C15" s="51" t="s">
        <v>18</v>
      </c>
      <c r="D15" s="14"/>
      <c r="E15" s="61">
        <v>13193000</v>
      </c>
      <c r="F15" s="61">
        <v>100000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2">
        <v>0</v>
      </c>
    </row>
    <row r="16" spans="1:14" s="4" customFormat="1" ht="22.5" customHeight="1">
      <c r="A16" s="37">
        <v>6</v>
      </c>
      <c r="B16" s="33"/>
      <c r="C16" s="51" t="s">
        <v>19</v>
      </c>
      <c r="D16" s="14"/>
      <c r="E16" s="61">
        <v>2580970</v>
      </c>
      <c r="F16" s="61">
        <v>586088</v>
      </c>
      <c r="G16" s="61">
        <v>2178424</v>
      </c>
      <c r="H16" s="61">
        <v>8140</v>
      </c>
      <c r="I16" s="61">
        <v>285200</v>
      </c>
      <c r="J16" s="61">
        <v>160818</v>
      </c>
      <c r="K16" s="61">
        <v>1724266</v>
      </c>
      <c r="L16" s="61">
        <v>122000</v>
      </c>
      <c r="M16" s="61">
        <v>0</v>
      </c>
      <c r="N16" s="62">
        <v>122000</v>
      </c>
    </row>
    <row r="17" spans="1:14" s="4" customFormat="1" ht="22.5" customHeight="1">
      <c r="A17" s="37">
        <v>7</v>
      </c>
      <c r="B17" s="33"/>
      <c r="C17" s="51" t="s">
        <v>20</v>
      </c>
      <c r="D17" s="14"/>
      <c r="E17" s="61">
        <v>39607736</v>
      </c>
      <c r="F17" s="61">
        <v>3308981</v>
      </c>
      <c r="G17" s="61">
        <v>29324300</v>
      </c>
      <c r="H17" s="61">
        <v>19543312</v>
      </c>
      <c r="I17" s="61">
        <v>7246046</v>
      </c>
      <c r="J17" s="61">
        <v>781869</v>
      </c>
      <c r="K17" s="61">
        <v>1753073</v>
      </c>
      <c r="L17" s="61">
        <v>1008192</v>
      </c>
      <c r="M17" s="61">
        <v>0</v>
      </c>
      <c r="N17" s="62">
        <v>1008192</v>
      </c>
    </row>
    <row r="18" spans="1:14" s="4" customFormat="1" ht="22.5" customHeight="1">
      <c r="A18" s="37">
        <v>8</v>
      </c>
      <c r="B18" s="33"/>
      <c r="C18" s="51" t="s">
        <v>21</v>
      </c>
      <c r="D18" s="14"/>
      <c r="E18" s="61">
        <v>2004900</v>
      </c>
      <c r="F18" s="61">
        <v>1240716</v>
      </c>
      <c r="G18" s="61">
        <v>421706</v>
      </c>
      <c r="H18" s="61">
        <v>108600</v>
      </c>
      <c r="I18" s="61">
        <v>193900</v>
      </c>
      <c r="J18" s="61">
        <v>0</v>
      </c>
      <c r="K18" s="61">
        <v>119206</v>
      </c>
      <c r="L18" s="61">
        <v>0</v>
      </c>
      <c r="M18" s="61">
        <v>0</v>
      </c>
      <c r="N18" s="62">
        <v>0</v>
      </c>
    </row>
    <row r="19" spans="1:14" s="4" customFormat="1" ht="22.5" customHeight="1">
      <c r="A19" s="37">
        <v>9</v>
      </c>
      <c r="B19" s="33"/>
      <c r="C19" s="51" t="s">
        <v>22</v>
      </c>
      <c r="D19" s="14"/>
      <c r="E19" s="61">
        <v>1917852</v>
      </c>
      <c r="F19" s="61">
        <v>1131810</v>
      </c>
      <c r="G19" s="61">
        <v>314661</v>
      </c>
      <c r="H19" s="61">
        <v>0</v>
      </c>
      <c r="I19" s="61">
        <v>298829</v>
      </c>
      <c r="J19" s="61">
        <v>0</v>
      </c>
      <c r="K19" s="61">
        <v>15832</v>
      </c>
      <c r="L19" s="61">
        <v>0</v>
      </c>
      <c r="M19" s="61">
        <v>0</v>
      </c>
      <c r="N19" s="62">
        <v>0</v>
      </c>
    </row>
    <row r="20" spans="1:14" s="4" customFormat="1" ht="22.5" customHeight="1">
      <c r="A20" s="37">
        <v>10</v>
      </c>
      <c r="B20" s="33"/>
      <c r="C20" s="51" t="s">
        <v>23</v>
      </c>
      <c r="D20" s="14"/>
      <c r="E20" s="61">
        <v>1149214</v>
      </c>
      <c r="F20" s="61">
        <v>614689</v>
      </c>
      <c r="G20" s="61">
        <v>275538</v>
      </c>
      <c r="H20" s="61">
        <v>0</v>
      </c>
      <c r="I20" s="61">
        <v>0</v>
      </c>
      <c r="J20" s="61">
        <v>0</v>
      </c>
      <c r="K20" s="61">
        <v>275538</v>
      </c>
      <c r="L20" s="61">
        <v>0</v>
      </c>
      <c r="M20" s="61">
        <v>0</v>
      </c>
      <c r="N20" s="62">
        <v>0</v>
      </c>
    </row>
    <row r="21" spans="1:14" s="4" customFormat="1" ht="22.5" customHeight="1">
      <c r="A21" s="37">
        <v>11</v>
      </c>
      <c r="B21" s="33"/>
      <c r="C21" s="51" t="s">
        <v>24</v>
      </c>
      <c r="D21" s="14"/>
      <c r="E21" s="61">
        <v>258348</v>
      </c>
      <c r="F21" s="61">
        <v>246576</v>
      </c>
      <c r="G21" s="61">
        <v>11649</v>
      </c>
      <c r="H21" s="61">
        <v>0</v>
      </c>
      <c r="I21" s="61">
        <v>11600</v>
      </c>
      <c r="J21" s="61">
        <v>0</v>
      </c>
      <c r="K21" s="61">
        <v>49</v>
      </c>
      <c r="L21" s="61">
        <v>11649</v>
      </c>
      <c r="M21" s="61">
        <v>0</v>
      </c>
      <c r="N21" s="62">
        <v>11649</v>
      </c>
    </row>
    <row r="22" spans="1:14" s="4" customFormat="1" ht="22.5" customHeight="1">
      <c r="A22" s="37">
        <v>12</v>
      </c>
      <c r="B22" s="33"/>
      <c r="C22" s="51" t="s">
        <v>25</v>
      </c>
      <c r="D22" s="14"/>
      <c r="E22" s="61">
        <v>6165715</v>
      </c>
      <c r="F22" s="61">
        <v>1304722</v>
      </c>
      <c r="G22" s="61">
        <v>1889476</v>
      </c>
      <c r="H22" s="61">
        <v>70858</v>
      </c>
      <c r="I22" s="61">
        <v>0</v>
      </c>
      <c r="J22" s="61">
        <v>496887</v>
      </c>
      <c r="K22" s="61">
        <v>1321731</v>
      </c>
      <c r="L22" s="61">
        <v>0</v>
      </c>
      <c r="M22" s="61">
        <v>0</v>
      </c>
      <c r="N22" s="62">
        <v>0</v>
      </c>
    </row>
    <row r="23" spans="1:14" s="4" customFormat="1" ht="22.5" customHeight="1">
      <c r="A23" s="37">
        <v>13</v>
      </c>
      <c r="B23" s="33"/>
      <c r="C23" s="51" t="s">
        <v>26</v>
      </c>
      <c r="D23" s="14"/>
      <c r="E23" s="61">
        <v>8357608</v>
      </c>
      <c r="F23" s="61">
        <v>3014269</v>
      </c>
      <c r="G23" s="61">
        <v>1125823</v>
      </c>
      <c r="H23" s="61">
        <v>0</v>
      </c>
      <c r="I23" s="61">
        <v>316600</v>
      </c>
      <c r="J23" s="61">
        <v>0</v>
      </c>
      <c r="K23" s="61">
        <v>809223</v>
      </c>
      <c r="L23" s="61">
        <v>792544</v>
      </c>
      <c r="M23" s="61">
        <v>0</v>
      </c>
      <c r="N23" s="62">
        <v>792544</v>
      </c>
    </row>
    <row r="24" spans="1:14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4" customFormat="1" ht="14.25" customHeight="1">
      <c r="A25" s="49" t="s">
        <v>4</v>
      </c>
      <c r="B25" s="50"/>
      <c r="C25" s="50"/>
      <c r="D25" s="23"/>
      <c r="E25" s="61">
        <f aca="true" t="shared" si="1" ref="E25:N25">SUM(E11:E23)</f>
        <v>100346835</v>
      </c>
      <c r="F25" s="61">
        <f t="shared" si="1"/>
        <v>14267594</v>
      </c>
      <c r="G25" s="61">
        <f t="shared" si="1"/>
        <v>44440391</v>
      </c>
      <c r="H25" s="61">
        <f t="shared" si="1"/>
        <v>20997894</v>
      </c>
      <c r="I25" s="61">
        <f t="shared" si="1"/>
        <v>13712186</v>
      </c>
      <c r="J25" s="61">
        <f t="shared" si="1"/>
        <v>1698438</v>
      </c>
      <c r="K25" s="61">
        <f t="shared" si="1"/>
        <v>8031873</v>
      </c>
      <c r="L25" s="61">
        <f t="shared" si="1"/>
        <v>2108806</v>
      </c>
      <c r="M25" s="61">
        <f t="shared" si="1"/>
        <v>0</v>
      </c>
      <c r="N25" s="62">
        <f t="shared" si="1"/>
        <v>2108806</v>
      </c>
    </row>
    <row r="26" spans="1:14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4" s="4" customFormat="1" ht="22.5" customHeight="1">
      <c r="A27" s="37">
        <v>1</v>
      </c>
      <c r="B27" s="33"/>
      <c r="C27" s="51" t="s">
        <v>27</v>
      </c>
      <c r="D27" s="14"/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2">
        <v>0</v>
      </c>
    </row>
    <row r="28" spans="1:14" s="4" customFormat="1" ht="22.5" customHeight="1">
      <c r="A28" s="37">
        <v>2</v>
      </c>
      <c r="B28" s="33"/>
      <c r="C28" s="51" t="s">
        <v>28</v>
      </c>
      <c r="D28" s="14"/>
      <c r="E28" s="61">
        <v>549697</v>
      </c>
      <c r="F28" s="61">
        <v>100876</v>
      </c>
      <c r="G28" s="61">
        <v>356601</v>
      </c>
      <c r="H28" s="61">
        <v>0</v>
      </c>
      <c r="I28" s="61">
        <v>0</v>
      </c>
      <c r="J28" s="61">
        <v>0</v>
      </c>
      <c r="K28" s="61">
        <v>356601</v>
      </c>
      <c r="L28" s="61">
        <v>356601</v>
      </c>
      <c r="M28" s="61">
        <v>0</v>
      </c>
      <c r="N28" s="62">
        <v>356601</v>
      </c>
    </row>
    <row r="29" spans="1:14" s="4" customFormat="1" ht="22.5" customHeight="1">
      <c r="A29" s="37">
        <v>3</v>
      </c>
      <c r="B29" s="33"/>
      <c r="C29" s="51" t="s">
        <v>29</v>
      </c>
      <c r="D29" s="14"/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2">
        <v>0</v>
      </c>
    </row>
    <row r="30" spans="1:14" s="4" customFormat="1" ht="22.5" customHeight="1">
      <c r="A30" s="37">
        <v>4</v>
      </c>
      <c r="B30" s="33"/>
      <c r="C30" s="51" t="s">
        <v>0</v>
      </c>
      <c r="D30" s="14"/>
      <c r="E30" s="61">
        <v>52460</v>
      </c>
      <c r="F30" s="61">
        <v>8400</v>
      </c>
      <c r="G30" s="61">
        <v>35660</v>
      </c>
      <c r="H30" s="61">
        <v>0</v>
      </c>
      <c r="I30" s="61">
        <v>0</v>
      </c>
      <c r="J30" s="61">
        <v>0</v>
      </c>
      <c r="K30" s="61">
        <v>35660</v>
      </c>
      <c r="L30" s="61">
        <v>0</v>
      </c>
      <c r="M30" s="61">
        <v>0</v>
      </c>
      <c r="N30" s="62">
        <v>0</v>
      </c>
    </row>
    <row r="31" spans="1:14" s="4" customFormat="1" ht="22.5" customHeight="1">
      <c r="A31" s="37">
        <v>5</v>
      </c>
      <c r="B31" s="33"/>
      <c r="C31" s="51" t="s">
        <v>30</v>
      </c>
      <c r="D31" s="14"/>
      <c r="E31" s="61">
        <v>173269</v>
      </c>
      <c r="F31" s="61">
        <v>25171</v>
      </c>
      <c r="G31" s="61">
        <v>126247</v>
      </c>
      <c r="H31" s="61">
        <v>0</v>
      </c>
      <c r="I31" s="61">
        <v>0</v>
      </c>
      <c r="J31" s="61">
        <v>0</v>
      </c>
      <c r="K31" s="61">
        <v>126247</v>
      </c>
      <c r="L31" s="61">
        <v>126247</v>
      </c>
      <c r="M31" s="61">
        <v>0</v>
      </c>
      <c r="N31" s="62">
        <v>126247</v>
      </c>
    </row>
    <row r="32" spans="1:14" s="4" customFormat="1" ht="22.5" customHeight="1">
      <c r="A32" s="37">
        <v>6</v>
      </c>
      <c r="B32" s="33"/>
      <c r="C32" s="51" t="s">
        <v>31</v>
      </c>
      <c r="D32" s="14"/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2">
        <v>0</v>
      </c>
    </row>
    <row r="33" spans="1:14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4" s="4" customFormat="1" ht="14.25" customHeight="1">
      <c r="A34" s="49" t="s">
        <v>33</v>
      </c>
      <c r="B34" s="50"/>
      <c r="C34" s="50"/>
      <c r="D34" s="23"/>
      <c r="E34" s="61">
        <f aca="true" t="shared" si="2" ref="E34:N34">SUM(E27:E32)</f>
        <v>775426</v>
      </c>
      <c r="F34" s="61">
        <f t="shared" si="2"/>
        <v>134447</v>
      </c>
      <c r="G34" s="61">
        <f t="shared" si="2"/>
        <v>518508</v>
      </c>
      <c r="H34" s="61">
        <f t="shared" si="2"/>
        <v>0</v>
      </c>
      <c r="I34" s="61">
        <f t="shared" si="2"/>
        <v>0</v>
      </c>
      <c r="J34" s="61">
        <f t="shared" si="2"/>
        <v>0</v>
      </c>
      <c r="K34" s="61">
        <f t="shared" si="2"/>
        <v>518508</v>
      </c>
      <c r="L34" s="61">
        <f t="shared" si="2"/>
        <v>482848</v>
      </c>
      <c r="M34" s="61">
        <f t="shared" si="2"/>
        <v>0</v>
      </c>
      <c r="N34" s="62">
        <f t="shared" si="2"/>
        <v>482848</v>
      </c>
    </row>
    <row r="35" spans="1:14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="32" customFormat="1" ht="14.25" customHeight="1"/>
    <row r="37" s="32" customFormat="1" ht="14.25" customHeight="1"/>
    <row r="38" s="32" customFormat="1" ht="14.25" customHeight="1"/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3" sqref="E3:N7"/>
      <selection pane="topRight" activeCell="E3" sqref="E3:N7"/>
      <selection pane="bottomLeft" activeCell="E3" sqref="E3:N7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4" customWidth="1"/>
    <col min="15" max="15" width="9" style="54" customWidth="1"/>
    <col min="16" max="16" width="11.69921875" style="54" bestFit="1" customWidth="1"/>
    <col min="17" max="16384" width="9" style="54" customWidth="1"/>
  </cols>
  <sheetData>
    <row r="1" spans="1:5" s="2" customFormat="1" ht="14.25" customHeight="1">
      <c r="A1" s="33"/>
      <c r="B1" s="33"/>
      <c r="C1" s="33"/>
      <c r="E1" s="55" t="s">
        <v>39</v>
      </c>
    </row>
    <row r="2" spans="1:14" s="2" customFormat="1" ht="22.5" customHeight="1" thickBot="1">
      <c r="A2" s="33"/>
      <c r="B2" s="33"/>
      <c r="C2" s="33"/>
      <c r="E2" s="60" t="s">
        <v>43</v>
      </c>
      <c r="N2" s="58" t="s">
        <v>40</v>
      </c>
    </row>
    <row r="3" spans="1:14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60</v>
      </c>
      <c r="G4" s="65" t="s">
        <v>61</v>
      </c>
      <c r="H4" s="72" t="s">
        <v>6</v>
      </c>
      <c r="I4" s="73"/>
      <c r="J4" s="73"/>
      <c r="K4" s="74"/>
      <c r="L4" s="30" t="s">
        <v>62</v>
      </c>
      <c r="M4" s="17" t="s">
        <v>7</v>
      </c>
      <c r="N4" s="18"/>
    </row>
    <row r="5" spans="1:14" s="3" customFormat="1" ht="14.25" customHeight="1">
      <c r="A5" s="37"/>
      <c r="B5" s="33"/>
      <c r="C5" s="33"/>
      <c r="D5" s="14"/>
      <c r="E5" s="65" t="s">
        <v>58</v>
      </c>
      <c r="F5" s="65" t="s">
        <v>59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47</v>
      </c>
    </row>
    <row r="6" spans="1:14" s="3" customFormat="1" ht="14.25" customHeight="1">
      <c r="A6" s="39" t="s">
        <v>32</v>
      </c>
      <c r="B6" s="33"/>
      <c r="C6" s="33"/>
      <c r="D6" s="14"/>
      <c r="E6" s="15" t="s">
        <v>48</v>
      </c>
      <c r="F6" s="15" t="s">
        <v>49</v>
      </c>
      <c r="G6" s="15" t="s">
        <v>50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51</v>
      </c>
      <c r="M6" s="15" t="s">
        <v>52</v>
      </c>
      <c r="N6" s="18"/>
    </row>
    <row r="7" spans="1:14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2"/>
    </row>
    <row r="8" spans="1:14" s="48" customFormat="1" ht="11.25" customHeight="1">
      <c r="A8" s="43"/>
      <c r="B8" s="44"/>
      <c r="C8" s="44"/>
      <c r="D8" s="45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4" s="4" customFormat="1" ht="14.25" customHeight="1">
      <c r="A9" s="49" t="s">
        <v>3</v>
      </c>
      <c r="B9" s="50"/>
      <c r="C9" s="50"/>
      <c r="D9" s="23"/>
      <c r="E9" s="61">
        <f aca="true" t="shared" si="0" ref="E9:N9">E25+E34</f>
        <v>32672881</v>
      </c>
      <c r="F9" s="61">
        <f t="shared" si="0"/>
        <v>0</v>
      </c>
      <c r="G9" s="61">
        <f t="shared" si="0"/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2">
        <f t="shared" si="0"/>
        <v>0</v>
      </c>
    </row>
    <row r="10" spans="1:14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4" customFormat="1" ht="22.5" customHeight="1">
      <c r="A11" s="37">
        <v>1</v>
      </c>
      <c r="B11" s="33"/>
      <c r="C11" s="51" t="s">
        <v>14</v>
      </c>
      <c r="D11" s="14"/>
      <c r="E11" s="61">
        <v>12100000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0</v>
      </c>
    </row>
    <row r="12" spans="1:14" s="4" customFormat="1" ht="22.5" customHeight="1">
      <c r="A12" s="37">
        <v>2</v>
      </c>
      <c r="B12" s="33"/>
      <c r="C12" s="51" t="s">
        <v>15</v>
      </c>
      <c r="D12" s="14"/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v>0</v>
      </c>
    </row>
    <row r="13" spans="1:14" s="4" customFormat="1" ht="22.5" customHeight="1">
      <c r="A13" s="37">
        <v>3</v>
      </c>
      <c r="B13" s="33"/>
      <c r="C13" s="51" t="s">
        <v>16</v>
      </c>
      <c r="D13" s="14"/>
      <c r="E13" s="61">
        <v>5152527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2">
        <v>0</v>
      </c>
    </row>
    <row r="14" spans="1:14" s="4" customFormat="1" ht="22.5" customHeight="1">
      <c r="A14" s="37">
        <v>4</v>
      </c>
      <c r="B14" s="33"/>
      <c r="C14" s="51" t="s">
        <v>17</v>
      </c>
      <c r="D14" s="14"/>
      <c r="E14" s="61">
        <v>1573293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2">
        <v>0</v>
      </c>
    </row>
    <row r="15" spans="1:14" s="4" customFormat="1" ht="22.5" customHeight="1">
      <c r="A15" s="37">
        <v>5</v>
      </c>
      <c r="B15" s="33"/>
      <c r="C15" s="51" t="s">
        <v>18</v>
      </c>
      <c r="D15" s="14"/>
      <c r="E15" s="61">
        <v>2700000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2">
        <v>0</v>
      </c>
    </row>
    <row r="16" spans="1:14" s="4" customFormat="1" ht="22.5" customHeight="1">
      <c r="A16" s="37">
        <v>6</v>
      </c>
      <c r="B16" s="33"/>
      <c r="C16" s="51" t="s">
        <v>19</v>
      </c>
      <c r="D16" s="14"/>
      <c r="E16" s="61">
        <v>320000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2">
        <v>0</v>
      </c>
    </row>
    <row r="17" spans="1:14" s="4" customFormat="1" ht="22.5" customHeight="1">
      <c r="A17" s="37">
        <v>7</v>
      </c>
      <c r="B17" s="33"/>
      <c r="C17" s="51" t="s">
        <v>20</v>
      </c>
      <c r="D17" s="14"/>
      <c r="E17" s="61">
        <v>3417970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2">
        <v>0</v>
      </c>
    </row>
    <row r="18" spans="1:14" s="4" customFormat="1" ht="22.5" customHeight="1">
      <c r="A18" s="37">
        <v>8</v>
      </c>
      <c r="B18" s="33"/>
      <c r="C18" s="51" t="s">
        <v>21</v>
      </c>
      <c r="D18" s="14"/>
      <c r="E18" s="61">
        <v>750000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v>0</v>
      </c>
    </row>
    <row r="19" spans="1:14" s="4" customFormat="1" ht="22.5" customHeight="1">
      <c r="A19" s="37">
        <v>9</v>
      </c>
      <c r="B19" s="33"/>
      <c r="C19" s="51" t="s">
        <v>22</v>
      </c>
      <c r="D19" s="14"/>
      <c r="E19" s="61">
        <v>3500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2">
        <v>0</v>
      </c>
    </row>
    <row r="20" spans="1:14" s="4" customFormat="1" ht="22.5" customHeight="1">
      <c r="A20" s="37">
        <v>10</v>
      </c>
      <c r="B20" s="33"/>
      <c r="C20" s="51" t="s">
        <v>23</v>
      </c>
      <c r="D20" s="14"/>
      <c r="E20" s="61">
        <v>2200000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2">
        <v>0</v>
      </c>
    </row>
    <row r="21" spans="1:14" s="4" customFormat="1" ht="22.5" customHeight="1">
      <c r="A21" s="37">
        <v>11</v>
      </c>
      <c r="B21" s="33"/>
      <c r="C21" s="51" t="s">
        <v>24</v>
      </c>
      <c r="D21" s="14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2">
        <v>0</v>
      </c>
    </row>
    <row r="22" spans="1:14" s="4" customFormat="1" ht="22.5" customHeight="1">
      <c r="A22" s="37">
        <v>12</v>
      </c>
      <c r="B22" s="33"/>
      <c r="C22" s="51" t="s">
        <v>25</v>
      </c>
      <c r="D22" s="14"/>
      <c r="E22" s="61">
        <v>220766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2">
        <v>0</v>
      </c>
    </row>
    <row r="23" spans="1:14" s="4" customFormat="1" ht="22.5" customHeight="1">
      <c r="A23" s="37">
        <v>13</v>
      </c>
      <c r="B23" s="33"/>
      <c r="C23" s="51" t="s">
        <v>26</v>
      </c>
      <c r="D23" s="14"/>
      <c r="E23" s="61">
        <v>3800000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2">
        <v>0</v>
      </c>
    </row>
    <row r="24" spans="1:14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4" customFormat="1" ht="14.25" customHeight="1">
      <c r="A25" s="49" t="s">
        <v>4</v>
      </c>
      <c r="B25" s="50"/>
      <c r="C25" s="50"/>
      <c r="D25" s="23"/>
      <c r="E25" s="61">
        <f aca="true" t="shared" si="1" ref="E25:N25">SUM(E11:E23)</f>
        <v>32238056</v>
      </c>
      <c r="F25" s="61">
        <f t="shared" si="1"/>
        <v>0</v>
      </c>
      <c r="G25" s="61">
        <f t="shared" si="1"/>
        <v>0</v>
      </c>
      <c r="H25" s="61">
        <f t="shared" si="1"/>
        <v>0</v>
      </c>
      <c r="I25" s="61">
        <f t="shared" si="1"/>
        <v>0</v>
      </c>
      <c r="J25" s="61">
        <f t="shared" si="1"/>
        <v>0</v>
      </c>
      <c r="K25" s="61">
        <f t="shared" si="1"/>
        <v>0</v>
      </c>
      <c r="L25" s="61">
        <f t="shared" si="1"/>
        <v>0</v>
      </c>
      <c r="M25" s="61">
        <f t="shared" si="1"/>
        <v>0</v>
      </c>
      <c r="N25" s="62">
        <f t="shared" si="1"/>
        <v>0</v>
      </c>
    </row>
    <row r="26" spans="1:14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4" s="4" customFormat="1" ht="22.5" customHeight="1">
      <c r="A27" s="37">
        <v>1</v>
      </c>
      <c r="B27" s="33"/>
      <c r="C27" s="51" t="s">
        <v>27</v>
      </c>
      <c r="D27" s="14"/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2">
        <v>0</v>
      </c>
    </row>
    <row r="28" spans="1:14" s="4" customFormat="1" ht="22.5" customHeight="1">
      <c r="A28" s="37">
        <v>2</v>
      </c>
      <c r="B28" s="33"/>
      <c r="C28" s="51" t="s">
        <v>28</v>
      </c>
      <c r="D28" s="14"/>
      <c r="E28" s="61">
        <v>326000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2">
        <v>0</v>
      </c>
    </row>
    <row r="29" spans="1:14" s="4" customFormat="1" ht="22.5" customHeight="1">
      <c r="A29" s="37">
        <v>3</v>
      </c>
      <c r="B29" s="33"/>
      <c r="C29" s="51" t="s">
        <v>29</v>
      </c>
      <c r="D29" s="14"/>
      <c r="E29" s="61">
        <v>60000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2">
        <v>0</v>
      </c>
    </row>
    <row r="30" spans="1:14" s="4" customFormat="1" ht="22.5" customHeight="1">
      <c r="A30" s="37">
        <v>4</v>
      </c>
      <c r="B30" s="33"/>
      <c r="C30" s="51" t="s">
        <v>0</v>
      </c>
      <c r="D30" s="14"/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v>0</v>
      </c>
    </row>
    <row r="31" spans="1:14" s="4" customFormat="1" ht="22.5" customHeight="1">
      <c r="A31" s="37">
        <v>5</v>
      </c>
      <c r="B31" s="33"/>
      <c r="C31" s="51" t="s">
        <v>30</v>
      </c>
      <c r="D31" s="14"/>
      <c r="E31" s="61">
        <v>48825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2">
        <v>0</v>
      </c>
    </row>
    <row r="32" spans="1:14" s="4" customFormat="1" ht="22.5" customHeight="1">
      <c r="A32" s="37">
        <v>6</v>
      </c>
      <c r="B32" s="33"/>
      <c r="C32" s="51" t="s">
        <v>31</v>
      </c>
      <c r="D32" s="14"/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2">
        <v>0</v>
      </c>
    </row>
    <row r="33" spans="1:14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4" s="4" customFormat="1" ht="14.25" customHeight="1">
      <c r="A34" s="49" t="s">
        <v>33</v>
      </c>
      <c r="B34" s="50"/>
      <c r="C34" s="50"/>
      <c r="D34" s="23"/>
      <c r="E34" s="61">
        <f aca="true" t="shared" si="2" ref="E34:N34">SUM(E27:E32)</f>
        <v>434825</v>
      </c>
      <c r="F34" s="61">
        <f t="shared" si="2"/>
        <v>0</v>
      </c>
      <c r="G34" s="61">
        <f t="shared" si="2"/>
        <v>0</v>
      </c>
      <c r="H34" s="61">
        <f t="shared" si="2"/>
        <v>0</v>
      </c>
      <c r="I34" s="61">
        <f t="shared" si="2"/>
        <v>0</v>
      </c>
      <c r="J34" s="61">
        <f t="shared" si="2"/>
        <v>0</v>
      </c>
      <c r="K34" s="61">
        <f t="shared" si="2"/>
        <v>0</v>
      </c>
      <c r="L34" s="61">
        <f t="shared" si="2"/>
        <v>0</v>
      </c>
      <c r="M34" s="61">
        <f t="shared" si="2"/>
        <v>0</v>
      </c>
      <c r="N34" s="62">
        <f t="shared" si="2"/>
        <v>0</v>
      </c>
    </row>
    <row r="35" spans="1:14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="32" customFormat="1" ht="14.25" customHeight="1"/>
    <row r="37" s="32" customFormat="1" ht="14.25" customHeight="1"/>
    <row r="38" s="32" customFormat="1" ht="14.25" customHeight="1"/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5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3" sqref="E3:N7"/>
      <selection pane="topRight" activeCell="E3" sqref="E3:N7"/>
      <selection pane="bottomLeft" activeCell="E3" sqref="E3:N7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4" customWidth="1"/>
    <col min="15" max="15" width="9" style="54" customWidth="1"/>
    <col min="16" max="16" width="11.69921875" style="54" bestFit="1" customWidth="1"/>
    <col min="17" max="16384" width="9" style="54" customWidth="1"/>
  </cols>
  <sheetData>
    <row r="1" spans="1:5" s="2" customFormat="1" ht="14.25" customHeight="1">
      <c r="A1" s="33"/>
      <c r="B1" s="33"/>
      <c r="C1" s="33"/>
      <c r="E1" s="55" t="s">
        <v>39</v>
      </c>
    </row>
    <row r="2" spans="1:14" s="2" customFormat="1" ht="22.5" customHeight="1" thickBot="1">
      <c r="A2" s="33"/>
      <c r="B2" s="33"/>
      <c r="C2" s="33"/>
      <c r="E2" s="60" t="s">
        <v>44</v>
      </c>
      <c r="N2" s="58" t="s">
        <v>40</v>
      </c>
    </row>
    <row r="3" spans="1:14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60</v>
      </c>
      <c r="G4" s="65" t="s">
        <v>61</v>
      </c>
      <c r="H4" s="72" t="s">
        <v>6</v>
      </c>
      <c r="I4" s="73"/>
      <c r="J4" s="73"/>
      <c r="K4" s="74"/>
      <c r="L4" s="30" t="s">
        <v>62</v>
      </c>
      <c r="M4" s="17" t="s">
        <v>7</v>
      </c>
      <c r="N4" s="18"/>
    </row>
    <row r="5" spans="1:14" s="3" customFormat="1" ht="14.25" customHeight="1">
      <c r="A5" s="37"/>
      <c r="B5" s="33"/>
      <c r="C5" s="33"/>
      <c r="D5" s="14"/>
      <c r="E5" s="65" t="s">
        <v>58</v>
      </c>
      <c r="F5" s="65" t="s">
        <v>59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47</v>
      </c>
    </row>
    <row r="6" spans="1:14" s="3" customFormat="1" ht="14.25" customHeight="1">
      <c r="A6" s="39" t="s">
        <v>32</v>
      </c>
      <c r="B6" s="33"/>
      <c r="C6" s="33"/>
      <c r="D6" s="14"/>
      <c r="E6" s="15" t="s">
        <v>48</v>
      </c>
      <c r="F6" s="15" t="s">
        <v>49</v>
      </c>
      <c r="G6" s="15" t="s">
        <v>50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51</v>
      </c>
      <c r="M6" s="15" t="s">
        <v>52</v>
      </c>
      <c r="N6" s="18"/>
    </row>
    <row r="7" spans="1:14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2"/>
    </row>
    <row r="8" spans="1:14" s="48" customFormat="1" ht="11.25" customHeight="1">
      <c r="A8" s="43"/>
      <c r="B8" s="44"/>
      <c r="C8" s="44"/>
      <c r="D8" s="45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4" s="4" customFormat="1" ht="14.25" customHeight="1">
      <c r="A9" s="49" t="s">
        <v>3</v>
      </c>
      <c r="B9" s="50"/>
      <c r="C9" s="50"/>
      <c r="D9" s="23"/>
      <c r="E9" s="61">
        <f>E25+E34</f>
        <v>140639662</v>
      </c>
      <c r="F9" s="61">
        <f aca="true" t="shared" si="0" ref="F9:N9">F25+F34</f>
        <v>18593475</v>
      </c>
      <c r="G9" s="61">
        <f t="shared" si="0"/>
        <v>72523623</v>
      </c>
      <c r="H9" s="61">
        <f t="shared" si="0"/>
        <v>1127409</v>
      </c>
      <c r="I9" s="61">
        <f t="shared" si="0"/>
        <v>3384614</v>
      </c>
      <c r="J9" s="61">
        <f t="shared" si="0"/>
        <v>5527793</v>
      </c>
      <c r="K9" s="61">
        <f t="shared" si="0"/>
        <v>62483807</v>
      </c>
      <c r="L9" s="61">
        <f t="shared" si="0"/>
        <v>21712330</v>
      </c>
      <c r="M9" s="61">
        <f t="shared" si="0"/>
        <v>0</v>
      </c>
      <c r="N9" s="62">
        <f t="shared" si="0"/>
        <v>21712330</v>
      </c>
    </row>
    <row r="10" spans="1:14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4" customFormat="1" ht="22.5" customHeight="1">
      <c r="A11" s="37">
        <v>1</v>
      </c>
      <c r="B11" s="33"/>
      <c r="C11" s="51" t="s">
        <v>14</v>
      </c>
      <c r="D11" s="14"/>
      <c r="E11" s="61">
        <v>20879057</v>
      </c>
      <c r="F11" s="61">
        <v>3419215</v>
      </c>
      <c r="G11" s="61">
        <v>6765132</v>
      </c>
      <c r="H11" s="61">
        <v>211808</v>
      </c>
      <c r="I11" s="61">
        <v>0</v>
      </c>
      <c r="J11" s="61">
        <v>3276886</v>
      </c>
      <c r="K11" s="61">
        <v>3276438</v>
      </c>
      <c r="L11" s="61">
        <v>6765132</v>
      </c>
      <c r="M11" s="61">
        <v>0</v>
      </c>
      <c r="N11" s="62">
        <v>6765132</v>
      </c>
    </row>
    <row r="12" spans="1:14" s="4" customFormat="1" ht="22.5" customHeight="1">
      <c r="A12" s="37">
        <v>2</v>
      </c>
      <c r="B12" s="33"/>
      <c r="C12" s="51" t="s">
        <v>15</v>
      </c>
      <c r="D12" s="14"/>
      <c r="E12" s="61">
        <v>9092941</v>
      </c>
      <c r="F12" s="61">
        <v>1372723</v>
      </c>
      <c r="G12" s="61">
        <v>4233918</v>
      </c>
      <c r="H12" s="61">
        <v>4073</v>
      </c>
      <c r="I12" s="61">
        <v>0</v>
      </c>
      <c r="J12" s="61">
        <v>10642</v>
      </c>
      <c r="K12" s="61">
        <v>4219203</v>
      </c>
      <c r="L12" s="61">
        <v>2433443</v>
      </c>
      <c r="M12" s="61">
        <v>0</v>
      </c>
      <c r="N12" s="62">
        <v>2433443</v>
      </c>
    </row>
    <row r="13" spans="1:14" s="4" customFormat="1" ht="22.5" customHeight="1">
      <c r="A13" s="37">
        <v>3</v>
      </c>
      <c r="B13" s="33"/>
      <c r="C13" s="51" t="s">
        <v>16</v>
      </c>
      <c r="D13" s="14"/>
      <c r="E13" s="61">
        <v>9477678</v>
      </c>
      <c r="F13" s="61">
        <v>1001631</v>
      </c>
      <c r="G13" s="61">
        <v>5898792</v>
      </c>
      <c r="H13" s="61">
        <v>247932</v>
      </c>
      <c r="I13" s="61">
        <v>228619</v>
      </c>
      <c r="J13" s="61">
        <v>117865</v>
      </c>
      <c r="K13" s="61">
        <v>5304376</v>
      </c>
      <c r="L13" s="61">
        <v>2301857</v>
      </c>
      <c r="M13" s="61">
        <v>0</v>
      </c>
      <c r="N13" s="62">
        <v>2301857</v>
      </c>
    </row>
    <row r="14" spans="1:14" s="4" customFormat="1" ht="22.5" customHeight="1">
      <c r="A14" s="37">
        <v>4</v>
      </c>
      <c r="B14" s="33"/>
      <c r="C14" s="51" t="s">
        <v>17</v>
      </c>
      <c r="D14" s="14"/>
      <c r="E14" s="61">
        <v>2298213</v>
      </c>
      <c r="F14" s="61">
        <v>368987</v>
      </c>
      <c r="G14" s="61">
        <v>297611</v>
      </c>
      <c r="H14" s="61">
        <v>11357</v>
      </c>
      <c r="I14" s="61">
        <v>22200</v>
      </c>
      <c r="J14" s="61">
        <v>56</v>
      </c>
      <c r="K14" s="61">
        <v>263998</v>
      </c>
      <c r="L14" s="61">
        <v>170271</v>
      </c>
      <c r="M14" s="61">
        <v>0</v>
      </c>
      <c r="N14" s="62">
        <v>170271</v>
      </c>
    </row>
    <row r="15" spans="1:14" s="4" customFormat="1" ht="22.5" customHeight="1">
      <c r="A15" s="37">
        <v>5</v>
      </c>
      <c r="B15" s="33"/>
      <c r="C15" s="51" t="s">
        <v>18</v>
      </c>
      <c r="D15" s="14"/>
      <c r="E15" s="61">
        <v>21677058</v>
      </c>
      <c r="F15" s="61">
        <v>1768708</v>
      </c>
      <c r="G15" s="61">
        <v>16035814</v>
      </c>
      <c r="H15" s="61">
        <v>84</v>
      </c>
      <c r="I15" s="61">
        <v>0</v>
      </c>
      <c r="J15" s="61">
        <v>5769</v>
      </c>
      <c r="K15" s="61">
        <v>16029961</v>
      </c>
      <c r="L15" s="61">
        <v>0</v>
      </c>
      <c r="M15" s="61">
        <v>0</v>
      </c>
      <c r="N15" s="62">
        <v>0</v>
      </c>
    </row>
    <row r="16" spans="1:14" s="4" customFormat="1" ht="22.5" customHeight="1">
      <c r="A16" s="37">
        <v>6</v>
      </c>
      <c r="B16" s="33"/>
      <c r="C16" s="51" t="s">
        <v>19</v>
      </c>
      <c r="D16" s="14"/>
      <c r="E16" s="61">
        <v>963931</v>
      </c>
      <c r="F16" s="61">
        <v>54755</v>
      </c>
      <c r="G16" s="61">
        <v>467129</v>
      </c>
      <c r="H16" s="61">
        <v>959</v>
      </c>
      <c r="I16" s="61">
        <v>0</v>
      </c>
      <c r="J16" s="61">
        <v>0</v>
      </c>
      <c r="K16" s="61">
        <v>466170</v>
      </c>
      <c r="L16" s="61">
        <v>2949</v>
      </c>
      <c r="M16" s="61">
        <v>0</v>
      </c>
      <c r="N16" s="62">
        <v>2949</v>
      </c>
    </row>
    <row r="17" spans="1:14" s="4" customFormat="1" ht="22.5" customHeight="1">
      <c r="A17" s="37">
        <v>7</v>
      </c>
      <c r="B17" s="33"/>
      <c r="C17" s="51" t="s">
        <v>20</v>
      </c>
      <c r="D17" s="14"/>
      <c r="E17" s="61">
        <v>21426182</v>
      </c>
      <c r="F17" s="61">
        <v>511132</v>
      </c>
      <c r="G17" s="61">
        <v>17506399</v>
      </c>
      <c r="H17" s="61">
        <v>5847</v>
      </c>
      <c r="I17" s="61">
        <v>0</v>
      </c>
      <c r="J17" s="61">
        <v>660618</v>
      </c>
      <c r="K17" s="61">
        <v>16839934</v>
      </c>
      <c r="L17" s="61">
        <v>3283358</v>
      </c>
      <c r="M17" s="61">
        <v>0</v>
      </c>
      <c r="N17" s="62">
        <v>3283358</v>
      </c>
    </row>
    <row r="18" spans="1:14" s="4" customFormat="1" ht="22.5" customHeight="1">
      <c r="A18" s="37">
        <v>8</v>
      </c>
      <c r="B18" s="33"/>
      <c r="C18" s="51" t="s">
        <v>21</v>
      </c>
      <c r="D18" s="14"/>
      <c r="E18" s="61">
        <v>2271319</v>
      </c>
      <c r="F18" s="61">
        <v>383415</v>
      </c>
      <c r="G18" s="61">
        <v>1531096</v>
      </c>
      <c r="H18" s="61">
        <v>0</v>
      </c>
      <c r="I18" s="61">
        <v>0</v>
      </c>
      <c r="J18" s="61">
        <v>0</v>
      </c>
      <c r="K18" s="61">
        <v>1531096</v>
      </c>
      <c r="L18" s="61">
        <v>132945</v>
      </c>
      <c r="M18" s="61">
        <v>0</v>
      </c>
      <c r="N18" s="62">
        <v>132945</v>
      </c>
    </row>
    <row r="19" spans="1:14" s="4" customFormat="1" ht="22.5" customHeight="1">
      <c r="A19" s="37">
        <v>9</v>
      </c>
      <c r="B19" s="33"/>
      <c r="C19" s="51" t="s">
        <v>22</v>
      </c>
      <c r="D19" s="14"/>
      <c r="E19" s="61">
        <v>2029999</v>
      </c>
      <c r="F19" s="61">
        <v>187427</v>
      </c>
      <c r="G19" s="61">
        <v>610553</v>
      </c>
      <c r="H19" s="61">
        <v>86616</v>
      </c>
      <c r="I19" s="61">
        <v>0</v>
      </c>
      <c r="J19" s="61">
        <v>0</v>
      </c>
      <c r="K19" s="61">
        <v>523937</v>
      </c>
      <c r="L19" s="61">
        <v>127737</v>
      </c>
      <c r="M19" s="61">
        <v>0</v>
      </c>
      <c r="N19" s="62">
        <v>127737</v>
      </c>
    </row>
    <row r="20" spans="1:14" s="4" customFormat="1" ht="22.5" customHeight="1">
      <c r="A20" s="37">
        <v>10</v>
      </c>
      <c r="B20" s="33"/>
      <c r="C20" s="51" t="s">
        <v>23</v>
      </c>
      <c r="D20" s="14"/>
      <c r="E20" s="61">
        <v>1497112</v>
      </c>
      <c r="F20" s="61">
        <v>277902</v>
      </c>
      <c r="G20" s="61">
        <v>774726</v>
      </c>
      <c r="H20" s="61">
        <v>842</v>
      </c>
      <c r="I20" s="61">
        <v>0</v>
      </c>
      <c r="J20" s="61">
        <v>0</v>
      </c>
      <c r="K20" s="61">
        <v>773884</v>
      </c>
      <c r="L20" s="61">
        <v>311644</v>
      </c>
      <c r="M20" s="61">
        <v>0</v>
      </c>
      <c r="N20" s="62">
        <v>311644</v>
      </c>
    </row>
    <row r="21" spans="1:14" s="4" customFormat="1" ht="22.5" customHeight="1">
      <c r="A21" s="37">
        <v>11</v>
      </c>
      <c r="B21" s="33"/>
      <c r="C21" s="51" t="s">
        <v>24</v>
      </c>
      <c r="D21" s="14"/>
      <c r="E21" s="61">
        <v>4687031</v>
      </c>
      <c r="F21" s="61">
        <v>166155</v>
      </c>
      <c r="G21" s="61">
        <v>1245848</v>
      </c>
      <c r="H21" s="61">
        <v>37942</v>
      </c>
      <c r="I21" s="61">
        <v>0</v>
      </c>
      <c r="J21" s="61">
        <v>476197</v>
      </c>
      <c r="K21" s="61">
        <v>731709</v>
      </c>
      <c r="L21" s="61">
        <v>1245848</v>
      </c>
      <c r="M21" s="61">
        <v>0</v>
      </c>
      <c r="N21" s="62">
        <v>1245848</v>
      </c>
    </row>
    <row r="22" spans="1:14" s="4" customFormat="1" ht="22.5" customHeight="1">
      <c r="A22" s="37">
        <v>12</v>
      </c>
      <c r="B22" s="33"/>
      <c r="C22" s="51" t="s">
        <v>25</v>
      </c>
      <c r="D22" s="14"/>
      <c r="E22" s="61">
        <v>31891282</v>
      </c>
      <c r="F22" s="61">
        <v>8100110</v>
      </c>
      <c r="G22" s="61">
        <v>13389810</v>
      </c>
      <c r="H22" s="61">
        <v>509693</v>
      </c>
      <c r="I22" s="61">
        <v>3011795</v>
      </c>
      <c r="J22" s="61">
        <v>979760</v>
      </c>
      <c r="K22" s="61">
        <v>8888562</v>
      </c>
      <c r="L22" s="61">
        <v>3303003</v>
      </c>
      <c r="M22" s="61">
        <v>0</v>
      </c>
      <c r="N22" s="62">
        <v>3303003</v>
      </c>
    </row>
    <row r="23" spans="1:14" s="4" customFormat="1" ht="22.5" customHeight="1">
      <c r="A23" s="37">
        <v>13</v>
      </c>
      <c r="B23" s="33"/>
      <c r="C23" s="51" t="s">
        <v>26</v>
      </c>
      <c r="D23" s="14"/>
      <c r="E23" s="61">
        <v>7454337</v>
      </c>
      <c r="F23" s="61">
        <v>574573</v>
      </c>
      <c r="G23" s="61">
        <v>1960065</v>
      </c>
      <c r="H23" s="61">
        <v>9890</v>
      </c>
      <c r="I23" s="61">
        <v>122000</v>
      </c>
      <c r="J23" s="61">
        <v>0</v>
      </c>
      <c r="K23" s="61">
        <v>1828175</v>
      </c>
      <c r="L23" s="61">
        <v>105570</v>
      </c>
      <c r="M23" s="61">
        <v>0</v>
      </c>
      <c r="N23" s="62">
        <v>105570</v>
      </c>
    </row>
    <row r="24" spans="1:14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4" customFormat="1" ht="14.25" customHeight="1">
      <c r="A25" s="49" t="s">
        <v>4</v>
      </c>
      <c r="B25" s="50"/>
      <c r="C25" s="50"/>
      <c r="D25" s="23"/>
      <c r="E25" s="61">
        <f aca="true" t="shared" si="1" ref="E25:N25">SUM(E11:E23)</f>
        <v>135646140</v>
      </c>
      <c r="F25" s="61">
        <f t="shared" si="1"/>
        <v>18186733</v>
      </c>
      <c r="G25" s="61">
        <f t="shared" si="1"/>
        <v>70716893</v>
      </c>
      <c r="H25" s="61">
        <f t="shared" si="1"/>
        <v>1127043</v>
      </c>
      <c r="I25" s="61">
        <f t="shared" si="1"/>
        <v>3384614</v>
      </c>
      <c r="J25" s="61">
        <f t="shared" si="1"/>
        <v>5527793</v>
      </c>
      <c r="K25" s="61">
        <f t="shared" si="1"/>
        <v>60677443</v>
      </c>
      <c r="L25" s="61">
        <f t="shared" si="1"/>
        <v>20183757</v>
      </c>
      <c r="M25" s="61">
        <f t="shared" si="1"/>
        <v>0</v>
      </c>
      <c r="N25" s="62">
        <f t="shared" si="1"/>
        <v>20183757</v>
      </c>
    </row>
    <row r="26" spans="1:14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4" s="4" customFormat="1" ht="22.5" customHeight="1">
      <c r="A27" s="37">
        <v>1</v>
      </c>
      <c r="B27" s="33"/>
      <c r="C27" s="51" t="s">
        <v>27</v>
      </c>
      <c r="D27" s="14"/>
      <c r="E27" s="61">
        <v>499083</v>
      </c>
      <c r="F27" s="61">
        <v>185111</v>
      </c>
      <c r="G27" s="61">
        <v>279729</v>
      </c>
      <c r="H27" s="61">
        <v>326</v>
      </c>
      <c r="I27" s="61">
        <v>0</v>
      </c>
      <c r="J27" s="61">
        <v>0</v>
      </c>
      <c r="K27" s="61">
        <v>279403</v>
      </c>
      <c r="L27" s="61">
        <v>1572</v>
      </c>
      <c r="M27" s="61">
        <v>0</v>
      </c>
      <c r="N27" s="62">
        <v>1572</v>
      </c>
    </row>
    <row r="28" spans="1:14" s="4" customFormat="1" ht="22.5" customHeight="1">
      <c r="A28" s="37">
        <v>2</v>
      </c>
      <c r="B28" s="33"/>
      <c r="C28" s="51" t="s">
        <v>28</v>
      </c>
      <c r="D28" s="14"/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2">
        <v>0</v>
      </c>
    </row>
    <row r="29" spans="1:14" s="4" customFormat="1" ht="22.5" customHeight="1">
      <c r="A29" s="37">
        <v>3</v>
      </c>
      <c r="B29" s="33"/>
      <c r="C29" s="51" t="s">
        <v>29</v>
      </c>
      <c r="D29" s="14"/>
      <c r="E29" s="61">
        <v>307935</v>
      </c>
      <c r="F29" s="61">
        <v>27239</v>
      </c>
      <c r="G29" s="61">
        <v>116295</v>
      </c>
      <c r="H29" s="61">
        <v>36</v>
      </c>
      <c r="I29" s="61">
        <v>0</v>
      </c>
      <c r="J29" s="61">
        <v>0</v>
      </c>
      <c r="K29" s="61">
        <v>116259</v>
      </c>
      <c r="L29" s="61">
        <v>116295</v>
      </c>
      <c r="M29" s="61">
        <v>0</v>
      </c>
      <c r="N29" s="62">
        <v>116295</v>
      </c>
    </row>
    <row r="30" spans="1:14" s="4" customFormat="1" ht="22.5" customHeight="1">
      <c r="A30" s="37">
        <v>4</v>
      </c>
      <c r="B30" s="33"/>
      <c r="C30" s="51" t="s">
        <v>0</v>
      </c>
      <c r="D30" s="14"/>
      <c r="E30" s="61">
        <v>1845196</v>
      </c>
      <c r="F30" s="61">
        <v>81441</v>
      </c>
      <c r="G30" s="61">
        <v>586806</v>
      </c>
      <c r="H30" s="61">
        <v>0</v>
      </c>
      <c r="I30" s="61">
        <v>0</v>
      </c>
      <c r="J30" s="61">
        <v>0</v>
      </c>
      <c r="K30" s="61">
        <v>586806</v>
      </c>
      <c r="L30" s="61">
        <v>586806</v>
      </c>
      <c r="M30" s="61">
        <v>0</v>
      </c>
      <c r="N30" s="62">
        <v>586806</v>
      </c>
    </row>
    <row r="31" spans="1:14" s="4" customFormat="1" ht="22.5" customHeight="1">
      <c r="A31" s="37">
        <v>5</v>
      </c>
      <c r="B31" s="33"/>
      <c r="C31" s="51" t="s">
        <v>30</v>
      </c>
      <c r="D31" s="14"/>
      <c r="E31" s="61">
        <v>1666065</v>
      </c>
      <c r="F31" s="61">
        <v>62286</v>
      </c>
      <c r="G31" s="61">
        <v>773228</v>
      </c>
      <c r="H31" s="61">
        <v>0</v>
      </c>
      <c r="I31" s="61">
        <v>0</v>
      </c>
      <c r="J31" s="61">
        <v>0</v>
      </c>
      <c r="K31" s="61">
        <v>773228</v>
      </c>
      <c r="L31" s="61">
        <v>773228</v>
      </c>
      <c r="M31" s="61">
        <v>0</v>
      </c>
      <c r="N31" s="62">
        <v>773228</v>
      </c>
    </row>
    <row r="32" spans="1:14" s="4" customFormat="1" ht="22.5" customHeight="1">
      <c r="A32" s="37">
        <v>6</v>
      </c>
      <c r="B32" s="33"/>
      <c r="C32" s="51" t="s">
        <v>31</v>
      </c>
      <c r="D32" s="14"/>
      <c r="E32" s="61">
        <v>675243</v>
      </c>
      <c r="F32" s="61">
        <v>50665</v>
      </c>
      <c r="G32" s="61">
        <v>50672</v>
      </c>
      <c r="H32" s="61">
        <v>4</v>
      </c>
      <c r="I32" s="61">
        <v>0</v>
      </c>
      <c r="J32" s="61">
        <v>0</v>
      </c>
      <c r="K32" s="61">
        <v>50668</v>
      </c>
      <c r="L32" s="61">
        <v>50672</v>
      </c>
      <c r="M32" s="61">
        <v>0</v>
      </c>
      <c r="N32" s="62">
        <v>50672</v>
      </c>
    </row>
    <row r="33" spans="1:14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6" s="4" customFormat="1" ht="14.25" customHeight="1">
      <c r="A34" s="49" t="s">
        <v>33</v>
      </c>
      <c r="B34" s="50"/>
      <c r="C34" s="50"/>
      <c r="D34" s="23"/>
      <c r="E34" s="61">
        <f aca="true" t="shared" si="2" ref="E34:N34">SUM(E27:E32)</f>
        <v>4993522</v>
      </c>
      <c r="F34" s="61">
        <f t="shared" si="2"/>
        <v>406742</v>
      </c>
      <c r="G34" s="61">
        <f t="shared" si="2"/>
        <v>1806730</v>
      </c>
      <c r="H34" s="61">
        <f t="shared" si="2"/>
        <v>366</v>
      </c>
      <c r="I34" s="61">
        <f t="shared" si="2"/>
        <v>0</v>
      </c>
      <c r="J34" s="61">
        <f t="shared" si="2"/>
        <v>0</v>
      </c>
      <c r="K34" s="61">
        <f t="shared" si="2"/>
        <v>1806364</v>
      </c>
      <c r="L34" s="61">
        <f t="shared" si="2"/>
        <v>1528573</v>
      </c>
      <c r="M34" s="61">
        <f t="shared" si="2"/>
        <v>0</v>
      </c>
      <c r="N34" s="62">
        <f t="shared" si="2"/>
        <v>1528573</v>
      </c>
      <c r="P34" s="5"/>
    </row>
    <row r="35" spans="1:14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="32" customFormat="1" ht="14.25" customHeight="1"/>
    <row r="37" s="32" customFormat="1" ht="14.25" customHeight="1"/>
    <row r="38" s="32" customFormat="1" ht="14.25" customHeight="1"/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35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3" sqref="E3:N7"/>
      <selection pane="topRight" activeCell="E3" sqref="E3:N7"/>
      <selection pane="bottomLeft" activeCell="E3" sqref="E3:N7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4" customWidth="1"/>
    <col min="15" max="15" width="9" style="54" customWidth="1"/>
    <col min="16" max="16" width="11.69921875" style="54" bestFit="1" customWidth="1"/>
    <col min="17" max="16384" width="9" style="54" customWidth="1"/>
  </cols>
  <sheetData>
    <row r="1" spans="1:5" s="2" customFormat="1" ht="14.25" customHeight="1">
      <c r="A1" s="33"/>
      <c r="B1" s="33"/>
      <c r="C1" s="33"/>
      <c r="E1" s="55" t="s">
        <v>39</v>
      </c>
    </row>
    <row r="2" spans="1:14" s="2" customFormat="1" ht="22.5" customHeight="1" thickBot="1">
      <c r="A2" s="33"/>
      <c r="B2" s="33"/>
      <c r="C2" s="33"/>
      <c r="E2" s="60" t="s">
        <v>45</v>
      </c>
      <c r="N2" s="58" t="s">
        <v>40</v>
      </c>
    </row>
    <row r="3" spans="1:14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60</v>
      </c>
      <c r="G4" s="65" t="s">
        <v>61</v>
      </c>
      <c r="H4" s="72" t="s">
        <v>6</v>
      </c>
      <c r="I4" s="73"/>
      <c r="J4" s="73"/>
      <c r="K4" s="74"/>
      <c r="L4" s="30" t="s">
        <v>62</v>
      </c>
      <c r="M4" s="17" t="s">
        <v>7</v>
      </c>
      <c r="N4" s="18"/>
    </row>
    <row r="5" spans="1:14" s="3" customFormat="1" ht="14.25" customHeight="1">
      <c r="A5" s="37"/>
      <c r="B5" s="33"/>
      <c r="C5" s="33"/>
      <c r="D5" s="14"/>
      <c r="E5" s="65" t="s">
        <v>58</v>
      </c>
      <c r="F5" s="65" t="s">
        <v>59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47</v>
      </c>
    </row>
    <row r="6" spans="1:14" s="3" customFormat="1" ht="14.25" customHeight="1">
      <c r="A6" s="39" t="s">
        <v>32</v>
      </c>
      <c r="B6" s="33"/>
      <c r="C6" s="33"/>
      <c r="D6" s="14"/>
      <c r="E6" s="15" t="s">
        <v>48</v>
      </c>
      <c r="F6" s="15" t="s">
        <v>49</v>
      </c>
      <c r="G6" s="15" t="s">
        <v>50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51</v>
      </c>
      <c r="M6" s="15" t="s">
        <v>52</v>
      </c>
      <c r="N6" s="18"/>
    </row>
    <row r="7" spans="1:14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2"/>
    </row>
    <row r="8" spans="1:14" s="48" customFormat="1" ht="11.25" customHeight="1">
      <c r="A8" s="43"/>
      <c r="B8" s="44"/>
      <c r="C8" s="44"/>
      <c r="D8" s="45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4" s="4" customFormat="1" ht="14.25" customHeight="1">
      <c r="A9" s="49" t="s">
        <v>3</v>
      </c>
      <c r="B9" s="50"/>
      <c r="C9" s="50"/>
      <c r="D9" s="23"/>
      <c r="E9" s="61">
        <f aca="true" t="shared" si="0" ref="E9:N9">E25+E34</f>
        <v>0</v>
      </c>
      <c r="F9" s="61">
        <f t="shared" si="0"/>
        <v>0</v>
      </c>
      <c r="G9" s="61">
        <f t="shared" si="0"/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2">
        <f t="shared" si="0"/>
        <v>0</v>
      </c>
    </row>
    <row r="10" spans="1:14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4" customFormat="1" ht="22.5" customHeight="1">
      <c r="A11" s="37">
        <v>1</v>
      </c>
      <c r="B11" s="33"/>
      <c r="C11" s="51" t="s">
        <v>14</v>
      </c>
      <c r="D11" s="14"/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0</v>
      </c>
    </row>
    <row r="12" spans="1:14" s="4" customFormat="1" ht="22.5" customHeight="1">
      <c r="A12" s="37">
        <v>2</v>
      </c>
      <c r="B12" s="33"/>
      <c r="C12" s="51" t="s">
        <v>15</v>
      </c>
      <c r="D12" s="14"/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v>0</v>
      </c>
    </row>
    <row r="13" spans="1:14" s="4" customFormat="1" ht="22.5" customHeight="1">
      <c r="A13" s="37">
        <v>3</v>
      </c>
      <c r="B13" s="33"/>
      <c r="C13" s="51" t="s">
        <v>16</v>
      </c>
      <c r="D13" s="14"/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2">
        <v>0</v>
      </c>
    </row>
    <row r="14" spans="1:14" s="4" customFormat="1" ht="22.5" customHeight="1">
      <c r="A14" s="37">
        <v>4</v>
      </c>
      <c r="B14" s="33"/>
      <c r="C14" s="51" t="s">
        <v>17</v>
      </c>
      <c r="D14" s="14"/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2">
        <v>0</v>
      </c>
    </row>
    <row r="15" spans="1:14" s="4" customFormat="1" ht="22.5" customHeight="1">
      <c r="A15" s="37">
        <v>5</v>
      </c>
      <c r="B15" s="33"/>
      <c r="C15" s="51" t="s">
        <v>18</v>
      </c>
      <c r="D15" s="14"/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2">
        <v>0</v>
      </c>
    </row>
    <row r="16" spans="1:14" s="4" customFormat="1" ht="22.5" customHeight="1">
      <c r="A16" s="37">
        <v>6</v>
      </c>
      <c r="B16" s="33"/>
      <c r="C16" s="51" t="s">
        <v>19</v>
      </c>
      <c r="D16" s="14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2">
        <v>0</v>
      </c>
    </row>
    <row r="17" spans="1:14" s="4" customFormat="1" ht="22.5" customHeight="1">
      <c r="A17" s="37">
        <v>7</v>
      </c>
      <c r="B17" s="33"/>
      <c r="C17" s="51" t="s">
        <v>20</v>
      </c>
      <c r="D17" s="14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2">
        <v>0</v>
      </c>
    </row>
    <row r="18" spans="1:14" s="4" customFormat="1" ht="22.5" customHeight="1">
      <c r="A18" s="37">
        <v>8</v>
      </c>
      <c r="B18" s="33"/>
      <c r="C18" s="51" t="s">
        <v>21</v>
      </c>
      <c r="D18" s="14"/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v>0</v>
      </c>
    </row>
    <row r="19" spans="1:14" s="4" customFormat="1" ht="22.5" customHeight="1">
      <c r="A19" s="37">
        <v>9</v>
      </c>
      <c r="B19" s="33"/>
      <c r="C19" s="51" t="s">
        <v>22</v>
      </c>
      <c r="D19" s="14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2">
        <v>0</v>
      </c>
    </row>
    <row r="20" spans="1:14" s="4" customFormat="1" ht="22.5" customHeight="1">
      <c r="A20" s="37">
        <v>10</v>
      </c>
      <c r="B20" s="33"/>
      <c r="C20" s="51" t="s">
        <v>23</v>
      </c>
      <c r="D20" s="14"/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2">
        <v>0</v>
      </c>
    </row>
    <row r="21" spans="1:14" s="4" customFormat="1" ht="22.5" customHeight="1">
      <c r="A21" s="37">
        <v>11</v>
      </c>
      <c r="B21" s="33"/>
      <c r="C21" s="51" t="s">
        <v>24</v>
      </c>
      <c r="D21" s="14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2">
        <v>0</v>
      </c>
    </row>
    <row r="22" spans="1:14" s="4" customFormat="1" ht="22.5" customHeight="1">
      <c r="A22" s="37">
        <v>12</v>
      </c>
      <c r="B22" s="33"/>
      <c r="C22" s="51" t="s">
        <v>25</v>
      </c>
      <c r="D22" s="14"/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2">
        <v>0</v>
      </c>
    </row>
    <row r="23" spans="1:14" s="4" customFormat="1" ht="22.5" customHeight="1">
      <c r="A23" s="37">
        <v>13</v>
      </c>
      <c r="B23" s="33"/>
      <c r="C23" s="51" t="s">
        <v>26</v>
      </c>
      <c r="D23" s="14"/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2">
        <v>0</v>
      </c>
    </row>
    <row r="24" spans="1:14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4" customFormat="1" ht="14.25" customHeight="1">
      <c r="A25" s="49" t="s">
        <v>4</v>
      </c>
      <c r="B25" s="50"/>
      <c r="C25" s="50"/>
      <c r="D25" s="23"/>
      <c r="E25" s="61">
        <f aca="true" t="shared" si="1" ref="E25:N25">SUM(E11:E23)</f>
        <v>0</v>
      </c>
      <c r="F25" s="61">
        <f t="shared" si="1"/>
        <v>0</v>
      </c>
      <c r="G25" s="61">
        <f t="shared" si="1"/>
        <v>0</v>
      </c>
      <c r="H25" s="61">
        <f t="shared" si="1"/>
        <v>0</v>
      </c>
      <c r="I25" s="61">
        <f t="shared" si="1"/>
        <v>0</v>
      </c>
      <c r="J25" s="61">
        <f t="shared" si="1"/>
        <v>0</v>
      </c>
      <c r="K25" s="61">
        <f t="shared" si="1"/>
        <v>0</v>
      </c>
      <c r="L25" s="61">
        <f t="shared" si="1"/>
        <v>0</v>
      </c>
      <c r="M25" s="61">
        <f t="shared" si="1"/>
        <v>0</v>
      </c>
      <c r="N25" s="62">
        <f t="shared" si="1"/>
        <v>0</v>
      </c>
    </row>
    <row r="26" spans="1:14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4" s="4" customFormat="1" ht="22.5" customHeight="1">
      <c r="A27" s="37">
        <v>1</v>
      </c>
      <c r="B27" s="33"/>
      <c r="C27" s="51" t="s">
        <v>27</v>
      </c>
      <c r="D27" s="14"/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2">
        <v>0</v>
      </c>
    </row>
    <row r="28" spans="1:14" s="4" customFormat="1" ht="22.5" customHeight="1">
      <c r="A28" s="37">
        <v>2</v>
      </c>
      <c r="B28" s="33"/>
      <c r="C28" s="51" t="s">
        <v>28</v>
      </c>
      <c r="D28" s="14"/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2">
        <v>0</v>
      </c>
    </row>
    <row r="29" spans="1:14" s="4" customFormat="1" ht="22.5" customHeight="1">
      <c r="A29" s="37">
        <v>3</v>
      </c>
      <c r="B29" s="33"/>
      <c r="C29" s="51" t="s">
        <v>29</v>
      </c>
      <c r="D29" s="14"/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2">
        <v>0</v>
      </c>
    </row>
    <row r="30" spans="1:14" s="4" customFormat="1" ht="22.5" customHeight="1">
      <c r="A30" s="37">
        <v>4</v>
      </c>
      <c r="B30" s="33"/>
      <c r="C30" s="51" t="s">
        <v>0</v>
      </c>
      <c r="D30" s="14"/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v>0</v>
      </c>
    </row>
    <row r="31" spans="1:17" s="4" customFormat="1" ht="22.5" customHeight="1">
      <c r="A31" s="37">
        <v>5</v>
      </c>
      <c r="B31" s="33"/>
      <c r="C31" s="51" t="s">
        <v>30</v>
      </c>
      <c r="D31" s="14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2">
        <v>0</v>
      </c>
      <c r="Q31" s="5"/>
    </row>
    <row r="32" spans="1:14" s="4" customFormat="1" ht="22.5" customHeight="1">
      <c r="A32" s="37">
        <v>6</v>
      </c>
      <c r="B32" s="33"/>
      <c r="C32" s="51" t="s">
        <v>31</v>
      </c>
      <c r="D32" s="14"/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2">
        <v>0</v>
      </c>
    </row>
    <row r="33" spans="1:14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4" s="4" customFormat="1" ht="14.25" customHeight="1">
      <c r="A34" s="49" t="s">
        <v>33</v>
      </c>
      <c r="B34" s="50"/>
      <c r="C34" s="50"/>
      <c r="D34" s="23"/>
      <c r="E34" s="61">
        <f aca="true" t="shared" si="2" ref="E34:N34">SUM(E27:E32)</f>
        <v>0</v>
      </c>
      <c r="F34" s="61">
        <f t="shared" si="2"/>
        <v>0</v>
      </c>
      <c r="G34" s="61">
        <f t="shared" si="2"/>
        <v>0</v>
      </c>
      <c r="H34" s="61">
        <f t="shared" si="2"/>
        <v>0</v>
      </c>
      <c r="I34" s="61">
        <f t="shared" si="2"/>
        <v>0</v>
      </c>
      <c r="J34" s="61">
        <f t="shared" si="2"/>
        <v>0</v>
      </c>
      <c r="K34" s="61">
        <f t="shared" si="2"/>
        <v>0</v>
      </c>
      <c r="L34" s="61">
        <f t="shared" si="2"/>
        <v>0</v>
      </c>
      <c r="M34" s="61">
        <f t="shared" si="2"/>
        <v>0</v>
      </c>
      <c r="N34" s="62">
        <f t="shared" si="2"/>
        <v>0</v>
      </c>
    </row>
    <row r="35" spans="1:14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="32" customFormat="1" ht="14.25" customHeight="1"/>
    <row r="37" s="32" customFormat="1" ht="14.25" customHeight="1"/>
    <row r="38" s="32" customFormat="1" ht="14.25" customHeight="1"/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35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3" sqref="E3:N7"/>
      <selection pane="topRight" activeCell="E3" sqref="E3:N7"/>
      <selection pane="bottomLeft" activeCell="E3" sqref="E3:N7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21" width="13.69921875" style="54" customWidth="1"/>
    <col min="22" max="16384" width="9" style="54" customWidth="1"/>
  </cols>
  <sheetData>
    <row r="1" spans="1:5" s="6" customFormat="1" ht="14.25" customHeight="1">
      <c r="A1" s="55"/>
      <c r="B1" s="55"/>
      <c r="C1" s="55"/>
      <c r="E1" s="55" t="s">
        <v>41</v>
      </c>
    </row>
    <row r="2" spans="1:21" s="6" customFormat="1" ht="22.5" customHeight="1" thickBot="1">
      <c r="A2" s="55"/>
      <c r="B2" s="55"/>
      <c r="C2" s="55"/>
      <c r="E2" s="60" t="s">
        <v>46</v>
      </c>
      <c r="U2" s="58" t="s">
        <v>40</v>
      </c>
    </row>
    <row r="3" spans="1:21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9"/>
      <c r="O3" s="11"/>
      <c r="P3" s="11"/>
      <c r="Q3" s="11"/>
      <c r="R3" s="11"/>
      <c r="S3" s="11"/>
      <c r="T3" s="11"/>
      <c r="U3" s="25"/>
    </row>
    <row r="4" spans="1:21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60</v>
      </c>
      <c r="G4" s="65" t="s">
        <v>61</v>
      </c>
      <c r="H4" s="72" t="s">
        <v>6</v>
      </c>
      <c r="I4" s="73"/>
      <c r="J4" s="73"/>
      <c r="K4" s="74"/>
      <c r="L4" s="30" t="s">
        <v>62</v>
      </c>
      <c r="M4" s="17" t="s">
        <v>7</v>
      </c>
      <c r="N4" s="15"/>
      <c r="O4" s="73" t="s">
        <v>63</v>
      </c>
      <c r="P4" s="73"/>
      <c r="Q4" s="73"/>
      <c r="R4" s="73"/>
      <c r="S4" s="73"/>
      <c r="T4" s="73"/>
      <c r="U4" s="75"/>
    </row>
    <row r="5" spans="1:21" s="3" customFormat="1" ht="14.25" customHeight="1">
      <c r="A5" s="37"/>
      <c r="B5" s="33"/>
      <c r="C5" s="33"/>
      <c r="D5" s="14"/>
      <c r="E5" s="65" t="s">
        <v>58</v>
      </c>
      <c r="F5" s="65" t="s">
        <v>59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5" t="s">
        <v>47</v>
      </c>
      <c r="O5" s="71"/>
      <c r="P5" s="15"/>
      <c r="Q5" s="15"/>
      <c r="R5" s="17"/>
      <c r="S5" s="26" t="s">
        <v>57</v>
      </c>
      <c r="T5" s="19" t="s">
        <v>54</v>
      </c>
      <c r="U5" s="27" t="s">
        <v>55</v>
      </c>
    </row>
    <row r="6" spans="1:21" s="3" customFormat="1" ht="14.25" customHeight="1">
      <c r="A6" s="39" t="s">
        <v>32</v>
      </c>
      <c r="B6" s="33"/>
      <c r="C6" s="33"/>
      <c r="D6" s="14"/>
      <c r="E6" s="15" t="s">
        <v>48</v>
      </c>
      <c r="F6" s="15" t="s">
        <v>49</v>
      </c>
      <c r="G6" s="15" t="s">
        <v>50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51</v>
      </c>
      <c r="M6" s="15" t="s">
        <v>52</v>
      </c>
      <c r="N6" s="15"/>
      <c r="O6" s="65" t="s">
        <v>11</v>
      </c>
      <c r="P6" s="66" t="s">
        <v>12</v>
      </c>
      <c r="Q6" s="65" t="s">
        <v>13</v>
      </c>
      <c r="R6" s="65" t="s">
        <v>2</v>
      </c>
      <c r="S6" s="17" t="s">
        <v>34</v>
      </c>
      <c r="T6" s="15" t="s">
        <v>35</v>
      </c>
      <c r="U6" s="28" t="s">
        <v>36</v>
      </c>
    </row>
    <row r="7" spans="1:21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1"/>
      <c r="O7" s="59"/>
      <c r="P7" s="21"/>
      <c r="Q7" s="16"/>
      <c r="R7" s="16" t="s">
        <v>56</v>
      </c>
      <c r="S7" s="16" t="s">
        <v>37</v>
      </c>
      <c r="T7" s="21" t="s">
        <v>37</v>
      </c>
      <c r="U7" s="29" t="s">
        <v>38</v>
      </c>
    </row>
    <row r="8" spans="1:21" s="4" customFormat="1" ht="11.25" customHeight="1">
      <c r="A8" s="56"/>
      <c r="B8" s="57"/>
      <c r="C8" s="33"/>
      <c r="D8" s="14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</row>
    <row r="9" spans="1:21" s="4" customFormat="1" ht="14.25" customHeight="1">
      <c r="A9" s="49" t="s">
        <v>3</v>
      </c>
      <c r="B9" s="50"/>
      <c r="C9" s="50"/>
      <c r="D9" s="23"/>
      <c r="E9" s="61">
        <f aca="true" t="shared" si="0" ref="E9:U9">E25+E34</f>
        <v>274434804</v>
      </c>
      <c r="F9" s="61">
        <f t="shared" si="0"/>
        <v>32995516</v>
      </c>
      <c r="G9" s="61">
        <f t="shared" si="0"/>
        <v>117482522</v>
      </c>
      <c r="H9" s="61">
        <f t="shared" si="0"/>
        <v>22125303</v>
      </c>
      <c r="I9" s="61">
        <f t="shared" si="0"/>
        <v>17096800</v>
      </c>
      <c r="J9" s="61">
        <f t="shared" si="0"/>
        <v>7226231</v>
      </c>
      <c r="K9" s="61">
        <f t="shared" si="0"/>
        <v>71034188</v>
      </c>
      <c r="L9" s="61">
        <f t="shared" si="0"/>
        <v>24303984</v>
      </c>
      <c r="M9" s="61">
        <f t="shared" si="0"/>
        <v>0</v>
      </c>
      <c r="N9" s="61">
        <f t="shared" si="0"/>
        <v>24303984</v>
      </c>
      <c r="O9" s="61">
        <f t="shared" si="0"/>
        <v>6970098</v>
      </c>
      <c r="P9" s="61">
        <f t="shared" si="0"/>
        <v>11093790</v>
      </c>
      <c r="Q9" s="61">
        <f t="shared" si="0"/>
        <v>2854163</v>
      </c>
      <c r="R9" s="61">
        <f t="shared" si="0"/>
        <v>12077465</v>
      </c>
      <c r="S9" s="61">
        <f t="shared" si="0"/>
        <v>1428680</v>
      </c>
      <c r="T9" s="61">
        <f t="shared" si="0"/>
        <v>25000</v>
      </c>
      <c r="U9" s="62">
        <f t="shared" si="0"/>
        <v>310978</v>
      </c>
    </row>
    <row r="10" spans="1:21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</row>
    <row r="11" spans="1:21" s="4" customFormat="1" ht="22.5" customHeight="1">
      <c r="A11" s="37">
        <v>1</v>
      </c>
      <c r="B11" s="33"/>
      <c r="C11" s="51" t="s">
        <v>14</v>
      </c>
      <c r="D11" s="14"/>
      <c r="E11" s="61">
        <v>39651769</v>
      </c>
      <c r="F11" s="61">
        <v>3521526</v>
      </c>
      <c r="G11" s="61">
        <v>6794169</v>
      </c>
      <c r="H11" s="61">
        <v>211808</v>
      </c>
      <c r="I11" s="61">
        <v>0</v>
      </c>
      <c r="J11" s="61">
        <v>3289759</v>
      </c>
      <c r="K11" s="61">
        <v>3292602</v>
      </c>
      <c r="L11" s="61">
        <v>6794169</v>
      </c>
      <c r="M11" s="61">
        <v>0</v>
      </c>
      <c r="N11" s="61">
        <v>6794169</v>
      </c>
      <c r="O11" s="61">
        <v>220669</v>
      </c>
      <c r="P11" s="61">
        <v>103900</v>
      </c>
      <c r="Q11" s="61">
        <v>1568312</v>
      </c>
      <c r="R11" s="61">
        <v>1628645</v>
      </c>
      <c r="S11" s="61">
        <v>106658</v>
      </c>
      <c r="T11" s="61">
        <v>0</v>
      </c>
      <c r="U11" s="62">
        <v>80410</v>
      </c>
    </row>
    <row r="12" spans="1:21" s="4" customFormat="1" ht="22.5" customHeight="1">
      <c r="A12" s="37">
        <v>2</v>
      </c>
      <c r="B12" s="33"/>
      <c r="C12" s="51" t="s">
        <v>15</v>
      </c>
      <c r="D12" s="14"/>
      <c r="E12" s="61">
        <v>12360686</v>
      </c>
      <c r="F12" s="61">
        <v>1871094</v>
      </c>
      <c r="G12" s="61">
        <v>5786608</v>
      </c>
      <c r="H12" s="61">
        <v>4073</v>
      </c>
      <c r="I12" s="61">
        <v>0</v>
      </c>
      <c r="J12" s="61">
        <v>221748</v>
      </c>
      <c r="K12" s="61">
        <v>5560787</v>
      </c>
      <c r="L12" s="61">
        <v>2557754</v>
      </c>
      <c r="M12" s="61">
        <v>0</v>
      </c>
      <c r="N12" s="61">
        <v>2557754</v>
      </c>
      <c r="O12" s="61">
        <v>50399</v>
      </c>
      <c r="P12" s="61">
        <v>908400</v>
      </c>
      <c r="Q12" s="61">
        <v>222688</v>
      </c>
      <c r="R12" s="61">
        <v>689607</v>
      </c>
      <c r="S12" s="61">
        <v>108460</v>
      </c>
      <c r="T12" s="61">
        <v>0</v>
      </c>
      <c r="U12" s="62">
        <v>45902</v>
      </c>
    </row>
    <row r="13" spans="1:21" s="4" customFormat="1" ht="22.5" customHeight="1">
      <c r="A13" s="37">
        <v>3</v>
      </c>
      <c r="B13" s="33"/>
      <c r="C13" s="51" t="s">
        <v>16</v>
      </c>
      <c r="D13" s="14"/>
      <c r="E13" s="61">
        <v>27751417</v>
      </c>
      <c r="F13" s="61">
        <v>2591346</v>
      </c>
      <c r="G13" s="61">
        <v>12148780</v>
      </c>
      <c r="H13" s="61">
        <v>1304904</v>
      </c>
      <c r="I13" s="61">
        <v>4939930</v>
      </c>
      <c r="J13" s="61">
        <v>117865</v>
      </c>
      <c r="K13" s="61">
        <v>5786081</v>
      </c>
      <c r="L13" s="61">
        <v>2322930</v>
      </c>
      <c r="M13" s="61">
        <v>0</v>
      </c>
      <c r="N13" s="61">
        <v>2322930</v>
      </c>
      <c r="O13" s="61">
        <v>750261</v>
      </c>
      <c r="P13" s="61">
        <v>917519</v>
      </c>
      <c r="Q13" s="61">
        <v>44561</v>
      </c>
      <c r="R13" s="61">
        <v>879005</v>
      </c>
      <c r="S13" s="61">
        <v>134358</v>
      </c>
      <c r="T13" s="61">
        <v>0</v>
      </c>
      <c r="U13" s="62">
        <v>0</v>
      </c>
    </row>
    <row r="14" spans="1:21" s="4" customFormat="1" ht="22.5" customHeight="1">
      <c r="A14" s="37">
        <v>4</v>
      </c>
      <c r="B14" s="33"/>
      <c r="C14" s="51" t="s">
        <v>17</v>
      </c>
      <c r="D14" s="14"/>
      <c r="E14" s="61">
        <v>5921329</v>
      </c>
      <c r="F14" s="61">
        <v>898333</v>
      </c>
      <c r="G14" s="61">
        <v>1364710</v>
      </c>
      <c r="H14" s="61">
        <v>221369</v>
      </c>
      <c r="I14" s="61">
        <v>670900</v>
      </c>
      <c r="J14" s="61">
        <v>34941</v>
      </c>
      <c r="K14" s="61">
        <v>437500</v>
      </c>
      <c r="L14" s="61">
        <v>170271</v>
      </c>
      <c r="M14" s="61">
        <v>0</v>
      </c>
      <c r="N14" s="61">
        <v>170271</v>
      </c>
      <c r="O14" s="61">
        <v>382825</v>
      </c>
      <c r="P14" s="61">
        <v>201336</v>
      </c>
      <c r="Q14" s="61">
        <v>558</v>
      </c>
      <c r="R14" s="61">
        <v>313614</v>
      </c>
      <c r="S14" s="61">
        <v>90614</v>
      </c>
      <c r="T14" s="61">
        <v>0</v>
      </c>
      <c r="U14" s="62">
        <v>77828</v>
      </c>
    </row>
    <row r="15" spans="1:21" s="4" customFormat="1" ht="22.5" customHeight="1">
      <c r="A15" s="37">
        <v>5</v>
      </c>
      <c r="B15" s="33"/>
      <c r="C15" s="51" t="s">
        <v>18</v>
      </c>
      <c r="D15" s="14"/>
      <c r="E15" s="61">
        <v>37570058</v>
      </c>
      <c r="F15" s="61">
        <v>1868708</v>
      </c>
      <c r="G15" s="61">
        <v>16035814</v>
      </c>
      <c r="H15" s="61">
        <v>84</v>
      </c>
      <c r="I15" s="61">
        <v>0</v>
      </c>
      <c r="J15" s="61">
        <v>5769</v>
      </c>
      <c r="K15" s="61">
        <v>16029961</v>
      </c>
      <c r="L15" s="61">
        <v>0</v>
      </c>
      <c r="M15" s="61">
        <v>0</v>
      </c>
      <c r="N15" s="61">
        <v>0</v>
      </c>
      <c r="O15" s="61">
        <v>0</v>
      </c>
      <c r="P15" s="61">
        <v>75000</v>
      </c>
      <c r="Q15" s="61">
        <v>63418</v>
      </c>
      <c r="R15" s="61">
        <v>1730290</v>
      </c>
      <c r="S15" s="61">
        <v>7559</v>
      </c>
      <c r="T15" s="61">
        <v>25000</v>
      </c>
      <c r="U15" s="62">
        <v>0</v>
      </c>
    </row>
    <row r="16" spans="1:21" s="4" customFormat="1" ht="22.5" customHeight="1">
      <c r="A16" s="37">
        <v>6</v>
      </c>
      <c r="B16" s="33"/>
      <c r="C16" s="51" t="s">
        <v>19</v>
      </c>
      <c r="D16" s="14"/>
      <c r="E16" s="61">
        <v>3864901</v>
      </c>
      <c r="F16" s="61">
        <v>640843</v>
      </c>
      <c r="G16" s="61">
        <v>2645553</v>
      </c>
      <c r="H16" s="61">
        <v>9099</v>
      </c>
      <c r="I16" s="61">
        <v>285200</v>
      </c>
      <c r="J16" s="61">
        <v>160818</v>
      </c>
      <c r="K16" s="61">
        <v>2190436</v>
      </c>
      <c r="L16" s="61">
        <v>124949</v>
      </c>
      <c r="M16" s="61">
        <v>0</v>
      </c>
      <c r="N16" s="61">
        <v>124949</v>
      </c>
      <c r="O16" s="61">
        <v>342</v>
      </c>
      <c r="P16" s="61">
        <v>0</v>
      </c>
      <c r="Q16" s="61">
        <v>38203</v>
      </c>
      <c r="R16" s="61">
        <v>602298</v>
      </c>
      <c r="S16" s="61">
        <v>19272</v>
      </c>
      <c r="T16" s="61">
        <v>0</v>
      </c>
      <c r="U16" s="62">
        <v>0</v>
      </c>
    </row>
    <row r="17" spans="1:21" s="4" customFormat="1" ht="22.5" customHeight="1">
      <c r="A17" s="37">
        <v>7</v>
      </c>
      <c r="B17" s="33"/>
      <c r="C17" s="51" t="s">
        <v>20</v>
      </c>
      <c r="D17" s="14"/>
      <c r="E17" s="61">
        <v>64451888</v>
      </c>
      <c r="F17" s="61">
        <v>3820113</v>
      </c>
      <c r="G17" s="61">
        <v>46830699</v>
      </c>
      <c r="H17" s="61">
        <v>19549159</v>
      </c>
      <c r="I17" s="61">
        <v>7246046</v>
      </c>
      <c r="J17" s="61">
        <v>1442487</v>
      </c>
      <c r="K17" s="61">
        <v>18593007</v>
      </c>
      <c r="L17" s="61">
        <v>4291550</v>
      </c>
      <c r="M17" s="61">
        <v>0</v>
      </c>
      <c r="N17" s="61">
        <v>4291550</v>
      </c>
      <c r="O17" s="61">
        <v>2036553</v>
      </c>
      <c r="P17" s="61">
        <v>608688</v>
      </c>
      <c r="Q17" s="61">
        <v>188806</v>
      </c>
      <c r="R17" s="61">
        <v>986066</v>
      </c>
      <c r="S17" s="61">
        <v>367708</v>
      </c>
      <c r="T17" s="61">
        <v>0</v>
      </c>
      <c r="U17" s="62">
        <v>0</v>
      </c>
    </row>
    <row r="18" spans="1:21" s="4" customFormat="1" ht="22.5" customHeight="1">
      <c r="A18" s="37">
        <v>8</v>
      </c>
      <c r="B18" s="33"/>
      <c r="C18" s="51" t="s">
        <v>21</v>
      </c>
      <c r="D18" s="14"/>
      <c r="E18" s="61">
        <v>5026219</v>
      </c>
      <c r="F18" s="61">
        <v>1624131</v>
      </c>
      <c r="G18" s="61">
        <v>1952802</v>
      </c>
      <c r="H18" s="61">
        <v>108600</v>
      </c>
      <c r="I18" s="61">
        <v>193900</v>
      </c>
      <c r="J18" s="61">
        <v>0</v>
      </c>
      <c r="K18" s="61">
        <v>1650302</v>
      </c>
      <c r="L18" s="61">
        <v>132945</v>
      </c>
      <c r="M18" s="61">
        <v>0</v>
      </c>
      <c r="N18" s="61">
        <v>132945</v>
      </c>
      <c r="O18" s="61">
        <v>96090</v>
      </c>
      <c r="P18" s="61">
        <v>1124880</v>
      </c>
      <c r="Q18" s="61">
        <v>0</v>
      </c>
      <c r="R18" s="61">
        <v>403161</v>
      </c>
      <c r="S18" s="61">
        <v>19153</v>
      </c>
      <c r="T18" s="61">
        <v>0</v>
      </c>
      <c r="U18" s="62">
        <v>0</v>
      </c>
    </row>
    <row r="19" spans="1:21" s="4" customFormat="1" ht="22.5" customHeight="1">
      <c r="A19" s="37">
        <v>9</v>
      </c>
      <c r="B19" s="33"/>
      <c r="C19" s="51" t="s">
        <v>22</v>
      </c>
      <c r="D19" s="14"/>
      <c r="E19" s="61">
        <v>3951351</v>
      </c>
      <c r="F19" s="61">
        <v>1319237</v>
      </c>
      <c r="G19" s="61">
        <v>925214</v>
      </c>
      <c r="H19" s="61">
        <v>86616</v>
      </c>
      <c r="I19" s="61">
        <v>298829</v>
      </c>
      <c r="J19" s="61">
        <v>0</v>
      </c>
      <c r="K19" s="61">
        <v>539769</v>
      </c>
      <c r="L19" s="61">
        <v>127737</v>
      </c>
      <c r="M19" s="61">
        <v>0</v>
      </c>
      <c r="N19" s="61">
        <v>127737</v>
      </c>
      <c r="O19" s="61">
        <v>207315</v>
      </c>
      <c r="P19" s="61">
        <v>879267</v>
      </c>
      <c r="Q19" s="61">
        <v>0</v>
      </c>
      <c r="R19" s="61">
        <v>232655</v>
      </c>
      <c r="S19" s="61">
        <v>39301</v>
      </c>
      <c r="T19" s="61">
        <v>0</v>
      </c>
      <c r="U19" s="62">
        <v>0</v>
      </c>
    </row>
    <row r="20" spans="1:21" s="4" customFormat="1" ht="22.5" customHeight="1">
      <c r="A20" s="37">
        <v>10</v>
      </c>
      <c r="B20" s="33"/>
      <c r="C20" s="51" t="s">
        <v>23</v>
      </c>
      <c r="D20" s="14"/>
      <c r="E20" s="61">
        <v>4846326</v>
      </c>
      <c r="F20" s="61">
        <v>892591</v>
      </c>
      <c r="G20" s="61">
        <v>1050264</v>
      </c>
      <c r="H20" s="61">
        <v>842</v>
      </c>
      <c r="I20" s="61">
        <v>0</v>
      </c>
      <c r="J20" s="61">
        <v>0</v>
      </c>
      <c r="K20" s="61">
        <v>1049422</v>
      </c>
      <c r="L20" s="61">
        <v>311644</v>
      </c>
      <c r="M20" s="61">
        <v>0</v>
      </c>
      <c r="N20" s="61">
        <v>311644</v>
      </c>
      <c r="O20" s="61">
        <v>69960</v>
      </c>
      <c r="P20" s="61">
        <v>387800</v>
      </c>
      <c r="Q20" s="61">
        <v>0</v>
      </c>
      <c r="R20" s="61">
        <v>434831</v>
      </c>
      <c r="S20" s="61">
        <v>5497</v>
      </c>
      <c r="T20" s="61">
        <v>0</v>
      </c>
      <c r="U20" s="62">
        <v>0</v>
      </c>
    </row>
    <row r="21" spans="1:21" s="4" customFormat="1" ht="22.5" customHeight="1">
      <c r="A21" s="37">
        <v>11</v>
      </c>
      <c r="B21" s="33"/>
      <c r="C21" s="51" t="s">
        <v>24</v>
      </c>
      <c r="D21" s="14"/>
      <c r="E21" s="61">
        <v>4945379</v>
      </c>
      <c r="F21" s="61">
        <v>412731</v>
      </c>
      <c r="G21" s="61">
        <v>1257497</v>
      </c>
      <c r="H21" s="61">
        <v>37942</v>
      </c>
      <c r="I21" s="61">
        <v>11600</v>
      </c>
      <c r="J21" s="61">
        <v>476197</v>
      </c>
      <c r="K21" s="61">
        <v>731758</v>
      </c>
      <c r="L21" s="61">
        <v>1257497</v>
      </c>
      <c r="M21" s="61">
        <v>0</v>
      </c>
      <c r="N21" s="61">
        <v>1257497</v>
      </c>
      <c r="O21" s="61">
        <v>11020</v>
      </c>
      <c r="P21" s="61">
        <v>246500</v>
      </c>
      <c r="Q21" s="61">
        <v>4635</v>
      </c>
      <c r="R21" s="61">
        <v>150576</v>
      </c>
      <c r="S21" s="61">
        <v>76210</v>
      </c>
      <c r="T21" s="61">
        <v>0</v>
      </c>
      <c r="U21" s="62">
        <v>0</v>
      </c>
    </row>
    <row r="22" spans="1:21" s="4" customFormat="1" ht="22.5" customHeight="1">
      <c r="A22" s="37">
        <v>12</v>
      </c>
      <c r="B22" s="33"/>
      <c r="C22" s="51" t="s">
        <v>25</v>
      </c>
      <c r="D22" s="14"/>
      <c r="E22" s="61">
        <v>38277763</v>
      </c>
      <c r="F22" s="61">
        <v>9404832</v>
      </c>
      <c r="G22" s="61">
        <v>15279286</v>
      </c>
      <c r="H22" s="61">
        <v>580551</v>
      </c>
      <c r="I22" s="61">
        <v>3011795</v>
      </c>
      <c r="J22" s="61">
        <v>1476647</v>
      </c>
      <c r="K22" s="61">
        <v>10210293</v>
      </c>
      <c r="L22" s="61">
        <v>3303003</v>
      </c>
      <c r="M22" s="61">
        <v>0</v>
      </c>
      <c r="N22" s="61">
        <v>3303003</v>
      </c>
      <c r="O22" s="61">
        <v>2492596</v>
      </c>
      <c r="P22" s="61">
        <v>3565900</v>
      </c>
      <c r="Q22" s="61">
        <v>598131</v>
      </c>
      <c r="R22" s="61">
        <v>2748205</v>
      </c>
      <c r="S22" s="61">
        <v>107568</v>
      </c>
      <c r="T22" s="61">
        <v>0</v>
      </c>
      <c r="U22" s="62">
        <v>0</v>
      </c>
    </row>
    <row r="23" spans="1:21" s="4" customFormat="1" ht="22.5" customHeight="1">
      <c r="A23" s="37">
        <v>13</v>
      </c>
      <c r="B23" s="33"/>
      <c r="C23" s="51" t="s">
        <v>26</v>
      </c>
      <c r="D23" s="14"/>
      <c r="E23" s="61">
        <v>19611945</v>
      </c>
      <c r="F23" s="61">
        <v>3588842</v>
      </c>
      <c r="G23" s="61">
        <v>3085888</v>
      </c>
      <c r="H23" s="61">
        <v>9890</v>
      </c>
      <c r="I23" s="61">
        <v>438600</v>
      </c>
      <c r="J23" s="61">
        <v>0</v>
      </c>
      <c r="K23" s="61">
        <v>2637398</v>
      </c>
      <c r="L23" s="61">
        <v>898114</v>
      </c>
      <c r="M23" s="61">
        <v>0</v>
      </c>
      <c r="N23" s="61">
        <v>898114</v>
      </c>
      <c r="O23" s="61">
        <v>648896</v>
      </c>
      <c r="P23" s="61">
        <v>2074600</v>
      </c>
      <c r="Q23" s="61">
        <v>76131</v>
      </c>
      <c r="R23" s="61">
        <v>789215</v>
      </c>
      <c r="S23" s="61">
        <v>198612</v>
      </c>
      <c r="T23" s="61">
        <v>0</v>
      </c>
      <c r="U23" s="62">
        <v>0</v>
      </c>
    </row>
    <row r="24" spans="1:21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</row>
    <row r="25" spans="1:21" s="4" customFormat="1" ht="14.25" customHeight="1">
      <c r="A25" s="49" t="s">
        <v>4</v>
      </c>
      <c r="B25" s="50"/>
      <c r="C25" s="50"/>
      <c r="D25" s="23"/>
      <c r="E25" s="61">
        <f aca="true" t="shared" si="1" ref="E25:S25">SUM(E11:E23)</f>
        <v>268231031</v>
      </c>
      <c r="F25" s="61">
        <f t="shared" si="1"/>
        <v>32454327</v>
      </c>
      <c r="G25" s="61">
        <f t="shared" si="1"/>
        <v>115157284</v>
      </c>
      <c r="H25" s="61">
        <f t="shared" si="1"/>
        <v>22124937</v>
      </c>
      <c r="I25" s="61">
        <f t="shared" si="1"/>
        <v>17096800</v>
      </c>
      <c r="J25" s="61">
        <f t="shared" si="1"/>
        <v>7226231</v>
      </c>
      <c r="K25" s="61">
        <f t="shared" si="1"/>
        <v>68709316</v>
      </c>
      <c r="L25" s="61">
        <f t="shared" si="1"/>
        <v>22292563</v>
      </c>
      <c r="M25" s="61">
        <f t="shared" si="1"/>
        <v>0</v>
      </c>
      <c r="N25" s="61">
        <f t="shared" si="1"/>
        <v>22292563</v>
      </c>
      <c r="O25" s="61">
        <f t="shared" si="1"/>
        <v>6966926</v>
      </c>
      <c r="P25" s="61">
        <f t="shared" si="1"/>
        <v>11093790</v>
      </c>
      <c r="Q25" s="61">
        <f t="shared" si="1"/>
        <v>2805443</v>
      </c>
      <c r="R25" s="61">
        <f t="shared" si="1"/>
        <v>11588168</v>
      </c>
      <c r="S25" s="61">
        <f t="shared" si="1"/>
        <v>1280970</v>
      </c>
      <c r="T25" s="61">
        <f>SUM(T11:T23)</f>
        <v>25000</v>
      </c>
      <c r="U25" s="62">
        <f>SUM(U11:U23)</f>
        <v>204140</v>
      </c>
    </row>
    <row r="26" spans="1:21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1:21" s="4" customFormat="1" ht="22.5" customHeight="1">
      <c r="A27" s="37">
        <v>1</v>
      </c>
      <c r="B27" s="33"/>
      <c r="C27" s="51" t="s">
        <v>27</v>
      </c>
      <c r="D27" s="14"/>
      <c r="E27" s="61">
        <v>499083</v>
      </c>
      <c r="F27" s="61">
        <v>185111</v>
      </c>
      <c r="G27" s="61">
        <v>279729</v>
      </c>
      <c r="H27" s="61">
        <v>326</v>
      </c>
      <c r="I27" s="61">
        <v>0</v>
      </c>
      <c r="J27" s="61">
        <v>0</v>
      </c>
      <c r="K27" s="61">
        <v>279403</v>
      </c>
      <c r="L27" s="61">
        <v>1572</v>
      </c>
      <c r="M27" s="61">
        <v>0</v>
      </c>
      <c r="N27" s="61">
        <v>1572</v>
      </c>
      <c r="O27" s="61">
        <v>178</v>
      </c>
      <c r="P27" s="61">
        <v>0</v>
      </c>
      <c r="Q27" s="61">
        <v>23806</v>
      </c>
      <c r="R27" s="61">
        <v>161127</v>
      </c>
      <c r="S27" s="61">
        <v>547</v>
      </c>
      <c r="T27" s="61">
        <v>0</v>
      </c>
      <c r="U27" s="62">
        <v>0</v>
      </c>
    </row>
    <row r="28" spans="1:21" s="4" customFormat="1" ht="22.5" customHeight="1">
      <c r="A28" s="37">
        <v>2</v>
      </c>
      <c r="B28" s="33"/>
      <c r="C28" s="51" t="s">
        <v>28</v>
      </c>
      <c r="D28" s="14"/>
      <c r="E28" s="61">
        <v>875697</v>
      </c>
      <c r="F28" s="61">
        <v>100876</v>
      </c>
      <c r="G28" s="61">
        <v>356601</v>
      </c>
      <c r="H28" s="61">
        <v>0</v>
      </c>
      <c r="I28" s="61">
        <v>0</v>
      </c>
      <c r="J28" s="61">
        <v>0</v>
      </c>
      <c r="K28" s="61">
        <v>356601</v>
      </c>
      <c r="L28" s="61">
        <v>356601</v>
      </c>
      <c r="M28" s="61">
        <v>0</v>
      </c>
      <c r="N28" s="61">
        <v>356601</v>
      </c>
      <c r="O28" s="61">
        <v>0</v>
      </c>
      <c r="P28" s="61">
        <v>0</v>
      </c>
      <c r="Q28" s="61">
        <v>24914</v>
      </c>
      <c r="R28" s="61">
        <v>75962</v>
      </c>
      <c r="S28" s="61">
        <v>0</v>
      </c>
      <c r="T28" s="61">
        <v>0</v>
      </c>
      <c r="U28" s="62">
        <v>0</v>
      </c>
    </row>
    <row r="29" spans="1:21" s="4" customFormat="1" ht="22.5" customHeight="1">
      <c r="A29" s="37">
        <v>3</v>
      </c>
      <c r="B29" s="33"/>
      <c r="C29" s="51" t="s">
        <v>29</v>
      </c>
      <c r="D29" s="14"/>
      <c r="E29" s="61">
        <v>367935</v>
      </c>
      <c r="F29" s="61">
        <v>27239</v>
      </c>
      <c r="G29" s="61">
        <v>116295</v>
      </c>
      <c r="H29" s="61">
        <v>36</v>
      </c>
      <c r="I29" s="61">
        <v>0</v>
      </c>
      <c r="J29" s="61">
        <v>0</v>
      </c>
      <c r="K29" s="61">
        <v>116259</v>
      </c>
      <c r="L29" s="61">
        <v>116295</v>
      </c>
      <c r="M29" s="61">
        <v>0</v>
      </c>
      <c r="N29" s="61">
        <v>116295</v>
      </c>
      <c r="O29" s="61">
        <v>18</v>
      </c>
      <c r="P29" s="61">
        <v>0</v>
      </c>
      <c r="Q29" s="61">
        <v>0</v>
      </c>
      <c r="R29" s="61">
        <v>27221</v>
      </c>
      <c r="S29" s="61">
        <v>4801</v>
      </c>
      <c r="T29" s="61">
        <v>0</v>
      </c>
      <c r="U29" s="62">
        <v>0</v>
      </c>
    </row>
    <row r="30" spans="1:21" s="4" customFormat="1" ht="22.5" customHeight="1">
      <c r="A30" s="37">
        <v>4</v>
      </c>
      <c r="B30" s="33"/>
      <c r="C30" s="51" t="s">
        <v>0</v>
      </c>
      <c r="D30" s="14"/>
      <c r="E30" s="61">
        <v>1897656</v>
      </c>
      <c r="F30" s="61">
        <v>89841</v>
      </c>
      <c r="G30" s="61">
        <v>622466</v>
      </c>
      <c r="H30" s="61">
        <v>0</v>
      </c>
      <c r="I30" s="61">
        <v>0</v>
      </c>
      <c r="J30" s="61">
        <v>0</v>
      </c>
      <c r="K30" s="61">
        <v>622466</v>
      </c>
      <c r="L30" s="61">
        <v>586806</v>
      </c>
      <c r="M30" s="61">
        <v>0</v>
      </c>
      <c r="N30" s="61">
        <v>586806</v>
      </c>
      <c r="O30" s="61">
        <v>0</v>
      </c>
      <c r="P30" s="61">
        <v>0</v>
      </c>
      <c r="Q30" s="61">
        <v>0</v>
      </c>
      <c r="R30" s="61">
        <v>89841</v>
      </c>
      <c r="S30" s="61">
        <v>35085</v>
      </c>
      <c r="T30" s="61">
        <v>0</v>
      </c>
      <c r="U30" s="62">
        <v>0</v>
      </c>
    </row>
    <row r="31" spans="1:24" s="4" customFormat="1" ht="22.5" customHeight="1">
      <c r="A31" s="37">
        <v>5</v>
      </c>
      <c r="B31" s="33"/>
      <c r="C31" s="51" t="s">
        <v>30</v>
      </c>
      <c r="D31" s="14"/>
      <c r="E31" s="61">
        <v>1888159</v>
      </c>
      <c r="F31" s="61">
        <v>87457</v>
      </c>
      <c r="G31" s="61">
        <v>899475</v>
      </c>
      <c r="H31" s="61">
        <v>0</v>
      </c>
      <c r="I31" s="61">
        <v>0</v>
      </c>
      <c r="J31" s="61">
        <v>0</v>
      </c>
      <c r="K31" s="61">
        <v>899475</v>
      </c>
      <c r="L31" s="61">
        <v>899475</v>
      </c>
      <c r="M31" s="61">
        <v>0</v>
      </c>
      <c r="N31" s="61">
        <v>899475</v>
      </c>
      <c r="O31" s="61">
        <v>2965</v>
      </c>
      <c r="P31" s="61">
        <v>0</v>
      </c>
      <c r="Q31" s="61">
        <v>0</v>
      </c>
      <c r="R31" s="61">
        <v>84492</v>
      </c>
      <c r="S31" s="61">
        <v>56623</v>
      </c>
      <c r="T31" s="61">
        <v>0</v>
      </c>
      <c r="U31" s="62">
        <v>56623</v>
      </c>
      <c r="X31" s="5"/>
    </row>
    <row r="32" spans="1:21" s="4" customFormat="1" ht="22.5" customHeight="1">
      <c r="A32" s="37">
        <v>6</v>
      </c>
      <c r="B32" s="33"/>
      <c r="C32" s="51" t="s">
        <v>31</v>
      </c>
      <c r="D32" s="14"/>
      <c r="E32" s="61">
        <v>675243</v>
      </c>
      <c r="F32" s="61">
        <v>50665</v>
      </c>
      <c r="G32" s="61">
        <v>50672</v>
      </c>
      <c r="H32" s="61">
        <v>4</v>
      </c>
      <c r="I32" s="61">
        <v>0</v>
      </c>
      <c r="J32" s="61">
        <v>0</v>
      </c>
      <c r="K32" s="61">
        <v>50668</v>
      </c>
      <c r="L32" s="61">
        <v>50672</v>
      </c>
      <c r="M32" s="61">
        <v>0</v>
      </c>
      <c r="N32" s="61">
        <v>50672</v>
      </c>
      <c r="O32" s="61">
        <v>11</v>
      </c>
      <c r="P32" s="61">
        <v>0</v>
      </c>
      <c r="Q32" s="61">
        <v>0</v>
      </c>
      <c r="R32" s="61">
        <v>50654</v>
      </c>
      <c r="S32" s="61">
        <v>50654</v>
      </c>
      <c r="T32" s="61">
        <v>0</v>
      </c>
      <c r="U32" s="62">
        <v>50215</v>
      </c>
    </row>
    <row r="33" spans="1:21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2"/>
    </row>
    <row r="34" spans="1:21" s="4" customFormat="1" ht="14.25" customHeight="1">
      <c r="A34" s="49" t="s">
        <v>33</v>
      </c>
      <c r="B34" s="50"/>
      <c r="C34" s="50"/>
      <c r="D34" s="23"/>
      <c r="E34" s="61">
        <f aca="true" t="shared" si="2" ref="E34:U34">SUM(E27:E32)</f>
        <v>6203773</v>
      </c>
      <c r="F34" s="61">
        <f t="shared" si="2"/>
        <v>541189</v>
      </c>
      <c r="G34" s="61">
        <f t="shared" si="2"/>
        <v>2325238</v>
      </c>
      <c r="H34" s="61">
        <f t="shared" si="2"/>
        <v>366</v>
      </c>
      <c r="I34" s="61">
        <f t="shared" si="2"/>
        <v>0</v>
      </c>
      <c r="J34" s="61">
        <f t="shared" si="2"/>
        <v>0</v>
      </c>
      <c r="K34" s="61">
        <f t="shared" si="2"/>
        <v>2324872</v>
      </c>
      <c r="L34" s="61">
        <f t="shared" si="2"/>
        <v>2011421</v>
      </c>
      <c r="M34" s="61">
        <f t="shared" si="2"/>
        <v>0</v>
      </c>
      <c r="N34" s="61">
        <f t="shared" si="2"/>
        <v>2011421</v>
      </c>
      <c r="O34" s="61">
        <f t="shared" si="2"/>
        <v>3172</v>
      </c>
      <c r="P34" s="61">
        <f t="shared" si="2"/>
        <v>0</v>
      </c>
      <c r="Q34" s="61">
        <f t="shared" si="2"/>
        <v>48720</v>
      </c>
      <c r="R34" s="61">
        <f t="shared" si="2"/>
        <v>489297</v>
      </c>
      <c r="S34" s="61">
        <f t="shared" si="2"/>
        <v>147710</v>
      </c>
      <c r="T34" s="61">
        <f t="shared" si="2"/>
        <v>0</v>
      </c>
      <c r="U34" s="62">
        <f t="shared" si="2"/>
        <v>106838</v>
      </c>
    </row>
    <row r="35" spans="1:21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</row>
    <row r="36" s="32" customFormat="1" ht="14.25" customHeight="1"/>
    <row r="37" s="32" customFormat="1" ht="14.25" customHeight="1"/>
    <row r="38" s="32" customFormat="1" ht="13.5" customHeight="1"/>
  </sheetData>
  <sheetProtection/>
  <mergeCells count="2">
    <mergeCell ref="H4:K4"/>
    <mergeCell ref="O4:U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2015-03-17T07:38:11Z</cp:lastPrinted>
  <dcterms:created xsi:type="dcterms:W3CDTF">2003-12-19T07:55:45Z</dcterms:created>
  <dcterms:modified xsi:type="dcterms:W3CDTF">2016-03-16T05:13:01Z</dcterms:modified>
  <cp:category/>
  <cp:version/>
  <cp:contentType/>
  <cp:contentStatus/>
</cp:coreProperties>
</file>