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075" windowHeight="8355" activeTab="1"/>
  </bookViews>
  <sheets>
    <sheet name="港湾整備（施設及び業務概況）" sheetId="1" r:id="rId1"/>
    <sheet name="港湾整備（収支の状況）" sheetId="2" r:id="rId2"/>
    <sheet name="港湾整備（地方債の状況）" sheetId="3" r:id="rId3"/>
  </sheets>
  <definedNames>
    <definedName name="_xlnm.Print_Area" localSheetId="0">'港湾整備（施設及び業務概況）'!$C$1:$O$22</definedName>
    <definedName name="_xlnm.Print_Area" localSheetId="1">'港湾整備（収支の状況）'!$C$1:$P$30</definedName>
    <definedName name="_xlnm.Print_Area" localSheetId="2">'港湾整備（地方債の状況）'!$C$1:$N$18</definedName>
    <definedName name="_xlnm.Print_Titles" localSheetId="0">'港湾整備（施設及び業務概況）'!$B:$B</definedName>
    <definedName name="_xlnm.Print_Titles" localSheetId="1">'港湾整備（収支の状況）'!$B:$B</definedName>
    <definedName name="_xlnm.Print_Titles" localSheetId="2">'港湾整備（地方債の状況）'!$B:$B</definedName>
  </definedNames>
  <calcPr fullCalcOnLoad="1"/>
</workbook>
</file>

<file path=xl/sharedStrings.xml><?xml version="1.0" encoding="utf-8"?>
<sst xmlns="http://schemas.openxmlformats.org/spreadsheetml/2006/main" count="302" uniqueCount="191">
  <si>
    <t>項　目</t>
  </si>
  <si>
    <t>事業開始</t>
  </si>
  <si>
    <t>港湾区分</t>
  </si>
  <si>
    <t>年 月 日</t>
  </si>
  <si>
    <t>団体名</t>
  </si>
  <si>
    <t>(基)</t>
  </si>
  <si>
    <t>(千円)</t>
  </si>
  <si>
    <t>(棟)</t>
  </si>
  <si>
    <t>(人)</t>
  </si>
  <si>
    <t>(港湾整備事業)</t>
  </si>
  <si>
    <t>下関市</t>
  </si>
  <si>
    <t>合計</t>
  </si>
  <si>
    <t>(ｔ)</t>
  </si>
  <si>
    <t>(㎡)</t>
  </si>
  <si>
    <t>(ｔ)</t>
  </si>
  <si>
    <t>S34.04.01</t>
  </si>
  <si>
    <t>(1)</t>
  </si>
  <si>
    <t>計</t>
  </si>
  <si>
    <t>２　法非適用公営企業会計決算の状況</t>
  </si>
  <si>
    <t>機械数</t>
  </si>
  <si>
    <t>(1)</t>
  </si>
  <si>
    <t>(2)</t>
  </si>
  <si>
    <t>損益勘定</t>
  </si>
  <si>
    <t>資本勘定</t>
  </si>
  <si>
    <t>所属職員</t>
  </si>
  <si>
    <t>　　　第3-10表　施設及び業務概況</t>
  </si>
  <si>
    <t>施設数</t>
  </si>
  <si>
    <t>　（３）港湾整備事業</t>
  </si>
  <si>
    <t>国際拠点</t>
  </si>
  <si>
    <t>合　計</t>
  </si>
  <si>
    <t>比　率</t>
  </si>
  <si>
    <t>繰出金</t>
  </si>
  <si>
    <t>返　還　金</t>
  </si>
  <si>
    <t>収　支</t>
  </si>
  <si>
    <t>黒　字</t>
  </si>
  <si>
    <t>すべき財源</t>
  </si>
  <si>
    <t>その他</t>
  </si>
  <si>
    <t>地方債</t>
  </si>
  <si>
    <t>国庫（県）</t>
  </si>
  <si>
    <t>繰上充用金</t>
  </si>
  <si>
    <t>長期借入金</t>
  </si>
  <si>
    <t>収益的</t>
  </si>
  <si>
    <t>実質収支 (P)-(Q)</t>
  </si>
  <si>
    <t>翌年度に繰越</t>
  </si>
  <si>
    <t>形式収支</t>
  </si>
  <si>
    <t>積立金</t>
  </si>
  <si>
    <t>他会計</t>
  </si>
  <si>
    <t>他  会  計</t>
  </si>
  <si>
    <t>地 方 債</t>
  </si>
  <si>
    <t>収支差引</t>
  </si>
  <si>
    <t>内   　　訳</t>
  </si>
  <si>
    <t>総 費 用</t>
  </si>
  <si>
    <t>料金収入</t>
  </si>
  <si>
    <t>営業収益</t>
  </si>
  <si>
    <t>総 収 益</t>
  </si>
  <si>
    <t>　　　第3-11表　収支の状況</t>
  </si>
  <si>
    <t>　（３）港湾整備事業</t>
  </si>
  <si>
    <t>合計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</si>
  <si>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</si>
  <si>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</si>
  <si>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</si>
  <si>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</si>
  <si>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</si>
  <si>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</si>
  <si>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</si>
  <si>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</si>
  <si>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</si>
  <si>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</si>
  <si>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</si>
  <si>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</si>
  <si>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</si>
  <si>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</si>
  <si>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</si>
  <si>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</si>
  <si>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</si>
  <si>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</si>
  <si>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</si>
  <si>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</si>
  <si>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</si>
  <si>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</si>
  <si>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</si>
  <si>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</si>
  <si>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（３）港湾整備事業</t>
  </si>
  <si>
    <t>（単位　千円、％）</t>
  </si>
  <si>
    <t>1.</t>
  </si>
  <si>
    <t>2.</t>
  </si>
  <si>
    <t>3. 荷　役　機　械</t>
  </si>
  <si>
    <t>4. 旅   客   上   屋</t>
  </si>
  <si>
    <t>5. そ　の　他　上　屋</t>
  </si>
  <si>
    <t>6. 倉　　　庫</t>
  </si>
  <si>
    <t>7. 貯       木   　　場</t>
  </si>
  <si>
    <t>8. ふ 頭 用 地</t>
  </si>
  <si>
    <t>棟　数</t>
  </si>
  <si>
    <t>面　積</t>
  </si>
  <si>
    <t>受託工事</t>
  </si>
  <si>
    <t>営業外</t>
  </si>
  <si>
    <t>国　庫</t>
  </si>
  <si>
    <t>県</t>
  </si>
  <si>
    <t>他会計</t>
  </si>
  <si>
    <t>営　業</t>
  </si>
  <si>
    <t>職　員</t>
  </si>
  <si>
    <t>受　託</t>
  </si>
  <si>
    <t>営業外</t>
  </si>
  <si>
    <t>支　払</t>
  </si>
  <si>
    <t>資本的</t>
  </si>
  <si>
    <t>固定資産</t>
  </si>
  <si>
    <t>工　事</t>
  </si>
  <si>
    <t>建　設</t>
  </si>
  <si>
    <t>う　　  ち</t>
  </si>
  <si>
    <t>収　支</t>
  </si>
  <si>
    <t>前年度から</t>
  </si>
  <si>
    <t>う  ち</t>
  </si>
  <si>
    <t>前  年  度</t>
  </si>
  <si>
    <t>収益的支出に</t>
  </si>
  <si>
    <t>未 収 入</t>
  </si>
  <si>
    <t>赤　字</t>
  </si>
  <si>
    <t>収　　益</t>
  </si>
  <si>
    <t>収　益</t>
  </si>
  <si>
    <t>補助金</t>
  </si>
  <si>
    <t>繰入金</t>
  </si>
  <si>
    <t>費　用</t>
  </si>
  <si>
    <t>給与費</t>
  </si>
  <si>
    <t>工事費</t>
  </si>
  <si>
    <t>利　息</t>
  </si>
  <si>
    <t>そ  の  他</t>
  </si>
  <si>
    <t>収　入</t>
  </si>
  <si>
    <t>借入金</t>
  </si>
  <si>
    <t>売却代金</t>
  </si>
  <si>
    <t>負担金</t>
  </si>
  <si>
    <t>支　出</t>
  </si>
  <si>
    <t>改良費</t>
  </si>
  <si>
    <t>職　員</t>
  </si>
  <si>
    <t>償還金</t>
  </si>
  <si>
    <t>へ  の</t>
  </si>
  <si>
    <t>差　引</t>
  </si>
  <si>
    <t>再差引</t>
  </si>
  <si>
    <t>の繰越金</t>
  </si>
  <si>
    <t>充てた地方債</t>
  </si>
  <si>
    <t>(L)-(M)+(N)</t>
  </si>
  <si>
    <t>特定財源</t>
  </si>
  <si>
    <t>比　率</t>
  </si>
  <si>
    <t>(B)+(C) (A)</t>
  </si>
  <si>
    <t>(B)</t>
  </si>
  <si>
    <t>(C)</t>
  </si>
  <si>
    <t>(E)+(F) (D)</t>
  </si>
  <si>
    <t>(E)</t>
  </si>
  <si>
    <t>(F)</t>
  </si>
  <si>
    <t>借入金利息</t>
  </si>
  <si>
    <t>(A)-(D) (G)</t>
  </si>
  <si>
    <t>(H)</t>
  </si>
  <si>
    <t>(I)</t>
  </si>
  <si>
    <t>(J)</t>
  </si>
  <si>
    <t>(H)-(I) (K)</t>
  </si>
  <si>
    <t>(G)+(K) (L)</t>
  </si>
  <si>
    <t>(M)</t>
  </si>
  <si>
    <t>(N)</t>
  </si>
  <si>
    <t>(O)</t>
  </si>
  <si>
    <t>(X)</t>
  </si>
  <si>
    <t>-(O)+(X) (P)</t>
  </si>
  <si>
    <t>支 出 金</t>
  </si>
  <si>
    <t>(Q)</t>
  </si>
  <si>
    <t>1. 政 府 資 金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</si>
  <si>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</si>
  <si>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</si>
  <si>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</si>
  <si>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</si>
  <si>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</si>
  <si>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</si>
  <si>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</si>
  <si>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</si>
  <si>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</si>
  <si>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</si>
  <si>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地    方
公共団体
金融機構</t>
  </si>
  <si>
    <t>（単位　千円）</t>
  </si>
  <si>
    <t>赤　字(△)</t>
  </si>
  <si>
    <t>郵便貯金</t>
  </si>
  <si>
    <t>簡易生命
保　　険</t>
  </si>
  <si>
    <t>内　　　訳</t>
  </si>
  <si>
    <t>9. 職　員　数 (人)</t>
  </si>
  <si>
    <t>荷 物 量</t>
  </si>
  <si>
    <t>年間取扱</t>
  </si>
  <si>
    <t>(2)</t>
  </si>
  <si>
    <t>年間使用料</t>
  </si>
  <si>
    <t>(3)</t>
  </si>
  <si>
    <t>収　入　額</t>
  </si>
  <si>
    <t>利用者数</t>
  </si>
  <si>
    <t>(3)</t>
  </si>
  <si>
    <t>年　　間</t>
  </si>
  <si>
    <t>(4)</t>
  </si>
  <si>
    <t>(3)</t>
  </si>
  <si>
    <t>荷 物 量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</si>
</sst>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_);_(* &quot;△&quot;#,##0;_(* &quot;-&quot;_);_(@_)"/>
    <numFmt numFmtId="195" formatCode="_(* #,##0_);_(* &quot;△&quot;#,##0\ \ \ ;_(* &quot;-&quot;_);_(@_)"/>
    <numFmt numFmtId="196" formatCode="_(* #,##0.0_);_(* &quot;△&quot;#,##0.0\ ;_(* &quot;-&quot;_);_(@_)"/>
    <numFmt numFmtId="197" formatCode="_(* #,##0\ \ _);_(* &quot;△&quot;#,##0\ ;_(* &quot;-&quot;_);_(@_)"/>
    <numFmt numFmtId="198" formatCode="_(* \ #,##0_)\ ;_(* &quot;△&quot;#,##0\ ;_(* &quot;-&quot;_);_(@_)"/>
    <numFmt numFmtId="199" formatCode="_(* #,##0_)\ ;_(* &quot;△&quot;#,##0\ ;_(* &quot;-&quot;_);_(@_)"/>
    <numFmt numFmtId="200" formatCode="_(#,##0_)\ ;_(* &quot;△&quot;#,##0\ ;_(* &quot;-&quot;_);_(@_)"/>
  </numFmts>
  <fonts count="47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49" fontId="7" fillId="0" borderId="0" xfId="0" applyNumberFormat="1" applyFont="1" applyAlignment="1">
      <alignment vertical="center"/>
    </xf>
    <xf numFmtId="49" fontId="6" fillId="0" borderId="10" xfId="52" applyNumberFormat="1" applyFont="1" applyFill="1" applyBorder="1" applyAlignment="1">
      <alignment horizontal="distributed" vertical="center" shrinkToFit="1"/>
    </xf>
    <xf numFmtId="49" fontId="6" fillId="0" borderId="11" xfId="52" applyNumberFormat="1" applyFont="1" applyBorder="1" applyAlignment="1">
      <alignment horizontal="distributed" vertical="center" shrinkToFit="1"/>
    </xf>
    <xf numFmtId="49" fontId="6" fillId="0" borderId="0" xfId="52" applyNumberFormat="1" applyFont="1" applyAlignment="1">
      <alignment vertical="center" shrinkToFit="1"/>
    </xf>
    <xf numFmtId="49" fontId="8" fillId="0" borderId="0" xfId="0" applyNumberFormat="1" applyFont="1" applyAlignment="1">
      <alignment vertical="center"/>
    </xf>
    <xf numFmtId="49" fontId="6" fillId="0" borderId="12" xfId="52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vertical="center" shrinkToFit="1"/>
    </xf>
    <xf numFmtId="49" fontId="8" fillId="0" borderId="16" xfId="0" applyNumberFormat="1" applyFont="1" applyBorder="1" applyAlignment="1">
      <alignment vertical="center" shrinkToFit="1"/>
    </xf>
    <xf numFmtId="49" fontId="8" fillId="0" borderId="16" xfId="0" applyNumberFormat="1" applyFont="1" applyBorder="1" applyAlignment="1">
      <alignment horizontal="right" vertical="center" shrinkToFit="1"/>
    </xf>
    <xf numFmtId="182" fontId="6" fillId="0" borderId="17" xfId="52" applyFont="1" applyFill="1" applyBorder="1" applyAlignment="1">
      <alignment horizontal="center" vertical="center" shrinkToFit="1"/>
    </xf>
    <xf numFmtId="182" fontId="6" fillId="0" borderId="0" xfId="52" applyFont="1" applyAlignment="1">
      <alignment horizontal="center" vertical="center"/>
    </xf>
    <xf numFmtId="49" fontId="8" fillId="0" borderId="18" xfId="0" applyNumberFormat="1" applyFont="1" applyBorder="1" applyAlignment="1">
      <alignment horizontal="right" vertical="center" shrinkToFit="1"/>
    </xf>
    <xf numFmtId="49" fontId="8" fillId="0" borderId="19" xfId="0" applyNumberFormat="1" applyFont="1" applyBorder="1" applyAlignment="1">
      <alignment vertical="center" shrinkToFit="1"/>
    </xf>
    <xf numFmtId="49" fontId="8" fillId="0" borderId="20" xfId="0" applyNumberFormat="1" applyFont="1" applyBorder="1" applyAlignment="1">
      <alignment vertical="center" shrinkToFit="1"/>
    </xf>
    <xf numFmtId="49" fontId="8" fillId="0" borderId="15" xfId="0" applyNumberFormat="1" applyFont="1" applyBorder="1" applyAlignment="1">
      <alignment horizontal="left" vertical="center" shrinkToFit="1"/>
    </xf>
    <xf numFmtId="49" fontId="9" fillId="0" borderId="0" xfId="52" applyNumberFormat="1" applyFont="1" applyAlignment="1">
      <alignment vertical="center"/>
    </xf>
    <xf numFmtId="49" fontId="8" fillId="0" borderId="14" xfId="0" applyNumberFormat="1" applyFont="1" applyBorder="1" applyAlignment="1">
      <alignment horizontal="right" vertical="center" shrinkToFit="1"/>
    </xf>
    <xf numFmtId="193" fontId="8" fillId="0" borderId="21" xfId="0" applyNumberFormat="1" applyFont="1" applyFill="1" applyBorder="1" applyAlignment="1">
      <alignment vertical="center"/>
    </xf>
    <xf numFmtId="193" fontId="8" fillId="0" borderId="22" xfId="0" applyNumberFormat="1" applyFont="1" applyFill="1" applyBorder="1" applyAlignment="1">
      <alignment vertical="center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49" fontId="6" fillId="0" borderId="11" xfId="52" applyNumberFormat="1" applyFont="1" applyFill="1" applyBorder="1" applyAlignment="1">
      <alignment horizontal="distributed" vertical="center" shrinkToFit="1"/>
    </xf>
    <xf numFmtId="49" fontId="6" fillId="0" borderId="23" xfId="52" applyNumberFormat="1" applyFont="1" applyFill="1" applyBorder="1" applyAlignment="1">
      <alignment horizontal="left"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6" fillId="0" borderId="0" xfId="52" applyNumberFormat="1" applyFont="1" applyAlignment="1">
      <alignment horizontal="right" vertical="center"/>
    </xf>
    <xf numFmtId="193" fontId="11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1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49" fontId="6" fillId="0" borderId="11" xfId="51" applyNumberFormat="1" applyFont="1" applyFill="1" applyBorder="1" applyAlignment="1">
      <alignment horizontal="distributed" vertical="center" shrinkToFit="1"/>
    </xf>
    <xf numFmtId="49" fontId="6" fillId="0" borderId="19" xfId="51" applyNumberFormat="1" applyFont="1" applyFill="1" applyBorder="1" applyAlignment="1">
      <alignment horizontal="distributed" vertical="center" shrinkToFit="1"/>
    </xf>
    <xf numFmtId="49" fontId="11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8" fillId="0" borderId="24" xfId="51" applyNumberFormat="1" applyFont="1" applyBorder="1" applyAlignment="1">
      <alignment horizontal="center" vertical="center" wrapText="1"/>
    </xf>
    <xf numFmtId="49" fontId="8" fillId="0" borderId="16" xfId="51" applyNumberFormat="1" applyFont="1" applyBorder="1" applyAlignment="1">
      <alignment horizontal="center" vertical="center" wrapText="1"/>
    </xf>
    <xf numFmtId="49" fontId="8" fillId="0" borderId="25" xfId="51" applyNumberFormat="1" applyFont="1" applyBorder="1" applyAlignment="1">
      <alignment horizontal="center" vertical="center" wrapText="1"/>
    </xf>
    <xf numFmtId="49" fontId="8" fillId="0" borderId="26" xfId="51" applyNumberFormat="1" applyFont="1" applyBorder="1" applyAlignment="1">
      <alignment horizontal="center" vertical="center" wrapText="1"/>
    </xf>
    <xf numFmtId="49" fontId="11" fillId="0" borderId="0" xfId="51" applyNumberFormat="1" applyFont="1" applyAlignment="1">
      <alignment vertical="center" shrinkToFit="1"/>
    </xf>
    <xf numFmtId="49" fontId="8" fillId="0" borderId="27" xfId="51" applyNumberFormat="1" applyFont="1" applyBorder="1" applyAlignment="1">
      <alignment vertical="center"/>
    </xf>
    <xf numFmtId="49" fontId="8" fillId="0" borderId="15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12" fillId="0" borderId="0" xfId="51" applyNumberFormat="1" applyFont="1" applyAlignment="1">
      <alignment vertical="center"/>
    </xf>
    <xf numFmtId="49" fontId="9" fillId="0" borderId="0" xfId="51" applyNumberFormat="1" applyFont="1" applyFill="1" applyBorder="1" applyAlignment="1">
      <alignment vertical="center" wrapText="1"/>
    </xf>
    <xf numFmtId="49" fontId="9" fillId="0" borderId="0" xfId="51" applyNumberFormat="1" applyFont="1" applyAlignment="1">
      <alignment vertical="center"/>
    </xf>
    <xf numFmtId="49" fontId="9" fillId="0" borderId="0" xfId="51" applyNumberFormat="1" applyFont="1" applyFill="1" applyBorder="1" applyAlignment="1">
      <alignment horizontal="distributed" vertical="center"/>
    </xf>
    <xf numFmtId="49" fontId="12" fillId="0" borderId="0" xfId="51" applyNumberFormat="1" applyFont="1" applyAlignment="1">
      <alignment vertical="center" shrinkToFit="1"/>
    </xf>
    <xf numFmtId="49" fontId="9" fillId="0" borderId="0" xfId="51" applyNumberFormat="1" applyFont="1" applyFill="1" applyBorder="1" applyAlignment="1">
      <alignment horizontal="distributed" vertical="center" shrinkToFit="1"/>
    </xf>
    <xf numFmtId="49" fontId="6" fillId="0" borderId="0" xfId="51" applyNumberFormat="1" applyFont="1" applyAlignment="1">
      <alignment vertical="center" shrinkToFit="1"/>
    </xf>
    <xf numFmtId="49" fontId="8" fillId="0" borderId="13" xfId="63" applyNumberFormat="1" applyFont="1" applyBorder="1" applyAlignment="1">
      <alignment horizontal="center" vertical="center" shrinkToFit="1"/>
      <protection/>
    </xf>
    <xf numFmtId="49" fontId="8" fillId="0" borderId="13" xfId="63" applyNumberFormat="1" applyFont="1" applyBorder="1" applyAlignment="1">
      <alignment horizontal="center" vertical="center" wrapText="1" shrinkToFit="1"/>
      <protection/>
    </xf>
    <xf numFmtId="49" fontId="8" fillId="0" borderId="28" xfId="63" applyNumberFormat="1" applyFont="1" applyBorder="1" applyAlignment="1">
      <alignment horizontal="center" vertical="center" shrinkToFit="1"/>
      <protection/>
    </xf>
    <xf numFmtId="49" fontId="8" fillId="0" borderId="29" xfId="63" applyNumberFormat="1" applyFont="1" applyBorder="1" applyAlignment="1">
      <alignment horizontal="center" vertical="center" wrapText="1" shrinkToFit="1"/>
      <protection/>
    </xf>
    <xf numFmtId="49" fontId="8" fillId="0" borderId="13" xfId="63" applyNumberFormat="1" applyFont="1" applyBorder="1" applyAlignment="1">
      <alignment vertical="center" shrinkToFit="1"/>
      <protection/>
    </xf>
    <xf numFmtId="49" fontId="8" fillId="0" borderId="30" xfId="63" applyNumberFormat="1" applyFont="1" applyBorder="1" applyAlignment="1">
      <alignment horizontal="center" vertical="center" shrinkToFit="1"/>
      <protection/>
    </xf>
    <xf numFmtId="49" fontId="8" fillId="0" borderId="14" xfId="63" applyNumberFormat="1" applyFont="1" applyBorder="1" applyAlignment="1">
      <alignment horizontal="center" vertical="center" shrinkToFit="1"/>
      <protection/>
    </xf>
    <xf numFmtId="49" fontId="8" fillId="0" borderId="15" xfId="63" applyNumberFormat="1" applyFont="1" applyBorder="1" applyAlignment="1">
      <alignment horizontal="center" vertical="center" wrapText="1" shrinkToFit="1"/>
      <protection/>
    </xf>
    <xf numFmtId="49" fontId="8" fillId="0" borderId="15" xfId="63" applyNumberFormat="1" applyFont="1" applyBorder="1" applyAlignment="1">
      <alignment horizontal="center" vertical="center" shrinkToFit="1"/>
      <protection/>
    </xf>
    <xf numFmtId="49" fontId="8" fillId="0" borderId="31" xfId="63" applyNumberFormat="1" applyFont="1" applyBorder="1" applyAlignment="1">
      <alignment horizontal="center" vertical="center" shrinkToFit="1"/>
      <protection/>
    </xf>
    <xf numFmtId="49" fontId="8" fillId="0" borderId="19" xfId="0" applyNumberFormat="1" applyFont="1" applyBorder="1" applyAlignment="1">
      <alignment horizontal="left" vertical="center" shrinkToFit="1"/>
    </xf>
    <xf numFmtId="49" fontId="8" fillId="0" borderId="14" xfId="63" applyNumberFormat="1" applyFont="1" applyBorder="1" applyAlignment="1">
      <alignment horizontal="right" vertical="center" shrinkToFit="1"/>
      <protection/>
    </xf>
    <xf numFmtId="49" fontId="8" fillId="33" borderId="14" xfId="63" applyNumberFormat="1" applyFont="1" applyFill="1" applyBorder="1" applyAlignment="1">
      <alignment horizontal="right" vertical="center" shrinkToFit="1"/>
      <protection/>
    </xf>
    <xf numFmtId="49" fontId="8" fillId="0" borderId="14" xfId="63" applyNumberFormat="1" applyFont="1" applyBorder="1" applyAlignment="1">
      <alignment horizontal="center" vertical="center" wrapText="1" shrinkToFit="1"/>
      <protection/>
    </xf>
    <xf numFmtId="49" fontId="8" fillId="0" borderId="14" xfId="0" applyNumberFormat="1" applyFont="1" applyBorder="1" applyAlignment="1" quotePrefix="1">
      <alignment horizontal="right" vertical="center" shrinkToFit="1"/>
    </xf>
    <xf numFmtId="49" fontId="6" fillId="0" borderId="32" xfId="52" applyNumberFormat="1" applyFont="1" applyFill="1" applyBorder="1" applyAlignment="1">
      <alignment horizontal="distributed" vertical="center" shrinkToFit="1"/>
    </xf>
    <xf numFmtId="193" fontId="6" fillId="0" borderId="21" xfId="52" applyNumberFormat="1" applyFont="1" applyFill="1" applyBorder="1" applyAlignment="1">
      <alignment vertical="center" shrinkToFit="1"/>
    </xf>
    <xf numFmtId="193" fontId="8" fillId="0" borderId="21" xfId="51" applyNumberFormat="1" applyFont="1" applyFill="1" applyBorder="1" applyAlignment="1">
      <alignment vertical="center"/>
    </xf>
    <xf numFmtId="193" fontId="6" fillId="34" borderId="21" xfId="52" applyNumberFormat="1" applyFont="1" applyFill="1" applyBorder="1" applyAlignment="1">
      <alignment horizontal="center" vertical="center" shrinkToFit="1"/>
    </xf>
    <xf numFmtId="193" fontId="6" fillId="0" borderId="21" xfId="52" applyNumberFormat="1" applyFont="1" applyFill="1" applyBorder="1" applyAlignment="1">
      <alignment horizontal="center" vertical="center" shrinkToFit="1"/>
    </xf>
    <xf numFmtId="196" fontId="8" fillId="0" borderId="21" xfId="0" applyNumberFormat="1" applyFont="1" applyBorder="1" applyAlignment="1">
      <alignment horizontal="center" vertical="center" shrinkToFit="1"/>
    </xf>
    <xf numFmtId="196" fontId="8" fillId="0" borderId="22" xfId="0" applyNumberFormat="1" applyFont="1" applyBorder="1" applyAlignment="1">
      <alignment horizontal="center" vertical="center" shrinkToFit="1"/>
    </xf>
    <xf numFmtId="193" fontId="6" fillId="0" borderId="33" xfId="52" applyNumberFormat="1" applyFont="1" applyFill="1" applyBorder="1" applyAlignment="1">
      <alignment vertical="center"/>
    </xf>
    <xf numFmtId="193" fontId="6" fillId="0" borderId="34" xfId="52" applyNumberFormat="1" applyFont="1" applyFill="1" applyBorder="1" applyAlignment="1">
      <alignment vertical="center"/>
    </xf>
    <xf numFmtId="193" fontId="6" fillId="0" borderId="33" xfId="52" applyNumberFormat="1" applyFont="1" applyFill="1" applyBorder="1" applyAlignment="1">
      <alignment vertical="center" shrinkToFit="1"/>
    </xf>
    <xf numFmtId="193" fontId="6" fillId="34" borderId="33" xfId="52" applyNumberFormat="1" applyFont="1" applyFill="1" applyBorder="1" applyAlignment="1">
      <alignment vertical="center" shrinkToFit="1"/>
    </xf>
    <xf numFmtId="193" fontId="6" fillId="0" borderId="33" xfId="51" applyNumberFormat="1" applyFont="1" applyFill="1" applyBorder="1" applyAlignment="1">
      <alignment vertical="center"/>
    </xf>
    <xf numFmtId="193" fontId="6" fillId="0" borderId="34" xfId="51" applyNumberFormat="1" applyFont="1" applyFill="1" applyBorder="1" applyAlignment="1">
      <alignment vertical="center"/>
    </xf>
    <xf numFmtId="193" fontId="6" fillId="0" borderId="14" xfId="51" applyNumberFormat="1" applyFont="1" applyFill="1" applyBorder="1" applyAlignment="1">
      <alignment vertical="center"/>
    </xf>
    <xf numFmtId="193" fontId="6" fillId="0" borderId="31" xfId="51" applyNumberFormat="1" applyFont="1" applyFill="1" applyBorder="1" applyAlignment="1">
      <alignment vertical="center"/>
    </xf>
    <xf numFmtId="49" fontId="6" fillId="0" borderId="33" xfId="52" applyNumberFormat="1" applyFont="1" applyBorder="1" applyAlignment="1">
      <alignment horizontal="center" vertical="center" shrinkToFit="1"/>
    </xf>
    <xf numFmtId="182" fontId="6" fillId="0" borderId="33" xfId="52" applyFont="1" applyBorder="1" applyAlignment="1">
      <alignment horizontal="center" vertical="center" shrinkToFit="1"/>
    </xf>
    <xf numFmtId="196" fontId="8" fillId="0" borderId="33" xfId="0" applyNumberFormat="1" applyFont="1" applyBorder="1" applyAlignment="1">
      <alignment horizontal="center" vertical="center" shrinkToFit="1"/>
    </xf>
    <xf numFmtId="196" fontId="8" fillId="0" borderId="34" xfId="0" applyNumberFormat="1" applyFont="1" applyBorder="1" applyAlignment="1">
      <alignment horizontal="center" vertical="center" shrinkToFit="1"/>
    </xf>
    <xf numFmtId="49" fontId="8" fillId="0" borderId="28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shrinkToFit="1"/>
    </xf>
    <xf numFmtId="49" fontId="8" fillId="0" borderId="36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horizontal="center" vertical="center" shrinkToFit="1"/>
    </xf>
    <xf numFmtId="49" fontId="8" fillId="0" borderId="37" xfId="0" applyNumberFormat="1" applyFont="1" applyBorder="1" applyAlignment="1">
      <alignment horizontal="center" vertical="center" shrinkToFit="1"/>
    </xf>
    <xf numFmtId="49" fontId="8" fillId="0" borderId="38" xfId="63" applyNumberFormat="1" applyFont="1" applyBorder="1" applyAlignment="1">
      <alignment horizontal="center" vertical="center" shrinkToFit="1"/>
      <protection/>
    </xf>
    <xf numFmtId="49" fontId="8" fillId="0" borderId="39" xfId="63" applyNumberFormat="1" applyFont="1" applyBorder="1" applyAlignment="1">
      <alignment horizontal="center" vertical="center" shrinkToFit="1"/>
      <protection/>
    </xf>
    <xf numFmtId="49" fontId="8" fillId="0" borderId="13" xfId="63" applyNumberFormat="1" applyFont="1" applyBorder="1" applyAlignment="1">
      <alignment horizontal="center" vertical="center" shrinkToFit="1"/>
      <protection/>
    </xf>
    <xf numFmtId="49" fontId="8" fillId="0" borderId="14" xfId="63" applyNumberFormat="1" applyFont="1" applyBorder="1" applyAlignment="1">
      <alignment horizontal="center" vertical="center" shrinkToFit="1"/>
      <protection/>
    </xf>
    <xf numFmtId="49" fontId="8" fillId="33" borderId="13" xfId="63" applyNumberFormat="1" applyFont="1" applyFill="1" applyBorder="1" applyAlignment="1">
      <alignment horizontal="center" vertical="center" wrapText="1" shrinkToFit="1"/>
      <protection/>
    </xf>
    <xf numFmtId="49" fontId="8" fillId="33" borderId="14" xfId="63" applyNumberFormat="1" applyFont="1" applyFill="1" applyBorder="1" applyAlignment="1">
      <alignment horizontal="center" vertical="center" wrapText="1" shrinkToFit="1"/>
      <protection/>
    </xf>
    <xf numFmtId="49" fontId="8" fillId="0" borderId="40" xfId="63" applyNumberFormat="1" applyFont="1" applyBorder="1" applyAlignment="1">
      <alignment horizontal="center" vertical="center" shrinkToFit="1"/>
      <protection/>
    </xf>
    <xf numFmtId="49" fontId="8" fillId="0" borderId="15" xfId="63" applyNumberFormat="1" applyFont="1" applyBorder="1" applyAlignment="1">
      <alignment horizontal="center" vertical="center" shrinkToFit="1"/>
      <protection/>
    </xf>
    <xf numFmtId="49" fontId="8" fillId="0" borderId="18" xfId="51" applyNumberFormat="1" applyFont="1" applyBorder="1" applyAlignment="1">
      <alignment horizontal="center" vertical="center"/>
    </xf>
    <xf numFmtId="49" fontId="8" fillId="0" borderId="19" xfId="51" applyNumberFormat="1" applyFont="1" applyBorder="1" applyAlignment="1">
      <alignment horizontal="center" vertical="center"/>
    </xf>
    <xf numFmtId="49" fontId="8" fillId="0" borderId="41" xfId="51" applyNumberFormat="1" applyFont="1" applyBorder="1" applyAlignment="1">
      <alignment horizontal="center" vertical="center"/>
    </xf>
    <xf numFmtId="49" fontId="8" fillId="0" borderId="13" xfId="51" applyNumberFormat="1" applyFont="1" applyBorder="1" applyAlignment="1">
      <alignment horizontal="center" vertical="center" wrapText="1"/>
    </xf>
    <xf numFmtId="49" fontId="8" fillId="0" borderId="14" xfId="51" applyNumberFormat="1" applyFont="1" applyBorder="1" applyAlignment="1">
      <alignment horizontal="center" vertical="center" wrapText="1"/>
    </xf>
    <xf numFmtId="49" fontId="8" fillId="0" borderId="42" xfId="51" applyNumberFormat="1" applyFont="1" applyBorder="1" applyAlignment="1">
      <alignment horizontal="center" vertical="center" wrapText="1"/>
    </xf>
    <xf numFmtId="49" fontId="8" fillId="0" borderId="38" xfId="51" applyNumberFormat="1" applyFont="1" applyBorder="1" applyAlignment="1">
      <alignment horizontal="center" vertical="center"/>
    </xf>
    <xf numFmtId="49" fontId="8" fillId="0" borderId="40" xfId="51" applyNumberFormat="1" applyFont="1" applyBorder="1" applyAlignment="1">
      <alignment horizontal="center" vertical="center"/>
    </xf>
    <xf numFmtId="49" fontId="8" fillId="0" borderId="39" xfId="51" applyNumberFormat="1" applyFont="1" applyBorder="1" applyAlignment="1">
      <alignment horizontal="center" vertical="center"/>
    </xf>
    <xf numFmtId="49" fontId="8" fillId="0" borderId="43" xfId="51" applyNumberFormat="1" applyFont="1" applyBorder="1" applyAlignment="1">
      <alignment horizontal="center" vertical="center"/>
    </xf>
    <xf numFmtId="49" fontId="8" fillId="0" borderId="44" xfId="51" applyNumberFormat="1" applyFont="1" applyBorder="1" applyAlignment="1">
      <alignment horizontal="center" vertical="center"/>
    </xf>
    <xf numFmtId="49" fontId="8" fillId="0" borderId="45" xfId="51" applyNumberFormat="1" applyFont="1" applyBorder="1" applyAlignment="1">
      <alignment horizontal="center" vertical="center"/>
    </xf>
    <xf numFmtId="49" fontId="8" fillId="0" borderId="46" xfId="51" applyNumberFormat="1" applyFont="1" applyBorder="1" applyAlignment="1">
      <alignment horizontal="center" vertical="center"/>
    </xf>
    <xf numFmtId="49" fontId="8" fillId="0" borderId="30" xfId="63" applyNumberFormat="1" applyFont="1" applyBorder="1" applyAlignment="1">
      <alignment horizontal="center" vertical="center" wrapText="1" shrinkToFit="1"/>
      <protection/>
    </xf>
    <xf numFmtId="49" fontId="8" fillId="0" borderId="31" xfId="63" applyNumberFormat="1" applyFont="1" applyBorder="1" applyAlignment="1">
      <alignment horizontal="right" vertical="center" shrinkToFit="1"/>
      <protection/>
    </xf>
    <xf numFmtId="193" fontId="8" fillId="0" borderId="22" xfId="51" applyNumberFormat="1" applyFont="1" applyFill="1" applyBorder="1" applyAlignment="1">
      <alignment vertical="center"/>
    </xf>
    <xf numFmtId="193" fontId="6" fillId="0" borderId="34" xfId="52" applyNumberFormat="1" applyFont="1" applyFill="1" applyBorder="1" applyAlignment="1">
      <alignment vertical="center" shrinkToFit="1"/>
    </xf>
    <xf numFmtId="49" fontId="8" fillId="0" borderId="30" xfId="63" applyNumberFormat="1" applyFont="1" applyBorder="1" applyAlignment="1">
      <alignment horizontal="center" vertical="center" shrinkToFit="1"/>
      <protection/>
    </xf>
    <xf numFmtId="49" fontId="8" fillId="0" borderId="31" xfId="63" applyNumberFormat="1" applyFont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143000"/>
          <a:ext cx="13335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0</xdr:rowOff>
    </xdr:from>
    <xdr:to>
      <xdr:col>2</xdr:col>
      <xdr:colOff>9525</xdr:colOff>
      <xdr:row>20</xdr:row>
      <xdr:rowOff>0</xdr:rowOff>
    </xdr:to>
    <xdr:sp>
      <xdr:nvSpPr>
        <xdr:cNvPr id="2" name="Line 1"/>
        <xdr:cNvSpPr>
          <a:spLocks/>
        </xdr:cNvSpPr>
      </xdr:nvSpPr>
      <xdr:spPr>
        <a:xfrm>
          <a:off x="47625" y="4572000"/>
          <a:ext cx="13335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21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5715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14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38100" y="3429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28</xdr:row>
      <xdr:rowOff>0</xdr:rowOff>
    </xdr:to>
    <xdr:sp>
      <xdr:nvSpPr>
        <xdr:cNvPr id="4" name="Line 1"/>
        <xdr:cNvSpPr>
          <a:spLocks/>
        </xdr:cNvSpPr>
      </xdr:nvSpPr>
      <xdr:spPr>
        <a:xfrm flipH="1" flipV="1">
          <a:off x="38100" y="8001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zoomScaleSheetLayoutView="100" zoomScalePageLayoutView="0" workbookViewId="0" topLeftCell="A1">
      <selection activeCell="G17" sqref="G17"/>
    </sheetView>
  </sheetViews>
  <sheetFormatPr defaultColWidth="12.00390625" defaultRowHeight="15" customHeight="1"/>
  <cols>
    <col min="1" max="1" width="0.5" style="1" customWidth="1"/>
    <col min="2" max="2" width="17.50390625" style="5" customWidth="1"/>
    <col min="3" max="15" width="15.875" style="1" customWidth="1"/>
    <col min="16" max="28" width="18.50390625" style="1" customWidth="1"/>
    <col min="29" max="16384" width="12.00390625" style="1" customWidth="1"/>
  </cols>
  <sheetData>
    <row r="1" s="5" customFormat="1" ht="22.5" customHeight="1">
      <c r="C1" s="19" t="s">
        <v>18</v>
      </c>
    </row>
    <row r="2" spans="2:3" s="6" customFormat="1" ht="22.5" customHeight="1">
      <c r="B2" s="2"/>
      <c r="C2" s="2" t="s">
        <v>27</v>
      </c>
    </row>
    <row r="3" spans="2:3" s="6" customFormat="1" ht="22.5" customHeight="1">
      <c r="B3" s="2"/>
      <c r="C3" s="2" t="s">
        <v>25</v>
      </c>
    </row>
    <row r="4" spans="2:3" s="6" customFormat="1" ht="22.5" customHeight="1" thickBot="1">
      <c r="B4" s="2"/>
      <c r="C4" s="2"/>
    </row>
    <row r="5" spans="2:15" s="6" customFormat="1" ht="22.5" customHeight="1">
      <c r="B5" s="15" t="s">
        <v>0</v>
      </c>
      <c r="C5" s="8" t="s">
        <v>84</v>
      </c>
      <c r="D5" s="8" t="s">
        <v>85</v>
      </c>
      <c r="E5" s="91" t="s">
        <v>86</v>
      </c>
      <c r="F5" s="91"/>
      <c r="G5" s="91"/>
      <c r="H5" s="91" t="s">
        <v>87</v>
      </c>
      <c r="I5" s="91"/>
      <c r="J5" s="91"/>
      <c r="K5" s="91"/>
      <c r="L5" s="91" t="s">
        <v>88</v>
      </c>
      <c r="M5" s="91"/>
      <c r="N5" s="91"/>
      <c r="O5" s="91"/>
    </row>
    <row r="6" spans="2:15" s="6" customFormat="1" ht="22.5" customHeight="1">
      <c r="B6" s="16"/>
      <c r="C6" s="9" t="s">
        <v>1</v>
      </c>
      <c r="D6" s="9" t="s">
        <v>2</v>
      </c>
      <c r="E6" s="18" t="s">
        <v>16</v>
      </c>
      <c r="F6" s="18" t="s">
        <v>181</v>
      </c>
      <c r="G6" s="18" t="s">
        <v>183</v>
      </c>
      <c r="H6" s="18" t="s">
        <v>20</v>
      </c>
      <c r="I6" s="18" t="s">
        <v>21</v>
      </c>
      <c r="J6" s="18" t="s">
        <v>186</v>
      </c>
      <c r="K6" s="18" t="s">
        <v>188</v>
      </c>
      <c r="L6" s="18" t="s">
        <v>20</v>
      </c>
      <c r="M6" s="18" t="s">
        <v>21</v>
      </c>
      <c r="N6" s="18" t="s">
        <v>189</v>
      </c>
      <c r="O6" s="18" t="s">
        <v>188</v>
      </c>
    </row>
    <row r="7" spans="2:15" s="6" customFormat="1" ht="22.5" customHeight="1">
      <c r="B7" s="16"/>
      <c r="C7" s="9" t="s">
        <v>3</v>
      </c>
      <c r="D7" s="9"/>
      <c r="E7" s="9" t="s">
        <v>19</v>
      </c>
      <c r="F7" s="9" t="s">
        <v>180</v>
      </c>
      <c r="G7" s="9" t="s">
        <v>182</v>
      </c>
      <c r="H7" s="9" t="s">
        <v>92</v>
      </c>
      <c r="I7" s="9" t="s">
        <v>93</v>
      </c>
      <c r="J7" s="9" t="s">
        <v>187</v>
      </c>
      <c r="K7" s="9" t="s">
        <v>182</v>
      </c>
      <c r="L7" s="9" t="s">
        <v>92</v>
      </c>
      <c r="M7" s="9" t="s">
        <v>93</v>
      </c>
      <c r="N7" s="9" t="s">
        <v>180</v>
      </c>
      <c r="O7" s="9" t="s">
        <v>182</v>
      </c>
    </row>
    <row r="8" spans="2:15" s="6" customFormat="1" ht="22.5" customHeight="1">
      <c r="B8" s="16"/>
      <c r="C8" s="9"/>
      <c r="D8" s="9"/>
      <c r="E8" s="9"/>
      <c r="F8" s="9" t="s">
        <v>179</v>
      </c>
      <c r="G8" s="9" t="s">
        <v>184</v>
      </c>
      <c r="H8" s="9"/>
      <c r="I8" s="9"/>
      <c r="J8" s="9" t="s">
        <v>185</v>
      </c>
      <c r="K8" s="9" t="s">
        <v>184</v>
      </c>
      <c r="L8" s="9"/>
      <c r="M8" s="9"/>
      <c r="N8" s="9" t="s">
        <v>190</v>
      </c>
      <c r="O8" s="9" t="s">
        <v>184</v>
      </c>
    </row>
    <row r="9" spans="2:15" s="6" customFormat="1" ht="22.5" customHeight="1">
      <c r="B9" s="17" t="s">
        <v>4</v>
      </c>
      <c r="C9" s="11"/>
      <c r="D9" s="11"/>
      <c r="E9" s="12" t="s">
        <v>5</v>
      </c>
      <c r="F9" s="12" t="s">
        <v>12</v>
      </c>
      <c r="G9" s="12" t="s">
        <v>6</v>
      </c>
      <c r="H9" s="12" t="s">
        <v>7</v>
      </c>
      <c r="I9" s="12" t="s">
        <v>13</v>
      </c>
      <c r="J9" s="12" t="s">
        <v>8</v>
      </c>
      <c r="K9" s="12" t="s">
        <v>6</v>
      </c>
      <c r="L9" s="12" t="s">
        <v>7</v>
      </c>
      <c r="M9" s="12" t="s">
        <v>13</v>
      </c>
      <c r="N9" s="12" t="s">
        <v>14</v>
      </c>
      <c r="O9" s="12" t="s">
        <v>6</v>
      </c>
    </row>
    <row r="10" spans="1:16" s="14" customFormat="1" ht="33.75" customHeight="1">
      <c r="A10" s="13" t="s">
        <v>9</v>
      </c>
      <c r="B10" s="3" t="s">
        <v>10</v>
      </c>
      <c r="C10" s="7" t="s">
        <v>15</v>
      </c>
      <c r="D10" s="7" t="s">
        <v>28</v>
      </c>
      <c r="E10" s="21">
        <v>6</v>
      </c>
      <c r="F10" s="21">
        <v>32666</v>
      </c>
      <c r="G10" s="21">
        <v>4907</v>
      </c>
      <c r="H10" s="21">
        <v>1</v>
      </c>
      <c r="I10" s="21">
        <v>7169</v>
      </c>
      <c r="J10" s="21">
        <v>143802</v>
      </c>
      <c r="K10" s="21">
        <v>51427</v>
      </c>
      <c r="L10" s="21">
        <v>23</v>
      </c>
      <c r="M10" s="21">
        <v>46301</v>
      </c>
      <c r="N10" s="21">
        <v>576237</v>
      </c>
      <c r="O10" s="21">
        <v>106006</v>
      </c>
      <c r="P10" s="14">
        <v>0</v>
      </c>
    </row>
    <row r="11" spans="2:15" ht="33.75" customHeight="1" thickBot="1">
      <c r="B11" s="4" t="s">
        <v>11</v>
      </c>
      <c r="C11" s="87"/>
      <c r="D11" s="88"/>
      <c r="E11" s="79">
        <f>SUM(E10)</f>
        <v>6</v>
      </c>
      <c r="F11" s="79">
        <f aca="true" t="shared" si="0" ref="F11:O11">SUM(F10)</f>
        <v>32666</v>
      </c>
      <c r="G11" s="79">
        <f t="shared" si="0"/>
        <v>4907</v>
      </c>
      <c r="H11" s="79">
        <f t="shared" si="0"/>
        <v>1</v>
      </c>
      <c r="I11" s="79">
        <f t="shared" si="0"/>
        <v>7169</v>
      </c>
      <c r="J11" s="79">
        <f t="shared" si="0"/>
        <v>143802</v>
      </c>
      <c r="K11" s="79">
        <f t="shared" si="0"/>
        <v>51427</v>
      </c>
      <c r="L11" s="79">
        <f t="shared" si="0"/>
        <v>23</v>
      </c>
      <c r="M11" s="79">
        <f t="shared" si="0"/>
        <v>46301</v>
      </c>
      <c r="N11" s="79">
        <f t="shared" si="0"/>
        <v>576237</v>
      </c>
      <c r="O11" s="79">
        <f t="shared" si="0"/>
        <v>106006</v>
      </c>
    </row>
    <row r="12" ht="22.5" customHeight="1"/>
    <row r="13" ht="22.5" customHeight="1"/>
    <row r="14" ht="22.5" customHeight="1"/>
    <row r="15" ht="22.5" customHeight="1" thickBot="1"/>
    <row r="16" spans="2:15" ht="22.5" customHeight="1">
      <c r="B16" s="15" t="s">
        <v>0</v>
      </c>
      <c r="C16" s="91" t="s">
        <v>89</v>
      </c>
      <c r="D16" s="91"/>
      <c r="E16" s="91"/>
      <c r="F16" s="91"/>
      <c r="G16" s="91" t="s">
        <v>90</v>
      </c>
      <c r="H16" s="91"/>
      <c r="I16" s="91"/>
      <c r="J16" s="91"/>
      <c r="K16" s="91" t="s">
        <v>91</v>
      </c>
      <c r="L16" s="91"/>
      <c r="M16" s="91" t="s">
        <v>178</v>
      </c>
      <c r="N16" s="91"/>
      <c r="O16" s="92"/>
    </row>
    <row r="17" spans="2:15" ht="22.5" customHeight="1">
      <c r="B17" s="16"/>
      <c r="C17" s="18" t="s">
        <v>16</v>
      </c>
      <c r="D17" s="18" t="s">
        <v>21</v>
      </c>
      <c r="E17" s="18" t="s">
        <v>189</v>
      </c>
      <c r="F17" s="18" t="s">
        <v>188</v>
      </c>
      <c r="G17" s="18" t="s">
        <v>16</v>
      </c>
      <c r="H17" s="18" t="s">
        <v>21</v>
      </c>
      <c r="I17" s="18" t="s">
        <v>189</v>
      </c>
      <c r="J17" s="18" t="s">
        <v>188</v>
      </c>
      <c r="K17" s="18" t="s">
        <v>16</v>
      </c>
      <c r="L17" s="18" t="s">
        <v>21</v>
      </c>
      <c r="M17" s="10" t="s">
        <v>16</v>
      </c>
      <c r="N17" s="10" t="s">
        <v>21</v>
      </c>
      <c r="O17" s="93" t="s">
        <v>17</v>
      </c>
    </row>
    <row r="18" spans="2:15" ht="22.5" customHeight="1">
      <c r="B18" s="16"/>
      <c r="C18" s="9" t="s">
        <v>92</v>
      </c>
      <c r="D18" s="9" t="s">
        <v>93</v>
      </c>
      <c r="E18" s="9" t="s">
        <v>180</v>
      </c>
      <c r="F18" s="9" t="s">
        <v>182</v>
      </c>
      <c r="G18" s="9" t="s">
        <v>26</v>
      </c>
      <c r="H18" s="9" t="s">
        <v>93</v>
      </c>
      <c r="I18" s="9" t="s">
        <v>180</v>
      </c>
      <c r="J18" s="9" t="s">
        <v>182</v>
      </c>
      <c r="K18" s="9" t="s">
        <v>93</v>
      </c>
      <c r="L18" s="9" t="s">
        <v>182</v>
      </c>
      <c r="M18" s="9" t="s">
        <v>22</v>
      </c>
      <c r="N18" s="9" t="s">
        <v>23</v>
      </c>
      <c r="O18" s="94"/>
    </row>
    <row r="19" spans="2:15" ht="22.5" customHeight="1">
      <c r="B19" s="16"/>
      <c r="C19" s="9"/>
      <c r="D19" s="9"/>
      <c r="E19" s="9" t="s">
        <v>190</v>
      </c>
      <c r="F19" s="9" t="s">
        <v>184</v>
      </c>
      <c r="G19" s="9"/>
      <c r="H19" s="9"/>
      <c r="I19" s="9" t="s">
        <v>190</v>
      </c>
      <c r="J19" s="9" t="s">
        <v>184</v>
      </c>
      <c r="K19" s="9"/>
      <c r="L19" s="9" t="s">
        <v>184</v>
      </c>
      <c r="M19" s="9" t="s">
        <v>24</v>
      </c>
      <c r="N19" s="9" t="s">
        <v>24</v>
      </c>
      <c r="O19" s="94"/>
    </row>
    <row r="20" spans="2:15" ht="22.5" customHeight="1">
      <c r="B20" s="17" t="s">
        <v>4</v>
      </c>
      <c r="C20" s="12" t="s">
        <v>7</v>
      </c>
      <c r="D20" s="12" t="s">
        <v>13</v>
      </c>
      <c r="E20" s="12" t="s">
        <v>12</v>
      </c>
      <c r="F20" s="12" t="s">
        <v>6</v>
      </c>
      <c r="G20" s="12"/>
      <c r="H20" s="12" t="s">
        <v>13</v>
      </c>
      <c r="I20" s="12" t="s">
        <v>12</v>
      </c>
      <c r="J20" s="12" t="s">
        <v>6</v>
      </c>
      <c r="K20" s="12" t="s">
        <v>13</v>
      </c>
      <c r="L20" s="12" t="s">
        <v>6</v>
      </c>
      <c r="M20" s="9"/>
      <c r="N20" s="9"/>
      <c r="O20" s="95"/>
    </row>
    <row r="21" spans="2:15" ht="33.75" customHeight="1">
      <c r="B21" s="3" t="s">
        <v>10</v>
      </c>
      <c r="C21" s="21">
        <v>0</v>
      </c>
      <c r="D21" s="21">
        <v>0</v>
      </c>
      <c r="E21" s="21">
        <v>0</v>
      </c>
      <c r="F21" s="21">
        <v>0</v>
      </c>
      <c r="G21" s="21">
        <v>2</v>
      </c>
      <c r="H21" s="21">
        <v>114855</v>
      </c>
      <c r="I21" s="21">
        <v>9440</v>
      </c>
      <c r="J21" s="21">
        <v>5420</v>
      </c>
      <c r="K21" s="21">
        <v>362487</v>
      </c>
      <c r="L21" s="21">
        <v>117282</v>
      </c>
      <c r="M21" s="21">
        <v>18</v>
      </c>
      <c r="N21" s="21">
        <v>0</v>
      </c>
      <c r="O21" s="22">
        <v>18</v>
      </c>
    </row>
    <row r="22" spans="2:15" ht="33.75" customHeight="1" thickBot="1">
      <c r="B22" s="4" t="s">
        <v>11</v>
      </c>
      <c r="C22" s="79">
        <f aca="true" t="shared" si="1" ref="C22:O22">SUM(C21)</f>
        <v>0</v>
      </c>
      <c r="D22" s="79">
        <f t="shared" si="1"/>
        <v>0</v>
      </c>
      <c r="E22" s="79">
        <f t="shared" si="1"/>
        <v>0</v>
      </c>
      <c r="F22" s="79">
        <f t="shared" si="1"/>
        <v>0</v>
      </c>
      <c r="G22" s="79">
        <f t="shared" si="1"/>
        <v>2</v>
      </c>
      <c r="H22" s="79">
        <f t="shared" si="1"/>
        <v>114855</v>
      </c>
      <c r="I22" s="79">
        <f t="shared" si="1"/>
        <v>9440</v>
      </c>
      <c r="J22" s="79">
        <f t="shared" si="1"/>
        <v>5420</v>
      </c>
      <c r="K22" s="79">
        <f t="shared" si="1"/>
        <v>362487</v>
      </c>
      <c r="L22" s="79">
        <f t="shared" si="1"/>
        <v>117282</v>
      </c>
      <c r="M22" s="79">
        <f t="shared" si="1"/>
        <v>18</v>
      </c>
      <c r="N22" s="79">
        <f t="shared" si="1"/>
        <v>0</v>
      </c>
      <c r="O22" s="80">
        <f t="shared" si="1"/>
        <v>18</v>
      </c>
    </row>
  </sheetData>
  <sheetProtection/>
  <mergeCells count="8">
    <mergeCell ref="C16:F16"/>
    <mergeCell ref="G16:J16"/>
    <mergeCell ref="K16:L16"/>
    <mergeCell ref="M16:O16"/>
    <mergeCell ref="O17:O20"/>
    <mergeCell ref="E5:G5"/>
    <mergeCell ref="H5:K5"/>
    <mergeCell ref="L5:O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GridLines="0" tabSelected="1" zoomScaleSheetLayoutView="100" zoomScalePageLayoutView="0" workbookViewId="0" topLeftCell="D1">
      <selection activeCell="P27" sqref="P27"/>
    </sheetView>
  </sheetViews>
  <sheetFormatPr defaultColWidth="12.00390625" defaultRowHeight="18" customHeight="1"/>
  <cols>
    <col min="1" max="1" width="0.5" style="5" customWidth="1"/>
    <col min="2" max="2" width="17.50390625" style="5" customWidth="1"/>
    <col min="3" max="16" width="15.875" style="23" customWidth="1"/>
    <col min="17" max="16384" width="12.00390625" style="23" customWidth="1"/>
  </cols>
  <sheetData>
    <row r="1" s="5" customFormat="1" ht="22.5" customHeight="1">
      <c r="C1" s="19" t="s">
        <v>18</v>
      </c>
    </row>
    <row r="2" s="5" customFormat="1" ht="22.5" customHeight="1">
      <c r="C2" s="19" t="s">
        <v>56</v>
      </c>
    </row>
    <row r="3" s="5" customFormat="1" ht="22.5" customHeight="1">
      <c r="C3" s="19" t="s">
        <v>55</v>
      </c>
    </row>
    <row r="4" s="5" customFormat="1" ht="22.5" customHeight="1" thickBot="1">
      <c r="C4" s="19"/>
    </row>
    <row r="5" spans="2:16" s="5" customFormat="1" ht="22.5" customHeight="1">
      <c r="B5" s="15" t="s">
        <v>0</v>
      </c>
      <c r="C5" s="98" t="s">
        <v>54</v>
      </c>
      <c r="D5" s="98" t="s">
        <v>53</v>
      </c>
      <c r="E5" s="98" t="s">
        <v>52</v>
      </c>
      <c r="F5" s="100"/>
      <c r="G5" s="58" t="s">
        <v>94</v>
      </c>
      <c r="H5" s="98" t="s">
        <v>36</v>
      </c>
      <c r="I5" s="58" t="s">
        <v>95</v>
      </c>
      <c r="J5" s="58" t="s">
        <v>96</v>
      </c>
      <c r="K5" s="58" t="s">
        <v>97</v>
      </c>
      <c r="L5" s="58" t="s">
        <v>98</v>
      </c>
      <c r="M5" s="98" t="s">
        <v>36</v>
      </c>
      <c r="N5" s="98" t="s">
        <v>51</v>
      </c>
      <c r="O5" s="58" t="s">
        <v>99</v>
      </c>
      <c r="P5" s="58" t="s">
        <v>100</v>
      </c>
    </row>
    <row r="6" spans="2:16" s="5" customFormat="1" ht="22.5" customHeight="1">
      <c r="B6" s="27"/>
      <c r="C6" s="99"/>
      <c r="D6" s="99"/>
      <c r="E6" s="99"/>
      <c r="F6" s="101"/>
      <c r="G6" s="63" t="s">
        <v>116</v>
      </c>
      <c r="H6" s="99"/>
      <c r="I6" s="63" t="s">
        <v>117</v>
      </c>
      <c r="J6" s="63" t="s">
        <v>118</v>
      </c>
      <c r="K6" s="63" t="s">
        <v>118</v>
      </c>
      <c r="L6" s="63" t="s">
        <v>119</v>
      </c>
      <c r="M6" s="99"/>
      <c r="N6" s="99"/>
      <c r="O6" s="63" t="s">
        <v>120</v>
      </c>
      <c r="P6" s="63" t="s">
        <v>121</v>
      </c>
    </row>
    <row r="7" spans="2:16" s="5" customFormat="1" ht="22.5" customHeight="1">
      <c r="B7" s="67" t="s">
        <v>4</v>
      </c>
      <c r="C7" s="68" t="s">
        <v>141</v>
      </c>
      <c r="D7" s="68" t="s">
        <v>142</v>
      </c>
      <c r="E7" s="68"/>
      <c r="F7" s="69"/>
      <c r="G7" s="68"/>
      <c r="H7" s="68"/>
      <c r="I7" s="68" t="s">
        <v>143</v>
      </c>
      <c r="J7" s="68"/>
      <c r="K7" s="68"/>
      <c r="L7" s="68"/>
      <c r="M7" s="68"/>
      <c r="N7" s="68" t="s">
        <v>144</v>
      </c>
      <c r="O7" s="68" t="s">
        <v>145</v>
      </c>
      <c r="P7" s="68"/>
    </row>
    <row r="8" spans="1:16" s="24" customFormat="1" ht="33.75" customHeight="1">
      <c r="A8" s="26" t="s">
        <v>9</v>
      </c>
      <c r="B8" s="72" t="s">
        <v>10</v>
      </c>
      <c r="C8" s="73">
        <v>651453</v>
      </c>
      <c r="D8" s="74">
        <v>324533</v>
      </c>
      <c r="E8" s="74">
        <v>300121</v>
      </c>
      <c r="F8" s="75"/>
      <c r="G8" s="74">
        <v>0</v>
      </c>
      <c r="H8" s="74">
        <v>24412</v>
      </c>
      <c r="I8" s="74">
        <v>326920</v>
      </c>
      <c r="J8" s="74">
        <v>0</v>
      </c>
      <c r="K8" s="74">
        <v>0</v>
      </c>
      <c r="L8" s="74">
        <v>0</v>
      </c>
      <c r="M8" s="74">
        <v>326920</v>
      </c>
      <c r="N8" s="73">
        <v>651453</v>
      </c>
      <c r="O8" s="74">
        <v>530152</v>
      </c>
      <c r="P8" s="74">
        <v>151263</v>
      </c>
    </row>
    <row r="9" spans="1:16" s="24" customFormat="1" ht="33.75" customHeight="1" thickBot="1">
      <c r="A9" s="26"/>
      <c r="B9" s="25" t="s">
        <v>29</v>
      </c>
      <c r="C9" s="81">
        <f>SUM(C8)</f>
        <v>651453</v>
      </c>
      <c r="D9" s="81">
        <f>SUM(D8)</f>
        <v>324533</v>
      </c>
      <c r="E9" s="81">
        <f>SUM(E8)</f>
        <v>300121</v>
      </c>
      <c r="F9" s="82"/>
      <c r="G9" s="81">
        <f aca="true" t="shared" si="0" ref="G9:P9">SUM(G8)</f>
        <v>0</v>
      </c>
      <c r="H9" s="81">
        <f t="shared" si="0"/>
        <v>24412</v>
      </c>
      <c r="I9" s="81">
        <f t="shared" si="0"/>
        <v>326920</v>
      </c>
      <c r="J9" s="81">
        <f t="shared" si="0"/>
        <v>0</v>
      </c>
      <c r="K9" s="81">
        <f t="shared" si="0"/>
        <v>0</v>
      </c>
      <c r="L9" s="81">
        <f t="shared" si="0"/>
        <v>0</v>
      </c>
      <c r="M9" s="81">
        <f t="shared" si="0"/>
        <v>326920</v>
      </c>
      <c r="N9" s="81">
        <f t="shared" si="0"/>
        <v>651453</v>
      </c>
      <c r="O9" s="81">
        <f t="shared" si="0"/>
        <v>530152</v>
      </c>
      <c r="P9" s="81">
        <f t="shared" si="0"/>
        <v>151263</v>
      </c>
    </row>
    <row r="10" ht="22.5" customHeight="1"/>
    <row r="11" ht="22.5" customHeight="1" thickBot="1"/>
    <row r="12" spans="2:16" ht="22.5" customHeight="1">
      <c r="B12" s="15" t="s">
        <v>0</v>
      </c>
      <c r="C12" s="58" t="s">
        <v>101</v>
      </c>
      <c r="D12" s="98" t="s">
        <v>36</v>
      </c>
      <c r="E12" s="58" t="s">
        <v>102</v>
      </c>
      <c r="F12" s="58" t="s">
        <v>103</v>
      </c>
      <c r="G12" s="96" t="s">
        <v>50</v>
      </c>
      <c r="H12" s="97"/>
      <c r="I12" s="98" t="s">
        <v>36</v>
      </c>
      <c r="J12" s="98" t="s">
        <v>49</v>
      </c>
      <c r="K12" s="58" t="s">
        <v>104</v>
      </c>
      <c r="L12" s="98" t="s">
        <v>48</v>
      </c>
      <c r="M12" s="58" t="s">
        <v>46</v>
      </c>
      <c r="N12" s="58" t="s">
        <v>46</v>
      </c>
      <c r="O12" s="58" t="s">
        <v>105</v>
      </c>
      <c r="P12" s="117" t="s">
        <v>96</v>
      </c>
    </row>
    <row r="13" spans="2:16" ht="22.5" customHeight="1">
      <c r="B13" s="27"/>
      <c r="C13" s="63" t="s">
        <v>122</v>
      </c>
      <c r="D13" s="99"/>
      <c r="E13" s="63" t="s">
        <v>120</v>
      </c>
      <c r="F13" s="63" t="s">
        <v>123</v>
      </c>
      <c r="G13" s="64" t="s">
        <v>37</v>
      </c>
      <c r="H13" s="64" t="s">
        <v>124</v>
      </c>
      <c r="I13" s="99"/>
      <c r="J13" s="99"/>
      <c r="K13" s="63" t="s">
        <v>125</v>
      </c>
      <c r="L13" s="99"/>
      <c r="M13" s="63" t="s">
        <v>118</v>
      </c>
      <c r="N13" s="63" t="s">
        <v>126</v>
      </c>
      <c r="O13" s="63" t="s">
        <v>127</v>
      </c>
      <c r="P13" s="66" t="s">
        <v>118</v>
      </c>
    </row>
    <row r="14" spans="2:16" ht="22.5" customHeight="1">
      <c r="B14" s="67" t="s">
        <v>4</v>
      </c>
      <c r="C14" s="68"/>
      <c r="D14" s="68"/>
      <c r="E14" s="68" t="s">
        <v>146</v>
      </c>
      <c r="F14" s="68"/>
      <c r="G14" s="63" t="s">
        <v>123</v>
      </c>
      <c r="H14" s="63" t="s">
        <v>147</v>
      </c>
      <c r="I14" s="63"/>
      <c r="J14" s="68" t="s">
        <v>148</v>
      </c>
      <c r="K14" s="68" t="s">
        <v>149</v>
      </c>
      <c r="L14" s="68"/>
      <c r="M14" s="68"/>
      <c r="N14" s="68"/>
      <c r="O14" s="68"/>
      <c r="P14" s="118"/>
    </row>
    <row r="15" spans="2:16" ht="33.75" customHeight="1">
      <c r="B15" s="72" t="s">
        <v>10</v>
      </c>
      <c r="C15" s="74">
        <v>0</v>
      </c>
      <c r="D15" s="74">
        <v>378889</v>
      </c>
      <c r="E15" s="74">
        <v>121301</v>
      </c>
      <c r="F15" s="73">
        <v>118432</v>
      </c>
      <c r="G15" s="74">
        <v>118432</v>
      </c>
      <c r="H15" s="74">
        <v>0</v>
      </c>
      <c r="I15" s="74">
        <v>2869</v>
      </c>
      <c r="J15" s="73">
        <v>0</v>
      </c>
      <c r="K15" s="74">
        <v>1033610</v>
      </c>
      <c r="L15" s="74">
        <v>381000</v>
      </c>
      <c r="M15" s="74">
        <v>0</v>
      </c>
      <c r="N15" s="74">
        <v>0</v>
      </c>
      <c r="O15" s="74">
        <v>0</v>
      </c>
      <c r="P15" s="119">
        <v>0</v>
      </c>
    </row>
    <row r="16" spans="2:16" ht="33.75" customHeight="1" thickBot="1">
      <c r="B16" s="25" t="s">
        <v>29</v>
      </c>
      <c r="C16" s="81">
        <f aca="true" t="shared" si="1" ref="C16:P16">SUM(C15)</f>
        <v>0</v>
      </c>
      <c r="D16" s="81">
        <f t="shared" si="1"/>
        <v>378889</v>
      </c>
      <c r="E16" s="81">
        <f t="shared" si="1"/>
        <v>121301</v>
      </c>
      <c r="F16" s="81">
        <f t="shared" si="1"/>
        <v>118432</v>
      </c>
      <c r="G16" s="81">
        <f t="shared" si="1"/>
        <v>118432</v>
      </c>
      <c r="H16" s="81">
        <f t="shared" si="1"/>
        <v>0</v>
      </c>
      <c r="I16" s="81">
        <f t="shared" si="1"/>
        <v>2869</v>
      </c>
      <c r="J16" s="81">
        <f t="shared" si="1"/>
        <v>0</v>
      </c>
      <c r="K16" s="81">
        <f t="shared" si="1"/>
        <v>1033610</v>
      </c>
      <c r="L16" s="81">
        <f t="shared" si="1"/>
        <v>381000</v>
      </c>
      <c r="M16" s="81">
        <f t="shared" si="1"/>
        <v>0</v>
      </c>
      <c r="N16" s="81">
        <f t="shared" si="1"/>
        <v>0</v>
      </c>
      <c r="O16" s="81">
        <f t="shared" si="1"/>
        <v>0</v>
      </c>
      <c r="P16" s="120">
        <f t="shared" si="1"/>
        <v>0</v>
      </c>
    </row>
    <row r="17" spans="3:16" ht="22.5" customHeight="1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3:16" ht="22.5" customHeight="1" thickBot="1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ht="22.5" customHeight="1">
      <c r="B19" s="15" t="s">
        <v>0</v>
      </c>
      <c r="C19" s="58" t="s">
        <v>97</v>
      </c>
      <c r="D19" s="58" t="s">
        <v>106</v>
      </c>
      <c r="E19" s="98" t="s">
        <v>36</v>
      </c>
      <c r="F19" s="58" t="s">
        <v>104</v>
      </c>
      <c r="G19" s="58" t="s">
        <v>107</v>
      </c>
      <c r="H19" s="96" t="s">
        <v>108</v>
      </c>
      <c r="I19" s="97"/>
      <c r="J19" s="58" t="s">
        <v>37</v>
      </c>
      <c r="K19" s="57" t="s">
        <v>47</v>
      </c>
      <c r="L19" s="57" t="s">
        <v>46</v>
      </c>
      <c r="M19" s="98" t="s">
        <v>36</v>
      </c>
      <c r="N19" s="58" t="s">
        <v>109</v>
      </c>
      <c r="O19" s="58" t="s">
        <v>109</v>
      </c>
      <c r="P19" s="121" t="s">
        <v>45</v>
      </c>
    </row>
    <row r="20" spans="2:16" ht="22.5" customHeight="1">
      <c r="B20" s="27"/>
      <c r="C20" s="63" t="s">
        <v>118</v>
      </c>
      <c r="D20" s="63" t="s">
        <v>128</v>
      </c>
      <c r="E20" s="99"/>
      <c r="F20" s="63" t="s">
        <v>129</v>
      </c>
      <c r="G20" s="63" t="s">
        <v>130</v>
      </c>
      <c r="H20" s="64" t="s">
        <v>131</v>
      </c>
      <c r="I20" s="64" t="s">
        <v>107</v>
      </c>
      <c r="J20" s="63" t="s">
        <v>132</v>
      </c>
      <c r="K20" s="63" t="s">
        <v>40</v>
      </c>
      <c r="L20" s="63" t="s">
        <v>133</v>
      </c>
      <c r="M20" s="99"/>
      <c r="N20" s="63" t="s">
        <v>134</v>
      </c>
      <c r="O20" s="63" t="s">
        <v>135</v>
      </c>
      <c r="P20" s="122"/>
    </row>
    <row r="21" spans="2:16" ht="22.5" customHeight="1">
      <c r="B21" s="67" t="s">
        <v>4</v>
      </c>
      <c r="C21" s="68"/>
      <c r="D21" s="68"/>
      <c r="E21" s="68"/>
      <c r="F21" s="68" t="s">
        <v>150</v>
      </c>
      <c r="G21" s="68"/>
      <c r="H21" s="70" t="s">
        <v>121</v>
      </c>
      <c r="I21" s="70" t="s">
        <v>123</v>
      </c>
      <c r="J21" s="68" t="s">
        <v>151</v>
      </c>
      <c r="K21" s="63" t="s">
        <v>32</v>
      </c>
      <c r="L21" s="63" t="s">
        <v>31</v>
      </c>
      <c r="M21" s="63"/>
      <c r="N21" s="68" t="s">
        <v>152</v>
      </c>
      <c r="O21" s="68" t="s">
        <v>153</v>
      </c>
      <c r="P21" s="118" t="s">
        <v>154</v>
      </c>
    </row>
    <row r="22" spans="2:16" ht="33.75" customHeight="1">
      <c r="B22" s="72" t="s">
        <v>10</v>
      </c>
      <c r="C22" s="74">
        <v>0</v>
      </c>
      <c r="D22" s="74">
        <v>0</v>
      </c>
      <c r="E22" s="74">
        <v>652610</v>
      </c>
      <c r="F22" s="74">
        <v>904490</v>
      </c>
      <c r="G22" s="74">
        <v>275724</v>
      </c>
      <c r="H22" s="74">
        <v>0</v>
      </c>
      <c r="I22" s="74">
        <v>0</v>
      </c>
      <c r="J22" s="74">
        <v>628766</v>
      </c>
      <c r="K22" s="74">
        <v>0</v>
      </c>
      <c r="L22" s="74">
        <v>0</v>
      </c>
      <c r="M22" s="74">
        <v>0</v>
      </c>
      <c r="N22" s="73">
        <v>129120</v>
      </c>
      <c r="O22" s="73">
        <v>129120</v>
      </c>
      <c r="P22" s="119">
        <v>0</v>
      </c>
    </row>
    <row r="23" spans="2:16" ht="33.75" customHeight="1" thickBot="1">
      <c r="B23" s="25" t="s">
        <v>29</v>
      </c>
      <c r="C23" s="81">
        <f aca="true" t="shared" si="2" ref="C23:P23">SUM(C22)</f>
        <v>0</v>
      </c>
      <c r="D23" s="81">
        <f t="shared" si="2"/>
        <v>0</v>
      </c>
      <c r="E23" s="81">
        <f t="shared" si="2"/>
        <v>652610</v>
      </c>
      <c r="F23" s="81">
        <f t="shared" si="2"/>
        <v>904490</v>
      </c>
      <c r="G23" s="81">
        <f t="shared" si="2"/>
        <v>275724</v>
      </c>
      <c r="H23" s="81">
        <f t="shared" si="2"/>
        <v>0</v>
      </c>
      <c r="I23" s="81">
        <f t="shared" si="2"/>
        <v>0</v>
      </c>
      <c r="J23" s="81">
        <f t="shared" si="2"/>
        <v>628766</v>
      </c>
      <c r="K23" s="81">
        <f t="shared" si="2"/>
        <v>0</v>
      </c>
      <c r="L23" s="81">
        <f t="shared" si="2"/>
        <v>0</v>
      </c>
      <c r="M23" s="81">
        <f t="shared" si="2"/>
        <v>0</v>
      </c>
      <c r="N23" s="81">
        <f t="shared" si="2"/>
        <v>129120</v>
      </c>
      <c r="O23" s="81">
        <f t="shared" si="2"/>
        <v>129120</v>
      </c>
      <c r="P23" s="120">
        <f t="shared" si="2"/>
        <v>0</v>
      </c>
    </row>
    <row r="24" ht="22.5" customHeight="1"/>
    <row r="25" ht="22.5" customHeight="1" thickBot="1">
      <c r="P25" s="29" t="s">
        <v>83</v>
      </c>
    </row>
    <row r="26" spans="2:16" ht="22.5" customHeight="1">
      <c r="B26" s="15" t="s">
        <v>0</v>
      </c>
      <c r="C26" s="57" t="s">
        <v>110</v>
      </c>
      <c r="D26" s="59" t="s">
        <v>111</v>
      </c>
      <c r="E26" s="57" t="s">
        <v>112</v>
      </c>
      <c r="F26" s="28" t="s">
        <v>113</v>
      </c>
      <c r="G26" s="28" t="s">
        <v>44</v>
      </c>
      <c r="H26" s="60" t="s">
        <v>114</v>
      </c>
      <c r="I26" s="96" t="s">
        <v>177</v>
      </c>
      <c r="J26" s="102"/>
      <c r="K26" s="97"/>
      <c r="L26" s="61" t="s">
        <v>43</v>
      </c>
      <c r="M26" s="96" t="s">
        <v>42</v>
      </c>
      <c r="N26" s="97"/>
      <c r="O26" s="57" t="s">
        <v>41</v>
      </c>
      <c r="P26" s="62" t="s">
        <v>115</v>
      </c>
    </row>
    <row r="27" spans="2:16" ht="22.5" customHeight="1">
      <c r="B27" s="27"/>
      <c r="C27" s="63" t="s">
        <v>136</v>
      </c>
      <c r="D27" s="63" t="s">
        <v>37</v>
      </c>
      <c r="E27" s="63" t="s">
        <v>39</v>
      </c>
      <c r="F27" s="9" t="s">
        <v>137</v>
      </c>
      <c r="G27" s="20" t="s">
        <v>138</v>
      </c>
      <c r="H27" s="63" t="s">
        <v>139</v>
      </c>
      <c r="I27" s="65" t="s">
        <v>38</v>
      </c>
      <c r="J27" s="103" t="s">
        <v>37</v>
      </c>
      <c r="K27" s="103" t="s">
        <v>36</v>
      </c>
      <c r="L27" s="63" t="s">
        <v>35</v>
      </c>
      <c r="M27" s="63" t="s">
        <v>34</v>
      </c>
      <c r="N27" s="63" t="s">
        <v>174</v>
      </c>
      <c r="O27" s="63" t="s">
        <v>33</v>
      </c>
      <c r="P27" s="66" t="s">
        <v>140</v>
      </c>
    </row>
    <row r="28" spans="2:16" ht="22.5" customHeight="1">
      <c r="B28" s="67" t="s">
        <v>4</v>
      </c>
      <c r="C28" s="68" t="s">
        <v>155</v>
      </c>
      <c r="D28" s="63"/>
      <c r="E28" s="68" t="s">
        <v>156</v>
      </c>
      <c r="F28" s="20" t="s">
        <v>157</v>
      </c>
      <c r="G28" s="71" t="s">
        <v>158</v>
      </c>
      <c r="H28" s="63"/>
      <c r="I28" s="63" t="s">
        <v>159</v>
      </c>
      <c r="J28" s="99"/>
      <c r="K28" s="99"/>
      <c r="L28" s="68" t="s">
        <v>160</v>
      </c>
      <c r="M28" s="63"/>
      <c r="N28" s="63"/>
      <c r="O28" s="63" t="s">
        <v>30</v>
      </c>
      <c r="P28" s="66"/>
    </row>
    <row r="29" spans="2:16" ht="31.5" customHeight="1">
      <c r="B29" s="72" t="s">
        <v>10</v>
      </c>
      <c r="C29" s="74">
        <v>0</v>
      </c>
      <c r="D29" s="74">
        <v>0</v>
      </c>
      <c r="E29" s="74">
        <v>533357</v>
      </c>
      <c r="F29" s="76">
        <v>0</v>
      </c>
      <c r="G29" s="73">
        <v>-404237</v>
      </c>
      <c r="H29" s="73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404237</v>
      </c>
      <c r="O29" s="77">
        <f>IF(C8&gt;0,C8/(N8+J22)*100,0)</f>
        <v>50.886059338285094</v>
      </c>
      <c r="P29" s="78">
        <f>IF(N29&gt;0,N29/(D8-G8)*100,0)</f>
        <v>124.55959794535532</v>
      </c>
    </row>
    <row r="30" spans="2:16" ht="31.5" customHeight="1" thickBot="1">
      <c r="B30" s="25" t="s">
        <v>29</v>
      </c>
      <c r="C30" s="81">
        <f>SUM(C29)</f>
        <v>0</v>
      </c>
      <c r="D30" s="81">
        <f>SUM(D29)</f>
        <v>0</v>
      </c>
      <c r="E30" s="81">
        <f>SUM(E29)</f>
        <v>533357</v>
      </c>
      <c r="F30" s="81"/>
      <c r="G30" s="81">
        <f aca="true" t="shared" si="3" ref="G30:N30">SUM(G29)</f>
        <v>-404237</v>
      </c>
      <c r="H30" s="81">
        <f t="shared" si="3"/>
        <v>0</v>
      </c>
      <c r="I30" s="81">
        <f t="shared" si="3"/>
        <v>0</v>
      </c>
      <c r="J30" s="81">
        <f t="shared" si="3"/>
        <v>0</v>
      </c>
      <c r="K30" s="81">
        <f t="shared" si="3"/>
        <v>0</v>
      </c>
      <c r="L30" s="81">
        <f t="shared" si="3"/>
        <v>0</v>
      </c>
      <c r="M30" s="81">
        <f t="shared" si="3"/>
        <v>0</v>
      </c>
      <c r="N30" s="81">
        <f t="shared" si="3"/>
        <v>404237</v>
      </c>
      <c r="O30" s="89">
        <f>IF(C9&gt;0,C9/(N9+J23)*100,0)</f>
        <v>50.886059338285094</v>
      </c>
      <c r="P30" s="90">
        <f>IF(N30&gt;0,N30/(D9-G9)*100,0)</f>
        <v>124.55959794535532</v>
      </c>
    </row>
  </sheetData>
  <sheetProtection/>
  <mergeCells count="20">
    <mergeCell ref="I26:K26"/>
    <mergeCell ref="M26:N26"/>
    <mergeCell ref="J27:J28"/>
    <mergeCell ref="K27:K28"/>
    <mergeCell ref="D12:D13"/>
    <mergeCell ref="G12:H12"/>
    <mergeCell ref="I12:I13"/>
    <mergeCell ref="J12:J13"/>
    <mergeCell ref="L12:L13"/>
    <mergeCell ref="E19:E20"/>
    <mergeCell ref="H19:I19"/>
    <mergeCell ref="M19:M20"/>
    <mergeCell ref="P19:P20"/>
    <mergeCell ref="C5:C6"/>
    <mergeCell ref="D5:D6"/>
    <mergeCell ref="E5:E6"/>
    <mergeCell ref="F5:F6"/>
    <mergeCell ref="H5:H6"/>
    <mergeCell ref="N5:N6"/>
    <mergeCell ref="M5:M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66" r:id="rId2"/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0"/>
  <sheetViews>
    <sheetView showGridLines="0" zoomScaleSheetLayoutView="100" zoomScalePageLayoutView="0" workbookViewId="0" topLeftCell="A1">
      <selection activeCell="D9" sqref="D9"/>
    </sheetView>
  </sheetViews>
  <sheetFormatPr defaultColWidth="9.00390625" defaultRowHeight="18" customHeight="1"/>
  <cols>
    <col min="1" max="1" width="0.5" style="33" customWidth="1"/>
    <col min="2" max="2" width="17.50390625" style="32" customWidth="1"/>
    <col min="3" max="14" width="15.875" style="31" customWidth="1"/>
    <col min="15" max="16384" width="9.375" style="30" customWidth="1"/>
  </cols>
  <sheetData>
    <row r="1" spans="1:14" s="40" customFormat="1" ht="22.5" customHeight="1">
      <c r="A1" s="46"/>
      <c r="B1" s="32"/>
      <c r="C1" s="52" t="s">
        <v>18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50" customFormat="1" ht="22.5" customHeight="1">
      <c r="A2" s="54"/>
      <c r="B2" s="55"/>
      <c r="C2" s="52" t="s">
        <v>82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50" customFormat="1" ht="22.5" customHeight="1">
      <c r="A3" s="54"/>
      <c r="B3" s="53"/>
      <c r="C3" s="52" t="s">
        <v>81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s="50" customFormat="1" ht="22.5" customHeight="1" thickBot="1">
      <c r="A4" s="54"/>
      <c r="B4" s="53"/>
      <c r="C4" s="52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40" customFormat="1" ht="22.5" customHeight="1">
      <c r="A5" s="46"/>
      <c r="B5" s="104" t="s">
        <v>80</v>
      </c>
      <c r="C5" s="107" t="s">
        <v>79</v>
      </c>
      <c r="D5" s="110" t="s">
        <v>78</v>
      </c>
      <c r="E5" s="111"/>
      <c r="F5" s="111"/>
      <c r="G5" s="111"/>
      <c r="H5" s="111"/>
      <c r="I5" s="111"/>
      <c r="J5" s="111"/>
      <c r="K5" s="111"/>
      <c r="L5" s="111"/>
      <c r="M5" s="111"/>
      <c r="N5" s="112"/>
    </row>
    <row r="6" spans="1:14" s="40" customFormat="1" ht="22.5" customHeight="1">
      <c r="A6" s="46"/>
      <c r="B6" s="105"/>
      <c r="C6" s="108"/>
      <c r="D6" s="113" t="s">
        <v>161</v>
      </c>
      <c r="E6" s="114"/>
      <c r="F6" s="115"/>
      <c r="G6" s="49" t="s">
        <v>162</v>
      </c>
      <c r="H6" s="48" t="s">
        <v>163</v>
      </c>
      <c r="I6" s="48" t="s">
        <v>164</v>
      </c>
      <c r="J6" s="48" t="s">
        <v>165</v>
      </c>
      <c r="K6" s="48" t="s">
        <v>166</v>
      </c>
      <c r="L6" s="48" t="s">
        <v>167</v>
      </c>
      <c r="M6" s="48" t="s">
        <v>168</v>
      </c>
      <c r="N6" s="48" t="s">
        <v>169</v>
      </c>
    </row>
    <row r="7" spans="1:17" s="40" customFormat="1" ht="45" customHeight="1">
      <c r="A7" s="46"/>
      <c r="B7" s="106"/>
      <c r="C7" s="109"/>
      <c r="D7" s="45" t="s">
        <v>76</v>
      </c>
      <c r="E7" s="44" t="s">
        <v>175</v>
      </c>
      <c r="F7" s="43" t="s">
        <v>176</v>
      </c>
      <c r="G7" s="43" t="s">
        <v>172</v>
      </c>
      <c r="H7" s="43" t="s">
        <v>75</v>
      </c>
      <c r="I7" s="43" t="s">
        <v>74</v>
      </c>
      <c r="J7" s="43" t="s">
        <v>73</v>
      </c>
      <c r="K7" s="43" t="s">
        <v>72</v>
      </c>
      <c r="L7" s="43" t="s">
        <v>71</v>
      </c>
      <c r="M7" s="43" t="s">
        <v>70</v>
      </c>
      <c r="N7" s="43" t="s">
        <v>69</v>
      </c>
      <c r="P7" s="41"/>
      <c r="Q7" s="41"/>
    </row>
    <row r="8" spans="1:14" ht="33.75" customHeight="1">
      <c r="A8" s="33" t="s">
        <v>9</v>
      </c>
      <c r="B8" s="39" t="s">
        <v>10</v>
      </c>
      <c r="C8" s="85">
        <v>8059203</v>
      </c>
      <c r="D8" s="85">
        <v>6489633</v>
      </c>
      <c r="E8" s="85">
        <v>0</v>
      </c>
      <c r="F8" s="85">
        <v>182086</v>
      </c>
      <c r="G8" s="85">
        <v>854955</v>
      </c>
      <c r="H8" s="85">
        <v>390818</v>
      </c>
      <c r="I8" s="85">
        <v>141711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</row>
    <row r="9" spans="1:14" ht="33.75" customHeight="1" thickBot="1">
      <c r="A9" s="33" t="s">
        <v>9</v>
      </c>
      <c r="B9" s="38" t="s">
        <v>57</v>
      </c>
      <c r="C9" s="83">
        <f aca="true" t="shared" si="0" ref="C9:N9">C8</f>
        <v>8059203</v>
      </c>
      <c r="D9" s="83">
        <f t="shared" si="0"/>
        <v>6489633</v>
      </c>
      <c r="E9" s="83">
        <f t="shared" si="0"/>
        <v>0</v>
      </c>
      <c r="F9" s="83">
        <f t="shared" si="0"/>
        <v>182086</v>
      </c>
      <c r="G9" s="83">
        <f t="shared" si="0"/>
        <v>854955</v>
      </c>
      <c r="H9" s="83">
        <f t="shared" si="0"/>
        <v>390818</v>
      </c>
      <c r="I9" s="83">
        <f t="shared" si="0"/>
        <v>141711</v>
      </c>
      <c r="J9" s="83">
        <f t="shared" si="0"/>
        <v>0</v>
      </c>
      <c r="K9" s="83">
        <f t="shared" si="0"/>
        <v>0</v>
      </c>
      <c r="L9" s="83">
        <f t="shared" si="0"/>
        <v>0</v>
      </c>
      <c r="M9" s="83">
        <f t="shared" si="0"/>
        <v>0</v>
      </c>
      <c r="N9" s="83">
        <f t="shared" si="0"/>
        <v>0</v>
      </c>
    </row>
    <row r="10" spans="2:14" ht="22.5" customHeight="1"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2:14" ht="22.5" customHeight="1">
      <c r="B11" s="35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2:14" ht="22.5" customHeight="1"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2:14" ht="22.5" customHeight="1" thickBot="1">
      <c r="B13" s="35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29" t="s">
        <v>173</v>
      </c>
      <c r="N13" s="34"/>
    </row>
    <row r="14" spans="2:14" ht="22.5" customHeight="1">
      <c r="B14" s="104" t="s">
        <v>80</v>
      </c>
      <c r="C14" s="110" t="s">
        <v>77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6"/>
      <c r="N14" s="34"/>
    </row>
    <row r="15" spans="2:14" ht="22.5" customHeight="1">
      <c r="B15" s="105"/>
      <c r="C15" s="48" t="s">
        <v>84</v>
      </c>
      <c r="D15" s="48" t="s">
        <v>85</v>
      </c>
      <c r="E15" s="48" t="s">
        <v>163</v>
      </c>
      <c r="F15" s="48" t="s">
        <v>164</v>
      </c>
      <c r="G15" s="48" t="s">
        <v>165</v>
      </c>
      <c r="H15" s="48" t="s">
        <v>166</v>
      </c>
      <c r="I15" s="48" t="s">
        <v>167</v>
      </c>
      <c r="J15" s="48" t="s">
        <v>168</v>
      </c>
      <c r="K15" s="48" t="s">
        <v>169</v>
      </c>
      <c r="L15" s="48" t="s">
        <v>170</v>
      </c>
      <c r="M15" s="47" t="s">
        <v>171</v>
      </c>
      <c r="N15" s="34"/>
    </row>
    <row r="16" spans="2:14" ht="45" customHeight="1">
      <c r="B16" s="106"/>
      <c r="C16" s="43" t="s">
        <v>68</v>
      </c>
      <c r="D16" s="43" t="s">
        <v>67</v>
      </c>
      <c r="E16" s="43" t="s">
        <v>66</v>
      </c>
      <c r="F16" s="43" t="s">
        <v>65</v>
      </c>
      <c r="G16" s="43" t="s">
        <v>64</v>
      </c>
      <c r="H16" s="43" t="s">
        <v>63</v>
      </c>
      <c r="I16" s="43" t="s">
        <v>62</v>
      </c>
      <c r="J16" s="43" t="s">
        <v>61</v>
      </c>
      <c r="K16" s="43" t="s">
        <v>60</v>
      </c>
      <c r="L16" s="43" t="s">
        <v>59</v>
      </c>
      <c r="M16" s="42" t="s">
        <v>58</v>
      </c>
      <c r="N16" s="34"/>
    </row>
    <row r="17" spans="2:14" ht="33.75" customHeight="1">
      <c r="B17" s="39" t="s">
        <v>10</v>
      </c>
      <c r="C17" s="85">
        <v>0</v>
      </c>
      <c r="D17" s="85">
        <v>1595309</v>
      </c>
      <c r="E17" s="85">
        <v>5868766</v>
      </c>
      <c r="F17" s="85">
        <v>527408</v>
      </c>
      <c r="G17" s="85">
        <v>67720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6">
        <v>0</v>
      </c>
      <c r="N17" s="34"/>
    </row>
    <row r="18" spans="2:14" ht="33.75" customHeight="1" thickBot="1">
      <c r="B18" s="38" t="s">
        <v>57</v>
      </c>
      <c r="C18" s="83">
        <f aca="true" t="shared" si="1" ref="C18:M18">C17</f>
        <v>0</v>
      </c>
      <c r="D18" s="83">
        <f t="shared" si="1"/>
        <v>1595309</v>
      </c>
      <c r="E18" s="83">
        <f t="shared" si="1"/>
        <v>5868766</v>
      </c>
      <c r="F18" s="83">
        <f t="shared" si="1"/>
        <v>527408</v>
      </c>
      <c r="G18" s="83">
        <f t="shared" si="1"/>
        <v>67720</v>
      </c>
      <c r="H18" s="83">
        <f t="shared" si="1"/>
        <v>0</v>
      </c>
      <c r="I18" s="83">
        <f t="shared" si="1"/>
        <v>0</v>
      </c>
      <c r="J18" s="83">
        <f t="shared" si="1"/>
        <v>0</v>
      </c>
      <c r="K18" s="83">
        <f t="shared" si="1"/>
        <v>0</v>
      </c>
      <c r="L18" s="83">
        <f t="shared" si="1"/>
        <v>0</v>
      </c>
      <c r="M18" s="84">
        <f t="shared" si="1"/>
        <v>0</v>
      </c>
      <c r="N18" s="34"/>
    </row>
    <row r="19" spans="2:14" ht="18" customHeight="1"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2:14" ht="18" customHeight="1"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2:14" ht="18" customHeight="1"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2:14" ht="18" customHeight="1"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2:14" ht="18" customHeight="1"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2:14" ht="18" customHeight="1"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2:14" ht="18" customHeight="1"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2:14" ht="18" customHeight="1"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2:14" ht="18" customHeight="1"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2:14" ht="18" customHeight="1"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2:14" ht="18" customHeight="1"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2:14" ht="18" customHeight="1"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2:14" ht="18" customHeight="1"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2:14" ht="18" customHeight="1"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2:14" ht="18" customHeight="1"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2:14" ht="18" customHeight="1"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2:14" ht="18" customHeight="1">
      <c r="B35" s="35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2:14" ht="18" customHeight="1"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2:14" ht="18" customHeight="1"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2:14" ht="18" customHeight="1"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2:14" ht="18" customHeight="1">
      <c r="B39" s="35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2:14" ht="18" customHeight="1"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2:14" ht="18" customHeight="1">
      <c r="B41" s="35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2:14" ht="18" customHeight="1"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2:14" ht="18" customHeight="1"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2:14" ht="18" customHeight="1"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2:14" ht="18" customHeight="1">
      <c r="B45" s="35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2:14" ht="18" customHeight="1"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2:14" ht="18" customHeight="1">
      <c r="B47" s="35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2:14" ht="18" customHeight="1"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2:14" ht="18" customHeight="1">
      <c r="B49" s="35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2:14" ht="18" customHeight="1">
      <c r="B50" s="35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2:14" ht="18" customHeight="1"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2:14" ht="18" customHeight="1">
      <c r="B52" s="35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spans="2:14" ht="18" customHeight="1"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</row>
    <row r="54" spans="2:14" ht="18" customHeight="1">
      <c r="B54" s="35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</row>
    <row r="55" spans="2:14" ht="18" customHeight="1"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</row>
    <row r="56" spans="2:14" ht="18" customHeight="1"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2:14" ht="18" customHeight="1"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8" spans="2:14" ht="18" customHeight="1"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spans="2:14" ht="18" customHeight="1">
      <c r="B59" s="35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</row>
    <row r="60" spans="2:14" ht="18" customHeight="1"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spans="2:14" ht="18" customHeight="1">
      <c r="B61" s="35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2:14" ht="18" customHeight="1"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3" spans="2:14" ht="18" customHeight="1">
      <c r="B63" s="35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2:14" ht="18" customHeight="1">
      <c r="B64" s="35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2:14" ht="18" customHeight="1">
      <c r="B65" s="35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spans="2:14" ht="18" customHeight="1">
      <c r="B66" s="35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  <row r="67" spans="2:14" ht="18" customHeight="1">
      <c r="B67" s="35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</row>
    <row r="68" spans="2:14" ht="18" customHeight="1">
      <c r="B68" s="35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</row>
    <row r="69" spans="2:14" ht="18" customHeight="1">
      <c r="B69" s="35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</row>
    <row r="70" spans="2:14" ht="18" customHeight="1">
      <c r="B70" s="35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2:14" ht="18" customHeight="1">
      <c r="B71" s="35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2:14" ht="18" customHeight="1"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spans="2:14" ht="18" customHeight="1"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2:14" ht="18" customHeight="1">
      <c r="B74" s="35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spans="2:14" ht="18" customHeight="1"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</row>
    <row r="76" spans="2:14" ht="18" customHeight="1"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</row>
    <row r="77" spans="2:14" ht="18" customHeight="1"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</row>
    <row r="78" spans="2:14" ht="18" customHeight="1"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</row>
    <row r="79" spans="2:14" ht="18" customHeight="1"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</row>
    <row r="80" spans="2:14" ht="18" customHeight="1"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</row>
    <row r="81" spans="2:14" ht="18" customHeight="1"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</row>
    <row r="82" spans="2:14" ht="18" customHeight="1"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3" spans="2:14" ht="18" customHeight="1"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</row>
    <row r="84" spans="2:14" ht="18" customHeight="1"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</row>
    <row r="85" spans="2:14" ht="18" customHeight="1"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</row>
    <row r="86" spans="2:14" ht="18" customHeight="1"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</row>
    <row r="87" spans="2:14" ht="18" customHeight="1">
      <c r="B87" s="35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</row>
    <row r="88" spans="2:14" ht="18" customHeight="1"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89" spans="2:14" ht="18" customHeight="1">
      <c r="B89" s="35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</row>
    <row r="90" spans="2:14" ht="18" customHeight="1"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</row>
    <row r="91" spans="2:14" ht="18" customHeight="1"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  <row r="92" spans="2:14" ht="18" customHeight="1"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</row>
    <row r="93" spans="2:14" ht="18" customHeight="1"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</row>
    <row r="94" spans="2:14" ht="18" customHeight="1">
      <c r="B94" s="35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</row>
    <row r="95" spans="2:14" ht="18" customHeight="1"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</row>
    <row r="96" spans="2:14" ht="18" customHeight="1"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</row>
    <row r="97" spans="2:14" ht="18" customHeight="1"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</row>
    <row r="98" spans="2:14" ht="18" customHeight="1">
      <c r="B98" s="35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</row>
    <row r="99" spans="2:14" ht="18" customHeight="1"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</row>
    <row r="100" spans="2:14" ht="18" customHeight="1">
      <c r="B100" s="35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</row>
    <row r="101" spans="2:14" ht="18" customHeight="1">
      <c r="B101" s="35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</row>
    <row r="102" spans="2:14" ht="18" customHeight="1">
      <c r="B102" s="35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</row>
    <row r="103" spans="2:14" ht="18" customHeight="1"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</row>
    <row r="104" spans="2:14" ht="18" customHeight="1">
      <c r="B104" s="35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</row>
    <row r="105" spans="2:14" ht="18" customHeight="1"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</row>
    <row r="106" spans="2:14" ht="18" customHeight="1"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</row>
    <row r="107" spans="2:14" ht="18" customHeight="1"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</row>
    <row r="108" spans="2:14" ht="18" customHeight="1">
      <c r="B108" s="35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</row>
    <row r="109" spans="2:14" ht="18" customHeight="1"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</row>
    <row r="110" spans="2:14" ht="18" customHeight="1"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</row>
    <row r="111" spans="2:14" ht="18" customHeight="1"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</row>
    <row r="112" spans="2:14" ht="18" customHeight="1"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</row>
    <row r="113" spans="2:14" ht="18" customHeight="1"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</row>
    <row r="114" spans="2:14" ht="18" customHeight="1"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</row>
    <row r="115" spans="2:14" ht="18" customHeight="1"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</row>
    <row r="116" spans="2:14" ht="18" customHeight="1"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</row>
    <row r="117" spans="2:14" ht="18" customHeight="1"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</row>
    <row r="118" spans="2:14" ht="18" customHeight="1"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</row>
    <row r="119" spans="2:14" ht="18" customHeight="1"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</row>
    <row r="120" spans="2:14" ht="18" customHeight="1"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</row>
    <row r="121" spans="2:14" ht="18" customHeight="1"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</row>
    <row r="122" spans="2:14" ht="18" customHeight="1"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</row>
    <row r="123" spans="2:14" ht="18" customHeight="1"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</row>
    <row r="124" spans="2:14" ht="18" customHeight="1"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</row>
    <row r="125" spans="2:14" ht="18" customHeight="1"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</row>
    <row r="126" spans="2:14" ht="18" customHeight="1">
      <c r="B126" s="35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</row>
    <row r="127" spans="2:14" ht="18" customHeight="1"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</row>
    <row r="128" spans="2:14" ht="18" customHeight="1">
      <c r="B128" s="35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</row>
    <row r="129" spans="2:14" ht="18" customHeight="1">
      <c r="B129" s="35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</row>
    <row r="130" spans="2:14" ht="18" customHeight="1">
      <c r="B130" s="35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</row>
    <row r="131" spans="2:14" ht="18" customHeight="1">
      <c r="B131" s="35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</row>
    <row r="132" spans="2:14" ht="18" customHeight="1">
      <c r="B132" s="35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</row>
    <row r="133" spans="2:14" ht="18" customHeight="1">
      <c r="B133" s="35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</row>
    <row r="134" spans="2:14" ht="18" customHeight="1">
      <c r="B134" s="35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</row>
    <row r="135" spans="2:14" ht="18" customHeight="1">
      <c r="B135" s="35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</row>
    <row r="136" spans="2:14" ht="18" customHeight="1">
      <c r="B136" s="35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</row>
    <row r="137" spans="2:14" ht="18" customHeight="1">
      <c r="B137" s="35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</row>
    <row r="138" spans="2:14" ht="18" customHeight="1">
      <c r="B138" s="35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</row>
    <row r="139" spans="2:14" ht="18" customHeight="1">
      <c r="B139" s="35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</row>
    <row r="140" spans="2:14" ht="18" customHeight="1">
      <c r="B140" s="35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</row>
    <row r="141" spans="2:14" ht="18" customHeight="1">
      <c r="B141" s="35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</row>
    <row r="142" spans="2:14" ht="18" customHeight="1">
      <c r="B142" s="35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2:14" ht="18" customHeight="1">
      <c r="B143" s="35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</row>
    <row r="144" spans="2:14" ht="18" customHeight="1">
      <c r="B144" s="35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</row>
    <row r="145" spans="2:14" ht="18" customHeight="1">
      <c r="B145" s="35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</row>
    <row r="146" spans="2:14" ht="18" customHeight="1">
      <c r="B146" s="35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</row>
    <row r="147" spans="2:14" ht="18" customHeight="1">
      <c r="B147" s="35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</row>
    <row r="148" spans="2:14" ht="18" customHeight="1">
      <c r="B148" s="35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</row>
    <row r="149" spans="2:14" ht="18" customHeight="1">
      <c r="B149" s="35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</row>
    <row r="150" spans="2:14" ht="18" customHeight="1">
      <c r="B150" s="35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</row>
    <row r="151" spans="2:14" ht="18" customHeight="1">
      <c r="B151" s="35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</row>
    <row r="152" spans="2:14" ht="18" customHeight="1">
      <c r="B152" s="35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</row>
    <row r="153" spans="2:14" ht="18" customHeight="1">
      <c r="B153" s="35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</row>
    <row r="154" spans="2:14" ht="18" customHeight="1">
      <c r="B154" s="35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2:14" ht="18" customHeight="1">
      <c r="B155" s="35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</row>
    <row r="156" spans="2:14" ht="18" customHeight="1">
      <c r="B156" s="35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</row>
    <row r="157" spans="2:14" ht="18" customHeight="1">
      <c r="B157" s="35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2:14" ht="18" customHeight="1">
      <c r="B158" s="35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2:14" ht="18" customHeight="1">
      <c r="B159" s="35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2:14" ht="18" customHeight="1">
      <c r="B160" s="35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2:14" ht="18" customHeight="1">
      <c r="B161" s="35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2:14" ht="18" customHeight="1">
      <c r="B162" s="35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2:14" ht="18" customHeight="1">
      <c r="B163" s="35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2:14" ht="18" customHeight="1">
      <c r="B164" s="35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2:14" ht="18" customHeight="1">
      <c r="B165" s="35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2:14" ht="18" customHeight="1">
      <c r="B166" s="35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2:14" ht="18" customHeight="1">
      <c r="B167" s="35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2:14" ht="18" customHeight="1">
      <c r="B168" s="35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2:14" ht="18" customHeight="1">
      <c r="B169" s="35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2:14" ht="18" customHeight="1">
      <c r="B170" s="35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2:14" ht="18" customHeight="1">
      <c r="B171" s="35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</row>
    <row r="172" spans="2:14" ht="18" customHeight="1">
      <c r="B172" s="35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</row>
    <row r="173" spans="2:14" ht="18" customHeight="1">
      <c r="B173" s="35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2:14" ht="18" customHeight="1">
      <c r="B174" s="35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2:14" ht="18" customHeight="1">
      <c r="B175" s="35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</row>
    <row r="176" spans="2:14" ht="18" customHeight="1">
      <c r="B176" s="35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spans="2:14" ht="18" customHeight="1">
      <c r="B177" s="35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2:14" ht="18" customHeight="1">
      <c r="B178" s="35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2:14" ht="18" customHeight="1">
      <c r="B179" s="35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2:14" ht="18" customHeight="1">
      <c r="B180" s="35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</row>
    <row r="181" spans="2:14" ht="18" customHeight="1">
      <c r="B181" s="35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2" spans="2:14" ht="18" customHeight="1">
      <c r="B182" s="35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2:14" ht="18" customHeight="1">
      <c r="B183" s="35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</row>
    <row r="184" spans="2:14" ht="18" customHeight="1">
      <c r="B184" s="35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2:14" ht="18" customHeight="1">
      <c r="B185" s="35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</row>
    <row r="186" spans="2:14" ht="18" customHeight="1">
      <c r="B186" s="35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2:14" ht="18" customHeight="1">
      <c r="B187" s="35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2:14" ht="18" customHeight="1">
      <c r="B188" s="35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2:14" ht="18" customHeight="1">
      <c r="B189" s="35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  <row r="190" spans="2:14" ht="18" customHeight="1">
      <c r="B190" s="35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</row>
    <row r="191" spans="2:14" ht="18" customHeight="1">
      <c r="B191" s="35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</row>
    <row r="192" spans="2:14" ht="18" customHeight="1">
      <c r="B192" s="35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</row>
    <row r="193" spans="2:14" ht="18" customHeight="1">
      <c r="B193" s="35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</row>
    <row r="194" spans="2:14" ht="18" customHeight="1">
      <c r="B194" s="35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</row>
    <row r="195" spans="2:14" ht="18" customHeight="1">
      <c r="B195" s="35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</row>
    <row r="196" spans="2:14" ht="18" customHeight="1">
      <c r="B196" s="35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</row>
    <row r="197" spans="2:14" ht="18" customHeight="1">
      <c r="B197" s="35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</row>
    <row r="198" spans="2:14" ht="18" customHeight="1">
      <c r="B198" s="35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</row>
    <row r="199" spans="2:14" ht="18" customHeight="1">
      <c r="B199" s="35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</row>
    <row r="200" spans="2:14" ht="18" customHeight="1">
      <c r="B200" s="35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</row>
    <row r="201" spans="2:14" ht="18" customHeight="1">
      <c r="B201" s="35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2:14" ht="18" customHeight="1">
      <c r="B202" s="35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</row>
    <row r="203" spans="2:14" ht="18" customHeight="1">
      <c r="B203" s="35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</row>
    <row r="204" spans="2:14" ht="18" customHeight="1">
      <c r="B204" s="35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2:14" ht="18" customHeight="1">
      <c r="B205" s="35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</row>
    <row r="206" spans="2:14" ht="18" customHeight="1">
      <c r="B206" s="35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</row>
    <row r="207" spans="2:14" ht="18" customHeight="1">
      <c r="B207" s="35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</row>
    <row r="208" spans="2:14" ht="18" customHeight="1">
      <c r="B208" s="35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</row>
    <row r="209" spans="2:14" ht="18" customHeight="1">
      <c r="B209" s="35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</row>
    <row r="210" spans="2:14" ht="18" customHeight="1">
      <c r="B210" s="35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</row>
    <row r="211" spans="2:14" ht="18" customHeight="1">
      <c r="B211" s="35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</row>
    <row r="212" spans="2:14" ht="18" customHeight="1">
      <c r="B212" s="35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</row>
    <row r="213" spans="2:14" ht="18" customHeight="1">
      <c r="B213" s="35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</row>
    <row r="214" spans="2:14" ht="18" customHeight="1">
      <c r="B214" s="35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</row>
    <row r="215" spans="2:14" ht="18" customHeight="1">
      <c r="B215" s="35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</row>
    <row r="216" spans="2:14" ht="18" customHeight="1">
      <c r="B216" s="35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</row>
    <row r="217" spans="2:14" ht="18" customHeight="1">
      <c r="B217" s="35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</row>
    <row r="218" spans="2:14" ht="18" customHeight="1">
      <c r="B218" s="35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</row>
    <row r="219" spans="2:14" ht="18" customHeight="1">
      <c r="B219" s="35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</row>
    <row r="220" spans="2:14" ht="18" customHeight="1">
      <c r="B220" s="35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</row>
    <row r="221" spans="2:14" ht="18" customHeight="1">
      <c r="B221" s="35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</row>
    <row r="222" spans="2:14" ht="18" customHeight="1">
      <c r="B222" s="35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</row>
    <row r="223" spans="2:14" ht="18" customHeight="1">
      <c r="B223" s="35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</row>
    <row r="224" spans="2:14" ht="18" customHeight="1">
      <c r="B224" s="35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</row>
    <row r="225" spans="2:14" ht="18" customHeight="1">
      <c r="B225" s="35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</row>
    <row r="226" spans="2:14" ht="18" customHeight="1">
      <c r="B226" s="35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</row>
    <row r="227" spans="2:14" ht="18" customHeight="1">
      <c r="B227" s="35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</row>
    <row r="228" spans="2:14" ht="18" customHeight="1">
      <c r="B228" s="35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</row>
    <row r="229" spans="2:14" ht="18" customHeight="1">
      <c r="B229" s="35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</row>
    <row r="230" spans="2:14" ht="18" customHeight="1">
      <c r="B230" s="35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</row>
    <row r="231" spans="2:14" ht="18" customHeight="1">
      <c r="B231" s="35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</row>
    <row r="232" spans="2:14" ht="18" customHeight="1">
      <c r="B232" s="35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</row>
    <row r="233" spans="2:14" ht="18" customHeight="1">
      <c r="B233" s="35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</row>
    <row r="234" spans="2:14" ht="18" customHeight="1">
      <c r="B234" s="35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</row>
    <row r="235" spans="2:14" ht="18" customHeight="1">
      <c r="B235" s="35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</row>
    <row r="236" spans="2:14" ht="18" customHeight="1">
      <c r="B236" s="35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</row>
    <row r="237" spans="2:14" ht="18" customHeight="1">
      <c r="B237" s="35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</row>
    <row r="238" spans="2:14" ht="18" customHeight="1">
      <c r="B238" s="35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</row>
    <row r="239" spans="2:14" ht="18" customHeight="1">
      <c r="B239" s="35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</row>
    <row r="240" spans="2:14" ht="18" customHeight="1">
      <c r="B240" s="35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</row>
    <row r="241" spans="2:14" ht="18" customHeight="1">
      <c r="B241" s="35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</row>
    <row r="242" spans="2:14" ht="18" customHeight="1">
      <c r="B242" s="35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</row>
    <row r="243" spans="2:14" ht="18" customHeight="1">
      <c r="B243" s="35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</row>
    <row r="244" spans="2:14" ht="18" customHeight="1">
      <c r="B244" s="35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</row>
    <row r="245" spans="2:14" ht="18" customHeight="1">
      <c r="B245" s="35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</row>
    <row r="246" spans="2:14" ht="18" customHeight="1">
      <c r="B246" s="35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</row>
    <row r="247" spans="2:14" ht="18" customHeight="1">
      <c r="B247" s="35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</row>
    <row r="248" spans="2:14" ht="18" customHeight="1">
      <c r="B248" s="35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</row>
    <row r="249" spans="2:14" ht="18" customHeight="1">
      <c r="B249" s="35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</row>
    <row r="250" spans="2:14" ht="18" customHeight="1">
      <c r="B250" s="35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</row>
    <row r="251" spans="2:14" ht="18" customHeight="1">
      <c r="B251" s="35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</row>
    <row r="252" spans="2:14" ht="18" customHeight="1">
      <c r="B252" s="35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</row>
    <row r="253" spans="2:14" ht="18" customHeight="1">
      <c r="B253" s="35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</row>
    <row r="254" spans="2:14" ht="18" customHeight="1">
      <c r="B254" s="35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</row>
    <row r="255" spans="2:14" ht="18" customHeight="1">
      <c r="B255" s="35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</row>
    <row r="256" spans="2:14" ht="18" customHeight="1">
      <c r="B256" s="35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</row>
    <row r="257" spans="2:14" ht="18" customHeight="1">
      <c r="B257" s="35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</row>
    <row r="258" spans="2:14" ht="18" customHeight="1">
      <c r="B258" s="35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</row>
    <row r="259" spans="2:14" ht="18" customHeight="1">
      <c r="B259" s="35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</row>
    <row r="260" spans="2:14" ht="18" customHeight="1">
      <c r="B260" s="35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</row>
    <row r="261" spans="2:14" ht="18" customHeight="1">
      <c r="B261" s="35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</row>
    <row r="262" spans="2:14" ht="18" customHeight="1">
      <c r="B262" s="35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</row>
    <row r="263" spans="2:14" ht="18" customHeight="1">
      <c r="B263" s="35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</row>
    <row r="264" spans="2:14" ht="18" customHeight="1">
      <c r="B264" s="35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</row>
    <row r="265" spans="2:14" ht="18" customHeight="1">
      <c r="B265" s="35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</row>
    <row r="266" spans="2:14" ht="18" customHeight="1">
      <c r="B266" s="35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</row>
    <row r="267" spans="2:14" ht="18" customHeight="1">
      <c r="B267" s="35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</row>
    <row r="268" spans="2:14" ht="18" customHeight="1">
      <c r="B268" s="35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</row>
    <row r="269" spans="2:14" ht="18" customHeight="1">
      <c r="B269" s="35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</row>
    <row r="270" spans="2:14" ht="18" customHeight="1">
      <c r="B270" s="35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</row>
    <row r="271" spans="2:14" ht="18" customHeight="1">
      <c r="B271" s="35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</row>
    <row r="272" spans="2:14" ht="18" customHeight="1">
      <c r="B272" s="35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</row>
    <row r="273" spans="2:14" ht="18" customHeight="1">
      <c r="B273" s="35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</row>
    <row r="274" spans="2:14" ht="18" customHeight="1">
      <c r="B274" s="35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</row>
    <row r="275" spans="2:14" ht="18" customHeight="1">
      <c r="B275" s="35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</row>
    <row r="276" spans="2:14" ht="18" customHeight="1">
      <c r="B276" s="35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</row>
    <row r="277" spans="2:14" ht="18" customHeight="1">
      <c r="B277" s="35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</row>
    <row r="278" spans="2:14" ht="18" customHeight="1">
      <c r="B278" s="35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</row>
    <row r="279" spans="2:14" ht="18" customHeight="1">
      <c r="B279" s="35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</row>
    <row r="280" spans="2:14" ht="18" customHeight="1">
      <c r="B280" s="35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</row>
    <row r="281" spans="2:14" ht="18" customHeight="1">
      <c r="B281" s="35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</row>
    <row r="282" spans="2:14" ht="18" customHeight="1">
      <c r="B282" s="35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</row>
    <row r="283" spans="2:14" ht="18" customHeight="1">
      <c r="B283" s="35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</row>
    <row r="284" spans="2:14" ht="18" customHeight="1">
      <c r="B284" s="35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</row>
    <row r="285" spans="2:14" ht="18" customHeight="1">
      <c r="B285" s="35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</row>
    <row r="286" spans="2:14" ht="18" customHeight="1">
      <c r="B286" s="35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</row>
    <row r="287" spans="2:14" ht="18" customHeight="1">
      <c r="B287" s="35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</row>
    <row r="288" spans="2:14" ht="18" customHeight="1">
      <c r="B288" s="35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</row>
    <row r="289" spans="2:14" ht="18" customHeight="1">
      <c r="B289" s="35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</row>
    <row r="290" spans="2:14" ht="18" customHeight="1">
      <c r="B290" s="35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</row>
    <row r="291" spans="2:14" ht="18" customHeight="1">
      <c r="B291" s="35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</row>
    <row r="292" spans="2:14" ht="18" customHeight="1">
      <c r="B292" s="35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</row>
    <row r="293" spans="2:14" ht="18" customHeight="1">
      <c r="B293" s="35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</row>
    <row r="294" spans="2:14" ht="18" customHeight="1">
      <c r="B294" s="35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</row>
    <row r="295" spans="2:14" ht="18" customHeight="1">
      <c r="B295" s="35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</row>
    <row r="296" spans="2:14" ht="18" customHeight="1">
      <c r="B296" s="35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</row>
    <row r="297" spans="2:14" ht="18" customHeight="1">
      <c r="B297" s="35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</row>
    <row r="298" spans="2:14" ht="18" customHeight="1">
      <c r="B298" s="35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</row>
    <row r="299" spans="2:14" ht="18" customHeight="1">
      <c r="B299" s="35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</row>
    <row r="300" spans="2:14" ht="18" customHeight="1">
      <c r="B300" s="35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</row>
    <row r="301" spans="2:14" ht="18" customHeight="1">
      <c r="B301" s="35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</row>
    <row r="302" spans="2:14" ht="18" customHeight="1">
      <c r="B302" s="35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</row>
    <row r="303" spans="2:14" ht="18" customHeight="1">
      <c r="B303" s="35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</row>
    <row r="304" spans="2:14" ht="18" customHeight="1">
      <c r="B304" s="35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</row>
    <row r="305" spans="2:14" ht="18" customHeight="1">
      <c r="B305" s="35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</row>
    <row r="306" spans="2:14" ht="18" customHeight="1">
      <c r="B306" s="35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</row>
    <row r="307" spans="2:14" ht="18" customHeight="1">
      <c r="B307" s="35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</row>
    <row r="308" spans="2:14" ht="18" customHeight="1">
      <c r="B308" s="35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</row>
    <row r="309" spans="2:14" ht="18" customHeight="1">
      <c r="B309" s="35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</row>
    <row r="310" spans="2:14" ht="18" customHeight="1">
      <c r="B310" s="35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</row>
    <row r="311" spans="2:14" ht="18" customHeight="1">
      <c r="B311" s="35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</row>
    <row r="312" spans="2:14" ht="18" customHeight="1">
      <c r="B312" s="35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</row>
    <row r="313" spans="2:14" ht="18" customHeight="1">
      <c r="B313" s="35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</row>
    <row r="314" spans="2:14" ht="18" customHeight="1">
      <c r="B314" s="35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</row>
    <row r="315" spans="2:14" ht="18" customHeight="1">
      <c r="B315" s="35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</row>
    <row r="316" spans="2:14" ht="18" customHeight="1">
      <c r="B316" s="35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</row>
    <row r="317" spans="2:14" ht="18" customHeight="1">
      <c r="B317" s="35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</row>
    <row r="318" spans="2:14" ht="18" customHeight="1">
      <c r="B318" s="35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</row>
    <row r="319" spans="2:14" ht="18" customHeight="1">
      <c r="B319" s="35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</row>
    <row r="320" spans="2:14" ht="18" customHeight="1">
      <c r="B320" s="35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</row>
    <row r="321" spans="2:14" ht="18" customHeight="1">
      <c r="B321" s="35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</row>
    <row r="322" spans="2:14" ht="18" customHeight="1">
      <c r="B322" s="35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</row>
    <row r="323" spans="2:14" ht="18" customHeight="1">
      <c r="B323" s="35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</row>
    <row r="324" spans="2:14" ht="18" customHeight="1">
      <c r="B324" s="35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</row>
    <row r="325" spans="2:14" ht="18" customHeight="1">
      <c r="B325" s="35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</row>
    <row r="326" spans="2:14" ht="18" customHeight="1">
      <c r="B326" s="35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</row>
    <row r="327" spans="2:14" ht="18" customHeight="1">
      <c r="B327" s="35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</row>
    <row r="328" spans="2:14" ht="18" customHeight="1">
      <c r="B328" s="35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</row>
    <row r="329" spans="2:14" ht="18" customHeight="1">
      <c r="B329" s="35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</row>
    <row r="330" spans="2:14" ht="18" customHeight="1">
      <c r="B330" s="35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</row>
    <row r="331" spans="2:14" ht="18" customHeight="1">
      <c r="B331" s="35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</row>
    <row r="332" spans="2:14" ht="18" customHeight="1">
      <c r="B332" s="35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</row>
    <row r="333" spans="2:14" ht="18" customHeight="1">
      <c r="B333" s="35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</row>
    <row r="334" spans="2:14" ht="18" customHeight="1">
      <c r="B334" s="35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</row>
    <row r="335" spans="2:14" ht="18" customHeight="1">
      <c r="B335" s="35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</row>
    <row r="336" spans="2:14" ht="18" customHeight="1">
      <c r="B336" s="35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</row>
    <row r="337" spans="2:14" ht="18" customHeight="1">
      <c r="B337" s="35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</row>
    <row r="338" spans="2:14" ht="18" customHeight="1">
      <c r="B338" s="35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</row>
    <row r="339" spans="2:14" ht="18" customHeight="1">
      <c r="B339" s="35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</row>
    <row r="340" spans="2:14" ht="18" customHeight="1">
      <c r="B340" s="35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</row>
    <row r="341" spans="2:14" ht="18" customHeight="1">
      <c r="B341" s="35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</row>
    <row r="342" spans="2:14" ht="18" customHeight="1">
      <c r="B342" s="35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</row>
    <row r="343" spans="2:14" ht="18" customHeight="1">
      <c r="B343" s="35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</row>
    <row r="344" spans="2:14" ht="18" customHeight="1">
      <c r="B344" s="35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</row>
    <row r="345" spans="2:14" ht="18" customHeight="1">
      <c r="B345" s="35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</row>
    <row r="346" spans="2:14" ht="18" customHeight="1">
      <c r="B346" s="35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</row>
    <row r="347" spans="2:14" ht="18" customHeight="1">
      <c r="B347" s="35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</row>
    <row r="348" spans="2:14" ht="18" customHeight="1">
      <c r="B348" s="35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</row>
    <row r="349" spans="2:14" ht="18" customHeight="1">
      <c r="B349" s="35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</row>
    <row r="350" spans="2:14" ht="18" customHeight="1">
      <c r="B350" s="35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</row>
    <row r="351" spans="2:14" ht="18" customHeight="1">
      <c r="B351" s="35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</row>
    <row r="352" spans="2:14" ht="18" customHeight="1">
      <c r="B352" s="35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</row>
    <row r="353" spans="2:14" ht="18" customHeight="1">
      <c r="B353" s="35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</row>
    <row r="354" spans="2:14" ht="18" customHeight="1">
      <c r="B354" s="35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</row>
    <row r="355" spans="2:14" ht="18" customHeight="1">
      <c r="B355" s="35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</row>
    <row r="356" spans="2:14" ht="18" customHeight="1">
      <c r="B356" s="35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</row>
    <row r="357" spans="2:14" ht="18" customHeight="1">
      <c r="B357" s="35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</row>
    <row r="358" spans="2:14" ht="18" customHeight="1">
      <c r="B358" s="35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</row>
    <row r="359" spans="2:14" ht="18" customHeight="1">
      <c r="B359" s="35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</row>
    <row r="360" spans="2:14" ht="18" customHeight="1">
      <c r="B360" s="35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</row>
    <row r="361" spans="2:14" ht="18" customHeight="1">
      <c r="B361" s="35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</row>
    <row r="362" spans="2:14" ht="18" customHeight="1">
      <c r="B362" s="35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</row>
    <row r="363" spans="2:14" ht="18" customHeight="1">
      <c r="B363" s="35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</row>
    <row r="364" spans="2:14" ht="18" customHeight="1">
      <c r="B364" s="35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</row>
    <row r="365" spans="2:14" ht="18" customHeight="1">
      <c r="B365" s="35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</row>
    <row r="366" spans="2:14" ht="18" customHeight="1">
      <c r="B366" s="35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</row>
    <row r="367" spans="2:14" ht="18" customHeight="1">
      <c r="B367" s="35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</row>
    <row r="368" spans="2:14" ht="18" customHeight="1">
      <c r="B368" s="35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</row>
    <row r="369" spans="2:14" ht="18" customHeight="1">
      <c r="B369" s="35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</row>
    <row r="370" spans="2:14" ht="18" customHeight="1">
      <c r="B370" s="35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</row>
    <row r="371" spans="2:14" ht="18" customHeight="1">
      <c r="B371" s="35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</row>
    <row r="372" spans="2:14" ht="18" customHeight="1">
      <c r="B372" s="35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</row>
    <row r="373" spans="2:14" ht="18" customHeight="1">
      <c r="B373" s="35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</row>
    <row r="374" spans="2:14" ht="18" customHeight="1">
      <c r="B374" s="35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</row>
    <row r="375" spans="2:14" ht="18" customHeight="1">
      <c r="B375" s="35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</row>
    <row r="376" spans="2:14" ht="18" customHeight="1">
      <c r="B376" s="35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</row>
    <row r="377" spans="2:14" ht="18" customHeight="1">
      <c r="B377" s="35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</row>
    <row r="378" spans="2:14" ht="18" customHeight="1">
      <c r="B378" s="35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</row>
    <row r="379" spans="2:14" ht="18" customHeight="1">
      <c r="B379" s="35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</row>
    <row r="380" spans="2:14" ht="18" customHeight="1">
      <c r="B380" s="35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</row>
    <row r="381" spans="2:14" ht="18" customHeight="1">
      <c r="B381" s="35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</row>
    <row r="382" spans="2:14" ht="18" customHeight="1">
      <c r="B382" s="35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</row>
    <row r="383" spans="2:14" ht="18" customHeight="1">
      <c r="B383" s="35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</row>
    <row r="384" spans="2:14" ht="18" customHeight="1">
      <c r="B384" s="35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</row>
    <row r="385" spans="2:14" ht="18" customHeight="1">
      <c r="B385" s="35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</row>
    <row r="386" spans="2:14" ht="18" customHeight="1">
      <c r="B386" s="35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</row>
    <row r="387" spans="2:14" ht="18" customHeight="1">
      <c r="B387" s="35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</row>
    <row r="388" spans="2:14" ht="18" customHeight="1">
      <c r="B388" s="35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</row>
    <row r="389" spans="2:14" ht="18" customHeight="1">
      <c r="B389" s="35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</row>
    <row r="390" spans="2:14" ht="18" customHeight="1">
      <c r="B390" s="35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</row>
    <row r="391" spans="2:14" ht="18" customHeight="1">
      <c r="B391" s="35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</row>
    <row r="392" spans="2:14" ht="18" customHeight="1">
      <c r="B392" s="35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</row>
    <row r="393" spans="2:14" ht="18" customHeight="1">
      <c r="B393" s="35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</row>
    <row r="394" spans="2:14" ht="18" customHeight="1">
      <c r="B394" s="35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</row>
    <row r="395" spans="2:14" ht="18" customHeight="1">
      <c r="B395" s="35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</row>
    <row r="396" spans="2:14" ht="18" customHeight="1">
      <c r="B396" s="35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</row>
    <row r="397" spans="2:14" ht="18" customHeight="1">
      <c r="B397" s="35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</row>
    <row r="398" spans="2:14" ht="18" customHeight="1">
      <c r="B398" s="35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</row>
    <row r="399" spans="2:14" ht="18" customHeight="1">
      <c r="B399" s="35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</row>
    <row r="400" spans="2:14" ht="18" customHeight="1">
      <c r="B400" s="35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</row>
    <row r="401" spans="2:14" ht="18" customHeight="1">
      <c r="B401" s="35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</row>
    <row r="402" spans="2:14" ht="18" customHeight="1">
      <c r="B402" s="35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</row>
    <row r="403" spans="2:14" ht="18" customHeight="1">
      <c r="B403" s="35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</row>
    <row r="404" spans="2:14" ht="18" customHeight="1">
      <c r="B404" s="35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</row>
    <row r="405" spans="2:14" ht="18" customHeight="1">
      <c r="B405" s="35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</row>
    <row r="406" spans="2:14" ht="18" customHeight="1">
      <c r="B406" s="35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</row>
    <row r="407" spans="2:14" ht="18" customHeight="1">
      <c r="B407" s="35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</row>
    <row r="408" spans="2:14" ht="18" customHeight="1">
      <c r="B408" s="35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</row>
    <row r="409" spans="2:14" ht="18" customHeight="1">
      <c r="B409" s="35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</row>
    <row r="410" spans="2:14" ht="18" customHeight="1">
      <c r="B410" s="35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</row>
    <row r="411" spans="2:14" ht="18" customHeight="1">
      <c r="B411" s="35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</row>
    <row r="412" spans="2:14" ht="18" customHeight="1">
      <c r="B412" s="35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</row>
    <row r="413" spans="2:14" ht="18" customHeight="1">
      <c r="B413" s="35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</row>
    <row r="414" spans="2:14" ht="18" customHeight="1">
      <c r="B414" s="35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</row>
    <row r="415" spans="2:14" ht="18" customHeight="1">
      <c r="B415" s="35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</row>
    <row r="416" spans="2:14" ht="18" customHeight="1">
      <c r="B416" s="35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</row>
    <row r="417" spans="2:14" ht="18" customHeight="1">
      <c r="B417" s="35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</row>
    <row r="418" spans="2:14" ht="18" customHeight="1">
      <c r="B418" s="35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</row>
    <row r="419" spans="2:14" ht="18" customHeight="1">
      <c r="B419" s="35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</row>
    <row r="420" spans="2:14" ht="18" customHeight="1">
      <c r="B420" s="35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</row>
    <row r="421" spans="2:14" ht="18" customHeight="1">
      <c r="B421" s="35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</row>
    <row r="422" spans="2:14" ht="18" customHeight="1">
      <c r="B422" s="35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</row>
    <row r="423" spans="2:14" ht="18" customHeight="1">
      <c r="B423" s="35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</row>
    <row r="424" spans="2:14" ht="18" customHeight="1">
      <c r="B424" s="35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</row>
    <row r="425" spans="2:14" ht="18" customHeight="1">
      <c r="B425" s="35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</row>
    <row r="426" spans="2:14" ht="18" customHeight="1">
      <c r="B426" s="35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</row>
    <row r="427" spans="2:14" ht="18" customHeight="1">
      <c r="B427" s="35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</row>
    <row r="428" spans="2:14" ht="18" customHeight="1">
      <c r="B428" s="35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</row>
    <row r="429" spans="2:14" ht="18" customHeight="1">
      <c r="B429" s="35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</row>
    <row r="430" spans="2:14" ht="18" customHeight="1">
      <c r="B430" s="35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</row>
    <row r="431" spans="2:14" ht="18" customHeight="1">
      <c r="B431" s="35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</row>
    <row r="432" spans="2:14" ht="18" customHeight="1">
      <c r="B432" s="35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</row>
    <row r="433" spans="2:14" ht="18" customHeight="1">
      <c r="B433" s="35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</row>
    <row r="434" spans="2:14" ht="18" customHeight="1">
      <c r="B434" s="35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</row>
    <row r="435" spans="2:14" ht="18" customHeight="1">
      <c r="B435" s="35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</row>
    <row r="436" spans="2:14" ht="18" customHeight="1">
      <c r="B436" s="35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</row>
    <row r="437" spans="2:14" ht="18" customHeight="1">
      <c r="B437" s="35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</row>
    <row r="438" spans="2:14" ht="18" customHeight="1">
      <c r="B438" s="35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</row>
    <row r="439" spans="2:14" ht="18" customHeight="1">
      <c r="B439" s="35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</row>
    <row r="440" spans="2:14" ht="18" customHeight="1">
      <c r="B440" s="35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</row>
    <row r="441" spans="2:14" ht="18" customHeight="1">
      <c r="B441" s="35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</row>
    <row r="442" spans="2:14" ht="18" customHeight="1">
      <c r="B442" s="35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</row>
    <row r="443" spans="2:14" ht="18" customHeight="1">
      <c r="B443" s="35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</row>
    <row r="444" spans="2:14" ht="18" customHeight="1">
      <c r="B444" s="35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</row>
    <row r="445" spans="2:14" ht="18" customHeight="1">
      <c r="B445" s="35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</row>
    <row r="446" spans="2:14" ht="18" customHeight="1">
      <c r="B446" s="35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</row>
    <row r="447" spans="2:14" ht="18" customHeight="1">
      <c r="B447" s="35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</row>
    <row r="448" spans="2:14" ht="18" customHeight="1">
      <c r="B448" s="35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</row>
    <row r="449" spans="2:14" ht="18" customHeight="1">
      <c r="B449" s="35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</row>
    <row r="450" spans="2:14" ht="18" customHeight="1">
      <c r="B450" s="35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</row>
    <row r="451" spans="2:14" ht="18" customHeight="1">
      <c r="B451" s="35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</row>
    <row r="452" spans="2:14" ht="18" customHeight="1">
      <c r="B452" s="35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</row>
    <row r="453" spans="2:14" ht="18" customHeight="1">
      <c r="B453" s="35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</row>
    <row r="454" spans="2:14" ht="18" customHeight="1">
      <c r="B454" s="35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</row>
    <row r="455" spans="2:14" ht="18" customHeight="1">
      <c r="B455" s="35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</row>
    <row r="456" spans="2:14" ht="18" customHeight="1">
      <c r="B456" s="35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</row>
    <row r="457" spans="2:14" ht="18" customHeight="1">
      <c r="B457" s="35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</row>
    <row r="458" spans="2:14" ht="18" customHeight="1">
      <c r="B458" s="35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</row>
    <row r="459" spans="2:14" ht="18" customHeight="1">
      <c r="B459" s="35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</row>
    <row r="460" spans="2:14" ht="18" customHeight="1">
      <c r="B460" s="35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</row>
    <row r="461" spans="2:14" ht="18" customHeight="1">
      <c r="B461" s="35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</row>
    <row r="462" spans="2:14" ht="18" customHeight="1">
      <c r="B462" s="35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</row>
    <row r="463" spans="2:14" ht="18" customHeight="1">
      <c r="B463" s="35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</row>
    <row r="464" spans="2:14" ht="18" customHeight="1">
      <c r="B464" s="35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</row>
    <row r="465" spans="2:14" ht="18" customHeight="1">
      <c r="B465" s="35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</row>
    <row r="466" spans="2:14" ht="18" customHeight="1">
      <c r="B466" s="35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</row>
    <row r="467" spans="2:14" ht="18" customHeight="1">
      <c r="B467" s="35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</row>
    <row r="468" spans="2:14" ht="18" customHeight="1">
      <c r="B468" s="35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</row>
    <row r="469" spans="2:14" ht="18" customHeight="1">
      <c r="B469" s="35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</row>
    <row r="470" spans="2:14" ht="18" customHeight="1">
      <c r="B470" s="35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</row>
    <row r="471" spans="2:14" ht="18" customHeight="1">
      <c r="B471" s="35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</row>
    <row r="472" spans="2:14" ht="18" customHeight="1">
      <c r="B472" s="35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</row>
    <row r="473" spans="2:14" ht="18" customHeight="1">
      <c r="B473" s="35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</row>
    <row r="474" spans="2:14" ht="18" customHeight="1">
      <c r="B474" s="35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</row>
    <row r="475" spans="2:14" ht="18" customHeight="1">
      <c r="B475" s="35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</row>
    <row r="476" spans="2:14" ht="18" customHeight="1">
      <c r="B476" s="35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</row>
    <row r="477" spans="2:14" ht="18" customHeight="1">
      <c r="B477" s="35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</row>
    <row r="478" spans="2:14" ht="18" customHeight="1">
      <c r="B478" s="35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</row>
    <row r="479" spans="2:14" ht="18" customHeight="1">
      <c r="B479" s="35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</row>
    <row r="480" spans="2:14" ht="18" customHeight="1">
      <c r="B480" s="35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</row>
    <row r="481" spans="2:14" ht="18" customHeight="1">
      <c r="B481" s="35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</row>
    <row r="482" spans="2:14" ht="18" customHeight="1">
      <c r="B482" s="35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</row>
    <row r="483" spans="2:14" ht="18" customHeight="1">
      <c r="B483" s="35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</row>
    <row r="484" spans="2:14" ht="18" customHeight="1">
      <c r="B484" s="35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</row>
    <row r="485" spans="2:14" ht="18" customHeight="1">
      <c r="B485" s="35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</row>
    <row r="486" spans="2:14" ht="18" customHeight="1">
      <c r="B486" s="35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</row>
    <row r="487" spans="2:14" ht="18" customHeight="1">
      <c r="B487" s="35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</row>
    <row r="488" spans="2:14" ht="18" customHeight="1">
      <c r="B488" s="35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</row>
    <row r="489" spans="2:14" ht="18" customHeight="1">
      <c r="B489" s="35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</row>
    <row r="490" spans="2:14" ht="18" customHeight="1">
      <c r="B490" s="35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</row>
    <row r="491" spans="2:14" ht="18" customHeight="1">
      <c r="B491" s="35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</row>
    <row r="492" spans="2:14" ht="18" customHeight="1">
      <c r="B492" s="35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</row>
    <row r="493" spans="2:14" ht="18" customHeight="1">
      <c r="B493" s="35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</row>
    <row r="494" spans="2:14" ht="18" customHeight="1">
      <c r="B494" s="35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</row>
    <row r="495" spans="2:14" ht="18" customHeight="1">
      <c r="B495" s="35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</row>
    <row r="496" spans="2:14" ht="18" customHeight="1">
      <c r="B496" s="35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</row>
    <row r="497" spans="2:14" ht="18" customHeight="1">
      <c r="B497" s="35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</row>
    <row r="498" spans="2:14" ht="18" customHeight="1">
      <c r="B498" s="35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</row>
    <row r="499" spans="2:14" ht="18" customHeight="1">
      <c r="B499" s="35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</row>
    <row r="500" spans="2:14" ht="18" customHeight="1">
      <c r="B500" s="35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</row>
    <row r="501" spans="2:14" ht="18" customHeight="1">
      <c r="B501" s="35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</row>
    <row r="502" spans="2:14" ht="18" customHeight="1">
      <c r="B502" s="35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</row>
    <row r="503" spans="2:14" ht="18" customHeight="1">
      <c r="B503" s="35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</row>
    <row r="504" spans="2:14" ht="18" customHeight="1">
      <c r="B504" s="35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</row>
    <row r="505" spans="2:14" ht="18" customHeight="1">
      <c r="B505" s="35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</row>
    <row r="506" spans="2:14" ht="18" customHeight="1">
      <c r="B506" s="35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</row>
    <row r="507" spans="2:14" ht="18" customHeight="1">
      <c r="B507" s="35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</row>
    <row r="508" spans="2:14" ht="18" customHeight="1">
      <c r="B508" s="35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</row>
    <row r="509" spans="2:14" ht="18" customHeight="1">
      <c r="B509" s="35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</row>
    <row r="510" spans="2:14" ht="18" customHeight="1">
      <c r="B510" s="35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</row>
    <row r="511" spans="2:14" ht="18" customHeight="1">
      <c r="B511" s="35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</row>
    <row r="512" spans="2:14" ht="18" customHeight="1">
      <c r="B512" s="35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</row>
    <row r="513" spans="2:14" ht="18" customHeight="1">
      <c r="B513" s="35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</row>
    <row r="514" spans="2:14" ht="18" customHeight="1">
      <c r="B514" s="35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</row>
    <row r="515" spans="2:14" ht="18" customHeight="1">
      <c r="B515" s="35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</row>
    <row r="516" spans="2:14" ht="18" customHeight="1">
      <c r="B516" s="35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</row>
    <row r="517" spans="2:14" ht="18" customHeight="1">
      <c r="B517" s="35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</row>
    <row r="518" spans="2:14" ht="18" customHeight="1">
      <c r="B518" s="35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</row>
    <row r="519" spans="2:14" ht="18" customHeight="1">
      <c r="B519" s="35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</row>
    <row r="520" spans="2:14" ht="18" customHeight="1">
      <c r="B520" s="35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</row>
    <row r="521" spans="2:14" ht="18" customHeight="1">
      <c r="B521" s="35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</row>
    <row r="522" spans="2:14" ht="18" customHeight="1">
      <c r="B522" s="35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</row>
    <row r="523" spans="2:14" ht="18" customHeight="1">
      <c r="B523" s="35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</row>
    <row r="524" spans="2:14" ht="18" customHeight="1">
      <c r="B524" s="35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</row>
    <row r="525" spans="2:14" ht="18" customHeight="1">
      <c r="B525" s="35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</row>
    <row r="526" spans="2:14" ht="18" customHeight="1">
      <c r="B526" s="35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</row>
    <row r="527" spans="2:14" ht="18" customHeight="1">
      <c r="B527" s="35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</row>
    <row r="528" spans="2:14" ht="18" customHeight="1">
      <c r="B528" s="35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</row>
    <row r="529" spans="2:14" ht="18" customHeight="1">
      <c r="B529" s="35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</row>
    <row r="530" spans="2:14" ht="18" customHeight="1">
      <c r="B530" s="35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</row>
    <row r="531" spans="2:14" ht="18" customHeight="1">
      <c r="B531" s="35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</row>
    <row r="532" spans="2:14" ht="18" customHeight="1">
      <c r="B532" s="35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</row>
    <row r="533" spans="2:14" ht="18" customHeight="1">
      <c r="B533" s="35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</row>
    <row r="534" spans="2:14" ht="18" customHeight="1">
      <c r="B534" s="35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</row>
    <row r="535" spans="2:14" ht="18" customHeight="1">
      <c r="B535" s="35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</row>
    <row r="536" spans="2:14" ht="18" customHeight="1">
      <c r="B536" s="35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</row>
    <row r="537" spans="2:14" ht="18" customHeight="1">
      <c r="B537" s="35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</row>
    <row r="538" spans="2:14" ht="18" customHeight="1">
      <c r="B538" s="35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</row>
    <row r="539" spans="2:14" ht="18" customHeight="1">
      <c r="B539" s="35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</row>
    <row r="540" spans="2:14" ht="18" customHeight="1">
      <c r="B540" s="35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</row>
    <row r="541" spans="2:14" ht="18" customHeight="1">
      <c r="B541" s="35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</row>
    <row r="542" spans="2:14" ht="18" customHeight="1">
      <c r="B542" s="35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</row>
    <row r="543" spans="2:14" ht="18" customHeight="1">
      <c r="B543" s="35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</row>
    <row r="544" spans="2:14" ht="18" customHeight="1">
      <c r="B544" s="35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</row>
    <row r="545" spans="2:14" ht="18" customHeight="1">
      <c r="B545" s="35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</row>
    <row r="546" spans="2:14" ht="18" customHeight="1">
      <c r="B546" s="35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</row>
    <row r="547" spans="2:14" ht="18" customHeight="1">
      <c r="B547" s="35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</row>
    <row r="548" spans="2:14" ht="18" customHeight="1">
      <c r="B548" s="35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</row>
    <row r="549" spans="2:14" ht="18" customHeight="1">
      <c r="B549" s="35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</row>
    <row r="550" spans="2:14" ht="18" customHeight="1">
      <c r="B550" s="35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</row>
    <row r="551" spans="2:14" ht="18" customHeight="1">
      <c r="B551" s="35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</row>
    <row r="552" spans="2:14" ht="18" customHeight="1">
      <c r="B552" s="35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</row>
    <row r="553" spans="2:14" ht="18" customHeight="1">
      <c r="B553" s="35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</row>
    <row r="554" spans="2:14" ht="18" customHeight="1">
      <c r="B554" s="35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</row>
    <row r="555" spans="2:14" ht="18" customHeight="1">
      <c r="B555" s="35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</row>
    <row r="556" spans="2:14" ht="18" customHeight="1">
      <c r="B556" s="35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</row>
    <row r="557" spans="2:14" ht="18" customHeight="1">
      <c r="B557" s="35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</row>
    <row r="558" spans="2:14" ht="18" customHeight="1">
      <c r="B558" s="35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</row>
    <row r="559" spans="2:14" ht="18" customHeight="1">
      <c r="B559" s="35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</row>
    <row r="560" spans="2:14" ht="18" customHeight="1">
      <c r="B560" s="35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</row>
    <row r="561" spans="2:14" ht="18" customHeight="1">
      <c r="B561" s="35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</row>
    <row r="562" spans="2:14" ht="18" customHeight="1">
      <c r="B562" s="35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</row>
    <row r="563" spans="2:14" ht="18" customHeight="1">
      <c r="B563" s="35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</row>
    <row r="564" spans="2:14" ht="18" customHeight="1">
      <c r="B564" s="35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</row>
    <row r="565" spans="2:14" ht="18" customHeight="1">
      <c r="B565" s="35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</row>
    <row r="566" spans="2:14" ht="18" customHeight="1">
      <c r="B566" s="35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</row>
    <row r="567" spans="2:14" ht="18" customHeight="1">
      <c r="B567" s="35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</row>
    <row r="568" spans="2:14" ht="18" customHeight="1">
      <c r="B568" s="35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</row>
    <row r="569" spans="2:14" ht="18" customHeight="1">
      <c r="B569" s="35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</row>
    <row r="570" spans="2:14" ht="18" customHeight="1">
      <c r="B570" s="35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</row>
    <row r="571" spans="2:14" ht="18" customHeight="1">
      <c r="B571" s="35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</row>
    <row r="572" spans="2:14" ht="18" customHeight="1">
      <c r="B572" s="35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</row>
    <row r="573" spans="2:14" ht="18" customHeight="1">
      <c r="B573" s="35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</row>
    <row r="574" spans="2:14" ht="18" customHeight="1">
      <c r="B574" s="35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</row>
    <row r="575" spans="2:14" ht="18" customHeight="1">
      <c r="B575" s="35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</row>
    <row r="576" spans="2:14" ht="18" customHeight="1">
      <c r="B576" s="35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</row>
    <row r="577" spans="2:14" ht="18" customHeight="1">
      <c r="B577" s="35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</row>
    <row r="578" spans="2:14" ht="18" customHeight="1">
      <c r="B578" s="35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</row>
    <row r="579" spans="2:14" ht="18" customHeight="1">
      <c r="B579" s="35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</row>
    <row r="580" spans="2:14" ht="18" customHeight="1">
      <c r="B580" s="35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</row>
    <row r="581" spans="2:14" ht="18" customHeight="1">
      <c r="B581" s="35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</row>
    <row r="582" spans="2:14" ht="18" customHeight="1">
      <c r="B582" s="35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</row>
    <row r="583" spans="2:14" ht="18" customHeight="1">
      <c r="B583" s="35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</row>
    <row r="584" spans="2:14" ht="18" customHeight="1">
      <c r="B584" s="35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</row>
    <row r="585" spans="2:14" ht="18" customHeight="1">
      <c r="B585" s="35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</row>
    <row r="586" spans="2:14" ht="18" customHeight="1">
      <c r="B586" s="35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</row>
    <row r="587" spans="2:14" ht="18" customHeight="1">
      <c r="B587" s="35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</row>
    <row r="588" spans="2:14" ht="18" customHeight="1">
      <c r="B588" s="35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</row>
    <row r="589" spans="2:14" ht="18" customHeight="1">
      <c r="B589" s="35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</row>
    <row r="590" spans="2:14" ht="18" customHeight="1">
      <c r="B590" s="35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</row>
    <row r="591" spans="2:14" ht="18" customHeight="1">
      <c r="B591" s="35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</row>
    <row r="592" spans="2:14" ht="18" customHeight="1">
      <c r="B592" s="35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</row>
    <row r="593" spans="2:14" ht="18" customHeight="1">
      <c r="B593" s="35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</row>
    <row r="594" spans="2:14" ht="18" customHeight="1">
      <c r="B594" s="35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</row>
    <row r="595" spans="2:14" ht="18" customHeight="1">
      <c r="B595" s="35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</row>
    <row r="596" spans="2:14" ht="18" customHeight="1">
      <c r="B596" s="35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</row>
    <row r="597" spans="2:14" ht="18" customHeight="1">
      <c r="B597" s="35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</row>
    <row r="598" spans="2:14" ht="18" customHeight="1">
      <c r="B598" s="35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</row>
    <row r="599" spans="2:14" ht="18" customHeight="1">
      <c r="B599" s="35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</row>
    <row r="600" spans="2:14" ht="18" customHeight="1">
      <c r="B600" s="35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</row>
    <row r="601" spans="2:14" ht="18" customHeight="1">
      <c r="B601" s="35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</row>
    <row r="602" spans="2:14" ht="18" customHeight="1">
      <c r="B602" s="35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</row>
    <row r="603" spans="2:14" ht="18" customHeight="1">
      <c r="B603" s="35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</row>
    <row r="604" spans="2:14" ht="18" customHeight="1">
      <c r="B604" s="35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</row>
    <row r="605" spans="2:14" ht="18" customHeight="1">
      <c r="B605" s="35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</row>
    <row r="606" spans="2:14" ht="18" customHeight="1">
      <c r="B606" s="35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</row>
    <row r="607" spans="2:14" ht="18" customHeight="1">
      <c r="B607" s="35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</row>
    <row r="608" spans="2:14" ht="18" customHeight="1">
      <c r="B608" s="35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</row>
    <row r="609" spans="2:14" ht="18" customHeight="1">
      <c r="B609" s="35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</row>
    <row r="610" spans="2:14" ht="18" customHeight="1">
      <c r="B610" s="35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</row>
    <row r="611" spans="2:14" ht="18" customHeight="1">
      <c r="B611" s="35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</row>
    <row r="612" spans="2:14" ht="18" customHeight="1">
      <c r="B612" s="35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</row>
    <row r="613" spans="2:14" ht="18" customHeight="1">
      <c r="B613" s="35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</row>
    <row r="614" spans="2:14" ht="18" customHeight="1">
      <c r="B614" s="35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</row>
    <row r="615" spans="2:14" ht="18" customHeight="1">
      <c r="B615" s="35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</row>
    <row r="616" spans="2:14" ht="18" customHeight="1">
      <c r="B616" s="35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</row>
    <row r="617" spans="2:14" ht="18" customHeight="1">
      <c r="B617" s="35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</row>
    <row r="618" spans="2:14" ht="18" customHeight="1">
      <c r="B618" s="35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</row>
    <row r="619" spans="2:14" ht="18" customHeight="1">
      <c r="B619" s="35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</row>
    <row r="620" spans="2:14" ht="18" customHeight="1">
      <c r="B620" s="35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</row>
    <row r="621" spans="2:14" ht="18" customHeight="1">
      <c r="B621" s="35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</row>
    <row r="622" spans="2:14" ht="18" customHeight="1">
      <c r="B622" s="35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</row>
    <row r="623" spans="2:14" ht="18" customHeight="1">
      <c r="B623" s="35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</row>
    <row r="624" spans="2:14" ht="18" customHeight="1">
      <c r="B624" s="35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</row>
    <row r="625" spans="2:14" ht="18" customHeight="1">
      <c r="B625" s="35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</row>
    <row r="626" spans="2:14" ht="18" customHeight="1">
      <c r="B626" s="35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</row>
    <row r="627" spans="2:14" ht="18" customHeight="1">
      <c r="B627" s="35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</row>
    <row r="628" spans="2:14" ht="18" customHeight="1">
      <c r="B628" s="35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</row>
    <row r="629" spans="2:14" ht="18" customHeight="1">
      <c r="B629" s="35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</row>
    <row r="630" spans="2:14" ht="18" customHeight="1">
      <c r="B630" s="35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</row>
    <row r="631" spans="2:14" ht="18" customHeight="1">
      <c r="B631" s="35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</row>
    <row r="632" spans="2:14" ht="18" customHeight="1">
      <c r="B632" s="35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</row>
    <row r="633" spans="2:14" ht="18" customHeight="1">
      <c r="B633" s="35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</row>
    <row r="634" spans="2:14" ht="18" customHeight="1">
      <c r="B634" s="35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</row>
    <row r="635" spans="2:14" ht="18" customHeight="1">
      <c r="B635" s="35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</row>
    <row r="636" spans="2:14" ht="18" customHeight="1">
      <c r="B636" s="35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</row>
    <row r="637" spans="2:14" ht="18" customHeight="1">
      <c r="B637" s="35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</row>
    <row r="638" spans="2:14" ht="18" customHeight="1">
      <c r="B638" s="35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</row>
    <row r="639" spans="2:14" ht="18" customHeight="1">
      <c r="B639" s="35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</row>
    <row r="640" spans="2:14" ht="18" customHeight="1">
      <c r="B640" s="35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</row>
  </sheetData>
  <sheetProtection/>
  <mergeCells count="6">
    <mergeCell ref="B5:B7"/>
    <mergeCell ref="C5:C7"/>
    <mergeCell ref="D5:N5"/>
    <mergeCell ref="D6:F6"/>
    <mergeCell ref="C14:M14"/>
    <mergeCell ref="B14:B1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2016-02-03T05:42:09Z</cp:lastPrinted>
  <dcterms:created xsi:type="dcterms:W3CDTF">2003-01-21T11:54:38Z</dcterms:created>
  <dcterms:modified xsi:type="dcterms:W3CDTF">2016-02-03T05:45:47Z</dcterms:modified>
  <cp:category/>
  <cp:version/>
  <cp:contentType/>
  <cp:contentStatus/>
</cp:coreProperties>
</file>