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9000" activeTab="0"/>
  </bookViews>
  <sheets>
    <sheet name="と畜場（施設及び業務概況）" sheetId="1" r:id="rId1"/>
    <sheet name="と畜場（収支の状況）" sheetId="2" r:id="rId2"/>
    <sheet name="と畜場（地方債の状況）" sheetId="3" r:id="rId3"/>
  </sheets>
  <definedNames>
    <definedName name="_xlnm.Print_Area" localSheetId="0">'と畜場（施設及び業務概況）'!$C$1:$P$25</definedName>
    <definedName name="_xlnm.Print_Area" localSheetId="1">'と畜場（収支の状況）'!$C$1:$AD$24</definedName>
    <definedName name="_xlnm.Print_Area" localSheetId="2">'と畜場（地方債の状況）'!$C$1:$N$23</definedName>
    <definedName name="_xlnm.Print_Titles" localSheetId="0">'と畜場（施設及び業務概況）'!$B:$B</definedName>
    <definedName name="_xlnm.Print_Titles" localSheetId="1">'と畜場（収支の状況）'!$B:$B</definedName>
    <definedName name="_xlnm.Print_Titles" localSheetId="2">'と畜場（地方債の状況）'!$B:$B</definedName>
  </definedNames>
  <calcPr fullCalcOnLoad="1"/>
</workbook>
</file>

<file path=xl/sharedStrings.xml><?xml version="1.0" encoding="utf-8"?>
<sst xmlns="http://schemas.openxmlformats.org/spreadsheetml/2006/main" count="276" uniqueCount="193">
  <si>
    <t>項　目</t>
  </si>
  <si>
    <t>１日平均</t>
  </si>
  <si>
    <t>損益勘定</t>
  </si>
  <si>
    <t>資本勘定</t>
  </si>
  <si>
    <t>計</t>
  </si>
  <si>
    <t>団体名</t>
  </si>
  <si>
    <t>牛</t>
  </si>
  <si>
    <t>馬</t>
  </si>
  <si>
    <t>豚</t>
  </si>
  <si>
    <t>その他</t>
  </si>
  <si>
    <t>処 理 数</t>
  </si>
  <si>
    <t>所属職員</t>
  </si>
  <si>
    <t>(と畜場事業)</t>
  </si>
  <si>
    <t>宇部市</t>
  </si>
  <si>
    <t>防府市</t>
  </si>
  <si>
    <t>合計</t>
  </si>
  <si>
    <t>(1)</t>
  </si>
  <si>
    <t>(2)</t>
  </si>
  <si>
    <t>(ｱ)</t>
  </si>
  <si>
    <t>(ｲ)</t>
  </si>
  <si>
    <t>(ｳ)</t>
  </si>
  <si>
    <t>(ｴ)</t>
  </si>
  <si>
    <t>(ｵ)</t>
  </si>
  <si>
    <t>(ｶ)</t>
  </si>
  <si>
    <t>(ｱ)</t>
  </si>
  <si>
    <t>(ｲ)</t>
  </si>
  <si>
    <t>(ｳ)</t>
  </si>
  <si>
    <t>(ｴ)</t>
  </si>
  <si>
    <t>(ｵ)</t>
  </si>
  <si>
    <t>S40.09.13</t>
  </si>
  <si>
    <t>S42.12.25</t>
  </si>
  <si>
    <t>S53.03.29</t>
  </si>
  <si>
    <t>(㎡）</t>
  </si>
  <si>
    <t>(1)</t>
  </si>
  <si>
    <t>施設面積</t>
  </si>
  <si>
    <t>２　法非適用公営企業会計決算の状況</t>
  </si>
  <si>
    <t>　　　第3-10表　施設及び業務概況</t>
  </si>
  <si>
    <t>岩国市</t>
  </si>
  <si>
    <t>柳井市</t>
  </si>
  <si>
    <t>子牛</t>
  </si>
  <si>
    <t>S02.03.15</t>
  </si>
  <si>
    <t>　（５）と畜場事業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</si>
  <si>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</si>
  <si>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</si>
  <si>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</si>
  <si>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</si>
  <si>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</si>
  <si>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</si>
  <si>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</si>
  <si>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</si>
  <si>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</si>
  <si>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</si>
  <si>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</si>
  <si>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</si>
  <si>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</si>
  <si>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</si>
  <si>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</si>
  <si>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</si>
  <si>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</si>
  <si>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</si>
  <si>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</si>
  <si>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</si>
  <si>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</si>
  <si>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</si>
  <si>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</si>
  <si>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</si>
  <si>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</si>
  <si>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</si>
  <si>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</si>
  <si>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</si>
  <si>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柳井市</t>
  </si>
  <si>
    <t>岩国市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</si>
  <si>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</si>
  <si>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</si>
  <si>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</si>
  <si>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</si>
  <si>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</si>
  <si>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</si>
  <si>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</si>
  <si>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</si>
  <si>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</si>
  <si>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</si>
  <si>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</si>
  <si>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</si>
  <si>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</si>
  <si>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</si>
  <si>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</si>
  <si>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</si>
  <si>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</si>
  <si>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</si>
  <si>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</si>
  <si>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</si>
  <si>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</si>
  <si>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</si>
  <si>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</si>
  <si>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（５）と畜場事業</t>
  </si>
  <si>
    <t>（単位　千円、％）</t>
  </si>
  <si>
    <t>2. 事　　　業　　　規　　　模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</si>
  <si>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</si>
  <si>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</si>
  <si>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</si>
  <si>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</si>
  <si>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</si>
  <si>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</si>
  <si>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</si>
  <si>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</si>
  <si>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</si>
  <si>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</si>
  <si>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</si>
  <si>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</si>
  <si>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</si>
  <si>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</si>
  <si>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</si>
  <si>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</si>
  <si>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</si>
  <si>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</si>
  <si>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</si>
  <si>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</si>
  <si>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</si>
  <si>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</si>
  <si>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</si>
  <si>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</si>
  <si>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</si>
  <si>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</si>
  <si>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</si>
  <si>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</si>
  <si>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</si>
  <si>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</si>
  <si>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</si>
  <si>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</si>
  <si>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</si>
  <si>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</si>
  <si>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</si>
  <si>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</si>
  <si>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</si>
  <si>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</si>
  <si>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</si>
  <si>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</si>
  <si>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</si>
  <si>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</si>
  <si>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</si>
  <si>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</si>
  <si>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</si>
  <si>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</si>
  <si>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</si>
  <si>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</si>
  <si>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</si>
  <si>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</si>
  <si>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</si>
  <si>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</si>
  <si>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</si>
  <si>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</si>
  <si>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</si>
  <si>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</si>
  <si>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</si>
  <si>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</si>
  <si>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</si>
  <si>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</si>
  <si>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</si>
  <si>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</si>
  <si>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</si>
  <si>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</si>
  <si>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</si>
  <si>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</si>
  <si>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</si>
  <si>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</si>
  <si>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</si>
  <si>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</si>
  <si>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</si>
  <si>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</si>
  <si>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</si>
  <si>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</si>
  <si>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</si>
  <si>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</si>
  <si>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</si>
  <si>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</si>
  <si>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</si>
  <si>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</si>
  <si>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</si>
  <si>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</si>
  <si>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</si>
  <si>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</si>
  <si>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1.</t>
  </si>
  <si>
    <t>事業開始</t>
  </si>
  <si>
    <t>年 月 日</t>
  </si>
  <si>
    <t>内　　　訳</t>
  </si>
  <si>
    <t>(2) 年　間　処　理　実　績 (頭)</t>
  </si>
  <si>
    <t>3. と畜場使用料 (円／頭)</t>
  </si>
  <si>
    <t>4. 職　員　数 (人)</t>
  </si>
  <si>
    <t>（●→）</t>
  </si>
  <si>
    <t>（←●）</t>
  </si>
  <si>
    <t>（★→）</t>
  </si>
  <si>
    <t>（←★）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</si>
</sst>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182" fontId="6" fillId="0" borderId="10" xfId="52" applyFont="1" applyFill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 quotePrefix="1">
      <alignment vertical="center" shrinkToFit="1"/>
    </xf>
    <xf numFmtId="49" fontId="8" fillId="0" borderId="19" xfId="0" applyNumberFormat="1" applyFont="1" applyBorder="1" applyAlignment="1" quotePrefix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0" borderId="21" xfId="0" applyNumberFormat="1" applyFont="1" applyBorder="1" applyAlignment="1">
      <alignment vertical="center" shrinkToFit="1"/>
    </xf>
    <xf numFmtId="49" fontId="9" fillId="0" borderId="0" xfId="52" applyNumberFormat="1" applyFont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49" fontId="6" fillId="0" borderId="23" xfId="52" applyNumberFormat="1" applyFont="1" applyFill="1" applyBorder="1" applyAlignment="1">
      <alignment horizontal="center" vertical="center"/>
    </xf>
    <xf numFmtId="182" fontId="6" fillId="0" borderId="23" xfId="52" applyNumberFormat="1" applyFont="1" applyFill="1" applyBorder="1" applyAlignment="1">
      <alignment horizontal="center" vertical="center"/>
    </xf>
    <xf numFmtId="49" fontId="6" fillId="0" borderId="15" xfId="52" applyNumberFormat="1" applyFont="1" applyFill="1" applyBorder="1" applyAlignment="1">
      <alignment horizontal="center" vertical="center"/>
    </xf>
    <xf numFmtId="182" fontId="6" fillId="0" borderId="15" xfId="52" applyNumberFormat="1" applyFont="1" applyFill="1" applyBorder="1" applyAlignment="1">
      <alignment horizontal="center" vertical="center"/>
    </xf>
    <xf numFmtId="49" fontId="6" fillId="0" borderId="24" xfId="52" applyNumberFormat="1" applyFont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5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3" fontId="6" fillId="0" borderId="24" xfId="52" applyNumberFormat="1" applyFont="1" applyFill="1" applyBorder="1" applyAlignment="1">
      <alignment vertical="center" shrinkToFit="1"/>
    </xf>
    <xf numFmtId="193" fontId="6" fillId="33" borderId="24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shrinkToFit="1"/>
    </xf>
    <xf numFmtId="194" fontId="8" fillId="0" borderId="20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6" xfId="51" applyNumberFormat="1" applyFont="1" applyBorder="1" applyAlignment="1">
      <alignment vertical="center"/>
    </xf>
    <xf numFmtId="49" fontId="8" fillId="0" borderId="19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vertical="center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9" xfId="63" applyNumberFormat="1" applyFont="1" applyBorder="1" applyAlignment="1">
      <alignment horizontal="center" vertical="center" wrapText="1" shrinkToFit="1"/>
      <protection/>
    </xf>
    <xf numFmtId="49" fontId="8" fillId="0" borderId="19" xfId="63" applyNumberFormat="1" applyFont="1" applyBorder="1" applyAlignment="1">
      <alignment horizontal="center" vertical="center" shrinkToFit="1"/>
      <protection/>
    </xf>
    <xf numFmtId="49" fontId="8" fillId="0" borderId="2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right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0" applyNumberFormat="1" applyFont="1" applyBorder="1" applyAlignment="1" quotePrefix="1">
      <alignment horizontal="right" vertical="center" shrinkToFit="1"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18" xfId="0" applyNumberFormat="1" applyFont="1" applyBorder="1" applyAlignment="1">
      <alignment horizontal="left" vertical="center" shrinkToFit="1"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6" xfId="0" applyNumberFormat="1" applyFont="1" applyFill="1" applyBorder="1" applyAlignment="1">
      <alignment vertical="center" wrapText="1" shrinkToFi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31" xfId="51" applyNumberFormat="1" applyFont="1" applyBorder="1" applyAlignment="1">
      <alignment horizontal="center" vertical="center" wrapText="1"/>
    </xf>
    <xf numFmtId="182" fontId="6" fillId="0" borderId="24" xfId="52" applyNumberFormat="1" applyFont="1" applyFill="1" applyBorder="1" applyAlignment="1">
      <alignment vertical="center"/>
    </xf>
    <xf numFmtId="182" fontId="6" fillId="0" borderId="25" xfId="52" applyNumberFormat="1" applyFont="1" applyFill="1" applyBorder="1" applyAlignment="1">
      <alignment vertical="center"/>
    </xf>
    <xf numFmtId="193" fontId="6" fillId="0" borderId="15" xfId="51" applyNumberFormat="1" applyFont="1" applyFill="1" applyBorder="1" applyAlignment="1">
      <alignment vertical="center"/>
    </xf>
    <xf numFmtId="193" fontId="6" fillId="0" borderId="24" xfId="51" applyNumberFormat="1" applyFont="1" applyFill="1" applyBorder="1" applyAlignment="1">
      <alignment vertical="center"/>
    </xf>
    <xf numFmtId="193" fontId="6" fillId="0" borderId="25" xfId="51" applyNumberFormat="1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 vertical="center" shrinkToFit="1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19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17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37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4300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5286375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2.00390625" defaultRowHeight="15" customHeight="1"/>
  <cols>
    <col min="1" max="1" width="0.5" style="1" customWidth="1"/>
    <col min="2" max="2" width="17.50390625" style="3" customWidth="1"/>
    <col min="3" max="16" width="15.875" style="1" customWidth="1"/>
    <col min="17" max="33" width="18.50390625" style="1" customWidth="1"/>
    <col min="34" max="16384" width="12.00390625" style="1" customWidth="1"/>
  </cols>
  <sheetData>
    <row r="1" s="3" customFormat="1" ht="22.5" customHeight="1">
      <c r="C1" s="26" t="s">
        <v>35</v>
      </c>
    </row>
    <row r="2" s="8" customFormat="1" ht="22.5" customHeight="1">
      <c r="C2" s="15" t="s">
        <v>41</v>
      </c>
    </row>
    <row r="3" s="8" customFormat="1" ht="22.5" customHeight="1">
      <c r="C3" s="15" t="s">
        <v>36</v>
      </c>
    </row>
    <row r="4" s="8" customFormat="1" ht="22.5" customHeight="1" thickBot="1">
      <c r="C4" s="15"/>
    </row>
    <row r="5" spans="2:16" s="8" customFormat="1" ht="22.5" customHeight="1">
      <c r="B5" s="12" t="s">
        <v>0</v>
      </c>
      <c r="C5" s="105" t="s">
        <v>182</v>
      </c>
      <c r="D5" s="108" t="s">
        <v>97</v>
      </c>
      <c r="E5" s="108"/>
      <c r="F5" s="108"/>
      <c r="G5" s="108"/>
      <c r="H5" s="108"/>
      <c r="I5" s="108"/>
      <c r="J5" s="108"/>
      <c r="K5" s="108"/>
      <c r="L5" s="109" t="s">
        <v>187</v>
      </c>
      <c r="M5" s="109"/>
      <c r="N5" s="109"/>
      <c r="O5" s="109"/>
      <c r="P5" s="109"/>
    </row>
    <row r="6" spans="2:16" s="8" customFormat="1" ht="22.5" customHeight="1">
      <c r="B6" s="13"/>
      <c r="C6" s="10" t="s">
        <v>183</v>
      </c>
      <c r="D6" s="16" t="s">
        <v>33</v>
      </c>
      <c r="E6" s="111" t="s">
        <v>186</v>
      </c>
      <c r="F6" s="111"/>
      <c r="G6" s="111"/>
      <c r="H6" s="111"/>
      <c r="I6" s="111"/>
      <c r="J6" s="111"/>
      <c r="K6" s="111"/>
      <c r="L6" s="110"/>
      <c r="M6" s="110"/>
      <c r="N6" s="110"/>
      <c r="O6" s="110"/>
      <c r="P6" s="110"/>
    </row>
    <row r="7" spans="2:16" s="8" customFormat="1" ht="22.5" customHeight="1">
      <c r="B7" s="13"/>
      <c r="C7" s="10" t="s">
        <v>184</v>
      </c>
      <c r="D7" s="10" t="s">
        <v>34</v>
      </c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17" t="s">
        <v>1</v>
      </c>
      <c r="L7" s="22" t="s">
        <v>24</v>
      </c>
      <c r="M7" s="22" t="s">
        <v>25</v>
      </c>
      <c r="N7" s="22" t="s">
        <v>26</v>
      </c>
      <c r="O7" s="22" t="s">
        <v>27</v>
      </c>
      <c r="P7" s="22" t="s">
        <v>28</v>
      </c>
    </row>
    <row r="8" spans="2:16" s="8" customFormat="1" ht="22.5" customHeight="1">
      <c r="B8" s="14" t="s">
        <v>5</v>
      </c>
      <c r="C8" s="11"/>
      <c r="D8" s="24" t="s">
        <v>32</v>
      </c>
      <c r="E8" s="18" t="s">
        <v>6</v>
      </c>
      <c r="F8" s="18" t="s">
        <v>7</v>
      </c>
      <c r="G8" s="18" t="s">
        <v>8</v>
      </c>
      <c r="H8" s="18" t="s">
        <v>39</v>
      </c>
      <c r="I8" s="18" t="s">
        <v>9</v>
      </c>
      <c r="J8" s="18" t="s">
        <v>4</v>
      </c>
      <c r="K8" s="18" t="s">
        <v>10</v>
      </c>
      <c r="L8" s="18" t="s">
        <v>6</v>
      </c>
      <c r="M8" s="18" t="s">
        <v>7</v>
      </c>
      <c r="N8" s="18" t="s">
        <v>8</v>
      </c>
      <c r="O8" s="18" t="s">
        <v>39</v>
      </c>
      <c r="P8" s="18" t="s">
        <v>9</v>
      </c>
    </row>
    <row r="9" spans="1:16" s="2" customFormat="1" ht="33.75" customHeight="1">
      <c r="A9" s="4" t="s">
        <v>12</v>
      </c>
      <c r="B9" s="5" t="s">
        <v>13</v>
      </c>
      <c r="C9" s="31" t="s">
        <v>29</v>
      </c>
      <c r="D9" s="27">
        <v>958</v>
      </c>
      <c r="E9" s="27">
        <v>113</v>
      </c>
      <c r="F9" s="27">
        <v>0</v>
      </c>
      <c r="G9" s="27">
        <v>0</v>
      </c>
      <c r="H9" s="27">
        <v>0</v>
      </c>
      <c r="I9" s="27">
        <v>0</v>
      </c>
      <c r="J9" s="32">
        <v>113</v>
      </c>
      <c r="K9" s="27">
        <v>1</v>
      </c>
      <c r="L9" s="27">
        <v>3888</v>
      </c>
      <c r="M9" s="27">
        <v>2592</v>
      </c>
      <c r="N9" s="27">
        <v>1944</v>
      </c>
      <c r="O9" s="27">
        <v>2430</v>
      </c>
      <c r="P9" s="27">
        <v>972</v>
      </c>
    </row>
    <row r="10" spans="1:16" s="2" customFormat="1" ht="33.75" customHeight="1">
      <c r="A10" s="4" t="s">
        <v>12</v>
      </c>
      <c r="B10" s="6" t="s">
        <v>14</v>
      </c>
      <c r="C10" s="33" t="s">
        <v>30</v>
      </c>
      <c r="D10" s="28">
        <v>916</v>
      </c>
      <c r="E10" s="28">
        <v>360</v>
      </c>
      <c r="F10" s="28">
        <v>0</v>
      </c>
      <c r="G10" s="28">
        <v>18</v>
      </c>
      <c r="H10" s="28">
        <v>0</v>
      </c>
      <c r="I10" s="28">
        <v>0</v>
      </c>
      <c r="J10" s="34">
        <v>378</v>
      </c>
      <c r="K10" s="28">
        <v>1</v>
      </c>
      <c r="L10" s="28">
        <v>3240</v>
      </c>
      <c r="M10" s="28">
        <v>3240</v>
      </c>
      <c r="N10" s="28">
        <v>1390</v>
      </c>
      <c r="O10" s="28">
        <v>1080</v>
      </c>
      <c r="P10" s="28">
        <v>1080</v>
      </c>
    </row>
    <row r="11" spans="1:16" s="2" customFormat="1" ht="33.75" customHeight="1">
      <c r="A11" s="4" t="s">
        <v>12</v>
      </c>
      <c r="B11" s="6" t="s">
        <v>37</v>
      </c>
      <c r="C11" s="33" t="s">
        <v>31</v>
      </c>
      <c r="D11" s="28">
        <v>1937</v>
      </c>
      <c r="E11" s="28">
        <v>3155</v>
      </c>
      <c r="F11" s="28">
        <v>0</v>
      </c>
      <c r="G11" s="28">
        <v>0</v>
      </c>
      <c r="H11" s="28">
        <v>0</v>
      </c>
      <c r="I11" s="28">
        <v>0</v>
      </c>
      <c r="J11" s="34">
        <v>3155</v>
      </c>
      <c r="K11" s="28">
        <v>16</v>
      </c>
      <c r="L11" s="28">
        <v>9220</v>
      </c>
      <c r="M11" s="28">
        <v>9220</v>
      </c>
      <c r="N11" s="28">
        <v>0</v>
      </c>
      <c r="O11" s="28">
        <v>3850</v>
      </c>
      <c r="P11" s="28">
        <v>0</v>
      </c>
    </row>
    <row r="12" spans="1:16" s="2" customFormat="1" ht="33.75" customHeight="1">
      <c r="A12" s="4" t="s">
        <v>12</v>
      </c>
      <c r="B12" s="6" t="s">
        <v>38</v>
      </c>
      <c r="C12" s="33" t="s">
        <v>40</v>
      </c>
      <c r="D12" s="28">
        <v>339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4">
        <v>0</v>
      </c>
      <c r="K12" s="28">
        <v>0</v>
      </c>
      <c r="L12" s="28">
        <v>1620</v>
      </c>
      <c r="M12" s="28">
        <v>1620</v>
      </c>
      <c r="N12" s="28">
        <v>1080</v>
      </c>
      <c r="O12" s="28">
        <v>1080</v>
      </c>
      <c r="P12" s="28">
        <v>640</v>
      </c>
    </row>
    <row r="13" spans="2:16" ht="33.75" customHeight="1" thickBot="1">
      <c r="B13" s="7" t="s">
        <v>15</v>
      </c>
      <c r="C13" s="35"/>
      <c r="D13" s="100">
        <f>SUM(D9:D12)</f>
        <v>4150</v>
      </c>
      <c r="E13" s="100">
        <f>SUM(E9:E12)</f>
        <v>3628</v>
      </c>
      <c r="F13" s="100">
        <f>SUM(F9:F12)</f>
        <v>0</v>
      </c>
      <c r="G13" s="100">
        <f>SUM(G9:G12)</f>
        <v>18</v>
      </c>
      <c r="H13" s="100">
        <f>SUM(H9:H12)</f>
        <v>0</v>
      </c>
      <c r="I13" s="100">
        <f>SUM(I9:I12)</f>
        <v>0</v>
      </c>
      <c r="J13" s="100">
        <f>SUM(J9:J12)</f>
        <v>3646</v>
      </c>
      <c r="K13" s="100">
        <f>SUM(K9:K12)</f>
        <v>18</v>
      </c>
      <c r="L13" s="100"/>
      <c r="M13" s="100"/>
      <c r="N13" s="100"/>
      <c r="O13" s="100"/>
      <c r="P13" s="100"/>
    </row>
    <row r="14" ht="22.5" customHeight="1"/>
    <row r="15" ht="22.5" customHeight="1"/>
    <row r="16" ht="22.5" customHeight="1" thickBot="1"/>
    <row r="17" spans="2:5" ht="22.5" customHeight="1">
      <c r="B17" s="12" t="s">
        <v>0</v>
      </c>
      <c r="C17" s="108" t="s">
        <v>188</v>
      </c>
      <c r="D17" s="108"/>
      <c r="E17" s="112"/>
    </row>
    <row r="18" spans="2:5" ht="22.5" customHeight="1">
      <c r="B18" s="13"/>
      <c r="C18" s="19" t="s">
        <v>16</v>
      </c>
      <c r="D18" s="20" t="s">
        <v>17</v>
      </c>
      <c r="E18" s="21"/>
    </row>
    <row r="19" spans="2:5" ht="22.5" customHeight="1">
      <c r="B19" s="13"/>
      <c r="C19" s="10" t="s">
        <v>2</v>
      </c>
      <c r="D19" s="10" t="s">
        <v>3</v>
      </c>
      <c r="E19" s="23" t="s">
        <v>4</v>
      </c>
    </row>
    <row r="20" spans="2:5" ht="22.5" customHeight="1">
      <c r="B20" s="14" t="s">
        <v>5</v>
      </c>
      <c r="C20" s="18" t="s">
        <v>11</v>
      </c>
      <c r="D20" s="18" t="s">
        <v>11</v>
      </c>
      <c r="E20" s="25"/>
    </row>
    <row r="21" spans="2:5" ht="33.75" customHeight="1">
      <c r="B21" s="5" t="s">
        <v>13</v>
      </c>
      <c r="C21" s="27">
        <v>0</v>
      </c>
      <c r="D21" s="27">
        <v>0</v>
      </c>
      <c r="E21" s="29">
        <v>0</v>
      </c>
    </row>
    <row r="22" spans="2:5" ht="33.75" customHeight="1">
      <c r="B22" s="6" t="s">
        <v>14</v>
      </c>
      <c r="C22" s="28">
        <v>0</v>
      </c>
      <c r="D22" s="28">
        <v>0</v>
      </c>
      <c r="E22" s="30">
        <v>0</v>
      </c>
    </row>
    <row r="23" spans="2:5" ht="33.75" customHeight="1">
      <c r="B23" s="6" t="s">
        <v>37</v>
      </c>
      <c r="C23" s="28">
        <v>0</v>
      </c>
      <c r="D23" s="28">
        <v>0</v>
      </c>
      <c r="E23" s="30">
        <v>0</v>
      </c>
    </row>
    <row r="24" spans="2:5" ht="33.75" customHeight="1">
      <c r="B24" s="6" t="s">
        <v>38</v>
      </c>
      <c r="C24" s="28">
        <v>0</v>
      </c>
      <c r="D24" s="28">
        <v>0</v>
      </c>
      <c r="E24" s="30">
        <v>0</v>
      </c>
    </row>
    <row r="25" spans="2:5" ht="33.75" customHeight="1" thickBot="1">
      <c r="B25" s="7" t="s">
        <v>15</v>
      </c>
      <c r="C25" s="100">
        <f>SUM(C21:C24)</f>
        <v>0</v>
      </c>
      <c r="D25" s="100">
        <f>SUM(D21:D24)</f>
        <v>0</v>
      </c>
      <c r="E25" s="101">
        <f>SUM(E21:E24)</f>
        <v>0</v>
      </c>
    </row>
  </sheetData>
  <sheetProtection/>
  <mergeCells count="4">
    <mergeCell ref="D5:K5"/>
    <mergeCell ref="L5:P6"/>
    <mergeCell ref="E6:K6"/>
    <mergeCell ref="C17:E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zoomScaleSheetLayoutView="100" zoomScalePageLayoutView="0" workbookViewId="0" topLeftCell="R18">
      <selection activeCell="AC21" sqref="AC21"/>
    </sheetView>
  </sheetViews>
  <sheetFormatPr defaultColWidth="12.00390625" defaultRowHeight="18" customHeight="1"/>
  <cols>
    <col min="1" max="1" width="0.5" style="3" customWidth="1"/>
    <col min="2" max="2" width="17.50390625" style="3" customWidth="1"/>
    <col min="3" max="30" width="15.875" style="36" customWidth="1"/>
    <col min="31" max="16384" width="12.00390625" style="36" customWidth="1"/>
  </cols>
  <sheetData>
    <row r="1" s="3" customFormat="1" ht="22.5" customHeight="1">
      <c r="C1" s="26" t="s">
        <v>35</v>
      </c>
    </row>
    <row r="2" s="3" customFormat="1" ht="22.5" customHeight="1">
      <c r="C2" s="26" t="s">
        <v>41</v>
      </c>
    </row>
    <row r="3" s="3" customFormat="1" ht="22.5" customHeight="1">
      <c r="C3" s="26" t="s">
        <v>68</v>
      </c>
    </row>
    <row r="4" spans="3:17" s="3" customFormat="1" ht="22.5" customHeight="1" thickBot="1">
      <c r="C4" s="26"/>
      <c r="P4" s="106" t="s">
        <v>189</v>
      </c>
      <c r="Q4" s="107" t="s">
        <v>190</v>
      </c>
    </row>
    <row r="5" spans="2:30" s="3" customFormat="1" ht="22.5" customHeight="1">
      <c r="B5" s="12" t="s">
        <v>0</v>
      </c>
      <c r="C5" s="117" t="s">
        <v>67</v>
      </c>
      <c r="D5" s="117" t="s">
        <v>66</v>
      </c>
      <c r="E5" s="118" t="s">
        <v>65</v>
      </c>
      <c r="F5" s="93"/>
      <c r="G5" s="80" t="s">
        <v>98</v>
      </c>
      <c r="H5" s="117" t="s">
        <v>49</v>
      </c>
      <c r="I5" s="80" t="s">
        <v>99</v>
      </c>
      <c r="J5" s="80" t="s">
        <v>100</v>
      </c>
      <c r="K5" s="80" t="s">
        <v>101</v>
      </c>
      <c r="L5" s="80" t="s">
        <v>102</v>
      </c>
      <c r="M5" s="117" t="s">
        <v>49</v>
      </c>
      <c r="N5" s="117" t="s">
        <v>64</v>
      </c>
      <c r="O5" s="80" t="s">
        <v>103</v>
      </c>
      <c r="P5" s="80" t="s">
        <v>104</v>
      </c>
      <c r="Q5" s="80" t="s">
        <v>105</v>
      </c>
      <c r="R5" s="117" t="s">
        <v>49</v>
      </c>
      <c r="S5" s="80" t="s">
        <v>106</v>
      </c>
      <c r="T5" s="80" t="s">
        <v>107</v>
      </c>
      <c r="U5" s="113" t="s">
        <v>63</v>
      </c>
      <c r="V5" s="114"/>
      <c r="W5" s="117" t="s">
        <v>49</v>
      </c>
      <c r="X5" s="117" t="s">
        <v>62</v>
      </c>
      <c r="Y5" s="80" t="s">
        <v>108</v>
      </c>
      <c r="Z5" s="117" t="s">
        <v>61</v>
      </c>
      <c r="AA5" s="80" t="s">
        <v>59</v>
      </c>
      <c r="AB5" s="80" t="s">
        <v>59</v>
      </c>
      <c r="AC5" s="80" t="s">
        <v>109</v>
      </c>
      <c r="AD5" s="80" t="s">
        <v>100</v>
      </c>
    </row>
    <row r="6" spans="2:30" s="3" customFormat="1" ht="22.5" customHeight="1">
      <c r="B6" s="55"/>
      <c r="C6" s="116"/>
      <c r="D6" s="116"/>
      <c r="E6" s="116"/>
      <c r="F6" s="94"/>
      <c r="G6" s="84" t="s">
        <v>120</v>
      </c>
      <c r="H6" s="116"/>
      <c r="I6" s="84" t="s">
        <v>121</v>
      </c>
      <c r="J6" s="84" t="s">
        <v>122</v>
      </c>
      <c r="K6" s="84" t="s">
        <v>122</v>
      </c>
      <c r="L6" s="84" t="s">
        <v>123</v>
      </c>
      <c r="M6" s="116"/>
      <c r="N6" s="116"/>
      <c r="O6" s="84" t="s">
        <v>124</v>
      </c>
      <c r="P6" s="84" t="s">
        <v>125</v>
      </c>
      <c r="Q6" s="84" t="s">
        <v>126</v>
      </c>
      <c r="R6" s="116"/>
      <c r="S6" s="84" t="s">
        <v>124</v>
      </c>
      <c r="T6" s="84" t="s">
        <v>127</v>
      </c>
      <c r="U6" s="85" t="s">
        <v>50</v>
      </c>
      <c r="V6" s="85" t="s">
        <v>128</v>
      </c>
      <c r="W6" s="116"/>
      <c r="X6" s="116"/>
      <c r="Y6" s="84" t="s">
        <v>129</v>
      </c>
      <c r="Z6" s="116"/>
      <c r="AA6" s="84" t="s">
        <v>122</v>
      </c>
      <c r="AB6" s="84" t="s">
        <v>130</v>
      </c>
      <c r="AC6" s="84" t="s">
        <v>131</v>
      </c>
      <c r="AD6" s="84" t="s">
        <v>122</v>
      </c>
    </row>
    <row r="7" spans="2:30" s="3" customFormat="1" ht="22.5" customHeight="1">
      <c r="B7" s="92" t="s">
        <v>5</v>
      </c>
      <c r="C7" s="88" t="s">
        <v>145</v>
      </c>
      <c r="D7" s="88" t="s">
        <v>146</v>
      </c>
      <c r="E7" s="88"/>
      <c r="F7" s="95"/>
      <c r="G7" s="88"/>
      <c r="H7" s="88"/>
      <c r="I7" s="88" t="s">
        <v>147</v>
      </c>
      <c r="J7" s="88"/>
      <c r="K7" s="88"/>
      <c r="L7" s="88"/>
      <c r="M7" s="88"/>
      <c r="N7" s="88" t="s">
        <v>148</v>
      </c>
      <c r="O7" s="88" t="s">
        <v>149</v>
      </c>
      <c r="P7" s="88"/>
      <c r="Q7" s="88"/>
      <c r="R7" s="88"/>
      <c r="S7" s="88" t="s">
        <v>150</v>
      </c>
      <c r="T7" s="88"/>
      <c r="U7" s="84" t="s">
        <v>127</v>
      </c>
      <c r="V7" s="84" t="s">
        <v>151</v>
      </c>
      <c r="W7" s="84"/>
      <c r="X7" s="88" t="s">
        <v>152</v>
      </c>
      <c r="Y7" s="88" t="s">
        <v>153</v>
      </c>
      <c r="Z7" s="88"/>
      <c r="AA7" s="88"/>
      <c r="AB7" s="88"/>
      <c r="AC7" s="88"/>
      <c r="AD7" s="88"/>
    </row>
    <row r="8" spans="1:30" s="37" customFormat="1" ht="33.75" customHeight="1">
      <c r="A8" s="43" t="s">
        <v>12</v>
      </c>
      <c r="B8" s="6" t="s">
        <v>13</v>
      </c>
      <c r="C8" s="52">
        <v>13696</v>
      </c>
      <c r="D8" s="51">
        <v>660</v>
      </c>
      <c r="E8" s="51">
        <v>660</v>
      </c>
      <c r="F8" s="53"/>
      <c r="G8" s="51">
        <v>0</v>
      </c>
      <c r="H8" s="51">
        <v>0</v>
      </c>
      <c r="I8" s="51">
        <v>13036</v>
      </c>
      <c r="J8" s="51">
        <v>0</v>
      </c>
      <c r="K8" s="51">
        <v>0</v>
      </c>
      <c r="L8" s="51">
        <v>8317</v>
      </c>
      <c r="M8" s="51">
        <v>4719</v>
      </c>
      <c r="N8" s="52">
        <v>13696</v>
      </c>
      <c r="O8" s="51">
        <v>13696</v>
      </c>
      <c r="P8" s="51">
        <v>0</v>
      </c>
      <c r="Q8" s="51">
        <v>0</v>
      </c>
      <c r="R8" s="51">
        <v>13696</v>
      </c>
      <c r="S8" s="51">
        <v>0</v>
      </c>
      <c r="T8" s="52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</row>
    <row r="9" spans="1:30" s="37" customFormat="1" ht="33.75" customHeight="1">
      <c r="A9" s="43" t="s">
        <v>12</v>
      </c>
      <c r="B9" s="6" t="s">
        <v>14</v>
      </c>
      <c r="C9" s="46">
        <v>17620</v>
      </c>
      <c r="D9" s="48">
        <v>1252</v>
      </c>
      <c r="E9" s="48">
        <v>1252</v>
      </c>
      <c r="F9" s="47"/>
      <c r="G9" s="48">
        <v>0</v>
      </c>
      <c r="H9" s="48">
        <v>0</v>
      </c>
      <c r="I9" s="48">
        <v>16368</v>
      </c>
      <c r="J9" s="48">
        <v>0</v>
      </c>
      <c r="K9" s="48">
        <v>0</v>
      </c>
      <c r="L9" s="48">
        <v>16357</v>
      </c>
      <c r="M9" s="48">
        <v>11</v>
      </c>
      <c r="N9" s="46">
        <v>17620</v>
      </c>
      <c r="O9" s="48">
        <v>17620</v>
      </c>
      <c r="P9" s="48">
        <v>0</v>
      </c>
      <c r="Q9" s="48">
        <v>0</v>
      </c>
      <c r="R9" s="48">
        <v>17620</v>
      </c>
      <c r="S9" s="48">
        <v>0</v>
      </c>
      <c r="T9" s="46">
        <v>0</v>
      </c>
      <c r="U9" s="48">
        <v>0</v>
      </c>
      <c r="V9" s="48">
        <v>0</v>
      </c>
      <c r="W9" s="48">
        <v>0</v>
      </c>
      <c r="X9" s="46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</row>
    <row r="10" spans="1:30" s="37" customFormat="1" ht="33.75" customHeight="1">
      <c r="A10" s="43" t="s">
        <v>12</v>
      </c>
      <c r="B10" s="6" t="s">
        <v>37</v>
      </c>
      <c r="C10" s="46">
        <v>72107</v>
      </c>
      <c r="D10" s="48">
        <v>29617</v>
      </c>
      <c r="E10" s="48">
        <v>29617</v>
      </c>
      <c r="F10" s="47"/>
      <c r="G10" s="48">
        <v>0</v>
      </c>
      <c r="H10" s="48">
        <v>0</v>
      </c>
      <c r="I10" s="48">
        <v>42490</v>
      </c>
      <c r="J10" s="48">
        <v>0</v>
      </c>
      <c r="K10" s="48">
        <v>0</v>
      </c>
      <c r="L10" s="48">
        <v>0</v>
      </c>
      <c r="M10" s="48">
        <v>42490</v>
      </c>
      <c r="N10" s="46">
        <v>61754</v>
      </c>
      <c r="O10" s="48">
        <v>48872</v>
      </c>
      <c r="P10" s="48">
        <v>0</v>
      </c>
      <c r="Q10" s="48">
        <v>0</v>
      </c>
      <c r="R10" s="48">
        <v>48872</v>
      </c>
      <c r="S10" s="48">
        <v>12882</v>
      </c>
      <c r="T10" s="46">
        <v>12882</v>
      </c>
      <c r="U10" s="48">
        <v>12882</v>
      </c>
      <c r="V10" s="48">
        <v>0</v>
      </c>
      <c r="W10" s="48">
        <v>0</v>
      </c>
      <c r="X10" s="46">
        <v>10353</v>
      </c>
      <c r="Y10" s="48">
        <v>65772</v>
      </c>
      <c r="Z10" s="48">
        <v>58100</v>
      </c>
      <c r="AA10" s="48">
        <v>7672</v>
      </c>
      <c r="AB10" s="48">
        <v>0</v>
      </c>
      <c r="AC10" s="48">
        <v>0</v>
      </c>
      <c r="AD10" s="48">
        <v>0</v>
      </c>
    </row>
    <row r="11" spans="1:30" s="37" customFormat="1" ht="33.75" customHeight="1">
      <c r="A11" s="43" t="s">
        <v>12</v>
      </c>
      <c r="B11" s="6" t="s">
        <v>38</v>
      </c>
      <c r="C11" s="46">
        <v>1789</v>
      </c>
      <c r="D11" s="48">
        <v>0</v>
      </c>
      <c r="E11" s="48">
        <v>0</v>
      </c>
      <c r="F11" s="47"/>
      <c r="G11" s="48">
        <v>0</v>
      </c>
      <c r="H11" s="48">
        <v>0</v>
      </c>
      <c r="I11" s="48">
        <v>1789</v>
      </c>
      <c r="J11" s="48">
        <v>0</v>
      </c>
      <c r="K11" s="48">
        <v>0</v>
      </c>
      <c r="L11" s="48">
        <v>1289</v>
      </c>
      <c r="M11" s="48">
        <v>500</v>
      </c>
      <c r="N11" s="46">
        <v>1789</v>
      </c>
      <c r="O11" s="48">
        <v>1789</v>
      </c>
      <c r="P11" s="48">
        <v>0</v>
      </c>
      <c r="Q11" s="48">
        <v>0</v>
      </c>
      <c r="R11" s="48">
        <v>1789</v>
      </c>
      <c r="S11" s="48">
        <v>0</v>
      </c>
      <c r="T11" s="46">
        <v>0</v>
      </c>
      <c r="U11" s="48">
        <v>0</v>
      </c>
      <c r="V11" s="48">
        <v>0</v>
      </c>
      <c r="W11" s="48">
        <v>0</v>
      </c>
      <c r="X11" s="46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</row>
    <row r="12" spans="1:30" s="37" customFormat="1" ht="33.75" customHeight="1" thickBot="1">
      <c r="A12" s="43"/>
      <c r="B12" s="42" t="s">
        <v>42</v>
      </c>
      <c r="C12" s="40">
        <f>SUM(C8:C11)</f>
        <v>105212</v>
      </c>
      <c r="D12" s="40">
        <f>SUM(D8:D11)</f>
        <v>31529</v>
      </c>
      <c r="E12" s="40">
        <f>SUM(E8:E11)</f>
        <v>31529</v>
      </c>
      <c r="F12" s="41"/>
      <c r="G12" s="40">
        <f>SUM(G8:G11)</f>
        <v>0</v>
      </c>
      <c r="H12" s="40">
        <f>SUM(H8:H11)</f>
        <v>0</v>
      </c>
      <c r="I12" s="40">
        <f>SUM(I8:I11)</f>
        <v>73683</v>
      </c>
      <c r="J12" s="40">
        <f>SUM(J8:J11)</f>
        <v>0</v>
      </c>
      <c r="K12" s="40">
        <f>SUM(K8:K11)</f>
        <v>0</v>
      </c>
      <c r="L12" s="40">
        <f>SUM(L8:L11)</f>
        <v>25963</v>
      </c>
      <c r="M12" s="40">
        <f>SUM(M8:M11)</f>
        <v>47720</v>
      </c>
      <c r="N12" s="40">
        <f>SUM(N8:N11)</f>
        <v>94859</v>
      </c>
      <c r="O12" s="40">
        <f>SUM(O8:O11)</f>
        <v>81977</v>
      </c>
      <c r="P12" s="40">
        <f>SUM(P8:P11)</f>
        <v>0</v>
      </c>
      <c r="Q12" s="40">
        <f>SUM(Q8:Q11)</f>
        <v>0</v>
      </c>
      <c r="R12" s="40">
        <f>SUM(R8:R11)</f>
        <v>81977</v>
      </c>
      <c r="S12" s="40">
        <f>SUM(S8:S11)</f>
        <v>12882</v>
      </c>
      <c r="T12" s="40">
        <f>SUM(T8:T11)</f>
        <v>12882</v>
      </c>
      <c r="U12" s="40">
        <f>SUM(U8:U11)</f>
        <v>12882</v>
      </c>
      <c r="V12" s="40">
        <f>SUM(V8:V11)</f>
        <v>0</v>
      </c>
      <c r="W12" s="40">
        <f>SUM(W8:W11)</f>
        <v>0</v>
      </c>
      <c r="X12" s="40">
        <f>SUM(X8:X11)</f>
        <v>10353</v>
      </c>
      <c r="Y12" s="40">
        <f>SUM(Y8:Y11)</f>
        <v>65772</v>
      </c>
      <c r="Z12" s="40">
        <f>SUM(Z8:Z11)</f>
        <v>58100</v>
      </c>
      <c r="AA12" s="40">
        <f>SUM(AA8:AA11)</f>
        <v>7672</v>
      </c>
      <c r="AB12" s="40">
        <f>SUM(AB8:AB11)</f>
        <v>0</v>
      </c>
      <c r="AC12" s="40">
        <f>SUM(AC8:AC11)</f>
        <v>0</v>
      </c>
      <c r="AD12" s="40">
        <f>SUM(AD8:AD11)</f>
        <v>0</v>
      </c>
    </row>
    <row r="13" ht="22.5" customHeight="1"/>
    <row r="14" ht="22.5" customHeight="1"/>
    <row r="15" ht="22.5" customHeight="1"/>
    <row r="16" spans="3:30" ht="22.5" customHeight="1" thickBo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6" t="s">
        <v>191</v>
      </c>
      <c r="Q16" s="107" t="s">
        <v>192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56" t="s">
        <v>96</v>
      </c>
    </row>
    <row r="17" spans="2:30" ht="22.5" customHeight="1">
      <c r="B17" s="12" t="s">
        <v>0</v>
      </c>
      <c r="C17" s="80" t="s">
        <v>101</v>
      </c>
      <c r="D17" s="80" t="s">
        <v>110</v>
      </c>
      <c r="E17" s="117" t="s">
        <v>49</v>
      </c>
      <c r="F17" s="80" t="s">
        <v>108</v>
      </c>
      <c r="G17" s="80" t="s">
        <v>111</v>
      </c>
      <c r="H17" s="113" t="s">
        <v>112</v>
      </c>
      <c r="I17" s="114"/>
      <c r="J17" s="80" t="s">
        <v>50</v>
      </c>
      <c r="K17" s="79" t="s">
        <v>60</v>
      </c>
      <c r="L17" s="79" t="s">
        <v>59</v>
      </c>
      <c r="M17" s="117" t="s">
        <v>49</v>
      </c>
      <c r="N17" s="80" t="s">
        <v>113</v>
      </c>
      <c r="O17" s="80" t="s">
        <v>113</v>
      </c>
      <c r="P17" s="117" t="s">
        <v>58</v>
      </c>
      <c r="Q17" s="79" t="s">
        <v>114</v>
      </c>
      <c r="R17" s="81" t="s">
        <v>115</v>
      </c>
      <c r="S17" s="79" t="s">
        <v>116</v>
      </c>
      <c r="T17" s="9" t="s">
        <v>117</v>
      </c>
      <c r="U17" s="9" t="s">
        <v>57</v>
      </c>
      <c r="V17" s="80" t="s">
        <v>118</v>
      </c>
      <c r="W17" s="113" t="s">
        <v>185</v>
      </c>
      <c r="X17" s="119"/>
      <c r="Y17" s="114"/>
      <c r="Z17" s="82" t="s">
        <v>56</v>
      </c>
      <c r="AA17" s="113" t="s">
        <v>55</v>
      </c>
      <c r="AB17" s="114"/>
      <c r="AC17" s="79" t="s">
        <v>54</v>
      </c>
      <c r="AD17" s="83" t="s">
        <v>119</v>
      </c>
    </row>
    <row r="18" spans="2:30" ht="22.5" customHeight="1">
      <c r="B18" s="55"/>
      <c r="C18" s="84" t="s">
        <v>122</v>
      </c>
      <c r="D18" s="84" t="s">
        <v>132</v>
      </c>
      <c r="E18" s="116"/>
      <c r="F18" s="84" t="s">
        <v>133</v>
      </c>
      <c r="G18" s="84" t="s">
        <v>134</v>
      </c>
      <c r="H18" s="85" t="s">
        <v>135</v>
      </c>
      <c r="I18" s="85" t="s">
        <v>111</v>
      </c>
      <c r="J18" s="84" t="s">
        <v>136</v>
      </c>
      <c r="K18" s="84" t="s">
        <v>53</v>
      </c>
      <c r="L18" s="84" t="s">
        <v>137</v>
      </c>
      <c r="M18" s="116"/>
      <c r="N18" s="84" t="s">
        <v>138</v>
      </c>
      <c r="O18" s="84" t="s">
        <v>139</v>
      </c>
      <c r="P18" s="116"/>
      <c r="Q18" s="84" t="s">
        <v>140</v>
      </c>
      <c r="R18" s="84" t="s">
        <v>50</v>
      </c>
      <c r="S18" s="84" t="s">
        <v>52</v>
      </c>
      <c r="T18" s="10" t="s">
        <v>141</v>
      </c>
      <c r="U18" s="54" t="s">
        <v>142</v>
      </c>
      <c r="V18" s="84" t="s">
        <v>143</v>
      </c>
      <c r="W18" s="86" t="s">
        <v>51</v>
      </c>
      <c r="X18" s="115" t="s">
        <v>50</v>
      </c>
      <c r="Y18" s="115" t="s">
        <v>49</v>
      </c>
      <c r="Z18" s="84" t="s">
        <v>48</v>
      </c>
      <c r="AA18" s="84" t="s">
        <v>47</v>
      </c>
      <c r="AB18" s="84" t="s">
        <v>179</v>
      </c>
      <c r="AC18" s="84" t="s">
        <v>46</v>
      </c>
      <c r="AD18" s="87" t="s">
        <v>144</v>
      </c>
    </row>
    <row r="19" spans="2:30" ht="22.5" customHeight="1">
      <c r="B19" s="92" t="s">
        <v>5</v>
      </c>
      <c r="C19" s="88"/>
      <c r="D19" s="88"/>
      <c r="E19" s="88"/>
      <c r="F19" s="88" t="s">
        <v>154</v>
      </c>
      <c r="G19" s="88"/>
      <c r="H19" s="89" t="s">
        <v>125</v>
      </c>
      <c r="I19" s="89" t="s">
        <v>127</v>
      </c>
      <c r="J19" s="88" t="s">
        <v>155</v>
      </c>
      <c r="K19" s="84" t="s">
        <v>45</v>
      </c>
      <c r="L19" s="84" t="s">
        <v>44</v>
      </c>
      <c r="M19" s="84"/>
      <c r="N19" s="88" t="s">
        <v>156</v>
      </c>
      <c r="O19" s="88" t="s">
        <v>157</v>
      </c>
      <c r="P19" s="88" t="s">
        <v>158</v>
      </c>
      <c r="Q19" s="88" t="s">
        <v>159</v>
      </c>
      <c r="R19" s="84"/>
      <c r="S19" s="88" t="s">
        <v>160</v>
      </c>
      <c r="T19" s="54" t="s">
        <v>161</v>
      </c>
      <c r="U19" s="90" t="s">
        <v>162</v>
      </c>
      <c r="V19" s="91"/>
      <c r="W19" s="84" t="s">
        <v>163</v>
      </c>
      <c r="X19" s="116"/>
      <c r="Y19" s="116"/>
      <c r="Z19" s="88" t="s">
        <v>164</v>
      </c>
      <c r="AA19" s="84"/>
      <c r="AB19" s="84"/>
      <c r="AC19" s="84" t="s">
        <v>43</v>
      </c>
      <c r="AD19" s="87"/>
    </row>
    <row r="20" spans="2:30" ht="33.75" customHeight="1">
      <c r="B20" s="6" t="s">
        <v>13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2">
        <v>0</v>
      </c>
      <c r="O20" s="52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2">
        <v>0</v>
      </c>
      <c r="V20" s="52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0">
        <f>IF(C8&gt;0,C8/(N8+J20)*100,0)</f>
        <v>100</v>
      </c>
      <c r="AD20" s="49">
        <f>IF(AB20&gt;0,AB20/(D8-G8)*100,0)</f>
        <v>0</v>
      </c>
    </row>
    <row r="21" spans="2:30" ht="33.75" customHeight="1">
      <c r="B21" s="6" t="s">
        <v>14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6">
        <v>0</v>
      </c>
      <c r="O21" s="46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6">
        <v>0</v>
      </c>
      <c r="V21" s="46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5">
        <f>IF(C9&gt;0,C9/(N9+J21)*100,0)</f>
        <v>100</v>
      </c>
      <c r="AD21" s="44">
        <f>IF(AB21&gt;0,AB21/(D9-G9)*100,0)</f>
        <v>0</v>
      </c>
    </row>
    <row r="22" spans="2:30" ht="33.75" customHeight="1">
      <c r="B22" s="6" t="s">
        <v>37</v>
      </c>
      <c r="C22" s="48">
        <v>0</v>
      </c>
      <c r="D22" s="48">
        <v>0</v>
      </c>
      <c r="E22" s="48">
        <v>0</v>
      </c>
      <c r="F22" s="48">
        <v>119195</v>
      </c>
      <c r="G22" s="48">
        <v>106120</v>
      </c>
      <c r="H22" s="48">
        <v>0</v>
      </c>
      <c r="I22" s="48">
        <v>0</v>
      </c>
      <c r="J22" s="48">
        <v>13075</v>
      </c>
      <c r="K22" s="48">
        <v>0</v>
      </c>
      <c r="L22" s="48">
        <v>0</v>
      </c>
      <c r="M22" s="48">
        <v>0</v>
      </c>
      <c r="N22" s="46">
        <v>-53423</v>
      </c>
      <c r="O22" s="46">
        <v>-43070</v>
      </c>
      <c r="P22" s="48">
        <v>0</v>
      </c>
      <c r="Q22" s="48">
        <v>43070</v>
      </c>
      <c r="R22" s="48">
        <v>0</v>
      </c>
      <c r="S22" s="48">
        <v>0</v>
      </c>
      <c r="T22" s="48">
        <v>0</v>
      </c>
      <c r="U22" s="46">
        <v>0</v>
      </c>
      <c r="V22" s="46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5">
        <f>IF(C10&gt;0,C10/(N10+J22)*100,0)</f>
        <v>96.36237287682583</v>
      </c>
      <c r="AD22" s="44">
        <f>IF(AB22&gt;0,AB22/(D10-G10)*100,0)</f>
        <v>0</v>
      </c>
    </row>
    <row r="23" spans="2:30" ht="33.75" customHeight="1">
      <c r="B23" s="6" t="s">
        <v>38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6">
        <v>0</v>
      </c>
      <c r="O23" s="46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6">
        <v>0</v>
      </c>
      <c r="V23" s="46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5">
        <f>IF(C11&gt;0,C11/(N11+J23)*100,0)</f>
        <v>100</v>
      </c>
      <c r="AD23" s="44">
        <f>IF(AB23&gt;0,AB23/(D11-G11)*100,0)</f>
        <v>0</v>
      </c>
    </row>
    <row r="24" spans="2:30" ht="33.75" customHeight="1" thickBot="1">
      <c r="B24" s="42" t="s">
        <v>42</v>
      </c>
      <c r="C24" s="40">
        <f>SUM(C20:C23)</f>
        <v>0</v>
      </c>
      <c r="D24" s="40">
        <f>SUM(D20:D23)</f>
        <v>0</v>
      </c>
      <c r="E24" s="40">
        <f>SUM(E20:E23)</f>
        <v>0</v>
      </c>
      <c r="F24" s="40">
        <f>SUM(F20:F23)</f>
        <v>119195</v>
      </c>
      <c r="G24" s="40">
        <f>SUM(G20:G23)</f>
        <v>106120</v>
      </c>
      <c r="H24" s="40">
        <f>SUM(H20:H23)</f>
        <v>0</v>
      </c>
      <c r="I24" s="40">
        <f>SUM(I20:I23)</f>
        <v>0</v>
      </c>
      <c r="J24" s="40">
        <f>SUM(J20:J23)</f>
        <v>13075</v>
      </c>
      <c r="K24" s="40">
        <f>SUM(K20:K23)</f>
        <v>0</v>
      </c>
      <c r="L24" s="40">
        <f>SUM(L20:L23)</f>
        <v>0</v>
      </c>
      <c r="M24" s="40">
        <f>SUM(M20:M23)</f>
        <v>0</v>
      </c>
      <c r="N24" s="40">
        <f>SUM(N20:N23)</f>
        <v>-53423</v>
      </c>
      <c r="O24" s="40">
        <f>SUM(O20:O23)</f>
        <v>-43070</v>
      </c>
      <c r="P24" s="40">
        <f>SUM(P20:P23)</f>
        <v>0</v>
      </c>
      <c r="Q24" s="40">
        <f>SUM(Q20:Q23)</f>
        <v>43070</v>
      </c>
      <c r="R24" s="40">
        <f>SUM(R20:R23)</f>
        <v>0</v>
      </c>
      <c r="S24" s="40">
        <f>SUM(S20:S23)</f>
        <v>0</v>
      </c>
      <c r="T24" s="40">
        <f>SUM(T20:T23)</f>
        <v>0</v>
      </c>
      <c r="U24" s="40">
        <f>SUM(U20:U23)</f>
        <v>0</v>
      </c>
      <c r="V24" s="40">
        <f>SUM(V20:V23)</f>
        <v>0</v>
      </c>
      <c r="W24" s="40">
        <f>SUM(W20:W23)</f>
        <v>0</v>
      </c>
      <c r="X24" s="40">
        <f>SUM(X20:X23)</f>
        <v>0</v>
      </c>
      <c r="Y24" s="40">
        <f>SUM(Y20:Y23)</f>
        <v>0</v>
      </c>
      <c r="Z24" s="40">
        <f>SUM(Z20:Z23)</f>
        <v>0</v>
      </c>
      <c r="AA24" s="40">
        <f>SUM(AA20:AA23)</f>
        <v>0</v>
      </c>
      <c r="AB24" s="40">
        <f>SUM(AB20:AB23)</f>
        <v>0</v>
      </c>
      <c r="AC24" s="39">
        <f>IF(C12&gt;0,C12/(N12+J24)*100,0)</f>
        <v>97.4780884614672</v>
      </c>
      <c r="AD24" s="38">
        <f>IF(AB24&gt;0,AB24/(D12-G12)*100,0)</f>
        <v>0</v>
      </c>
    </row>
  </sheetData>
  <sheetProtection/>
  <mergeCells count="19">
    <mergeCell ref="Z5:Z6"/>
    <mergeCell ref="E17:E18"/>
    <mergeCell ref="H17:I17"/>
    <mergeCell ref="M17:M18"/>
    <mergeCell ref="N5:N6"/>
    <mergeCell ref="R5:R6"/>
    <mergeCell ref="U5:V5"/>
    <mergeCell ref="P17:P18"/>
    <mergeCell ref="W17:Y17"/>
    <mergeCell ref="AA17:AB17"/>
    <mergeCell ref="X18:X19"/>
    <mergeCell ref="Y18:Y19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8"/>
  <sheetViews>
    <sheetView showGridLines="0" zoomScaleSheetLayoutView="100" zoomScalePageLayoutView="0" workbookViewId="0" topLeftCell="A1">
      <selection activeCell="G8" sqref="G8"/>
    </sheetView>
  </sheetViews>
  <sheetFormatPr defaultColWidth="9.00390625" defaultRowHeight="18" customHeight="1"/>
  <cols>
    <col min="1" max="1" width="0.5" style="60" customWidth="1"/>
    <col min="2" max="2" width="17.50390625" style="59" customWidth="1"/>
    <col min="3" max="14" width="15.875" style="58" customWidth="1"/>
    <col min="15" max="16384" width="9.375" style="57" customWidth="1"/>
  </cols>
  <sheetData>
    <row r="1" spans="1:14" s="69" customFormat="1" ht="22.5" customHeight="1">
      <c r="A1" s="71"/>
      <c r="B1" s="59"/>
      <c r="C1" s="76" t="s">
        <v>35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69" customFormat="1" ht="22.5" customHeight="1">
      <c r="A2" s="71"/>
      <c r="B2" s="64"/>
      <c r="C2" s="76" t="s">
        <v>95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69" customFormat="1" ht="22.5" customHeight="1">
      <c r="A3" s="71"/>
      <c r="B3" s="77"/>
      <c r="C3" s="76" t="s">
        <v>94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69" customFormat="1" ht="22.5" customHeight="1" thickBot="1">
      <c r="A4" s="71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69" customFormat="1" ht="22.5" customHeight="1">
      <c r="A5" s="71"/>
      <c r="B5" s="120" t="s">
        <v>93</v>
      </c>
      <c r="C5" s="123" t="s">
        <v>92</v>
      </c>
      <c r="D5" s="126" t="s">
        <v>91</v>
      </c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s="69" customFormat="1" ht="22.5" customHeight="1">
      <c r="A6" s="71"/>
      <c r="B6" s="121"/>
      <c r="C6" s="124"/>
      <c r="D6" s="129" t="s">
        <v>166</v>
      </c>
      <c r="E6" s="130"/>
      <c r="F6" s="131"/>
      <c r="G6" s="74" t="s">
        <v>167</v>
      </c>
      <c r="H6" s="73" t="s">
        <v>168</v>
      </c>
      <c r="I6" s="73" t="s">
        <v>169</v>
      </c>
      <c r="J6" s="73" t="s">
        <v>170</v>
      </c>
      <c r="K6" s="73" t="s">
        <v>171</v>
      </c>
      <c r="L6" s="73" t="s">
        <v>172</v>
      </c>
      <c r="M6" s="73" t="s">
        <v>173</v>
      </c>
      <c r="N6" s="73" t="s">
        <v>174</v>
      </c>
    </row>
    <row r="7" spans="1:17" s="69" customFormat="1" ht="45" customHeight="1">
      <c r="A7" s="71"/>
      <c r="B7" s="122"/>
      <c r="C7" s="125"/>
      <c r="D7" s="96" t="s">
        <v>89</v>
      </c>
      <c r="E7" s="97" t="s">
        <v>180</v>
      </c>
      <c r="F7" s="98" t="s">
        <v>181</v>
      </c>
      <c r="G7" s="98" t="s">
        <v>178</v>
      </c>
      <c r="H7" s="98" t="s">
        <v>88</v>
      </c>
      <c r="I7" s="98" t="s">
        <v>87</v>
      </c>
      <c r="J7" s="98" t="s">
        <v>86</v>
      </c>
      <c r="K7" s="98" t="s">
        <v>85</v>
      </c>
      <c r="L7" s="98" t="s">
        <v>84</v>
      </c>
      <c r="M7" s="98" t="s">
        <v>83</v>
      </c>
      <c r="N7" s="98" t="s">
        <v>9</v>
      </c>
      <c r="P7" s="70"/>
      <c r="Q7" s="70"/>
    </row>
    <row r="8" spans="1:14" ht="33.75" customHeight="1">
      <c r="A8" s="60" t="s">
        <v>12</v>
      </c>
      <c r="B8" s="67" t="s">
        <v>13</v>
      </c>
      <c r="C8" s="102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</row>
    <row r="9" spans="1:14" ht="33.75" customHeight="1">
      <c r="A9" s="60" t="s">
        <v>12</v>
      </c>
      <c r="B9" s="67" t="s">
        <v>14</v>
      </c>
      <c r="C9" s="102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75" customHeight="1">
      <c r="A10" s="60" t="s">
        <v>12</v>
      </c>
      <c r="B10" s="67" t="s">
        <v>71</v>
      </c>
      <c r="C10" s="102">
        <v>1428770</v>
      </c>
      <c r="D10" s="48">
        <v>34170</v>
      </c>
      <c r="E10" s="48">
        <v>0</v>
      </c>
      <c r="F10" s="48">
        <v>0</v>
      </c>
      <c r="G10" s="48">
        <v>1394600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75" customHeight="1">
      <c r="A11" s="60" t="s">
        <v>12</v>
      </c>
      <c r="B11" s="67" t="s">
        <v>70</v>
      </c>
      <c r="C11" s="102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</row>
    <row r="12" spans="1:14" ht="33.75" customHeight="1" thickBot="1">
      <c r="A12" s="60" t="s">
        <v>12</v>
      </c>
      <c r="B12" s="65" t="s">
        <v>69</v>
      </c>
      <c r="C12" s="103">
        <f>SUM(C8:C11)</f>
        <v>1428770</v>
      </c>
      <c r="D12" s="103">
        <f>SUM(D8:D11)</f>
        <v>34170</v>
      </c>
      <c r="E12" s="103">
        <f>SUM(E8:E11)</f>
        <v>0</v>
      </c>
      <c r="F12" s="103">
        <f>SUM(F8:F11)</f>
        <v>0</v>
      </c>
      <c r="G12" s="103">
        <f>SUM(G8:G11)</f>
        <v>1394600</v>
      </c>
      <c r="H12" s="103">
        <f>SUM(H8:H11)</f>
        <v>0</v>
      </c>
      <c r="I12" s="103">
        <f>SUM(I8:I11)</f>
        <v>0</v>
      </c>
      <c r="J12" s="103">
        <f>SUM(J8:J11)</f>
        <v>0</v>
      </c>
      <c r="K12" s="103">
        <f>SUM(K8:K11)</f>
        <v>0</v>
      </c>
      <c r="L12" s="103">
        <f>SUM(L8:L11)</f>
        <v>0</v>
      </c>
      <c r="M12" s="103">
        <f>SUM(M8:M11)</f>
        <v>0</v>
      </c>
      <c r="N12" s="103">
        <f>SUM(N8:N11)</f>
        <v>0</v>
      </c>
    </row>
    <row r="13" spans="2:14" ht="22.5" customHeight="1">
      <c r="B13" s="64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14" ht="22.5" customHeight="1"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4" ht="22.5" customHeight="1" thickBot="1">
      <c r="B15" s="62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56" t="s">
        <v>165</v>
      </c>
      <c r="N15" s="61"/>
    </row>
    <row r="16" spans="2:14" ht="22.5" customHeight="1">
      <c r="B16" s="120" t="s">
        <v>93</v>
      </c>
      <c r="C16" s="126" t="s">
        <v>90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32"/>
      <c r="N16" s="61"/>
    </row>
    <row r="17" spans="2:14" ht="22.5" customHeight="1">
      <c r="B17" s="121"/>
      <c r="C17" s="73" t="s">
        <v>175</v>
      </c>
      <c r="D17" s="73" t="s">
        <v>167</v>
      </c>
      <c r="E17" s="73" t="s">
        <v>168</v>
      </c>
      <c r="F17" s="73" t="s">
        <v>169</v>
      </c>
      <c r="G17" s="73" t="s">
        <v>170</v>
      </c>
      <c r="H17" s="73" t="s">
        <v>171</v>
      </c>
      <c r="I17" s="73" t="s">
        <v>172</v>
      </c>
      <c r="J17" s="73" t="s">
        <v>173</v>
      </c>
      <c r="K17" s="73" t="s">
        <v>174</v>
      </c>
      <c r="L17" s="73" t="s">
        <v>176</v>
      </c>
      <c r="M17" s="72" t="s">
        <v>177</v>
      </c>
      <c r="N17" s="61"/>
    </row>
    <row r="18" spans="2:14" ht="45" customHeight="1">
      <c r="B18" s="122"/>
      <c r="C18" s="98" t="s">
        <v>82</v>
      </c>
      <c r="D18" s="98" t="s">
        <v>81</v>
      </c>
      <c r="E18" s="98" t="s">
        <v>80</v>
      </c>
      <c r="F18" s="98" t="s">
        <v>79</v>
      </c>
      <c r="G18" s="98" t="s">
        <v>78</v>
      </c>
      <c r="H18" s="98" t="s">
        <v>77</v>
      </c>
      <c r="I18" s="98" t="s">
        <v>76</v>
      </c>
      <c r="J18" s="98" t="s">
        <v>75</v>
      </c>
      <c r="K18" s="98" t="s">
        <v>74</v>
      </c>
      <c r="L18" s="98" t="s">
        <v>73</v>
      </c>
      <c r="M18" s="99" t="s">
        <v>72</v>
      </c>
      <c r="N18" s="61"/>
    </row>
    <row r="19" spans="2:14" ht="33.75" customHeight="1">
      <c r="B19" s="67" t="s">
        <v>13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68">
        <v>0</v>
      </c>
      <c r="N19" s="61"/>
    </row>
    <row r="20" spans="2:14" ht="33.75" customHeight="1">
      <c r="B20" s="67" t="s">
        <v>14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66">
        <v>0</v>
      </c>
      <c r="N20" s="61"/>
    </row>
    <row r="21" spans="2:14" ht="33.75" customHeight="1">
      <c r="B21" s="67" t="s">
        <v>71</v>
      </c>
      <c r="C21" s="48">
        <v>0</v>
      </c>
      <c r="D21" s="48">
        <v>58100</v>
      </c>
      <c r="E21" s="48">
        <v>1368473</v>
      </c>
      <c r="F21" s="48">
        <v>0</v>
      </c>
      <c r="G21" s="48">
        <v>2197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66">
        <v>0</v>
      </c>
      <c r="N21" s="61"/>
    </row>
    <row r="22" spans="2:14" ht="33.75" customHeight="1">
      <c r="B22" s="67" t="s">
        <v>70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66">
        <v>0</v>
      </c>
      <c r="N22" s="61"/>
    </row>
    <row r="23" spans="2:14" ht="33.75" customHeight="1" thickBot="1">
      <c r="B23" s="65" t="s">
        <v>69</v>
      </c>
      <c r="C23" s="103">
        <f>SUM(C19:C22)</f>
        <v>0</v>
      </c>
      <c r="D23" s="103">
        <f>SUM(D19:D22)</f>
        <v>58100</v>
      </c>
      <c r="E23" s="103">
        <f>SUM(E19:E22)</f>
        <v>1368473</v>
      </c>
      <c r="F23" s="103">
        <f>SUM(F19:F22)</f>
        <v>0</v>
      </c>
      <c r="G23" s="103">
        <f>SUM(G19:G22)</f>
        <v>2197</v>
      </c>
      <c r="H23" s="103">
        <f>SUM(H19:H22)</f>
        <v>0</v>
      </c>
      <c r="I23" s="103">
        <f>SUM(I19:I22)</f>
        <v>0</v>
      </c>
      <c r="J23" s="103">
        <f>SUM(J19:J22)</f>
        <v>0</v>
      </c>
      <c r="K23" s="103">
        <f>SUM(K19:K22)</f>
        <v>0</v>
      </c>
      <c r="L23" s="103">
        <f>SUM(L19:L22)</f>
        <v>0</v>
      </c>
      <c r="M23" s="104">
        <f>SUM(M19:M22)</f>
        <v>0</v>
      </c>
      <c r="N23" s="61"/>
    </row>
    <row r="24" spans="2:14" ht="18" customHeight="1">
      <c r="B24" s="6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ht="18" customHeight="1">
      <c r="B25" s="6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2:14" ht="18" customHeight="1">
      <c r="B26" s="6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 ht="18" customHeight="1">
      <c r="B27" s="6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 ht="18" customHeight="1"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2:14" ht="18" customHeight="1"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 ht="18" customHeight="1">
      <c r="B30" s="6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 ht="18" customHeight="1"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2:14" ht="18" customHeight="1">
      <c r="B32" s="6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8" customHeight="1">
      <c r="B33" s="6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 ht="18" customHeight="1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2:14" ht="18" customHeight="1">
      <c r="B35" s="6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2:14" ht="18" customHeight="1">
      <c r="B36" s="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2:14" ht="18" customHeight="1">
      <c r="B37" s="6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2:14" ht="18" customHeight="1"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2:14" ht="18" customHeight="1">
      <c r="B39" s="6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2:14" ht="18" customHeight="1">
      <c r="B40" s="6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2:14" ht="18" customHeight="1">
      <c r="B41" s="6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2:14" ht="18" customHeight="1">
      <c r="B42" s="62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2:14" ht="18" customHeight="1"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2:14" ht="18" customHeight="1">
      <c r="B44" s="62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ht="18" customHeight="1">
      <c r="B45" s="6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2:14" ht="18" customHeight="1">
      <c r="B46" s="6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14" ht="18" customHeight="1">
      <c r="B47" s="6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8" customHeight="1">
      <c r="B48" s="6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ht="18" customHeight="1">
      <c r="B49" s="6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8" customHeight="1">
      <c r="B50" s="62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8" customHeight="1">
      <c r="B51" s="62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8" customHeight="1">
      <c r="B52" s="62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2:14" ht="18" customHeight="1">
      <c r="B53" s="62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ht="18" customHeight="1">
      <c r="B54" s="62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2:14" ht="18" customHeight="1">
      <c r="B55" s="6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ht="18" customHeight="1">
      <c r="B56" s="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4" ht="18" customHeight="1">
      <c r="B57" s="6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2:14" ht="18" customHeight="1">
      <c r="B58" s="62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8" customHeight="1">
      <c r="B59" s="62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2:14" ht="18" customHeight="1">
      <c r="B60" s="6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4" ht="18" customHeight="1">
      <c r="B61" s="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2:14" ht="18" customHeight="1"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2:14" ht="18" customHeight="1">
      <c r="B63" s="62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ht="18" customHeight="1">
      <c r="B64" s="62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8" customHeight="1">
      <c r="B65" s="6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8" customHeight="1">
      <c r="B66" s="6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18" customHeight="1">
      <c r="B67" s="6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18" customHeight="1">
      <c r="B68" s="6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18" customHeight="1">
      <c r="B69" s="6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8" customHeight="1">
      <c r="B70" s="62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2:14" ht="18" customHeight="1">
      <c r="B71" s="6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2:14" ht="18" customHeight="1">
      <c r="B72" s="62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2:14" ht="18" customHeight="1">
      <c r="B73" s="62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14" ht="18" customHeight="1">
      <c r="B74" s="62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2:14" ht="18" customHeight="1">
      <c r="B75" s="62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14" ht="18" customHeight="1">
      <c r="B76" s="62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14" ht="18" customHeight="1">
      <c r="B77" s="62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14" ht="18" customHeight="1">
      <c r="B78" s="62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14" ht="18" customHeight="1">
      <c r="B79" s="62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14" ht="18" customHeight="1">
      <c r="B80" s="62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8" customHeight="1">
      <c r="B81" s="62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2:14" ht="18" customHeight="1">
      <c r="B82" s="6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2:14" ht="18" customHeight="1">
      <c r="B83" s="62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ht="18" customHeight="1">
      <c r="B84" s="62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ht="18" customHeight="1">
      <c r="B85" s="62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2:14" ht="18" customHeight="1"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14" ht="18" customHeight="1">
      <c r="B87" s="6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2:14" ht="18" customHeight="1">
      <c r="B88" s="6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2:14" ht="18" customHeight="1">
      <c r="B89" s="6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2:14" ht="18" customHeight="1">
      <c r="B90" s="6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2:14" ht="18" customHeight="1">
      <c r="B91" s="6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2:14" ht="18" customHeight="1">
      <c r="B92" s="62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2:14" ht="18" customHeight="1">
      <c r="B93" s="62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2:14" ht="18" customHeight="1">
      <c r="B94" s="62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2:14" ht="18" customHeight="1">
      <c r="B95" s="62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2:14" ht="18" customHeight="1">
      <c r="B96" s="62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2:14" ht="18" customHeight="1">
      <c r="B97" s="62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2:14" ht="18" customHeight="1">
      <c r="B98" s="62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2:14" ht="18" customHeight="1">
      <c r="B99" s="62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8" customHeight="1">
      <c r="B100" s="62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2:14" ht="18" customHeight="1">
      <c r="B101" s="62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2:14" ht="18" customHeight="1">
      <c r="B102" s="62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2:14" ht="18" customHeight="1">
      <c r="B103" s="62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2:14" ht="18" customHeight="1">
      <c r="B104" s="62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2:14" ht="18" customHeight="1">
      <c r="B105" s="62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ht="18" customHeight="1">
      <c r="B106" s="62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2:14" ht="18" customHeight="1">
      <c r="B107" s="62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2:14" ht="18" customHeight="1">
      <c r="B108" s="62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2:14" ht="18" customHeight="1">
      <c r="B109" s="62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2:14" ht="18" customHeight="1">
      <c r="B110" s="62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8" customHeight="1">
      <c r="B111" s="62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2:14" ht="18" customHeight="1">
      <c r="B112" s="62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ht="18" customHeight="1">
      <c r="B113" s="6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2:14" ht="18" customHeight="1">
      <c r="B114" s="62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2:14" ht="18" customHeight="1">
      <c r="B115" s="62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2:14" ht="18" customHeight="1">
      <c r="B116" s="62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2:14" ht="18" customHeight="1">
      <c r="B117" s="62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2:14" ht="18" customHeight="1">
      <c r="B118" s="62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2:14" ht="18" customHeight="1">
      <c r="B119" s="62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2:14" ht="18" customHeight="1">
      <c r="B120" s="62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2:14" ht="18" customHeight="1">
      <c r="B121" s="62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2:14" ht="18" customHeight="1">
      <c r="B122" s="62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2:14" ht="18" customHeight="1">
      <c r="B123" s="62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2:14" ht="18" customHeight="1">
      <c r="B124" s="62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ht="18" customHeight="1">
      <c r="B125" s="62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8" customHeight="1">
      <c r="B126" s="62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2:14" ht="18" customHeight="1">
      <c r="B127" s="62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ht="18" customHeight="1">
      <c r="B128" s="62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2:14" ht="18" customHeight="1"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ht="18" customHeight="1">
      <c r="B130" s="62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8" customHeight="1">
      <c r="B131" s="62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2:14" ht="18" customHeight="1">
      <c r="B132" s="62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2:14" ht="18" customHeight="1">
      <c r="B133" s="62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2:14" ht="18" customHeight="1">
      <c r="B134" s="62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2:14" ht="18" customHeight="1">
      <c r="B135" s="62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2:14" ht="18" customHeight="1">
      <c r="B136" s="62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8" customHeight="1">
      <c r="B137" s="62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2:14" ht="18" customHeight="1">
      <c r="B138" s="62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2:14" ht="18" customHeight="1">
      <c r="B139" s="62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ht="18" customHeight="1">
      <c r="B140" s="62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2:14" ht="18" customHeight="1">
      <c r="B141" s="6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2:14" ht="18" customHeight="1">
      <c r="B142" s="62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2:14" ht="18" customHeight="1">
      <c r="B143" s="62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2:14" ht="18" customHeight="1"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2:14" ht="18" customHeight="1">
      <c r="B145" s="62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2:14" ht="18" customHeight="1">
      <c r="B146" s="62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2:14" ht="18" customHeight="1">
      <c r="B147" s="62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2:14" ht="18" customHeight="1">
      <c r="B148" s="62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2:14" ht="18" customHeight="1">
      <c r="B149" s="62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ht="18" customHeight="1">
      <c r="B150" s="62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2:14" ht="18" customHeight="1">
      <c r="B151" s="62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8" customHeight="1">
      <c r="B152" s="62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2:14" ht="18" customHeight="1">
      <c r="B153" s="62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2:14" ht="18" customHeight="1">
      <c r="B154" s="62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ht="18" customHeight="1">
      <c r="B155" s="62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8" customHeight="1">
      <c r="B156" s="62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2:14" ht="18" customHeight="1">
      <c r="B157" s="62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2:14" ht="18" customHeight="1">
      <c r="B158" s="62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2:14" ht="18" customHeight="1">
      <c r="B159" s="62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2:14" ht="18" customHeight="1">
      <c r="B160" s="62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2:14" ht="18" customHeight="1">
      <c r="B161" s="62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2:14" ht="18" customHeight="1">
      <c r="B162" s="62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8" customHeight="1">
      <c r="B163" s="62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2:14" ht="18" customHeight="1">
      <c r="B164" s="62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ht="18" customHeight="1">
      <c r="B165" s="62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ht="18" customHeight="1">
      <c r="B166" s="62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ht="18" customHeight="1">
      <c r="B167" s="62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2:14" ht="18" customHeight="1"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2:14" ht="18" customHeight="1"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2:14" ht="18" customHeight="1"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2:14" ht="18" customHeight="1"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2:14" ht="18" customHeight="1"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2:14" ht="18" customHeight="1"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2:14" ht="18" customHeight="1"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2:14" ht="18" customHeight="1"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2:14" ht="18" customHeight="1"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2:14" ht="18" customHeight="1"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ht="18" customHeight="1"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2:14" ht="18" customHeight="1"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2:14" ht="18" customHeight="1"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ht="18" customHeight="1"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2:14" ht="18" customHeight="1"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2:14" ht="18" customHeight="1"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2:14" ht="18" customHeight="1"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2:14" ht="18" customHeight="1"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2:14" ht="18" customHeight="1">
      <c r="B186" s="62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2:14" ht="18" customHeight="1">
      <c r="B187" s="62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2:14" ht="18" customHeight="1"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2:14" ht="18" customHeight="1"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2:14" ht="18" customHeight="1">
      <c r="B190" s="62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2:14" ht="18" customHeight="1">
      <c r="B191" s="62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2:14" ht="18" customHeight="1">
      <c r="B192" s="62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2:14" ht="18" customHeight="1">
      <c r="B193" s="62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2:14" ht="18" customHeight="1">
      <c r="B194" s="62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2:14" ht="18" customHeight="1">
      <c r="B195" s="62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2:14" ht="18" customHeight="1">
      <c r="B196" s="62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2:14" ht="18" customHeight="1">
      <c r="B197" s="62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2:14" ht="18" customHeight="1">
      <c r="B198" s="62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2:14" ht="18" customHeight="1">
      <c r="B199" s="62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2:14" ht="18" customHeight="1">
      <c r="B200" s="62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2:14" ht="18" customHeight="1">
      <c r="B201" s="62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2:14" ht="18" customHeight="1">
      <c r="B202" s="62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2:14" ht="18" customHeight="1">
      <c r="B203" s="62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2:14" ht="18" customHeight="1">
      <c r="B204" s="62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2:14" ht="18" customHeight="1">
      <c r="B205" s="62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2:14" ht="18" customHeight="1"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2:14" ht="18" customHeight="1">
      <c r="B207" s="62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2:14" ht="18" customHeight="1">
      <c r="B208" s="62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2:14" ht="18" customHeight="1">
      <c r="B209" s="62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2:14" ht="18" customHeight="1">
      <c r="B210" s="62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2:14" ht="18" customHeight="1">
      <c r="B211" s="62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2:14" ht="18" customHeight="1">
      <c r="B212" s="62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2:14" ht="18" customHeight="1">
      <c r="B213" s="62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2:14" ht="18" customHeight="1">
      <c r="B214" s="62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2:14" ht="18" customHeight="1"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2:14" ht="18" customHeight="1">
      <c r="B216" s="62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2:14" ht="18" customHeight="1">
      <c r="B217" s="62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2:14" ht="18" customHeight="1">
      <c r="B218" s="62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2:14" ht="18" customHeight="1">
      <c r="B219" s="62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2:14" ht="18" customHeight="1">
      <c r="B220" s="62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2:14" ht="18" customHeight="1">
      <c r="B221" s="62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2:14" ht="18" customHeight="1">
      <c r="B222" s="62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2:14" ht="18" customHeight="1">
      <c r="B223" s="62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2:14" ht="18" customHeight="1">
      <c r="B224" s="62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2:14" ht="18" customHeight="1">
      <c r="B225" s="62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2:14" ht="18" customHeight="1">
      <c r="B226" s="62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2:14" ht="18" customHeight="1">
      <c r="B227" s="62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2:14" ht="18" customHeight="1">
      <c r="B228" s="62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2:14" ht="18" customHeight="1">
      <c r="B229" s="62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ht="18" customHeight="1">
      <c r="B230" s="62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2:14" ht="18" customHeight="1">
      <c r="B231" s="62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2:14" ht="18" customHeight="1">
      <c r="B232" s="62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2:14" ht="18" customHeight="1">
      <c r="B233" s="62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2:14" ht="18" customHeight="1">
      <c r="B234" s="62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2:14" ht="18" customHeight="1">
      <c r="B235" s="62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2:14" ht="18" customHeight="1">
      <c r="B236" s="62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2:14" ht="18" customHeight="1">
      <c r="B237" s="62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2:14" ht="18" customHeight="1">
      <c r="B238" s="62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2:14" ht="18" customHeight="1">
      <c r="B239" s="62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2:14" ht="18" customHeight="1">
      <c r="B240" s="62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2:14" ht="18" customHeight="1">
      <c r="B241" s="62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2:14" ht="18" customHeight="1">
      <c r="B242" s="62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2:14" ht="18" customHeight="1">
      <c r="B243" s="62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2:14" ht="18" customHeight="1">
      <c r="B244" s="62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2:14" ht="18" customHeight="1">
      <c r="B245" s="62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2:14" ht="18" customHeight="1">
      <c r="B246" s="62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2:14" ht="18" customHeight="1">
      <c r="B247" s="62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2:14" ht="18" customHeight="1">
      <c r="B248" s="62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2:14" ht="18" customHeight="1">
      <c r="B249" s="62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2:14" ht="18" customHeight="1">
      <c r="B250" s="62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2:14" ht="18" customHeight="1">
      <c r="B251" s="62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2:14" ht="18" customHeight="1">
      <c r="B252" s="62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2:14" ht="18" customHeight="1">
      <c r="B253" s="62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2:14" ht="18" customHeight="1">
      <c r="B254" s="62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2:14" ht="18" customHeight="1">
      <c r="B255" s="62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ht="18" customHeight="1">
      <c r="B256" s="62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2:14" ht="18" customHeight="1">
      <c r="B257" s="62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2:14" ht="18" customHeight="1"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2:14" ht="18" customHeight="1">
      <c r="B259" s="62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2:14" ht="18" customHeight="1">
      <c r="B260" s="62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2:14" ht="18" customHeight="1">
      <c r="B261" s="62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2:14" ht="18" customHeight="1">
      <c r="B262" s="62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2:14" ht="18" customHeight="1">
      <c r="B263" s="62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2:14" ht="18" customHeight="1">
      <c r="B264" s="62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4" ht="18" customHeight="1">
      <c r="B265" s="62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2:14" ht="18" customHeight="1">
      <c r="B266" s="62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4" ht="18" customHeight="1">
      <c r="B267" s="62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2:14" ht="18" customHeight="1">
      <c r="B268" s="62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2:14" ht="18" customHeight="1">
      <c r="B269" s="62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2:14" ht="18" customHeight="1">
      <c r="B270" s="62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2:14" ht="18" customHeight="1">
      <c r="B271" s="62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2:14" ht="18" customHeight="1">
      <c r="B272" s="62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2:14" ht="18" customHeight="1">
      <c r="B273" s="62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2:14" ht="18" customHeight="1">
      <c r="B274" s="62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2:14" ht="18" customHeight="1">
      <c r="B275" s="62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2:14" ht="18" customHeight="1">
      <c r="B276" s="62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2:14" ht="18" customHeight="1">
      <c r="B277" s="62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2:14" ht="18" customHeight="1">
      <c r="B278" s="62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2:14" ht="18" customHeight="1">
      <c r="B279" s="62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2:14" ht="18" customHeight="1">
      <c r="B280" s="62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4" ht="18" customHeight="1">
      <c r="B281" s="62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2:14" ht="18" customHeight="1">
      <c r="B282" s="62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2:14" ht="18" customHeight="1">
      <c r="B283" s="62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2:14" ht="18" customHeight="1">
      <c r="B284" s="62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2:14" ht="18" customHeight="1">
      <c r="B285" s="62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2:14" ht="18" customHeight="1">
      <c r="B286" s="62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2:14" ht="18" customHeight="1">
      <c r="B287" s="62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2:14" ht="18" customHeight="1">
      <c r="B288" s="62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2:14" ht="18" customHeight="1">
      <c r="B289" s="62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2:14" ht="18" customHeight="1">
      <c r="B290" s="62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2:14" ht="18" customHeight="1">
      <c r="B291" s="62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2:14" ht="18" customHeight="1">
      <c r="B292" s="62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2:14" ht="18" customHeight="1">
      <c r="B293" s="62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2:14" ht="18" customHeight="1">
      <c r="B294" s="62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2:14" ht="18" customHeight="1">
      <c r="B295" s="62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2:14" ht="18" customHeight="1">
      <c r="B296" s="62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2:14" ht="18" customHeight="1">
      <c r="B297" s="62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2:14" ht="18" customHeight="1">
      <c r="B298" s="62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2:14" ht="18" customHeight="1">
      <c r="B299" s="62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2:14" ht="18" customHeight="1">
      <c r="B300" s="62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2:14" ht="18" customHeight="1"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2:14" ht="18" customHeight="1">
      <c r="B302" s="62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2:14" ht="18" customHeight="1">
      <c r="B303" s="62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2:14" ht="18" customHeight="1">
      <c r="B304" s="62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2:14" ht="18" customHeight="1">
      <c r="B305" s="62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2:14" ht="18" customHeight="1">
      <c r="B306" s="62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2:14" ht="18" customHeight="1">
      <c r="B307" s="62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2:14" ht="18" customHeight="1">
      <c r="B308" s="62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2:14" ht="18" customHeight="1">
      <c r="B309" s="62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2:14" ht="18" customHeight="1">
      <c r="B310" s="62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2:14" ht="18" customHeight="1">
      <c r="B311" s="62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2:14" ht="18" customHeight="1">
      <c r="B312" s="62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2:14" ht="18" customHeight="1">
      <c r="B313" s="62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2:14" ht="18" customHeight="1">
      <c r="B314" s="62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2:14" ht="18" customHeight="1">
      <c r="B315" s="62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2:14" ht="18" customHeight="1">
      <c r="B316" s="62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2:14" ht="18" customHeight="1">
      <c r="B317" s="62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2:14" ht="18" customHeight="1">
      <c r="B318" s="62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2:14" ht="18" customHeight="1">
      <c r="B319" s="62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2:14" ht="18" customHeight="1">
      <c r="B320" s="62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2:14" ht="18" customHeight="1">
      <c r="B321" s="62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2:14" ht="18" customHeight="1">
      <c r="B322" s="62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2:14" ht="18" customHeight="1">
      <c r="B323" s="62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2:14" ht="18" customHeight="1">
      <c r="B324" s="62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2:14" ht="18" customHeight="1">
      <c r="B325" s="62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2:14" ht="18" customHeight="1">
      <c r="B326" s="62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2:14" ht="18" customHeight="1">
      <c r="B327" s="62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2:14" ht="18" customHeight="1">
      <c r="B328" s="62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2:14" ht="18" customHeight="1">
      <c r="B329" s="62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2:14" ht="18" customHeight="1">
      <c r="B330" s="62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2:14" ht="18" customHeight="1">
      <c r="B331" s="62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2:14" ht="18" customHeight="1">
      <c r="B332" s="62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2:14" ht="18" customHeight="1">
      <c r="B333" s="62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2:14" ht="18" customHeight="1">
      <c r="B334" s="62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2:14" ht="18" customHeight="1">
      <c r="B335" s="62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2:14" ht="18" customHeight="1">
      <c r="B336" s="62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2:14" ht="18" customHeight="1">
      <c r="B337" s="62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2:14" ht="18" customHeight="1">
      <c r="B338" s="62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2:14" ht="18" customHeight="1">
      <c r="B339" s="62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2:14" ht="18" customHeight="1">
      <c r="B340" s="62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2:14" ht="18" customHeight="1">
      <c r="B341" s="62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2:14" ht="18" customHeight="1">
      <c r="B342" s="62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2:14" ht="18" customHeight="1">
      <c r="B343" s="62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2:14" ht="18" customHeight="1"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2:14" ht="18" customHeight="1">
      <c r="B345" s="62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2:14" ht="18" customHeight="1">
      <c r="B346" s="62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2:14" ht="18" customHeight="1">
      <c r="B347" s="62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2:14" ht="18" customHeight="1">
      <c r="B348" s="62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2:14" ht="18" customHeight="1">
      <c r="B349" s="62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2:14" ht="18" customHeight="1">
      <c r="B350" s="62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2:14" ht="18" customHeight="1">
      <c r="B351" s="62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2:14" ht="18" customHeight="1">
      <c r="B352" s="62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2:14" ht="18" customHeight="1">
      <c r="B353" s="62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2:14" ht="18" customHeight="1">
      <c r="B354" s="62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2:14" ht="18" customHeight="1">
      <c r="B355" s="62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2:14" ht="18" customHeight="1">
      <c r="B356" s="62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2:14" ht="18" customHeight="1">
      <c r="B357" s="62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2:14" ht="18" customHeight="1">
      <c r="B358" s="62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2:14" ht="18" customHeight="1">
      <c r="B359" s="62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2:14" ht="18" customHeight="1">
      <c r="B360" s="62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2:14" ht="18" customHeight="1">
      <c r="B361" s="62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2:14" ht="18" customHeight="1">
      <c r="B362" s="62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2:14" ht="18" customHeight="1">
      <c r="B363" s="62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2:14" ht="18" customHeight="1">
      <c r="B364" s="62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2:14" ht="18" customHeight="1">
      <c r="B365" s="62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2:14" ht="18" customHeight="1">
      <c r="B366" s="62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2:14" ht="18" customHeight="1">
      <c r="B367" s="62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2:14" ht="18" customHeight="1">
      <c r="B368" s="62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2:14" ht="18" customHeight="1">
      <c r="B369" s="62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2:14" ht="18" customHeight="1">
      <c r="B370" s="62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2:14" ht="18" customHeight="1">
      <c r="B371" s="62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2:14" ht="18" customHeight="1">
      <c r="B372" s="62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2:14" ht="18" customHeight="1">
      <c r="B373" s="62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2:14" ht="18" customHeight="1">
      <c r="B374" s="62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2:14" ht="18" customHeight="1">
      <c r="B375" s="62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2:14" ht="18" customHeight="1">
      <c r="B376" s="62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2:14" ht="18" customHeight="1">
      <c r="B377" s="62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2:14" ht="18" customHeight="1">
      <c r="B378" s="62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2:14" ht="18" customHeight="1">
      <c r="B379" s="62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2:14" ht="18" customHeight="1">
      <c r="B380" s="62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2:14" ht="18" customHeight="1">
      <c r="B381" s="62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2:14" ht="18" customHeight="1">
      <c r="B382" s="62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2:14" ht="18" customHeight="1">
      <c r="B383" s="62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2:14" ht="18" customHeight="1">
      <c r="B384" s="62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2:14" ht="18" customHeight="1">
      <c r="B385" s="62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2:14" ht="18" customHeight="1">
      <c r="B386" s="62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2:14" ht="18" customHeight="1"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2:14" ht="18" customHeight="1">
      <c r="B388" s="62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2:14" ht="18" customHeight="1">
      <c r="B389" s="62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2:14" ht="18" customHeight="1">
      <c r="B390" s="62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2:14" ht="18" customHeight="1">
      <c r="B391" s="62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2:14" ht="18" customHeight="1">
      <c r="B392" s="62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2:14" ht="18" customHeight="1">
      <c r="B393" s="62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2:14" ht="18" customHeight="1">
      <c r="B394" s="62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2:14" ht="18" customHeight="1">
      <c r="B395" s="62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2:14" ht="18" customHeight="1">
      <c r="B396" s="62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2:14" ht="18" customHeight="1">
      <c r="B397" s="62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2:14" ht="18" customHeight="1">
      <c r="B398" s="62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2:14" ht="18" customHeight="1">
      <c r="B399" s="62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2:14" ht="18" customHeight="1">
      <c r="B400" s="62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2:14" ht="18" customHeight="1">
      <c r="B401" s="62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2:14" ht="18" customHeight="1">
      <c r="B402" s="62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2:14" ht="18" customHeight="1">
      <c r="B403" s="62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2:14" ht="18" customHeight="1">
      <c r="B404" s="62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2:14" ht="18" customHeight="1">
      <c r="B405" s="62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2:14" ht="18" customHeight="1">
      <c r="B406" s="62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2:14" ht="18" customHeight="1">
      <c r="B407" s="62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2:14" ht="18" customHeight="1">
      <c r="B408" s="62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2:14" ht="18" customHeight="1">
      <c r="B409" s="62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2:14" ht="18" customHeight="1">
      <c r="B410" s="62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2:14" ht="18" customHeight="1">
      <c r="B411" s="62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2:14" ht="18" customHeight="1">
      <c r="B412" s="62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2:14" ht="18" customHeight="1">
      <c r="B413" s="62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2:14" ht="18" customHeight="1">
      <c r="B414" s="62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2:14" ht="18" customHeight="1">
      <c r="B415" s="62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2:14" ht="18" customHeight="1">
      <c r="B416" s="62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2:14" ht="18" customHeight="1">
      <c r="B417" s="62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2:14" ht="18" customHeight="1">
      <c r="B418" s="62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2:14" ht="18" customHeight="1">
      <c r="B419" s="62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2:14" ht="18" customHeight="1">
      <c r="B420" s="62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2:14" ht="18" customHeight="1">
      <c r="B421" s="62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2:14" ht="18" customHeight="1">
      <c r="B422" s="62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2:14" ht="18" customHeight="1">
      <c r="B423" s="62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2:14" ht="18" customHeight="1">
      <c r="B424" s="62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2:14" ht="18" customHeight="1">
      <c r="B425" s="62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2:14" ht="18" customHeight="1">
      <c r="B426" s="62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2:14" ht="18" customHeight="1">
      <c r="B427" s="62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2:14" ht="18" customHeight="1">
      <c r="B428" s="62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2:14" ht="18" customHeight="1">
      <c r="B429" s="62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2:14" ht="18" customHeight="1"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2:14" ht="18" customHeight="1">
      <c r="B431" s="62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2:14" ht="18" customHeight="1">
      <c r="B432" s="62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2:14" ht="18" customHeight="1">
      <c r="B433" s="62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2:14" ht="18" customHeight="1">
      <c r="B434" s="62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2:14" ht="18" customHeight="1">
      <c r="B435" s="62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2:14" ht="18" customHeight="1">
      <c r="B436" s="62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2:14" ht="18" customHeight="1">
      <c r="B437" s="62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2:14" ht="18" customHeight="1">
      <c r="B438" s="62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2:14" ht="18" customHeight="1">
      <c r="B439" s="62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2:14" ht="18" customHeight="1">
      <c r="B440" s="62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2:14" ht="18" customHeight="1">
      <c r="B441" s="62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2:14" ht="18" customHeight="1">
      <c r="B442" s="62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2:14" ht="18" customHeight="1">
      <c r="B443" s="62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2:14" ht="18" customHeight="1">
      <c r="B444" s="62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2:14" ht="18" customHeight="1">
      <c r="B445" s="62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2:14" ht="18" customHeight="1">
      <c r="B446" s="62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2:14" ht="18" customHeight="1">
      <c r="B447" s="62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2:14" ht="18" customHeight="1">
      <c r="B448" s="62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2:14" ht="18" customHeight="1">
      <c r="B449" s="62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2:14" ht="18" customHeight="1">
      <c r="B450" s="62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2:14" ht="18" customHeight="1">
      <c r="B451" s="62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2:14" ht="18" customHeight="1">
      <c r="B452" s="62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2:14" ht="18" customHeight="1">
      <c r="B453" s="62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2:14" ht="18" customHeight="1">
      <c r="B454" s="62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2:14" ht="18" customHeight="1">
      <c r="B455" s="62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2:14" ht="18" customHeight="1">
      <c r="B456" s="62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2:14" ht="18" customHeight="1">
      <c r="B457" s="62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2:14" ht="18" customHeight="1">
      <c r="B458" s="62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2:14" ht="18" customHeight="1">
      <c r="B459" s="62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2:14" ht="18" customHeight="1">
      <c r="B460" s="62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2:14" ht="18" customHeight="1">
      <c r="B461" s="62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2:14" ht="18" customHeight="1">
      <c r="B462" s="62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2:14" ht="18" customHeight="1">
      <c r="B463" s="62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2:14" ht="18" customHeight="1">
      <c r="B464" s="62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2:14" ht="18" customHeight="1">
      <c r="B465" s="62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2:14" ht="18" customHeight="1">
      <c r="B466" s="62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2:14" ht="18" customHeight="1">
      <c r="B467" s="62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2:14" ht="18" customHeight="1">
      <c r="B468" s="62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2:14" ht="18" customHeight="1">
      <c r="B469" s="62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2:14" ht="18" customHeight="1">
      <c r="B470" s="62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2:14" ht="18" customHeight="1">
      <c r="B471" s="62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2:14" ht="18" customHeight="1">
      <c r="B472" s="62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2:14" ht="18" customHeight="1">
      <c r="B473" s="62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2:14" ht="18" customHeight="1">
      <c r="B474" s="62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2:14" ht="18" customHeight="1">
      <c r="B475" s="62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2:14" ht="18" customHeight="1">
      <c r="B476" s="62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2:14" ht="18" customHeight="1">
      <c r="B477" s="62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2:14" ht="18" customHeight="1">
      <c r="B478" s="62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2:14" ht="18" customHeight="1">
      <c r="B479" s="62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2:14" ht="18" customHeight="1">
      <c r="B480" s="62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2:14" ht="18" customHeight="1">
      <c r="B481" s="62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2:14" ht="18" customHeight="1">
      <c r="B482" s="62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2:14" ht="18" customHeight="1">
      <c r="B483" s="62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2:14" ht="18" customHeight="1">
      <c r="B484" s="62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2:14" ht="18" customHeight="1">
      <c r="B485" s="62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2:14" ht="18" customHeight="1">
      <c r="B486" s="62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2:14" ht="18" customHeight="1">
      <c r="B487" s="62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2:14" ht="18" customHeight="1">
      <c r="B488" s="62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2:14" ht="18" customHeight="1">
      <c r="B489" s="62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2:14" ht="18" customHeight="1">
      <c r="B490" s="62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2:14" ht="18" customHeight="1">
      <c r="B491" s="62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2:14" ht="18" customHeight="1">
      <c r="B492" s="62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2:14" ht="18" customHeight="1">
      <c r="B493" s="62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2:14" ht="18" customHeight="1">
      <c r="B494" s="62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2:14" ht="18" customHeight="1">
      <c r="B495" s="62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2:14" ht="18" customHeight="1">
      <c r="B496" s="62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2:14" ht="18" customHeight="1">
      <c r="B497" s="62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2:14" ht="18" customHeight="1">
      <c r="B498" s="62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2:14" ht="18" customHeight="1">
      <c r="B499" s="62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2:14" ht="18" customHeight="1">
      <c r="B500" s="62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2:14" ht="18" customHeight="1">
      <c r="B501" s="62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2:14" ht="18" customHeight="1">
      <c r="B502" s="62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2:14" ht="18" customHeight="1">
      <c r="B503" s="62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2:14" ht="18" customHeight="1">
      <c r="B504" s="62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2:14" ht="18" customHeight="1">
      <c r="B505" s="62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2:14" ht="18" customHeight="1">
      <c r="B506" s="62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2:14" ht="18" customHeight="1">
      <c r="B507" s="62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2:14" ht="18" customHeight="1">
      <c r="B508" s="62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2:14" ht="18" customHeight="1">
      <c r="B509" s="62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2:14" ht="18" customHeight="1">
      <c r="B510" s="62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2:14" ht="18" customHeight="1">
      <c r="B511" s="62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2:14" ht="18" customHeight="1">
      <c r="B512" s="62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2:14" ht="18" customHeight="1">
      <c r="B513" s="62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2:14" ht="18" customHeight="1">
      <c r="B514" s="62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2:14" ht="18" customHeight="1">
      <c r="B515" s="62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2:14" ht="18" customHeight="1">
      <c r="B516" s="62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2:14" ht="18" customHeight="1">
      <c r="B517" s="62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2:14" ht="18" customHeight="1">
      <c r="B518" s="62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2:14" ht="18" customHeight="1">
      <c r="B519" s="62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2:14" ht="18" customHeight="1">
      <c r="B520" s="62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2:14" ht="18" customHeight="1">
      <c r="B521" s="62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2:14" ht="18" customHeight="1">
      <c r="B522" s="62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2:14" ht="18" customHeight="1">
      <c r="B523" s="62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2:14" ht="18" customHeight="1">
      <c r="B524" s="62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2:14" ht="18" customHeight="1">
      <c r="B525" s="62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2:14" ht="18" customHeight="1">
      <c r="B526" s="62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2:14" ht="18" customHeight="1">
      <c r="B527" s="62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2:14" ht="18" customHeight="1">
      <c r="B528" s="62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2:14" ht="18" customHeight="1">
      <c r="B529" s="62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2:14" ht="18" customHeight="1">
      <c r="B530" s="62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2:14" ht="18" customHeight="1">
      <c r="B531" s="62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2:14" ht="18" customHeight="1">
      <c r="B532" s="62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2:14" ht="18" customHeight="1">
      <c r="B533" s="62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2:14" ht="18" customHeight="1">
      <c r="B534" s="62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2:14" ht="18" customHeight="1">
      <c r="B535" s="62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2:14" ht="18" customHeight="1">
      <c r="B536" s="62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2:14" ht="18" customHeight="1">
      <c r="B537" s="62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2:14" ht="18" customHeight="1">
      <c r="B538" s="62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2:14" ht="18" customHeight="1">
      <c r="B539" s="62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2:14" ht="18" customHeight="1">
      <c r="B540" s="62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2:14" ht="18" customHeight="1">
      <c r="B541" s="62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2:14" ht="18" customHeight="1">
      <c r="B542" s="62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2:14" ht="18" customHeight="1">
      <c r="B543" s="62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2:14" ht="18" customHeight="1">
      <c r="B544" s="62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2:14" ht="18" customHeight="1">
      <c r="B545" s="62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2:14" ht="18" customHeight="1">
      <c r="B546" s="62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2:14" ht="18" customHeight="1">
      <c r="B547" s="62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2:14" ht="18" customHeight="1">
      <c r="B548" s="62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2:14" ht="18" customHeight="1">
      <c r="B549" s="62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2:14" ht="18" customHeight="1">
      <c r="B550" s="62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2:14" ht="18" customHeight="1">
      <c r="B551" s="62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2:14" ht="18" customHeight="1">
      <c r="B552" s="62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2:14" ht="18" customHeight="1">
      <c r="B553" s="62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2:14" ht="18" customHeight="1">
      <c r="B554" s="62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2:14" ht="18" customHeight="1">
      <c r="B555" s="62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2:14" ht="18" customHeight="1">
      <c r="B556" s="62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2:14" ht="18" customHeight="1">
      <c r="B557" s="62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2:14" ht="18" customHeight="1">
      <c r="B558" s="62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2:14" ht="18" customHeight="1">
      <c r="B559" s="62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2:14" ht="18" customHeight="1">
      <c r="B560" s="62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2:14" ht="18" customHeight="1">
      <c r="B561" s="62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2:14" ht="18" customHeight="1">
      <c r="B562" s="62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2:14" ht="18" customHeight="1">
      <c r="B563" s="62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2:14" ht="18" customHeight="1">
      <c r="B564" s="62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2:14" ht="18" customHeight="1">
      <c r="B565" s="62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2:14" ht="18" customHeight="1">
      <c r="B566" s="62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2:14" ht="18" customHeight="1">
      <c r="B567" s="62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2:14" ht="18" customHeight="1">
      <c r="B568" s="62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2:14" ht="18" customHeight="1">
      <c r="B569" s="62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2:14" ht="18" customHeight="1">
      <c r="B570" s="62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2:14" ht="18" customHeight="1">
      <c r="B571" s="62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2:14" ht="18" customHeight="1">
      <c r="B572" s="62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2:14" ht="18" customHeight="1">
      <c r="B573" s="62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2:14" ht="18" customHeight="1">
      <c r="B574" s="62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2:14" ht="18" customHeight="1">
      <c r="B575" s="62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2:14" ht="18" customHeight="1">
      <c r="B576" s="62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2:14" ht="18" customHeight="1">
      <c r="B577" s="62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2:14" ht="18" customHeight="1">
      <c r="B578" s="62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2:14" ht="18" customHeight="1">
      <c r="B579" s="62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2:14" ht="18" customHeight="1">
      <c r="B580" s="62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2:14" ht="18" customHeight="1">
      <c r="B581" s="62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2:14" ht="18" customHeight="1">
      <c r="B582" s="62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2:14" ht="18" customHeight="1">
      <c r="B583" s="62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2:14" ht="18" customHeight="1">
      <c r="B584" s="62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2:14" ht="18" customHeight="1">
      <c r="B585" s="62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2:14" ht="18" customHeight="1">
      <c r="B586" s="62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2:14" ht="18" customHeight="1">
      <c r="B587" s="62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2:14" ht="18" customHeight="1">
      <c r="B588" s="62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2:14" ht="18" customHeight="1">
      <c r="B589" s="62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2:14" ht="18" customHeight="1">
      <c r="B590" s="62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2:14" ht="18" customHeight="1">
      <c r="B591" s="62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2:14" ht="18" customHeight="1">
      <c r="B592" s="62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2:14" ht="18" customHeight="1">
      <c r="B593" s="62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2:14" ht="18" customHeight="1">
      <c r="B594" s="62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2:14" ht="18" customHeight="1">
      <c r="B595" s="62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2:14" ht="18" customHeight="1">
      <c r="B596" s="62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2:14" ht="18" customHeight="1">
      <c r="B597" s="62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2:14" ht="18" customHeight="1">
      <c r="B598" s="62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2:14" ht="18" customHeight="1">
      <c r="B599" s="62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2:14" ht="18" customHeight="1">
      <c r="B600" s="62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2:14" ht="18" customHeight="1">
      <c r="B601" s="62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2:14" ht="18" customHeight="1">
      <c r="B602" s="62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2:14" ht="18" customHeight="1">
      <c r="B603" s="62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2:14" ht="18" customHeight="1">
      <c r="B604" s="62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2:14" ht="18" customHeight="1">
      <c r="B605" s="62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2:14" ht="18" customHeight="1">
      <c r="B606" s="62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2:14" ht="18" customHeight="1">
      <c r="B607" s="62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2:14" ht="18" customHeight="1">
      <c r="B608" s="62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2:14" ht="18" customHeight="1">
      <c r="B609" s="62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2:14" ht="18" customHeight="1">
      <c r="B610" s="62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2:14" ht="18" customHeight="1">
      <c r="B611" s="62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2:14" ht="18" customHeight="1">
      <c r="B612" s="62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2:14" ht="18" customHeight="1">
      <c r="B613" s="62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2:14" ht="18" customHeight="1">
      <c r="B614" s="62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2:14" ht="18" customHeight="1">
      <c r="B615" s="62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2:14" ht="18" customHeight="1">
      <c r="B616" s="62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2:14" ht="18" customHeight="1">
      <c r="B617" s="62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2:14" ht="18" customHeight="1">
      <c r="B618" s="62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2:14" ht="18" customHeight="1">
      <c r="B619" s="62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2:14" ht="18" customHeight="1">
      <c r="B620" s="62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2:14" ht="18" customHeight="1">
      <c r="B621" s="62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2:14" ht="18" customHeight="1">
      <c r="B622" s="62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2:14" ht="18" customHeight="1">
      <c r="B623" s="62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2:14" ht="18" customHeight="1">
      <c r="B624" s="62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2:14" ht="18" customHeight="1">
      <c r="B625" s="62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2:14" ht="18" customHeight="1">
      <c r="B626" s="62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2:14" ht="18" customHeight="1">
      <c r="B627" s="62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2:14" ht="18" customHeight="1">
      <c r="B628" s="62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2:14" ht="18" customHeight="1">
      <c r="B629" s="62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2:14" ht="18" customHeight="1">
      <c r="B630" s="62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2:14" ht="18" customHeight="1">
      <c r="B631" s="62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2:14" ht="18" customHeight="1">
      <c r="B632" s="62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2:14" ht="18" customHeight="1">
      <c r="B633" s="62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2:14" ht="18" customHeight="1">
      <c r="B634" s="62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2:14" ht="18" customHeight="1">
      <c r="B635" s="62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2:14" ht="18" customHeight="1">
      <c r="B636" s="62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2:14" ht="18" customHeight="1">
      <c r="B637" s="62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2:14" ht="18" customHeight="1">
      <c r="B638" s="62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2:14" ht="18" customHeight="1">
      <c r="B639" s="62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2:14" ht="18" customHeight="1">
      <c r="B640" s="62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2:14" ht="18" customHeight="1">
      <c r="B641" s="62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2:14" ht="18" customHeight="1">
      <c r="B642" s="62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2:14" ht="18" customHeight="1">
      <c r="B643" s="62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2:14" ht="18" customHeight="1">
      <c r="B644" s="62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2:14" ht="18" customHeight="1">
      <c r="B645" s="62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2:14" ht="18" customHeight="1">
      <c r="B646" s="62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2:14" ht="18" customHeight="1">
      <c r="B647" s="62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2:14" ht="18" customHeight="1">
      <c r="B648" s="62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2:14" ht="18" customHeight="1">
      <c r="B649" s="62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2:14" ht="18" customHeight="1">
      <c r="B650" s="62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2:14" ht="18" customHeight="1">
      <c r="B651" s="62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2:14" ht="18" customHeight="1">
      <c r="B652" s="62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2:14" ht="18" customHeight="1">
      <c r="B653" s="62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2:14" ht="18" customHeight="1">
      <c r="B654" s="62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2:14" ht="18" customHeight="1">
      <c r="B655" s="62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2:14" ht="18" customHeight="1">
      <c r="B656" s="62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2:14" ht="18" customHeight="1">
      <c r="B657" s="62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2:14" ht="18" customHeight="1">
      <c r="B658" s="62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2:14" ht="18" customHeight="1">
      <c r="B659" s="62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2:14" ht="18" customHeight="1">
      <c r="B660" s="62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2:14" ht="18" customHeight="1">
      <c r="B661" s="62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2:14" ht="18" customHeight="1">
      <c r="B662" s="62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2:14" ht="18" customHeight="1">
      <c r="B663" s="62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2:14" ht="18" customHeight="1">
      <c r="B664" s="62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2:14" ht="18" customHeight="1">
      <c r="B665" s="62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2:14" ht="18" customHeight="1">
      <c r="B666" s="62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2:14" ht="18" customHeight="1">
      <c r="B667" s="62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2:14" ht="18" customHeight="1">
      <c r="B668" s="62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2:14" ht="18" customHeight="1">
      <c r="B669" s="62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2:14" ht="18" customHeight="1">
      <c r="B670" s="62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2:14" ht="18" customHeight="1">
      <c r="B671" s="62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2:14" ht="18" customHeight="1">
      <c r="B672" s="62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2:14" ht="18" customHeight="1">
      <c r="B673" s="62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2:14" ht="18" customHeight="1">
      <c r="B674" s="62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2:14" ht="18" customHeight="1">
      <c r="B675" s="62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2:14" ht="18" customHeight="1">
      <c r="B676" s="62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2:14" ht="18" customHeight="1">
      <c r="B677" s="62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2:14" ht="18" customHeight="1">
      <c r="B678" s="62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2016-01-20T04:09:57Z</cp:lastPrinted>
  <dcterms:created xsi:type="dcterms:W3CDTF">2003-01-22T02:28:15Z</dcterms:created>
  <dcterms:modified xsi:type="dcterms:W3CDTF">2016-01-20T05:24:55Z</dcterms:modified>
  <cp:category/>
  <cp:version/>
  <cp:contentType/>
  <cp:contentStatus/>
</cp:coreProperties>
</file>