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9170" windowHeight="7515" tabRatio="915" activeTab="0"/>
  </bookViews>
  <sheets>
    <sheet name="２(2)ア 歳入歳出決算見込額" sheetId="1" r:id="rId1"/>
    <sheet name="２(2)イ 実質収支・単年度収支・実質単年度収支の状況" sheetId="2" r:id="rId2"/>
    <sheet name="２(2)ウ 単年度収支の推移" sheetId="3" r:id="rId3"/>
    <sheet name="２(2)エ 実質単年度収支の推移" sheetId="4" r:id="rId4"/>
    <sheet name="２(2)オ 実質収支の推移" sheetId="5" r:id="rId5"/>
  </sheets>
  <definedNames>
    <definedName name="_xlnm.Print_Area" localSheetId="0">'２(2)ア 歳入歳出決算見込額'!$A$1:$N$35</definedName>
    <definedName name="_xlnm.Print_Area" localSheetId="1">'２(2)イ 実質収支・単年度収支・実質単年度収支の状況'!$A$1:$M$9</definedName>
    <definedName name="_xlnm.Print_Area" localSheetId="2">'２(2)ウ 単年度収支の推移'!$A$1:$O$32</definedName>
    <definedName name="_xlnm.Print_Area" localSheetId="3">'２(2)エ 実質単年度収支の推移'!$A$1:$O$32</definedName>
    <definedName name="_xlnm.Print_Titles" localSheetId="0">'２(2)ア 歳入歳出決算見込額'!$A:$C</definedName>
  </definedNames>
  <calcPr fullCalcOnLoad="1"/>
</workbook>
</file>

<file path=xl/sharedStrings.xml><?xml version="1.0" encoding="utf-8"?>
<sst xmlns="http://schemas.openxmlformats.org/spreadsheetml/2006/main" count="204" uniqueCount="57">
  <si>
    <t>市</t>
  </si>
  <si>
    <t>団体数</t>
  </si>
  <si>
    <t>実質収支　　　　　　　　Ｃ-Ｄ</t>
  </si>
  <si>
    <t>単年度収支</t>
  </si>
  <si>
    <t>繰上償還金</t>
  </si>
  <si>
    <t>実質単年度収支　　　　　　　　　　　　Ｆ+Ｇ+Ｈ-Ｉ</t>
  </si>
  <si>
    <t>町村</t>
  </si>
  <si>
    <t>計</t>
  </si>
  <si>
    <t>黒字団体</t>
  </si>
  <si>
    <t>赤字団体</t>
  </si>
  <si>
    <t>（単位　千円）</t>
  </si>
  <si>
    <t>町</t>
  </si>
  <si>
    <t>収支額</t>
  </si>
  <si>
    <t>元</t>
  </si>
  <si>
    <t>-</t>
  </si>
  <si>
    <t>区　　分</t>
  </si>
  <si>
    <t>歳　　入</t>
  </si>
  <si>
    <t>歳　　出</t>
  </si>
  <si>
    <t>積　立　金</t>
  </si>
  <si>
    <t>(注）１　黒字、赤字の区分は、実質収支による。</t>
  </si>
  <si>
    <t xml:space="preserve">     ２  単年度収支、実質単年度収支は、新設合併団体において前年度の実質収支有として算出したもの。</t>
  </si>
  <si>
    <t>実  質  収  支</t>
  </si>
  <si>
    <t>単　年　度　収　支</t>
  </si>
  <si>
    <t>実　質　単　年　度　収　支</t>
  </si>
  <si>
    <t xml:space="preserve">         （単位　百万円）</t>
  </si>
  <si>
    <t xml:space="preserve"> 　 （単位　百万円）</t>
  </si>
  <si>
    <t>黒　字　団　体</t>
  </si>
  <si>
    <t>赤　字　団　体</t>
  </si>
  <si>
    <t>合　計</t>
  </si>
  <si>
    <t>年 度</t>
  </si>
  <si>
    <t>　　（単位　百万円）</t>
  </si>
  <si>
    <t xml:space="preserve"> 　（単位　百万円）</t>
  </si>
  <si>
    <t>　（２） 決算収支の状況</t>
  </si>
  <si>
    <t>　　　ア 歳入歳出決算見込額</t>
  </si>
  <si>
    <t>　　イ　実質収支・単年度収支・実質単年度収支の状況</t>
  </si>
  <si>
    <t>　　ウ　単年度収支の推移</t>
  </si>
  <si>
    <t>（注）　新設合併団体においては、前年度の実質収支有として算出したもの。</t>
  </si>
  <si>
    <t>　　エ　実質単年度収支の推移</t>
  </si>
  <si>
    <t>　　オ　実質収支の推移</t>
  </si>
  <si>
    <t>歳入歳出差引　　　　　　　Ａ-Ｂ</t>
  </si>
  <si>
    <t>積立金取崩し額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</si>
  <si>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</si>
  <si>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</si>
  <si>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</si>
  <si>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</si>
  <si>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</si>
  <si>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</si>
  <si>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</si>
  <si>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</si>
  <si>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</si>
  <si>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</si>
  <si>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翌年度に繰り
越すべき財源</t>
  </si>
  <si>
    <t>-</t>
  </si>
  <si>
    <t>-</t>
  </si>
  <si>
    <t>増　減</t>
  </si>
  <si>
    <t>平成26年度</t>
  </si>
  <si>
    <t>平成27年度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</si>
</sst>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[Red]&quot;▲&quot;#,##0"/>
    <numFmt numFmtId="178" formatCode="#,##0.0;[Red]&quot;▲&quot;#,##0.0"/>
    <numFmt numFmtId="179" formatCode="#,##0;&quot;▲ &quot;#,##0"/>
    <numFmt numFmtId="180" formatCode="#,##0;&quot;△ &quot;#,##0"/>
    <numFmt numFmtId="181" formatCode="0.0;&quot;△ &quot;0.0"/>
    <numFmt numFmtId="182" formatCode="0;&quot;△ &quot;0"/>
    <numFmt numFmtId="183" formatCode="#,##0_ "/>
    <numFmt numFmtId="184" formatCode="#,##0_);[Red]\(#,##0\)"/>
    <numFmt numFmtId="185" formatCode="\(#,##0_);[Red]\(\$#,##0\)"/>
    <numFmt numFmtId="186" formatCode="\(#,##0_)\);\(\$#,##0\)"/>
    <numFmt numFmtId="187" formatCode="\(#,##0_)\);\(#,##0\)"/>
    <numFmt numFmtId="188" formatCode="\(##,#0_)\)\(#,##0\)"/>
    <numFmt numFmtId="189" formatCode="\(#,##0.0_)\);\(#,##0.0\)"/>
    <numFmt numFmtId="190" formatCode="\(#,##0.0_)\);\(&quot;▲&quot;#,##0.0\)"/>
    <numFmt numFmtId="191" formatCode="\(#,##0.0_)\);\(&quot;△&quot;#,##0.0\)"/>
    <numFmt numFmtId="192" formatCode="#\ ?/4"/>
    <numFmt numFmtId="193" formatCode="0.0"/>
    <numFmt numFmtId="194" formatCode="#,##0.0_);[Red]\(#,##0.0\)"/>
    <numFmt numFmtId="195" formatCode="#,##0.0;[Red]\-#,##0.0"/>
    <numFmt numFmtId="196" formatCode="#,##0.0;&quot;△ &quot;#,##0.0"/>
    <numFmt numFmtId="197" formatCode="\(#,##0.00_)\);\(#,##0.00\)"/>
    <numFmt numFmtId="198" formatCode="0;&quot;△ &quot;\(0\)"/>
    <numFmt numFmtId="199" formatCode="0;\(&quot;△ &quot;0\)"/>
    <numFmt numFmtId="200" formatCode="0.0;\(&quot;△ &quot;0.0\)"/>
    <numFmt numFmtId="201" formatCode="0_ "/>
    <numFmt numFmtId="202" formatCode="0.0_);[Red]\(0.0\)"/>
    <numFmt numFmtId="203" formatCode="_(* #,##0.0_);_(* &quot;△&quot;#,##0.0\ ;_(* &quot;-&quot;_);_(@_)"/>
    <numFmt numFmtId="204" formatCode="_(* #,##0.00_);_(* &quot;△&quot;#,##0.00\ ;_(* &quot;-&quot;_);_(@_)"/>
    <numFmt numFmtId="205" formatCode="_(* #,##0.000_);_(* &quot;△&quot;#,##0.000\ ;_(* &quot;-&quot;_);_(@_)"/>
    <numFmt numFmtId="206" formatCode="\(#,##0\)\);\(#,##0\)"/>
    <numFmt numFmtId="207" formatCode="\(#,##0\);\(#,##0\)"/>
    <numFmt numFmtId="208" formatCode="\(#,##0\);\(&quot;△&quot;#,##0\)"/>
    <numFmt numFmtId="209" formatCode="\(#,##0.0\);\(&quot;△&quot;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9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176" fontId="4" fillId="0" borderId="23" xfId="0" applyNumberFormat="1" applyFont="1" applyFill="1" applyBorder="1" applyAlignment="1">
      <alignment horizontal="right" vertical="center" shrinkToFit="1"/>
    </xf>
    <xf numFmtId="176" fontId="4" fillId="0" borderId="24" xfId="0" applyNumberFormat="1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8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6" fontId="4" fillId="0" borderId="24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625" defaultRowHeight="13.5"/>
  <cols>
    <col min="1" max="1" width="12.625" style="2" customWidth="1"/>
    <col min="2" max="2" width="7.625" style="2" customWidth="1"/>
    <col min="3" max="3" width="8.375" style="2" customWidth="1"/>
    <col min="4" max="4" width="7.375" style="2" customWidth="1"/>
    <col min="5" max="6" width="16.125" style="2" bestFit="1" customWidth="1"/>
    <col min="7" max="7" width="14.375" style="2" customWidth="1"/>
    <col min="8" max="8" width="13.625" style="2" customWidth="1"/>
    <col min="9" max="9" width="14.125" style="2" customWidth="1"/>
    <col min="10" max="10" width="15.00390625" style="2" bestFit="1" customWidth="1"/>
    <col min="11" max="13" width="13.625" style="2" customWidth="1"/>
    <col min="14" max="14" width="14.25390625" style="2" customWidth="1"/>
    <col min="15" max="16384" width="13.625" style="2" customWidth="1"/>
  </cols>
  <sheetData>
    <row r="1" spans="1:14" ht="18.75" customHeight="1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8.75" customHeight="1" thickBo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75" t="s">
        <v>10</v>
      </c>
      <c r="N2" s="76"/>
    </row>
    <row r="3" spans="1:14" ht="20.25" customHeight="1">
      <c r="A3" s="86" t="s">
        <v>15</v>
      </c>
      <c r="B3" s="67"/>
      <c r="C3" s="67"/>
      <c r="D3" s="67" t="s">
        <v>1</v>
      </c>
      <c r="E3" s="77" t="s">
        <v>16</v>
      </c>
      <c r="F3" s="77" t="s">
        <v>17</v>
      </c>
      <c r="G3" s="88" t="s">
        <v>39</v>
      </c>
      <c r="H3" s="88" t="s">
        <v>51</v>
      </c>
      <c r="I3" s="88" t="s">
        <v>2</v>
      </c>
      <c r="J3" s="77" t="s">
        <v>3</v>
      </c>
      <c r="K3" s="77" t="s">
        <v>18</v>
      </c>
      <c r="L3" s="77" t="s">
        <v>4</v>
      </c>
      <c r="M3" s="77" t="s">
        <v>40</v>
      </c>
      <c r="N3" s="79" t="s">
        <v>5</v>
      </c>
    </row>
    <row r="4" spans="1:14" ht="20.25" customHeight="1">
      <c r="A4" s="87"/>
      <c r="B4" s="68"/>
      <c r="C4" s="68"/>
      <c r="D4" s="68"/>
      <c r="E4" s="78"/>
      <c r="F4" s="78"/>
      <c r="G4" s="70"/>
      <c r="H4" s="70"/>
      <c r="I4" s="70"/>
      <c r="J4" s="78"/>
      <c r="K4" s="78"/>
      <c r="L4" s="78"/>
      <c r="M4" s="78"/>
      <c r="N4" s="80"/>
    </row>
    <row r="5" spans="1:14" ht="20.25" customHeight="1">
      <c r="A5" s="87"/>
      <c r="B5" s="68"/>
      <c r="C5" s="68"/>
      <c r="D5" s="68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20.25" customHeight="1">
      <c r="A6" s="87"/>
      <c r="B6" s="68"/>
      <c r="C6" s="68"/>
      <c r="D6" s="68"/>
      <c r="E6" s="5" t="s">
        <v>41</v>
      </c>
      <c r="F6" s="5" t="s">
        <v>42</v>
      </c>
      <c r="G6" s="5" t="s">
        <v>43</v>
      </c>
      <c r="H6" s="5" t="s">
        <v>44</v>
      </c>
      <c r="I6" s="5" t="s">
        <v>45</v>
      </c>
      <c r="J6" s="5" t="s">
        <v>46</v>
      </c>
      <c r="K6" s="5" t="s">
        <v>47</v>
      </c>
      <c r="L6" s="5" t="s">
        <v>48</v>
      </c>
      <c r="M6" s="5" t="s">
        <v>49</v>
      </c>
      <c r="N6" s="6" t="s">
        <v>50</v>
      </c>
    </row>
    <row r="7" spans="1:14" ht="20.25" customHeight="1">
      <c r="A7" s="72" t="s">
        <v>56</v>
      </c>
      <c r="B7" s="69" t="s">
        <v>0</v>
      </c>
      <c r="C7" s="10" t="s">
        <v>8</v>
      </c>
      <c r="D7" s="7">
        <v>13</v>
      </c>
      <c r="E7" s="14">
        <v>618990171</v>
      </c>
      <c r="F7" s="15">
        <v>600973584</v>
      </c>
      <c r="G7" s="16">
        <v>18016587</v>
      </c>
      <c r="H7" s="15">
        <v>3703144</v>
      </c>
      <c r="I7" s="16">
        <v>14313443</v>
      </c>
      <c r="J7" s="15">
        <v>1683773</v>
      </c>
      <c r="K7" s="16">
        <v>7047423</v>
      </c>
      <c r="L7" s="15">
        <v>707909</v>
      </c>
      <c r="M7" s="16">
        <v>6376702</v>
      </c>
      <c r="N7" s="17">
        <v>3062403</v>
      </c>
    </row>
    <row r="8" spans="1:14" ht="20.25" customHeight="1">
      <c r="A8" s="73"/>
      <c r="B8" s="70"/>
      <c r="C8" s="11" t="s">
        <v>9</v>
      </c>
      <c r="D8" s="1">
        <v>0</v>
      </c>
      <c r="E8" s="18">
        <v>0</v>
      </c>
      <c r="F8" s="19">
        <v>0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21">
        <v>0</v>
      </c>
    </row>
    <row r="9" spans="1:14" ht="20.25" customHeight="1">
      <c r="A9" s="73"/>
      <c r="B9" s="71"/>
      <c r="C9" s="12" t="s">
        <v>7</v>
      </c>
      <c r="D9" s="22">
        <f>SUM(D7:D8)</f>
        <v>13</v>
      </c>
      <c r="E9" s="22">
        <f>SUM(E7:E8)</f>
        <v>618990171</v>
      </c>
      <c r="F9" s="23">
        <f aca="true" t="shared" si="0" ref="F9:N9">SUM(F7:F8)</f>
        <v>600973584</v>
      </c>
      <c r="G9" s="24">
        <f t="shared" si="0"/>
        <v>18016587</v>
      </c>
      <c r="H9" s="23">
        <f t="shared" si="0"/>
        <v>3703144</v>
      </c>
      <c r="I9" s="24">
        <f t="shared" si="0"/>
        <v>14313443</v>
      </c>
      <c r="J9" s="23">
        <f t="shared" si="0"/>
        <v>1683773</v>
      </c>
      <c r="K9" s="24">
        <f t="shared" si="0"/>
        <v>7047423</v>
      </c>
      <c r="L9" s="23">
        <f t="shared" si="0"/>
        <v>707909</v>
      </c>
      <c r="M9" s="24">
        <f t="shared" si="0"/>
        <v>6376702</v>
      </c>
      <c r="N9" s="25">
        <f t="shared" si="0"/>
        <v>3062403</v>
      </c>
    </row>
    <row r="10" spans="1:14" ht="20.25" customHeight="1">
      <c r="A10" s="73"/>
      <c r="B10" s="69" t="s">
        <v>11</v>
      </c>
      <c r="C10" s="10" t="s">
        <v>8</v>
      </c>
      <c r="D10" s="7">
        <v>6</v>
      </c>
      <c r="E10" s="14">
        <v>37786871</v>
      </c>
      <c r="F10" s="15">
        <v>35824224</v>
      </c>
      <c r="G10" s="16">
        <v>1962647</v>
      </c>
      <c r="H10" s="15">
        <v>209448</v>
      </c>
      <c r="I10" s="16">
        <v>1753199</v>
      </c>
      <c r="J10" s="15">
        <v>238282</v>
      </c>
      <c r="K10" s="16">
        <v>780109</v>
      </c>
      <c r="L10" s="15">
        <v>0</v>
      </c>
      <c r="M10" s="16">
        <v>262416</v>
      </c>
      <c r="N10" s="17">
        <v>755975</v>
      </c>
    </row>
    <row r="11" spans="1:14" ht="20.25" customHeight="1">
      <c r="A11" s="73"/>
      <c r="B11" s="70"/>
      <c r="C11" s="11" t="s">
        <v>9</v>
      </c>
      <c r="D11" s="1">
        <v>0</v>
      </c>
      <c r="E11" s="18">
        <v>0</v>
      </c>
      <c r="F11" s="19"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21">
        <v>0</v>
      </c>
    </row>
    <row r="12" spans="1:14" ht="20.25" customHeight="1">
      <c r="A12" s="73"/>
      <c r="B12" s="71"/>
      <c r="C12" s="12" t="s">
        <v>7</v>
      </c>
      <c r="D12" s="22">
        <f>SUM(D10:D11)</f>
        <v>6</v>
      </c>
      <c r="E12" s="22">
        <f>SUM(E10:E11)</f>
        <v>37786871</v>
      </c>
      <c r="F12" s="23">
        <f aca="true" t="shared" si="1" ref="F12:N12">SUM(F10:F11)</f>
        <v>35824224</v>
      </c>
      <c r="G12" s="24">
        <f t="shared" si="1"/>
        <v>1962647</v>
      </c>
      <c r="H12" s="23">
        <f t="shared" si="1"/>
        <v>209448</v>
      </c>
      <c r="I12" s="24">
        <f t="shared" si="1"/>
        <v>1753199</v>
      </c>
      <c r="J12" s="23">
        <f t="shared" si="1"/>
        <v>238282</v>
      </c>
      <c r="K12" s="24">
        <f t="shared" si="1"/>
        <v>780109</v>
      </c>
      <c r="L12" s="23">
        <f t="shared" si="1"/>
        <v>0</v>
      </c>
      <c r="M12" s="24">
        <f t="shared" si="1"/>
        <v>262416</v>
      </c>
      <c r="N12" s="25">
        <f t="shared" si="1"/>
        <v>755975</v>
      </c>
    </row>
    <row r="13" spans="1:14" ht="20.25" customHeight="1">
      <c r="A13" s="73"/>
      <c r="B13" s="69" t="s">
        <v>7</v>
      </c>
      <c r="C13" s="10" t="s">
        <v>8</v>
      </c>
      <c r="D13" s="14">
        <f>SUM(D7,D10)</f>
        <v>19</v>
      </c>
      <c r="E13" s="14">
        <v>656777042</v>
      </c>
      <c r="F13" s="15">
        <v>636797808</v>
      </c>
      <c r="G13" s="15">
        <v>19979234</v>
      </c>
      <c r="H13" s="15">
        <v>3912592</v>
      </c>
      <c r="I13" s="15">
        <v>16066642</v>
      </c>
      <c r="J13" s="15">
        <v>1922055</v>
      </c>
      <c r="K13" s="15">
        <v>7827532</v>
      </c>
      <c r="L13" s="15">
        <v>707909</v>
      </c>
      <c r="M13" s="15">
        <v>6639118</v>
      </c>
      <c r="N13" s="17">
        <v>3818378</v>
      </c>
    </row>
    <row r="14" spans="1:14" ht="20.25" customHeight="1">
      <c r="A14" s="73"/>
      <c r="B14" s="70"/>
      <c r="C14" s="11" t="s">
        <v>9</v>
      </c>
      <c r="D14" s="1">
        <v>0</v>
      </c>
      <c r="E14" s="18">
        <v>0</v>
      </c>
      <c r="F14" s="19">
        <v>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21">
        <v>0</v>
      </c>
    </row>
    <row r="15" spans="1:14" ht="20.25" customHeight="1">
      <c r="A15" s="74"/>
      <c r="B15" s="71"/>
      <c r="C15" s="12" t="s">
        <v>7</v>
      </c>
      <c r="D15" s="22">
        <f aca="true" t="shared" si="2" ref="D15:N15">SUM(D13:D14)</f>
        <v>19</v>
      </c>
      <c r="E15" s="22">
        <f t="shared" si="2"/>
        <v>656777042</v>
      </c>
      <c r="F15" s="23">
        <f t="shared" si="2"/>
        <v>636797808</v>
      </c>
      <c r="G15" s="24">
        <f t="shared" si="2"/>
        <v>19979234</v>
      </c>
      <c r="H15" s="23">
        <f t="shared" si="2"/>
        <v>3912592</v>
      </c>
      <c r="I15" s="24">
        <f t="shared" si="2"/>
        <v>16066642</v>
      </c>
      <c r="J15" s="23">
        <f>SUM(J13:J14)</f>
        <v>1922055</v>
      </c>
      <c r="K15" s="24">
        <f t="shared" si="2"/>
        <v>7827532</v>
      </c>
      <c r="L15" s="23">
        <f t="shared" si="2"/>
        <v>707909</v>
      </c>
      <c r="M15" s="24">
        <f t="shared" si="2"/>
        <v>6639118</v>
      </c>
      <c r="N15" s="25">
        <f t="shared" si="2"/>
        <v>3818378</v>
      </c>
    </row>
    <row r="16" spans="1:14" ht="20.25" customHeight="1">
      <c r="A16" s="72" t="s">
        <v>55</v>
      </c>
      <c r="B16" s="69" t="s">
        <v>0</v>
      </c>
      <c r="C16" s="10" t="s">
        <v>8</v>
      </c>
      <c r="D16" s="7">
        <v>13</v>
      </c>
      <c r="E16" s="14">
        <v>619026895</v>
      </c>
      <c r="F16" s="15">
        <v>601638029</v>
      </c>
      <c r="G16" s="16">
        <v>17388866</v>
      </c>
      <c r="H16" s="15">
        <v>4759196</v>
      </c>
      <c r="I16" s="16">
        <v>12629670</v>
      </c>
      <c r="J16" s="15">
        <v>-1423008</v>
      </c>
      <c r="K16" s="16">
        <v>7662303</v>
      </c>
      <c r="L16" s="15">
        <v>166697</v>
      </c>
      <c r="M16" s="16">
        <v>6868297</v>
      </c>
      <c r="N16" s="17">
        <v>-462305</v>
      </c>
    </row>
    <row r="17" spans="1:14" ht="20.25" customHeight="1">
      <c r="A17" s="73"/>
      <c r="B17" s="70"/>
      <c r="C17" s="11" t="s">
        <v>9</v>
      </c>
      <c r="D17" s="1">
        <v>0</v>
      </c>
      <c r="E17" s="18">
        <v>0</v>
      </c>
      <c r="F17" s="19">
        <v>0</v>
      </c>
      <c r="G17" s="20">
        <v>0</v>
      </c>
      <c r="H17" s="19">
        <v>0</v>
      </c>
      <c r="I17" s="20">
        <v>0</v>
      </c>
      <c r="J17" s="19">
        <v>0</v>
      </c>
      <c r="K17" s="20">
        <v>0</v>
      </c>
      <c r="L17" s="19">
        <v>0</v>
      </c>
      <c r="M17" s="20">
        <v>0</v>
      </c>
      <c r="N17" s="21">
        <v>0</v>
      </c>
    </row>
    <row r="18" spans="1:14" ht="20.25" customHeight="1">
      <c r="A18" s="73"/>
      <c r="B18" s="71"/>
      <c r="C18" s="12" t="s">
        <v>7</v>
      </c>
      <c r="D18" s="22">
        <f>SUM(D16:D17)</f>
        <v>13</v>
      </c>
      <c r="E18" s="22">
        <f>SUM(E16:E17)</f>
        <v>619026895</v>
      </c>
      <c r="F18" s="23">
        <f aca="true" t="shared" si="3" ref="F18:N18">SUM(F16:F17)</f>
        <v>601638029</v>
      </c>
      <c r="G18" s="24">
        <f t="shared" si="3"/>
        <v>17388866</v>
      </c>
      <c r="H18" s="23">
        <f t="shared" si="3"/>
        <v>4759196</v>
      </c>
      <c r="I18" s="24">
        <f t="shared" si="3"/>
        <v>12629670</v>
      </c>
      <c r="J18" s="23">
        <f t="shared" si="3"/>
        <v>-1423008</v>
      </c>
      <c r="K18" s="24">
        <f t="shared" si="3"/>
        <v>7662303</v>
      </c>
      <c r="L18" s="23">
        <f t="shared" si="3"/>
        <v>166697</v>
      </c>
      <c r="M18" s="24">
        <f t="shared" si="3"/>
        <v>6868297</v>
      </c>
      <c r="N18" s="25">
        <f t="shared" si="3"/>
        <v>-462305</v>
      </c>
    </row>
    <row r="19" spans="1:14" ht="20.25" customHeight="1">
      <c r="A19" s="73"/>
      <c r="B19" s="69" t="s">
        <v>11</v>
      </c>
      <c r="C19" s="10" t="s">
        <v>8</v>
      </c>
      <c r="D19" s="7">
        <v>6</v>
      </c>
      <c r="E19" s="14">
        <v>37861910</v>
      </c>
      <c r="F19" s="15">
        <v>36139220</v>
      </c>
      <c r="G19" s="16">
        <v>1722690</v>
      </c>
      <c r="H19" s="15">
        <v>207773</v>
      </c>
      <c r="I19" s="16">
        <v>1514917</v>
      </c>
      <c r="J19" s="15">
        <v>75251</v>
      </c>
      <c r="K19" s="16">
        <v>772567</v>
      </c>
      <c r="L19" s="15">
        <v>124624</v>
      </c>
      <c r="M19" s="16">
        <v>603872</v>
      </c>
      <c r="N19" s="17">
        <v>368570</v>
      </c>
    </row>
    <row r="20" spans="1:14" ht="20.25" customHeight="1">
      <c r="A20" s="73"/>
      <c r="B20" s="70"/>
      <c r="C20" s="11" t="s">
        <v>9</v>
      </c>
      <c r="D20" s="1">
        <v>0</v>
      </c>
      <c r="E20" s="18"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21">
        <v>0</v>
      </c>
    </row>
    <row r="21" spans="1:14" ht="20.25" customHeight="1">
      <c r="A21" s="73"/>
      <c r="B21" s="71"/>
      <c r="C21" s="12" t="s">
        <v>7</v>
      </c>
      <c r="D21" s="22">
        <f>SUM(D19:D20)</f>
        <v>6</v>
      </c>
      <c r="E21" s="22">
        <f>SUM(E19:E20)</f>
        <v>37861910</v>
      </c>
      <c r="F21" s="23">
        <f aca="true" t="shared" si="4" ref="F21:N21">SUM(F19:F20)</f>
        <v>36139220</v>
      </c>
      <c r="G21" s="24">
        <f t="shared" si="4"/>
        <v>1722690</v>
      </c>
      <c r="H21" s="23">
        <f t="shared" si="4"/>
        <v>207773</v>
      </c>
      <c r="I21" s="24">
        <f t="shared" si="4"/>
        <v>1514917</v>
      </c>
      <c r="J21" s="23">
        <f t="shared" si="4"/>
        <v>75251</v>
      </c>
      <c r="K21" s="24">
        <f t="shared" si="4"/>
        <v>772567</v>
      </c>
      <c r="L21" s="23">
        <f t="shared" si="4"/>
        <v>124624</v>
      </c>
      <c r="M21" s="24">
        <f t="shared" si="4"/>
        <v>603872</v>
      </c>
      <c r="N21" s="25">
        <f t="shared" si="4"/>
        <v>368570</v>
      </c>
    </row>
    <row r="22" spans="1:14" ht="20.25" customHeight="1">
      <c r="A22" s="73"/>
      <c r="B22" s="69" t="s">
        <v>7</v>
      </c>
      <c r="C22" s="10" t="s">
        <v>8</v>
      </c>
      <c r="D22" s="14">
        <f>SUM(D16,D19)</f>
        <v>19</v>
      </c>
      <c r="E22" s="14">
        <v>656888805</v>
      </c>
      <c r="F22" s="15">
        <v>637777249</v>
      </c>
      <c r="G22" s="15">
        <v>19111556</v>
      </c>
      <c r="H22" s="15">
        <v>4966969</v>
      </c>
      <c r="I22" s="15">
        <v>14144587</v>
      </c>
      <c r="J22" s="15">
        <v>-1347757</v>
      </c>
      <c r="K22" s="15">
        <v>8434870</v>
      </c>
      <c r="L22" s="15">
        <v>291321</v>
      </c>
      <c r="M22" s="15">
        <v>7472169</v>
      </c>
      <c r="N22" s="17">
        <v>-93735</v>
      </c>
    </row>
    <row r="23" spans="1:14" ht="20.25" customHeight="1">
      <c r="A23" s="73"/>
      <c r="B23" s="70"/>
      <c r="C23" s="11" t="s">
        <v>9</v>
      </c>
      <c r="D23" s="1">
        <v>0</v>
      </c>
      <c r="E23" s="18"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21">
        <v>0</v>
      </c>
    </row>
    <row r="24" spans="1:14" ht="20.25" customHeight="1">
      <c r="A24" s="74"/>
      <c r="B24" s="71"/>
      <c r="C24" s="12" t="s">
        <v>7</v>
      </c>
      <c r="D24" s="22">
        <f aca="true" t="shared" si="5" ref="D24:I24">SUM(D22:D23)</f>
        <v>19</v>
      </c>
      <c r="E24" s="22">
        <f t="shared" si="5"/>
        <v>656888805</v>
      </c>
      <c r="F24" s="23">
        <f t="shared" si="5"/>
        <v>637777249</v>
      </c>
      <c r="G24" s="24">
        <f t="shared" si="5"/>
        <v>19111556</v>
      </c>
      <c r="H24" s="23">
        <f t="shared" si="5"/>
        <v>4966969</v>
      </c>
      <c r="I24" s="24">
        <f t="shared" si="5"/>
        <v>14144587</v>
      </c>
      <c r="J24" s="23">
        <f>SUM(J22:J23)</f>
        <v>-1347757</v>
      </c>
      <c r="K24" s="24">
        <f>SUM(K22:K23)</f>
        <v>8434870</v>
      </c>
      <c r="L24" s="23">
        <f>SUM(L22:L23)</f>
        <v>291321</v>
      </c>
      <c r="M24" s="24">
        <f>SUM(M22:M23)</f>
        <v>7472169</v>
      </c>
      <c r="N24" s="25">
        <f>SUM(N22:N23)</f>
        <v>-93735</v>
      </c>
    </row>
    <row r="25" spans="1:14" ht="20.25" customHeight="1">
      <c r="A25" s="81" t="s">
        <v>54</v>
      </c>
      <c r="B25" s="84" t="s">
        <v>0</v>
      </c>
      <c r="C25" s="10" t="s">
        <v>8</v>
      </c>
      <c r="D25" s="7">
        <f>D7-D16</f>
        <v>0</v>
      </c>
      <c r="E25" s="26">
        <f>E7-E16</f>
        <v>-36724</v>
      </c>
      <c r="F25" s="26">
        <f aca="true" t="shared" si="6" ref="F25:N25">F7-F16</f>
        <v>-664445</v>
      </c>
      <c r="G25" s="26">
        <f t="shared" si="6"/>
        <v>627721</v>
      </c>
      <c r="H25" s="26">
        <f>H7-H16</f>
        <v>-1056052</v>
      </c>
      <c r="I25" s="26">
        <f t="shared" si="6"/>
        <v>1683773</v>
      </c>
      <c r="J25" s="26">
        <f t="shared" si="6"/>
        <v>3106781</v>
      </c>
      <c r="K25" s="26">
        <f t="shared" si="6"/>
        <v>-614880</v>
      </c>
      <c r="L25" s="26">
        <f t="shared" si="6"/>
        <v>541212</v>
      </c>
      <c r="M25" s="26">
        <f t="shared" si="6"/>
        <v>-491595</v>
      </c>
      <c r="N25" s="27">
        <f t="shared" si="6"/>
        <v>3524708</v>
      </c>
    </row>
    <row r="26" spans="1:14" ht="20.25" customHeight="1">
      <c r="A26" s="82"/>
      <c r="B26" s="84"/>
      <c r="C26" s="11" t="s">
        <v>9</v>
      </c>
      <c r="D26" s="1">
        <f aca="true" t="shared" si="7" ref="D26:N33">D8-D17</f>
        <v>0</v>
      </c>
      <c r="E26" s="18">
        <f t="shared" si="7"/>
        <v>0</v>
      </c>
      <c r="F26" s="19">
        <f t="shared" si="7"/>
        <v>0</v>
      </c>
      <c r="G26" s="20">
        <f t="shared" si="7"/>
        <v>0</v>
      </c>
      <c r="H26" s="19">
        <f t="shared" si="7"/>
        <v>0</v>
      </c>
      <c r="I26" s="20">
        <f t="shared" si="7"/>
        <v>0</v>
      </c>
      <c r="J26" s="19">
        <f t="shared" si="7"/>
        <v>0</v>
      </c>
      <c r="K26" s="20">
        <f t="shared" si="7"/>
        <v>0</v>
      </c>
      <c r="L26" s="19">
        <f t="shared" si="7"/>
        <v>0</v>
      </c>
      <c r="M26" s="20">
        <f t="shared" si="7"/>
        <v>0</v>
      </c>
      <c r="N26" s="21">
        <f t="shared" si="7"/>
        <v>0</v>
      </c>
    </row>
    <row r="27" spans="1:14" ht="20.25" customHeight="1">
      <c r="A27" s="82"/>
      <c r="B27" s="84"/>
      <c r="C27" s="12" t="s">
        <v>7</v>
      </c>
      <c r="D27" s="8">
        <f t="shared" si="7"/>
        <v>0</v>
      </c>
      <c r="E27" s="22">
        <f t="shared" si="7"/>
        <v>-36724</v>
      </c>
      <c r="F27" s="23">
        <f t="shared" si="7"/>
        <v>-664445</v>
      </c>
      <c r="G27" s="24">
        <f t="shared" si="7"/>
        <v>627721</v>
      </c>
      <c r="H27" s="23">
        <f t="shared" si="7"/>
        <v>-1056052</v>
      </c>
      <c r="I27" s="24">
        <f t="shared" si="7"/>
        <v>1683773</v>
      </c>
      <c r="J27" s="23">
        <f t="shared" si="7"/>
        <v>3106781</v>
      </c>
      <c r="K27" s="24">
        <f t="shared" si="7"/>
        <v>-614880</v>
      </c>
      <c r="L27" s="23">
        <f t="shared" si="7"/>
        <v>541212</v>
      </c>
      <c r="M27" s="24">
        <f t="shared" si="7"/>
        <v>-491595</v>
      </c>
      <c r="N27" s="25">
        <f t="shared" si="7"/>
        <v>3524708</v>
      </c>
    </row>
    <row r="28" spans="1:14" ht="20.25" customHeight="1">
      <c r="A28" s="82"/>
      <c r="B28" s="84" t="s">
        <v>6</v>
      </c>
      <c r="C28" s="10" t="s">
        <v>8</v>
      </c>
      <c r="D28" s="7">
        <f t="shared" si="7"/>
        <v>0</v>
      </c>
      <c r="E28" s="14">
        <f t="shared" si="7"/>
        <v>-75039</v>
      </c>
      <c r="F28" s="15">
        <f t="shared" si="7"/>
        <v>-314996</v>
      </c>
      <c r="G28" s="16">
        <f t="shared" si="7"/>
        <v>239957</v>
      </c>
      <c r="H28" s="15">
        <f t="shared" si="7"/>
        <v>1675</v>
      </c>
      <c r="I28" s="16">
        <f t="shared" si="7"/>
        <v>238282</v>
      </c>
      <c r="J28" s="15">
        <f t="shared" si="7"/>
        <v>163031</v>
      </c>
      <c r="K28" s="16">
        <f t="shared" si="7"/>
        <v>7542</v>
      </c>
      <c r="L28" s="15">
        <f t="shared" si="7"/>
        <v>-124624</v>
      </c>
      <c r="M28" s="16">
        <f t="shared" si="7"/>
        <v>-341456</v>
      </c>
      <c r="N28" s="17">
        <f t="shared" si="7"/>
        <v>387405</v>
      </c>
    </row>
    <row r="29" spans="1:14" ht="20.25" customHeight="1">
      <c r="A29" s="82"/>
      <c r="B29" s="84"/>
      <c r="C29" s="11" t="s">
        <v>9</v>
      </c>
      <c r="D29" s="1">
        <f t="shared" si="7"/>
        <v>0</v>
      </c>
      <c r="E29" s="18">
        <f t="shared" si="7"/>
        <v>0</v>
      </c>
      <c r="F29" s="19">
        <f t="shared" si="7"/>
        <v>0</v>
      </c>
      <c r="G29" s="20">
        <f t="shared" si="7"/>
        <v>0</v>
      </c>
      <c r="H29" s="19">
        <f t="shared" si="7"/>
        <v>0</v>
      </c>
      <c r="I29" s="20">
        <f t="shared" si="7"/>
        <v>0</v>
      </c>
      <c r="J29" s="19">
        <f t="shared" si="7"/>
        <v>0</v>
      </c>
      <c r="K29" s="20">
        <f t="shared" si="7"/>
        <v>0</v>
      </c>
      <c r="L29" s="19">
        <f t="shared" si="7"/>
        <v>0</v>
      </c>
      <c r="M29" s="20">
        <f t="shared" si="7"/>
        <v>0</v>
      </c>
      <c r="N29" s="21">
        <f t="shared" si="7"/>
        <v>0</v>
      </c>
    </row>
    <row r="30" spans="1:14" ht="20.25" customHeight="1">
      <c r="A30" s="82"/>
      <c r="B30" s="84"/>
      <c r="C30" s="12" t="s">
        <v>7</v>
      </c>
      <c r="D30" s="8">
        <f t="shared" si="7"/>
        <v>0</v>
      </c>
      <c r="E30" s="22">
        <f t="shared" si="7"/>
        <v>-75039</v>
      </c>
      <c r="F30" s="23">
        <f t="shared" si="7"/>
        <v>-314996</v>
      </c>
      <c r="G30" s="24">
        <f t="shared" si="7"/>
        <v>239957</v>
      </c>
      <c r="H30" s="23">
        <f t="shared" si="7"/>
        <v>1675</v>
      </c>
      <c r="I30" s="24">
        <f t="shared" si="7"/>
        <v>238282</v>
      </c>
      <c r="J30" s="23">
        <f t="shared" si="7"/>
        <v>163031</v>
      </c>
      <c r="K30" s="24">
        <f t="shared" si="7"/>
        <v>7542</v>
      </c>
      <c r="L30" s="23">
        <f t="shared" si="7"/>
        <v>-124624</v>
      </c>
      <c r="M30" s="24">
        <f t="shared" si="7"/>
        <v>-341456</v>
      </c>
      <c r="N30" s="25">
        <f t="shared" si="7"/>
        <v>387405</v>
      </c>
    </row>
    <row r="31" spans="1:14" ht="20.25" customHeight="1">
      <c r="A31" s="82"/>
      <c r="B31" s="84" t="s">
        <v>7</v>
      </c>
      <c r="C31" s="10" t="s">
        <v>8</v>
      </c>
      <c r="D31" s="7">
        <f t="shared" si="7"/>
        <v>0</v>
      </c>
      <c r="E31" s="18">
        <f t="shared" si="7"/>
        <v>-111763</v>
      </c>
      <c r="F31" s="19">
        <f t="shared" si="7"/>
        <v>-979441</v>
      </c>
      <c r="G31" s="20">
        <f t="shared" si="7"/>
        <v>867678</v>
      </c>
      <c r="H31" s="19">
        <f t="shared" si="7"/>
        <v>-1054377</v>
      </c>
      <c r="I31" s="20">
        <f t="shared" si="7"/>
        <v>1922055</v>
      </c>
      <c r="J31" s="19">
        <f t="shared" si="7"/>
        <v>3269812</v>
      </c>
      <c r="K31" s="20">
        <f t="shared" si="7"/>
        <v>-607338</v>
      </c>
      <c r="L31" s="19">
        <f t="shared" si="7"/>
        <v>416588</v>
      </c>
      <c r="M31" s="20">
        <f t="shared" si="7"/>
        <v>-833051</v>
      </c>
      <c r="N31" s="21">
        <f t="shared" si="7"/>
        <v>3912113</v>
      </c>
    </row>
    <row r="32" spans="1:14" ht="20.25" customHeight="1">
      <c r="A32" s="82"/>
      <c r="B32" s="84"/>
      <c r="C32" s="11" t="s">
        <v>9</v>
      </c>
      <c r="D32" s="1">
        <f t="shared" si="7"/>
        <v>0</v>
      </c>
      <c r="E32" s="18">
        <f t="shared" si="7"/>
        <v>0</v>
      </c>
      <c r="F32" s="19">
        <f t="shared" si="7"/>
        <v>0</v>
      </c>
      <c r="G32" s="20">
        <f t="shared" si="7"/>
        <v>0</v>
      </c>
      <c r="H32" s="19">
        <f t="shared" si="7"/>
        <v>0</v>
      </c>
      <c r="I32" s="20">
        <f t="shared" si="7"/>
        <v>0</v>
      </c>
      <c r="J32" s="19">
        <f t="shared" si="7"/>
        <v>0</v>
      </c>
      <c r="K32" s="20">
        <f t="shared" si="7"/>
        <v>0</v>
      </c>
      <c r="L32" s="19">
        <f t="shared" si="7"/>
        <v>0</v>
      </c>
      <c r="M32" s="20">
        <f t="shared" si="7"/>
        <v>0</v>
      </c>
      <c r="N32" s="21">
        <f t="shared" si="7"/>
        <v>0</v>
      </c>
    </row>
    <row r="33" spans="1:14" ht="20.25" customHeight="1" thickBot="1">
      <c r="A33" s="83"/>
      <c r="B33" s="85"/>
      <c r="C33" s="13" t="s">
        <v>7</v>
      </c>
      <c r="D33" s="9">
        <f t="shared" si="7"/>
        <v>0</v>
      </c>
      <c r="E33" s="28">
        <f t="shared" si="7"/>
        <v>-111763</v>
      </c>
      <c r="F33" s="29">
        <f t="shared" si="7"/>
        <v>-979441</v>
      </c>
      <c r="G33" s="30">
        <f t="shared" si="7"/>
        <v>867678</v>
      </c>
      <c r="H33" s="29">
        <f t="shared" si="7"/>
        <v>-1054377</v>
      </c>
      <c r="I33" s="30">
        <f t="shared" si="7"/>
        <v>1922055</v>
      </c>
      <c r="J33" s="29">
        <f t="shared" si="7"/>
        <v>3269812</v>
      </c>
      <c r="K33" s="30">
        <f t="shared" si="7"/>
        <v>-607338</v>
      </c>
      <c r="L33" s="29">
        <f t="shared" si="7"/>
        <v>416588</v>
      </c>
      <c r="M33" s="30">
        <f t="shared" si="7"/>
        <v>-833051</v>
      </c>
      <c r="N33" s="31">
        <f t="shared" si="7"/>
        <v>3912113</v>
      </c>
    </row>
    <row r="34" ht="13.5">
      <c r="A34" s="2" t="s">
        <v>19</v>
      </c>
    </row>
    <row r="35" ht="13.5">
      <c r="A35" s="2" t="s">
        <v>20</v>
      </c>
    </row>
  </sheetData>
  <sheetProtection/>
  <mergeCells count="25">
    <mergeCell ref="L3:L4"/>
    <mergeCell ref="M3:M4"/>
    <mergeCell ref="F3:F4"/>
    <mergeCell ref="G3:G4"/>
    <mergeCell ref="H3:H4"/>
    <mergeCell ref="I3:I4"/>
    <mergeCell ref="J3:J4"/>
    <mergeCell ref="M2:N2"/>
    <mergeCell ref="E3:E4"/>
    <mergeCell ref="N3:N4"/>
    <mergeCell ref="A25:A33"/>
    <mergeCell ref="B25:B27"/>
    <mergeCell ref="B28:B30"/>
    <mergeCell ref="B31:B33"/>
    <mergeCell ref="A3:C6"/>
    <mergeCell ref="B16:B18"/>
    <mergeCell ref="K3:K4"/>
    <mergeCell ref="D3:D6"/>
    <mergeCell ref="B22:B24"/>
    <mergeCell ref="A16:A24"/>
    <mergeCell ref="B19:B21"/>
    <mergeCell ref="A7:A15"/>
    <mergeCell ref="B10:B12"/>
    <mergeCell ref="B13:B15"/>
    <mergeCell ref="B7:B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625" style="2" customWidth="1"/>
    <col min="2" max="13" width="13.125" style="2" customWidth="1"/>
    <col min="14" max="14" width="8.625" style="2" customWidth="1"/>
    <col min="15" max="15" width="9.50390625" style="2" customWidth="1"/>
    <col min="16" max="16384" width="9.00390625" style="2" customWidth="1"/>
  </cols>
  <sheetData>
    <row r="1" ht="17.25">
      <c r="A1" s="54" t="s">
        <v>34</v>
      </c>
    </row>
    <row r="2" spans="11:13" ht="18" thickBot="1">
      <c r="K2" s="75" t="s">
        <v>24</v>
      </c>
      <c r="L2" s="91"/>
      <c r="M2" s="91"/>
    </row>
    <row r="3" spans="1:13" ht="33.75" customHeight="1">
      <c r="A3" s="86" t="s">
        <v>15</v>
      </c>
      <c r="B3" s="67" t="s">
        <v>21</v>
      </c>
      <c r="C3" s="67"/>
      <c r="D3" s="67"/>
      <c r="E3" s="67"/>
      <c r="F3" s="67" t="s">
        <v>22</v>
      </c>
      <c r="G3" s="67"/>
      <c r="H3" s="67"/>
      <c r="I3" s="67"/>
      <c r="J3" s="67" t="s">
        <v>23</v>
      </c>
      <c r="K3" s="67"/>
      <c r="L3" s="67"/>
      <c r="M3" s="90"/>
    </row>
    <row r="4" spans="1:13" ht="33.75" customHeight="1">
      <c r="A4" s="87"/>
      <c r="B4" s="68" t="s">
        <v>8</v>
      </c>
      <c r="C4" s="68"/>
      <c r="D4" s="68" t="s">
        <v>9</v>
      </c>
      <c r="E4" s="68"/>
      <c r="F4" s="68" t="s">
        <v>8</v>
      </c>
      <c r="G4" s="68"/>
      <c r="H4" s="68" t="s">
        <v>9</v>
      </c>
      <c r="I4" s="68"/>
      <c r="J4" s="68" t="s">
        <v>8</v>
      </c>
      <c r="K4" s="68"/>
      <c r="L4" s="68" t="s">
        <v>9</v>
      </c>
      <c r="M4" s="89"/>
    </row>
    <row r="5" spans="1:13" ht="33.75" customHeight="1">
      <c r="A5" s="87"/>
      <c r="B5" s="32" t="s">
        <v>1</v>
      </c>
      <c r="C5" s="32" t="s">
        <v>12</v>
      </c>
      <c r="D5" s="32" t="s">
        <v>1</v>
      </c>
      <c r="E5" s="32" t="s">
        <v>12</v>
      </c>
      <c r="F5" s="32" t="s">
        <v>1</v>
      </c>
      <c r="G5" s="32" t="s">
        <v>12</v>
      </c>
      <c r="H5" s="32" t="s">
        <v>1</v>
      </c>
      <c r="I5" s="32" t="s">
        <v>12</v>
      </c>
      <c r="J5" s="32" t="s">
        <v>1</v>
      </c>
      <c r="K5" s="32" t="s">
        <v>12</v>
      </c>
      <c r="L5" s="32" t="s">
        <v>1</v>
      </c>
      <c r="M5" s="33" t="s">
        <v>12</v>
      </c>
    </row>
    <row r="6" spans="1:13" ht="75" customHeight="1">
      <c r="A6" s="34" t="s">
        <v>0</v>
      </c>
      <c r="B6" s="7">
        <v>13</v>
      </c>
      <c r="C6" s="7">
        <v>14313</v>
      </c>
      <c r="D6" s="35">
        <v>0</v>
      </c>
      <c r="E6" s="35">
        <v>0</v>
      </c>
      <c r="F6" s="7">
        <v>10</v>
      </c>
      <c r="G6" s="7">
        <v>1942</v>
      </c>
      <c r="H6" s="1">
        <v>3</v>
      </c>
      <c r="I6" s="1">
        <v>-258</v>
      </c>
      <c r="J6" s="7">
        <v>10</v>
      </c>
      <c r="K6" s="7">
        <v>4339</v>
      </c>
      <c r="L6" s="7">
        <v>3</v>
      </c>
      <c r="M6" s="55">
        <v>-1276</v>
      </c>
    </row>
    <row r="7" spans="1:13" ht="75" customHeight="1">
      <c r="A7" s="36" t="s">
        <v>11</v>
      </c>
      <c r="B7" s="56">
        <v>6</v>
      </c>
      <c r="C7" s="56">
        <v>1753</v>
      </c>
      <c r="D7" s="1">
        <v>0</v>
      </c>
      <c r="E7" s="1">
        <v>0</v>
      </c>
      <c r="F7" s="56">
        <v>3</v>
      </c>
      <c r="G7" s="56">
        <v>291</v>
      </c>
      <c r="H7" s="1">
        <v>3</v>
      </c>
      <c r="I7" s="1">
        <v>-53</v>
      </c>
      <c r="J7" s="56">
        <v>4</v>
      </c>
      <c r="K7" s="56">
        <v>798</v>
      </c>
      <c r="L7" s="56">
        <v>2</v>
      </c>
      <c r="M7" s="57">
        <v>-42</v>
      </c>
    </row>
    <row r="8" spans="1:13" ht="75" customHeight="1" thickBot="1">
      <c r="A8" s="37" t="s">
        <v>7</v>
      </c>
      <c r="B8" s="9">
        <v>19</v>
      </c>
      <c r="C8" s="9">
        <v>16067</v>
      </c>
      <c r="D8" s="38">
        <v>0</v>
      </c>
      <c r="E8" s="38">
        <v>0</v>
      </c>
      <c r="F8" s="9">
        <f>F6+F7</f>
        <v>13</v>
      </c>
      <c r="G8" s="9">
        <v>2233</v>
      </c>
      <c r="H8" s="38">
        <f>H6+H7</f>
        <v>6</v>
      </c>
      <c r="I8" s="38">
        <v>-311</v>
      </c>
      <c r="J8" s="9">
        <f>J6+J7</f>
        <v>14</v>
      </c>
      <c r="K8" s="9">
        <v>5137</v>
      </c>
      <c r="L8" s="9">
        <f>L6+L7</f>
        <v>5</v>
      </c>
      <c r="M8" s="58">
        <v>-1319</v>
      </c>
    </row>
    <row r="13" spans="1:11" ht="13.5">
      <c r="A13" s="59"/>
      <c r="B13" s="59"/>
      <c r="C13" s="59"/>
      <c r="F13" s="59"/>
      <c r="G13" s="59"/>
      <c r="J13" s="59"/>
      <c r="K13" s="59"/>
    </row>
    <row r="14" spans="1:11" ht="13.5">
      <c r="A14" s="59"/>
      <c r="B14" s="59"/>
      <c r="C14" s="59"/>
      <c r="F14" s="59"/>
      <c r="G14" s="59"/>
      <c r="J14" s="59"/>
      <c r="K14" s="59"/>
    </row>
    <row r="15" spans="1:11" ht="13.5">
      <c r="A15" s="59"/>
      <c r="B15" s="59"/>
      <c r="C15" s="59"/>
      <c r="F15" s="59"/>
      <c r="G15" s="59"/>
      <c r="J15" s="59"/>
      <c r="K15" s="59"/>
    </row>
    <row r="16" spans="1:11" ht="13.5">
      <c r="A16" s="59"/>
      <c r="B16" s="59"/>
      <c r="C16" s="59"/>
      <c r="F16" s="59"/>
      <c r="G16" s="59"/>
      <c r="J16" s="59"/>
      <c r="K16" s="59"/>
    </row>
    <row r="17" spans="1:11" ht="13.5">
      <c r="A17" s="59"/>
      <c r="B17" s="59"/>
      <c r="C17" s="59"/>
      <c r="F17" s="59"/>
      <c r="G17" s="59"/>
      <c r="J17" s="59"/>
      <c r="K17" s="59"/>
    </row>
    <row r="18" spans="1:11" ht="13.5">
      <c r="A18" s="59"/>
      <c r="B18" s="59"/>
      <c r="C18" s="59"/>
      <c r="F18" s="59"/>
      <c r="G18" s="59"/>
      <c r="J18" s="59"/>
      <c r="K18" s="59"/>
    </row>
    <row r="19" spans="1:11" ht="13.5">
      <c r="A19" s="59"/>
      <c r="B19" s="59"/>
      <c r="C19" s="59"/>
      <c r="F19" s="59"/>
      <c r="G19" s="59"/>
      <c r="J19" s="59"/>
      <c r="K19" s="59"/>
    </row>
    <row r="20" spans="1:11" ht="13.5">
      <c r="A20" s="59"/>
      <c r="B20" s="59"/>
      <c r="C20" s="59"/>
      <c r="F20" s="59"/>
      <c r="G20" s="59"/>
      <c r="J20" s="59"/>
      <c r="K20" s="59"/>
    </row>
    <row r="21" spans="1:11" ht="13.5">
      <c r="A21" s="59"/>
      <c r="B21" s="59"/>
      <c r="C21" s="59"/>
      <c r="F21" s="59"/>
      <c r="G21" s="59"/>
      <c r="J21" s="59"/>
      <c r="K21" s="59"/>
    </row>
    <row r="22" spans="1:11" ht="13.5">
      <c r="A22" s="59"/>
      <c r="B22" s="59"/>
      <c r="C22" s="59"/>
      <c r="F22" s="59"/>
      <c r="G22" s="59"/>
      <c r="J22" s="59"/>
      <c r="K22" s="59"/>
    </row>
    <row r="23" spans="1:11" ht="13.5">
      <c r="A23" s="59"/>
      <c r="B23" s="59"/>
      <c r="C23" s="59"/>
      <c r="F23" s="59"/>
      <c r="G23" s="59"/>
      <c r="J23" s="59"/>
      <c r="K23" s="59"/>
    </row>
    <row r="24" spans="1:11" ht="13.5">
      <c r="A24" s="59"/>
      <c r="B24" s="59"/>
      <c r="C24" s="59"/>
      <c r="F24" s="59"/>
      <c r="G24" s="59"/>
      <c r="J24" s="59"/>
      <c r="K24" s="59"/>
    </row>
    <row r="25" spans="1:11" ht="13.5">
      <c r="A25" s="59"/>
      <c r="B25" s="59"/>
      <c r="C25" s="59"/>
      <c r="F25" s="59"/>
      <c r="G25" s="59"/>
      <c r="J25" s="59"/>
      <c r="K25" s="59"/>
    </row>
    <row r="26" spans="1:11" ht="13.5">
      <c r="A26" s="59"/>
      <c r="B26" s="59"/>
      <c r="C26" s="59"/>
      <c r="F26" s="59"/>
      <c r="G26" s="59"/>
      <c r="J26" s="59"/>
      <c r="K26" s="59"/>
    </row>
    <row r="27" spans="1:11" ht="13.5">
      <c r="A27" s="59"/>
      <c r="B27" s="59"/>
      <c r="C27" s="59"/>
      <c r="F27" s="59"/>
      <c r="G27" s="59"/>
      <c r="J27" s="59"/>
      <c r="K27" s="59"/>
    </row>
    <row r="28" spans="1:11" ht="13.5">
      <c r="A28" s="59"/>
      <c r="B28" s="59"/>
      <c r="C28" s="59"/>
      <c r="F28" s="59"/>
      <c r="G28" s="59"/>
      <c r="J28" s="59"/>
      <c r="K28" s="59"/>
    </row>
    <row r="29" spans="1:11" ht="13.5">
      <c r="A29" s="59"/>
      <c r="B29" s="59"/>
      <c r="C29" s="59"/>
      <c r="F29" s="59"/>
      <c r="G29" s="59"/>
      <c r="J29" s="59"/>
      <c r="K29" s="59"/>
    </row>
    <row r="30" spans="1:11" ht="13.5">
      <c r="A30" s="59"/>
      <c r="B30" s="59"/>
      <c r="C30" s="59"/>
      <c r="F30" s="59"/>
      <c r="G30" s="59"/>
      <c r="J30" s="59"/>
      <c r="K30" s="59"/>
    </row>
    <row r="31" spans="1:11" ht="13.5">
      <c r="A31" s="59"/>
      <c r="B31" s="59"/>
      <c r="C31" s="59"/>
      <c r="F31" s="59"/>
      <c r="G31" s="59"/>
      <c r="J31" s="59"/>
      <c r="K31" s="59"/>
    </row>
    <row r="32" spans="1:11" ht="13.5">
      <c r="A32" s="59"/>
      <c r="B32" s="59"/>
      <c r="C32" s="59"/>
      <c r="F32" s="59"/>
      <c r="G32" s="59"/>
      <c r="J32" s="59"/>
      <c r="K32" s="59"/>
    </row>
    <row r="33" spans="1:11" ht="13.5">
      <c r="A33" s="59"/>
      <c r="B33" s="59"/>
      <c r="C33" s="59"/>
      <c r="F33" s="59"/>
      <c r="G33" s="59"/>
      <c r="J33" s="59"/>
      <c r="K33" s="59"/>
    </row>
    <row r="34" spans="1:11" ht="13.5">
      <c r="A34" s="59"/>
      <c r="B34" s="59"/>
      <c r="C34" s="59"/>
      <c r="F34" s="59"/>
      <c r="G34" s="59"/>
      <c r="J34" s="59"/>
      <c r="K34" s="59"/>
    </row>
    <row r="35" spans="1:11" ht="13.5">
      <c r="A35" s="59"/>
      <c r="B35" s="59"/>
      <c r="C35" s="59"/>
      <c r="F35" s="59"/>
      <c r="G35" s="59"/>
      <c r="J35" s="59"/>
      <c r="K35" s="59"/>
    </row>
    <row r="36" spans="1:11" ht="13.5">
      <c r="A36" s="59"/>
      <c r="B36" s="59"/>
      <c r="C36" s="59"/>
      <c r="F36" s="59"/>
      <c r="G36" s="59"/>
      <c r="J36" s="59"/>
      <c r="K36" s="59"/>
    </row>
    <row r="37" spans="1:11" ht="13.5">
      <c r="A37" s="59"/>
      <c r="B37" s="59"/>
      <c r="C37" s="59"/>
      <c r="F37" s="59"/>
      <c r="G37" s="59"/>
      <c r="J37" s="59"/>
      <c r="K37" s="59"/>
    </row>
    <row r="38" spans="1:11" ht="13.5">
      <c r="A38" s="59"/>
      <c r="B38" s="59"/>
      <c r="C38" s="59"/>
      <c r="F38" s="59"/>
      <c r="G38" s="59"/>
      <c r="J38" s="59"/>
      <c r="K38" s="59"/>
    </row>
    <row r="39" spans="1:11" ht="13.5">
      <c r="A39" s="59"/>
      <c r="B39" s="59"/>
      <c r="C39" s="59"/>
      <c r="F39" s="59"/>
      <c r="G39" s="59"/>
      <c r="J39" s="59"/>
      <c r="K39" s="59"/>
    </row>
    <row r="40" spans="1:11" ht="13.5">
      <c r="A40" s="59"/>
      <c r="B40" s="59"/>
      <c r="C40" s="59"/>
      <c r="F40" s="59"/>
      <c r="G40" s="59"/>
      <c r="J40" s="59"/>
      <c r="K40" s="59"/>
    </row>
    <row r="41" spans="1:11" ht="13.5">
      <c r="A41" s="59"/>
      <c r="B41" s="59"/>
      <c r="C41" s="59"/>
      <c r="F41" s="59"/>
      <c r="G41" s="59"/>
      <c r="J41" s="59"/>
      <c r="K41" s="59"/>
    </row>
    <row r="42" spans="1:11" ht="13.5">
      <c r="A42" s="59"/>
      <c r="B42" s="59"/>
      <c r="C42" s="59"/>
      <c r="F42" s="59"/>
      <c r="G42" s="59"/>
      <c r="J42" s="59"/>
      <c r="K42" s="59"/>
    </row>
    <row r="43" spans="1:11" ht="13.5">
      <c r="A43" s="59"/>
      <c r="B43" s="59"/>
      <c r="C43" s="59"/>
      <c r="F43" s="59"/>
      <c r="G43" s="59"/>
      <c r="J43" s="59"/>
      <c r="K43" s="59"/>
    </row>
    <row r="44" spans="1:11" ht="13.5">
      <c r="A44" s="59"/>
      <c r="B44" s="59"/>
      <c r="C44" s="59"/>
      <c r="F44" s="59"/>
      <c r="G44" s="59"/>
      <c r="J44" s="59"/>
      <c r="K44" s="59"/>
    </row>
    <row r="45" spans="1:11" ht="13.5">
      <c r="A45" s="59"/>
      <c r="B45" s="59"/>
      <c r="C45" s="59"/>
      <c r="F45" s="59"/>
      <c r="G45" s="59"/>
      <c r="J45" s="59"/>
      <c r="K45" s="59"/>
    </row>
    <row r="46" spans="1:11" ht="13.5">
      <c r="A46" s="59"/>
      <c r="B46" s="59"/>
      <c r="C46" s="59"/>
      <c r="F46" s="59"/>
      <c r="G46" s="59"/>
      <c r="J46" s="59"/>
      <c r="K46" s="59"/>
    </row>
    <row r="47" spans="1:11" ht="13.5">
      <c r="A47" s="59"/>
      <c r="B47" s="59"/>
      <c r="C47" s="59"/>
      <c r="F47" s="59"/>
      <c r="G47" s="59"/>
      <c r="J47" s="59"/>
      <c r="K47" s="59"/>
    </row>
    <row r="48" spans="1:11" ht="13.5">
      <c r="A48" s="59"/>
      <c r="B48" s="59"/>
      <c r="C48" s="59"/>
      <c r="F48" s="59"/>
      <c r="G48" s="59"/>
      <c r="J48" s="59"/>
      <c r="K48" s="59"/>
    </row>
  </sheetData>
  <sheetProtection/>
  <mergeCells count="11">
    <mergeCell ref="K2:M2"/>
    <mergeCell ref="F4:G4"/>
    <mergeCell ref="H4:I4"/>
    <mergeCell ref="A3:A5"/>
    <mergeCell ref="J4:K4"/>
    <mergeCell ref="L4:M4"/>
    <mergeCell ref="B3:E3"/>
    <mergeCell ref="F3:I3"/>
    <mergeCell ref="J3:M3"/>
    <mergeCell ref="B4:C4"/>
    <mergeCell ref="D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2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40" customWidth="1"/>
    <col min="2" max="15" width="10.00390625" style="40" customWidth="1"/>
    <col min="16" max="16384" width="9.00390625" style="40" customWidth="1"/>
  </cols>
  <sheetData>
    <row r="2" ht="14.25">
      <c r="A2" s="39" t="s">
        <v>35</v>
      </c>
    </row>
    <row r="3" spans="14:15" ht="14.25" thickBot="1">
      <c r="N3" s="92" t="s">
        <v>25</v>
      </c>
      <c r="O3" s="93"/>
    </row>
    <row r="4" spans="1:15" ht="15" customHeight="1">
      <c r="A4" s="94" t="s">
        <v>29</v>
      </c>
      <c r="B4" s="67" t="s">
        <v>26</v>
      </c>
      <c r="C4" s="67"/>
      <c r="D4" s="67"/>
      <c r="E4" s="67"/>
      <c r="F4" s="67"/>
      <c r="G4" s="67"/>
      <c r="H4" s="67" t="s">
        <v>27</v>
      </c>
      <c r="I4" s="67"/>
      <c r="J4" s="67"/>
      <c r="K4" s="67"/>
      <c r="L4" s="67"/>
      <c r="M4" s="67"/>
      <c r="N4" s="67" t="s">
        <v>28</v>
      </c>
      <c r="O4" s="90"/>
    </row>
    <row r="5" spans="1:15" ht="15" customHeight="1">
      <c r="A5" s="82"/>
      <c r="B5" s="68" t="s">
        <v>0</v>
      </c>
      <c r="C5" s="68"/>
      <c r="D5" s="68" t="s">
        <v>6</v>
      </c>
      <c r="E5" s="68"/>
      <c r="F5" s="68" t="s">
        <v>7</v>
      </c>
      <c r="G5" s="68"/>
      <c r="H5" s="68" t="s">
        <v>0</v>
      </c>
      <c r="I5" s="68"/>
      <c r="J5" s="68" t="s">
        <v>6</v>
      </c>
      <c r="K5" s="68"/>
      <c r="L5" s="68" t="s">
        <v>7</v>
      </c>
      <c r="M5" s="68"/>
      <c r="N5" s="68"/>
      <c r="O5" s="89"/>
    </row>
    <row r="6" spans="1:15" ht="15" customHeight="1">
      <c r="A6" s="95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24.75" customHeight="1" hidden="1">
      <c r="A7" s="41">
        <v>3</v>
      </c>
      <c r="B7" s="42">
        <v>11</v>
      </c>
      <c r="C7" s="42">
        <v>1082</v>
      </c>
      <c r="D7" s="43">
        <v>14</v>
      </c>
      <c r="E7" s="43">
        <v>363</v>
      </c>
      <c r="F7" s="42">
        <v>25</v>
      </c>
      <c r="G7" s="42">
        <v>1445</v>
      </c>
      <c r="H7" s="42">
        <v>3</v>
      </c>
      <c r="I7" s="42">
        <v>-392</v>
      </c>
      <c r="J7" s="42">
        <v>28</v>
      </c>
      <c r="K7" s="42">
        <v>-782</v>
      </c>
      <c r="L7" s="42">
        <v>31</v>
      </c>
      <c r="M7" s="42">
        <v>-1174</v>
      </c>
      <c r="N7" s="42">
        <v>56</v>
      </c>
      <c r="O7" s="44">
        <v>271</v>
      </c>
    </row>
    <row r="8" spans="1:15" ht="24.75" customHeight="1" hidden="1">
      <c r="A8" s="41">
        <v>4</v>
      </c>
      <c r="B8" s="42">
        <v>6</v>
      </c>
      <c r="C8" s="42">
        <v>430</v>
      </c>
      <c r="D8" s="43">
        <v>22</v>
      </c>
      <c r="E8" s="43">
        <v>625</v>
      </c>
      <c r="F8" s="42">
        <v>28</v>
      </c>
      <c r="G8" s="42">
        <v>1055</v>
      </c>
      <c r="H8" s="42">
        <v>8</v>
      </c>
      <c r="I8" s="42">
        <v>-639</v>
      </c>
      <c r="J8" s="42">
        <v>20</v>
      </c>
      <c r="K8" s="42">
        <v>-680</v>
      </c>
      <c r="L8" s="42">
        <v>28</v>
      </c>
      <c r="M8" s="42">
        <v>-1319</v>
      </c>
      <c r="N8" s="42">
        <v>56</v>
      </c>
      <c r="O8" s="44">
        <v>-264</v>
      </c>
    </row>
    <row r="9" spans="1:15" ht="24.75" customHeight="1" hidden="1">
      <c r="A9" s="41">
        <v>5</v>
      </c>
      <c r="B9" s="42">
        <v>7</v>
      </c>
      <c r="C9" s="42">
        <v>729</v>
      </c>
      <c r="D9" s="43">
        <v>26</v>
      </c>
      <c r="E9" s="43">
        <v>792</v>
      </c>
      <c r="F9" s="42">
        <v>33</v>
      </c>
      <c r="G9" s="42">
        <v>1521</v>
      </c>
      <c r="H9" s="42">
        <v>7</v>
      </c>
      <c r="I9" s="42">
        <v>-567</v>
      </c>
      <c r="J9" s="42">
        <v>16</v>
      </c>
      <c r="K9" s="42">
        <v>-425</v>
      </c>
      <c r="L9" s="42">
        <v>23</v>
      </c>
      <c r="M9" s="42">
        <v>-992</v>
      </c>
      <c r="N9" s="42">
        <v>56</v>
      </c>
      <c r="O9" s="44">
        <v>529</v>
      </c>
    </row>
    <row r="10" spans="1:15" ht="24" customHeight="1" hidden="1">
      <c r="A10" s="41">
        <v>6</v>
      </c>
      <c r="B10" s="42">
        <v>10</v>
      </c>
      <c r="C10" s="42">
        <v>860</v>
      </c>
      <c r="D10" s="43">
        <v>25</v>
      </c>
      <c r="E10" s="43">
        <v>879</v>
      </c>
      <c r="F10" s="42">
        <v>35</v>
      </c>
      <c r="G10" s="42">
        <v>1739</v>
      </c>
      <c r="H10" s="42">
        <v>4</v>
      </c>
      <c r="I10" s="42">
        <v>-280</v>
      </c>
      <c r="J10" s="42">
        <v>17</v>
      </c>
      <c r="K10" s="42">
        <v>-629</v>
      </c>
      <c r="L10" s="42">
        <v>21</v>
      </c>
      <c r="M10" s="42">
        <v>-909</v>
      </c>
      <c r="N10" s="42">
        <v>56</v>
      </c>
      <c r="O10" s="44">
        <v>831</v>
      </c>
    </row>
    <row r="11" spans="1:15" ht="24" customHeight="1" hidden="1">
      <c r="A11" s="41">
        <v>7</v>
      </c>
      <c r="B11" s="42">
        <v>6</v>
      </c>
      <c r="C11" s="42">
        <v>508</v>
      </c>
      <c r="D11" s="43">
        <v>18</v>
      </c>
      <c r="E11" s="43">
        <v>793</v>
      </c>
      <c r="F11" s="42">
        <v>24</v>
      </c>
      <c r="G11" s="42">
        <v>1301</v>
      </c>
      <c r="H11" s="42">
        <v>8</v>
      </c>
      <c r="I11" s="42">
        <v>-974</v>
      </c>
      <c r="J11" s="42">
        <v>24</v>
      </c>
      <c r="K11" s="42">
        <v>-808</v>
      </c>
      <c r="L11" s="42">
        <v>32</v>
      </c>
      <c r="M11" s="42">
        <v>-1782</v>
      </c>
      <c r="N11" s="42">
        <v>56</v>
      </c>
      <c r="O11" s="44">
        <v>-480</v>
      </c>
    </row>
    <row r="12" spans="1:15" ht="24" customHeight="1">
      <c r="A12" s="41">
        <v>8</v>
      </c>
      <c r="B12" s="42">
        <v>5</v>
      </c>
      <c r="C12" s="42">
        <v>128</v>
      </c>
      <c r="D12" s="43">
        <v>27</v>
      </c>
      <c r="E12" s="43">
        <v>522</v>
      </c>
      <c r="F12" s="42">
        <v>32</v>
      </c>
      <c r="G12" s="42">
        <v>650</v>
      </c>
      <c r="H12" s="42">
        <v>9</v>
      </c>
      <c r="I12" s="42">
        <v>-411</v>
      </c>
      <c r="J12" s="42">
        <v>15</v>
      </c>
      <c r="K12" s="42">
        <v>-486</v>
      </c>
      <c r="L12" s="42">
        <v>24</v>
      </c>
      <c r="M12" s="42">
        <v>-897</v>
      </c>
      <c r="N12" s="42">
        <v>56</v>
      </c>
      <c r="O12" s="44">
        <v>-247</v>
      </c>
    </row>
    <row r="13" spans="1:15" ht="24" customHeight="1">
      <c r="A13" s="41">
        <v>9</v>
      </c>
      <c r="B13" s="42">
        <v>10</v>
      </c>
      <c r="C13" s="42">
        <v>702</v>
      </c>
      <c r="D13" s="43">
        <v>24</v>
      </c>
      <c r="E13" s="43">
        <v>674</v>
      </c>
      <c r="F13" s="42">
        <v>34</v>
      </c>
      <c r="G13" s="42">
        <v>1376</v>
      </c>
      <c r="H13" s="42">
        <v>4</v>
      </c>
      <c r="I13" s="42">
        <v>-495</v>
      </c>
      <c r="J13" s="42">
        <v>18</v>
      </c>
      <c r="K13" s="42">
        <v>-517</v>
      </c>
      <c r="L13" s="42">
        <v>22</v>
      </c>
      <c r="M13" s="42">
        <v>-1012</v>
      </c>
      <c r="N13" s="42">
        <v>56</v>
      </c>
      <c r="O13" s="44">
        <v>364</v>
      </c>
    </row>
    <row r="14" spans="1:15" ht="24" customHeight="1">
      <c r="A14" s="41">
        <v>10</v>
      </c>
      <c r="B14" s="42">
        <v>5</v>
      </c>
      <c r="C14" s="42">
        <v>939</v>
      </c>
      <c r="D14" s="43">
        <v>27</v>
      </c>
      <c r="E14" s="43">
        <v>809</v>
      </c>
      <c r="F14" s="42">
        <v>32</v>
      </c>
      <c r="G14" s="42">
        <v>1748</v>
      </c>
      <c r="H14" s="42">
        <v>9</v>
      </c>
      <c r="I14" s="42">
        <v>-761</v>
      </c>
      <c r="J14" s="42">
        <v>15</v>
      </c>
      <c r="K14" s="42">
        <v>-716</v>
      </c>
      <c r="L14" s="42">
        <v>24</v>
      </c>
      <c r="M14" s="42">
        <v>-1477</v>
      </c>
      <c r="N14" s="42">
        <v>56</v>
      </c>
      <c r="O14" s="44">
        <v>271</v>
      </c>
    </row>
    <row r="15" spans="1:15" ht="24" customHeight="1">
      <c r="A15" s="41">
        <v>11</v>
      </c>
      <c r="B15" s="42">
        <v>11</v>
      </c>
      <c r="C15" s="42">
        <v>2485</v>
      </c>
      <c r="D15" s="43">
        <v>26</v>
      </c>
      <c r="E15" s="43">
        <v>1165</v>
      </c>
      <c r="F15" s="42">
        <v>37</v>
      </c>
      <c r="G15" s="42">
        <v>3650</v>
      </c>
      <c r="H15" s="42">
        <v>3</v>
      </c>
      <c r="I15" s="42">
        <v>-207</v>
      </c>
      <c r="J15" s="42">
        <v>16</v>
      </c>
      <c r="K15" s="42">
        <v>-337</v>
      </c>
      <c r="L15" s="42">
        <v>19</v>
      </c>
      <c r="M15" s="42">
        <v>-544</v>
      </c>
      <c r="N15" s="42">
        <v>56</v>
      </c>
      <c r="O15" s="44">
        <v>3106</v>
      </c>
    </row>
    <row r="16" spans="1:15" ht="24" customHeight="1">
      <c r="A16" s="41">
        <v>12</v>
      </c>
      <c r="B16" s="42">
        <v>9</v>
      </c>
      <c r="C16" s="42">
        <v>1653</v>
      </c>
      <c r="D16" s="43">
        <v>27</v>
      </c>
      <c r="E16" s="43">
        <v>1143</v>
      </c>
      <c r="F16" s="42">
        <v>36</v>
      </c>
      <c r="G16" s="42">
        <v>2796</v>
      </c>
      <c r="H16" s="42">
        <v>5</v>
      </c>
      <c r="I16" s="42">
        <v>-1514</v>
      </c>
      <c r="J16" s="42">
        <v>15</v>
      </c>
      <c r="K16" s="42">
        <v>-389</v>
      </c>
      <c r="L16" s="42">
        <v>20</v>
      </c>
      <c r="M16" s="42">
        <v>-1903</v>
      </c>
      <c r="N16" s="42">
        <v>56</v>
      </c>
      <c r="O16" s="44">
        <v>893</v>
      </c>
    </row>
    <row r="17" spans="1:15" ht="24" customHeight="1">
      <c r="A17" s="41">
        <v>13</v>
      </c>
      <c r="B17" s="42">
        <v>4</v>
      </c>
      <c r="C17" s="42">
        <v>225</v>
      </c>
      <c r="D17" s="43">
        <v>8</v>
      </c>
      <c r="E17" s="43">
        <v>326</v>
      </c>
      <c r="F17" s="42">
        <v>12</v>
      </c>
      <c r="G17" s="42">
        <v>551</v>
      </c>
      <c r="H17" s="42">
        <v>10</v>
      </c>
      <c r="I17" s="42">
        <v>-1488</v>
      </c>
      <c r="J17" s="42">
        <v>34</v>
      </c>
      <c r="K17" s="42">
        <v>-1419</v>
      </c>
      <c r="L17" s="42">
        <v>44</v>
      </c>
      <c r="M17" s="42">
        <v>-2907</v>
      </c>
      <c r="N17" s="42">
        <v>56</v>
      </c>
      <c r="O17" s="44">
        <v>-2356</v>
      </c>
    </row>
    <row r="18" spans="1:15" s="45" customFormat="1" ht="24" customHeight="1">
      <c r="A18" s="41">
        <v>14</v>
      </c>
      <c r="B18" s="42">
        <v>5</v>
      </c>
      <c r="C18" s="42">
        <v>1563</v>
      </c>
      <c r="D18" s="43">
        <v>15</v>
      </c>
      <c r="E18" s="43">
        <v>413</v>
      </c>
      <c r="F18" s="42">
        <v>20</v>
      </c>
      <c r="G18" s="42">
        <v>1976</v>
      </c>
      <c r="H18" s="42">
        <v>9</v>
      </c>
      <c r="I18" s="42">
        <v>-2639</v>
      </c>
      <c r="J18" s="42">
        <v>27</v>
      </c>
      <c r="K18" s="42">
        <v>-1304</v>
      </c>
      <c r="L18" s="42">
        <v>36</v>
      </c>
      <c r="M18" s="42">
        <v>-3943</v>
      </c>
      <c r="N18" s="42">
        <v>56</v>
      </c>
      <c r="O18" s="44">
        <v>-1967</v>
      </c>
    </row>
    <row r="19" spans="1:15" s="45" customFormat="1" ht="24" customHeight="1">
      <c r="A19" s="41">
        <v>15</v>
      </c>
      <c r="B19" s="42">
        <v>9</v>
      </c>
      <c r="C19" s="42">
        <v>3439</v>
      </c>
      <c r="D19" s="43">
        <v>23</v>
      </c>
      <c r="E19" s="43">
        <v>903</v>
      </c>
      <c r="F19" s="42">
        <v>32</v>
      </c>
      <c r="G19" s="42">
        <v>4342</v>
      </c>
      <c r="H19" s="42">
        <v>4</v>
      </c>
      <c r="I19" s="42">
        <v>-190</v>
      </c>
      <c r="J19" s="42">
        <v>17</v>
      </c>
      <c r="K19" s="42">
        <v>-676</v>
      </c>
      <c r="L19" s="42">
        <v>21</v>
      </c>
      <c r="M19" s="42">
        <v>-866</v>
      </c>
      <c r="N19" s="42">
        <v>53</v>
      </c>
      <c r="O19" s="44">
        <v>3475</v>
      </c>
    </row>
    <row r="20" spans="1:15" ht="24" customHeight="1">
      <c r="A20" s="41">
        <v>16</v>
      </c>
      <c r="B20" s="42">
        <v>8</v>
      </c>
      <c r="C20" s="42">
        <v>2854</v>
      </c>
      <c r="D20" s="43">
        <v>9</v>
      </c>
      <c r="E20" s="43">
        <v>385</v>
      </c>
      <c r="F20" s="42">
        <v>17</v>
      </c>
      <c r="G20" s="42">
        <v>3239</v>
      </c>
      <c r="H20" s="42">
        <v>5</v>
      </c>
      <c r="I20" s="42">
        <v>-808</v>
      </c>
      <c r="J20" s="42">
        <v>11</v>
      </c>
      <c r="K20" s="42">
        <v>-730</v>
      </c>
      <c r="L20" s="42">
        <v>16</v>
      </c>
      <c r="M20" s="42">
        <v>-1538</v>
      </c>
      <c r="N20" s="42">
        <v>33</v>
      </c>
      <c r="O20" s="44">
        <v>1701</v>
      </c>
    </row>
    <row r="21" spans="1:15" s="45" customFormat="1" ht="24" customHeight="1">
      <c r="A21" s="41">
        <v>17</v>
      </c>
      <c r="B21" s="42">
        <v>3</v>
      </c>
      <c r="C21" s="42">
        <v>506</v>
      </c>
      <c r="D21" s="43">
        <v>3</v>
      </c>
      <c r="E21" s="43">
        <v>117</v>
      </c>
      <c r="F21" s="42">
        <v>6</v>
      </c>
      <c r="G21" s="42">
        <v>623</v>
      </c>
      <c r="H21" s="42">
        <v>10</v>
      </c>
      <c r="I21" s="42">
        <v>-5250</v>
      </c>
      <c r="J21" s="42">
        <v>6</v>
      </c>
      <c r="K21" s="42">
        <v>-355</v>
      </c>
      <c r="L21" s="42">
        <v>16</v>
      </c>
      <c r="M21" s="42">
        <v>-5605</v>
      </c>
      <c r="N21" s="42">
        <v>22</v>
      </c>
      <c r="O21" s="44">
        <v>-4982</v>
      </c>
    </row>
    <row r="22" spans="1:15" s="45" customFormat="1" ht="24" customHeight="1">
      <c r="A22" s="41">
        <v>18</v>
      </c>
      <c r="B22" s="42">
        <v>8</v>
      </c>
      <c r="C22" s="42">
        <v>707</v>
      </c>
      <c r="D22" s="43">
        <v>6</v>
      </c>
      <c r="E22" s="43">
        <v>140</v>
      </c>
      <c r="F22" s="42">
        <v>14</v>
      </c>
      <c r="G22" s="42">
        <v>847</v>
      </c>
      <c r="H22" s="42">
        <v>5</v>
      </c>
      <c r="I22" s="42">
        <v>-1528</v>
      </c>
      <c r="J22" s="42">
        <v>3</v>
      </c>
      <c r="K22" s="42">
        <v>-92</v>
      </c>
      <c r="L22" s="42">
        <v>8</v>
      </c>
      <c r="M22" s="42">
        <v>-1620</v>
      </c>
      <c r="N22" s="42">
        <v>22</v>
      </c>
      <c r="O22" s="44">
        <v>-773</v>
      </c>
    </row>
    <row r="23" spans="1:15" s="45" customFormat="1" ht="24" customHeight="1">
      <c r="A23" s="41">
        <v>19</v>
      </c>
      <c r="B23" s="42">
        <v>4</v>
      </c>
      <c r="C23" s="42">
        <v>730</v>
      </c>
      <c r="D23" s="43">
        <v>5</v>
      </c>
      <c r="E23" s="43">
        <v>301</v>
      </c>
      <c r="F23" s="42">
        <v>9</v>
      </c>
      <c r="G23" s="42">
        <v>1031</v>
      </c>
      <c r="H23" s="42">
        <v>9</v>
      </c>
      <c r="I23" s="42">
        <v>-1084</v>
      </c>
      <c r="J23" s="42">
        <v>2</v>
      </c>
      <c r="K23" s="42">
        <v>-24</v>
      </c>
      <c r="L23" s="42">
        <v>11</v>
      </c>
      <c r="M23" s="42">
        <v>-1108</v>
      </c>
      <c r="N23" s="42">
        <v>20</v>
      </c>
      <c r="O23" s="44">
        <v>-77</v>
      </c>
    </row>
    <row r="24" spans="1:15" s="45" customFormat="1" ht="24" customHeight="1">
      <c r="A24" s="41">
        <v>20</v>
      </c>
      <c r="B24" s="42">
        <v>12</v>
      </c>
      <c r="C24" s="42">
        <v>1636</v>
      </c>
      <c r="D24" s="43">
        <v>3</v>
      </c>
      <c r="E24" s="43">
        <v>100</v>
      </c>
      <c r="F24" s="42">
        <v>15</v>
      </c>
      <c r="G24" s="42">
        <v>1736</v>
      </c>
      <c r="H24" s="42">
        <v>1</v>
      </c>
      <c r="I24" s="42">
        <v>-307</v>
      </c>
      <c r="J24" s="42">
        <v>4</v>
      </c>
      <c r="K24" s="42">
        <v>-160</v>
      </c>
      <c r="L24" s="42">
        <v>5</v>
      </c>
      <c r="M24" s="42">
        <v>-467</v>
      </c>
      <c r="N24" s="42">
        <v>20</v>
      </c>
      <c r="O24" s="44">
        <v>1269</v>
      </c>
    </row>
    <row r="25" spans="1:15" s="45" customFormat="1" ht="24" customHeight="1">
      <c r="A25" s="41">
        <v>21</v>
      </c>
      <c r="B25" s="42">
        <v>7</v>
      </c>
      <c r="C25" s="42">
        <v>1845</v>
      </c>
      <c r="D25" s="43">
        <v>3</v>
      </c>
      <c r="E25" s="43">
        <v>282</v>
      </c>
      <c r="F25" s="42">
        <v>10</v>
      </c>
      <c r="G25" s="42">
        <v>2127</v>
      </c>
      <c r="H25" s="42">
        <v>6</v>
      </c>
      <c r="I25" s="42">
        <v>-1154</v>
      </c>
      <c r="J25" s="42">
        <v>3</v>
      </c>
      <c r="K25" s="42">
        <v>-55</v>
      </c>
      <c r="L25" s="42">
        <v>9</v>
      </c>
      <c r="M25" s="42">
        <v>-1209</v>
      </c>
      <c r="N25" s="42">
        <v>19</v>
      </c>
      <c r="O25" s="44">
        <v>918</v>
      </c>
    </row>
    <row r="26" spans="1:15" s="45" customFormat="1" ht="24" customHeight="1">
      <c r="A26" s="41">
        <v>22</v>
      </c>
      <c r="B26" s="42">
        <v>13</v>
      </c>
      <c r="C26" s="42">
        <v>2880</v>
      </c>
      <c r="D26" s="43">
        <v>5</v>
      </c>
      <c r="E26" s="43">
        <v>533</v>
      </c>
      <c r="F26" s="42">
        <v>18</v>
      </c>
      <c r="G26" s="42">
        <v>3413</v>
      </c>
      <c r="H26" s="52" t="s">
        <v>14</v>
      </c>
      <c r="I26" s="52" t="s">
        <v>14</v>
      </c>
      <c r="J26" s="42">
        <v>1</v>
      </c>
      <c r="K26" s="42">
        <v>-143</v>
      </c>
      <c r="L26" s="42">
        <v>1</v>
      </c>
      <c r="M26" s="42">
        <v>-143</v>
      </c>
      <c r="N26" s="42">
        <v>19</v>
      </c>
      <c r="O26" s="44">
        <v>3270</v>
      </c>
    </row>
    <row r="27" spans="1:15" s="45" customFormat="1" ht="24" customHeight="1">
      <c r="A27" s="41">
        <v>23</v>
      </c>
      <c r="B27" s="42">
        <v>7</v>
      </c>
      <c r="C27" s="42">
        <v>1202</v>
      </c>
      <c r="D27" s="43">
        <v>6</v>
      </c>
      <c r="E27" s="43">
        <v>222</v>
      </c>
      <c r="F27" s="42">
        <v>13</v>
      </c>
      <c r="G27" s="42">
        <v>1424</v>
      </c>
      <c r="H27" s="43">
        <v>6</v>
      </c>
      <c r="I27" s="43">
        <v>-869</v>
      </c>
      <c r="J27" s="52" t="s">
        <v>14</v>
      </c>
      <c r="K27" s="52" t="s">
        <v>14</v>
      </c>
      <c r="L27" s="42">
        <v>6</v>
      </c>
      <c r="M27" s="42">
        <v>-869</v>
      </c>
      <c r="N27" s="42">
        <v>19</v>
      </c>
      <c r="O27" s="44">
        <v>556</v>
      </c>
    </row>
    <row r="28" spans="1:15" s="45" customFormat="1" ht="24" customHeight="1">
      <c r="A28" s="41">
        <v>24</v>
      </c>
      <c r="B28" s="42">
        <v>6</v>
      </c>
      <c r="C28" s="42">
        <v>1151</v>
      </c>
      <c r="D28" s="43">
        <v>2</v>
      </c>
      <c r="E28" s="43">
        <v>18</v>
      </c>
      <c r="F28" s="42">
        <v>8</v>
      </c>
      <c r="G28" s="42">
        <v>1169</v>
      </c>
      <c r="H28" s="43">
        <v>7</v>
      </c>
      <c r="I28" s="43">
        <v>-2270</v>
      </c>
      <c r="J28" s="52">
        <v>4</v>
      </c>
      <c r="K28" s="52">
        <v>-424</v>
      </c>
      <c r="L28" s="42">
        <v>11</v>
      </c>
      <c r="M28" s="42">
        <v>-2694</v>
      </c>
      <c r="N28" s="42">
        <v>19</v>
      </c>
      <c r="O28" s="44">
        <v>-1526</v>
      </c>
    </row>
    <row r="29" spans="1:15" s="45" customFormat="1" ht="24" customHeight="1">
      <c r="A29" s="41">
        <v>25</v>
      </c>
      <c r="B29" s="42">
        <v>7</v>
      </c>
      <c r="C29" s="42">
        <v>1166</v>
      </c>
      <c r="D29" s="43">
        <v>2</v>
      </c>
      <c r="E29" s="43">
        <v>39</v>
      </c>
      <c r="F29" s="42">
        <v>9</v>
      </c>
      <c r="G29" s="42">
        <v>1204</v>
      </c>
      <c r="H29" s="43">
        <v>6</v>
      </c>
      <c r="I29" s="43">
        <v>-1114</v>
      </c>
      <c r="J29" s="52">
        <v>4</v>
      </c>
      <c r="K29" s="52">
        <v>-112</v>
      </c>
      <c r="L29" s="42">
        <v>10</v>
      </c>
      <c r="M29" s="42">
        <v>-1225</v>
      </c>
      <c r="N29" s="42">
        <v>19</v>
      </c>
      <c r="O29" s="44">
        <v>-21</v>
      </c>
    </row>
    <row r="30" spans="1:15" s="45" customFormat="1" ht="24" customHeight="1">
      <c r="A30" s="41">
        <v>26</v>
      </c>
      <c r="B30" s="42">
        <v>4</v>
      </c>
      <c r="C30" s="42">
        <v>315</v>
      </c>
      <c r="D30" s="43">
        <v>4</v>
      </c>
      <c r="E30" s="43">
        <v>163</v>
      </c>
      <c r="F30" s="42">
        <v>8</v>
      </c>
      <c r="G30" s="42">
        <v>478</v>
      </c>
      <c r="H30" s="43">
        <v>9</v>
      </c>
      <c r="I30" s="43">
        <v>-1738</v>
      </c>
      <c r="J30" s="52">
        <v>2</v>
      </c>
      <c r="K30" s="52">
        <v>-87</v>
      </c>
      <c r="L30" s="42">
        <v>11</v>
      </c>
      <c r="M30" s="42">
        <v>-1826</v>
      </c>
      <c r="N30" s="42">
        <v>19</v>
      </c>
      <c r="O30" s="44">
        <v>-1348</v>
      </c>
    </row>
    <row r="31" spans="1:15" s="45" customFormat="1" ht="24" customHeight="1" thickBot="1">
      <c r="A31" s="66">
        <v>27</v>
      </c>
      <c r="B31" s="60">
        <v>10</v>
      </c>
      <c r="C31" s="60">
        <v>1942</v>
      </c>
      <c r="D31" s="61">
        <v>3</v>
      </c>
      <c r="E31" s="61">
        <v>291</v>
      </c>
      <c r="F31" s="60">
        <v>13</v>
      </c>
      <c r="G31" s="60">
        <v>2233</v>
      </c>
      <c r="H31" s="61">
        <v>3</v>
      </c>
      <c r="I31" s="61">
        <v>-258</v>
      </c>
      <c r="J31" s="62">
        <v>3</v>
      </c>
      <c r="K31" s="62">
        <v>-53</v>
      </c>
      <c r="L31" s="60">
        <v>6</v>
      </c>
      <c r="M31" s="60">
        <v>-311</v>
      </c>
      <c r="N31" s="60">
        <v>19</v>
      </c>
      <c r="O31" s="63">
        <v>1922</v>
      </c>
    </row>
    <row r="32" spans="1:15" ht="18" customHeight="1">
      <c r="A32" s="2" t="s">
        <v>36</v>
      </c>
      <c r="B32" s="2"/>
      <c r="C32" s="46"/>
      <c r="D32" s="47"/>
      <c r="E32" s="47"/>
      <c r="F32" s="46"/>
      <c r="G32" s="46"/>
      <c r="H32" s="46"/>
      <c r="I32" s="46"/>
      <c r="J32" s="46"/>
      <c r="K32" s="46"/>
      <c r="L32" s="46"/>
      <c r="M32" s="46"/>
      <c r="N32" s="46"/>
      <c r="O32" s="46"/>
    </row>
  </sheetData>
  <sheetProtection/>
  <mergeCells count="11">
    <mergeCell ref="H5:I5"/>
    <mergeCell ref="N3:O3"/>
    <mergeCell ref="A4:A6"/>
    <mergeCell ref="J5:K5"/>
    <mergeCell ref="N4:O5"/>
    <mergeCell ref="L5:M5"/>
    <mergeCell ref="B4:G4"/>
    <mergeCell ref="H4:M4"/>
    <mergeCell ref="B5:C5"/>
    <mergeCell ref="D5:E5"/>
    <mergeCell ref="F5:G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2"/>
  <sheetViews>
    <sheetView showGridLines="0" view="pageBreakPreview" zoomScaleSheetLayoutView="100" zoomScalePageLayoutView="0" workbookViewId="0" topLeftCell="A1">
      <pane xSplit="1" ySplit="6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40" customWidth="1"/>
    <col min="2" max="15" width="10.00390625" style="40" customWidth="1"/>
    <col min="16" max="16384" width="9.00390625" style="40" customWidth="1"/>
  </cols>
  <sheetData>
    <row r="2" ht="14.25">
      <c r="A2" s="39" t="s">
        <v>37</v>
      </c>
    </row>
    <row r="3" spans="14:15" ht="14.25" thickBot="1">
      <c r="N3" s="92" t="s">
        <v>30</v>
      </c>
      <c r="O3" s="93"/>
    </row>
    <row r="4" spans="1:15" ht="15" customHeight="1">
      <c r="A4" s="94" t="s">
        <v>29</v>
      </c>
      <c r="B4" s="67" t="s">
        <v>26</v>
      </c>
      <c r="C4" s="67"/>
      <c r="D4" s="67"/>
      <c r="E4" s="67"/>
      <c r="F4" s="67"/>
      <c r="G4" s="67"/>
      <c r="H4" s="67" t="s">
        <v>27</v>
      </c>
      <c r="I4" s="67"/>
      <c r="J4" s="67"/>
      <c r="K4" s="67"/>
      <c r="L4" s="67"/>
      <c r="M4" s="67"/>
      <c r="N4" s="67" t="s">
        <v>28</v>
      </c>
      <c r="O4" s="90"/>
    </row>
    <row r="5" spans="1:15" ht="15" customHeight="1">
      <c r="A5" s="82"/>
      <c r="B5" s="68" t="s">
        <v>0</v>
      </c>
      <c r="C5" s="68"/>
      <c r="D5" s="68" t="s">
        <v>6</v>
      </c>
      <c r="E5" s="68"/>
      <c r="F5" s="68" t="s">
        <v>7</v>
      </c>
      <c r="G5" s="68"/>
      <c r="H5" s="68" t="s">
        <v>0</v>
      </c>
      <c r="I5" s="68"/>
      <c r="J5" s="68" t="s">
        <v>6</v>
      </c>
      <c r="K5" s="68"/>
      <c r="L5" s="68" t="s">
        <v>7</v>
      </c>
      <c r="M5" s="68"/>
      <c r="N5" s="68"/>
      <c r="O5" s="89"/>
    </row>
    <row r="6" spans="1:15" ht="15" customHeight="1">
      <c r="A6" s="95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24.75" customHeight="1" hidden="1">
      <c r="A7" s="41">
        <v>3</v>
      </c>
      <c r="B7" s="42">
        <v>7</v>
      </c>
      <c r="C7" s="42">
        <v>3157</v>
      </c>
      <c r="D7" s="43">
        <v>16</v>
      </c>
      <c r="E7" s="43">
        <v>478</v>
      </c>
      <c r="F7" s="42">
        <v>23</v>
      </c>
      <c r="G7" s="42">
        <v>3635</v>
      </c>
      <c r="H7" s="42">
        <v>7</v>
      </c>
      <c r="I7" s="42">
        <v>-1436</v>
      </c>
      <c r="J7" s="42">
        <v>26</v>
      </c>
      <c r="K7" s="42">
        <v>-1005</v>
      </c>
      <c r="L7" s="42">
        <v>33</v>
      </c>
      <c r="M7" s="42">
        <v>-2441</v>
      </c>
      <c r="N7" s="42">
        <v>56</v>
      </c>
      <c r="O7" s="44">
        <v>1194</v>
      </c>
    </row>
    <row r="8" spans="1:15" ht="24.75" customHeight="1" hidden="1">
      <c r="A8" s="41">
        <v>4</v>
      </c>
      <c r="B8" s="42">
        <v>3</v>
      </c>
      <c r="C8" s="42">
        <v>829</v>
      </c>
      <c r="D8" s="43">
        <v>21</v>
      </c>
      <c r="E8" s="43">
        <v>807</v>
      </c>
      <c r="F8" s="42">
        <v>24</v>
      </c>
      <c r="G8" s="42">
        <v>1636</v>
      </c>
      <c r="H8" s="42">
        <v>11</v>
      </c>
      <c r="I8" s="42">
        <v>-3238</v>
      </c>
      <c r="J8" s="42">
        <v>21</v>
      </c>
      <c r="K8" s="42">
        <v>-1290</v>
      </c>
      <c r="L8" s="42">
        <v>32</v>
      </c>
      <c r="M8" s="42">
        <v>-4528</v>
      </c>
      <c r="N8" s="42">
        <v>56</v>
      </c>
      <c r="O8" s="44">
        <v>-2893</v>
      </c>
    </row>
    <row r="9" spans="1:15" ht="24.75" customHeight="1" hidden="1">
      <c r="A9" s="41">
        <v>5</v>
      </c>
      <c r="B9" s="42">
        <v>7</v>
      </c>
      <c r="C9" s="42">
        <v>767</v>
      </c>
      <c r="D9" s="43">
        <v>23</v>
      </c>
      <c r="E9" s="43">
        <v>1256</v>
      </c>
      <c r="F9" s="42">
        <v>30</v>
      </c>
      <c r="G9" s="42">
        <v>2023</v>
      </c>
      <c r="H9" s="42">
        <v>7</v>
      </c>
      <c r="I9" s="42">
        <v>-2695</v>
      </c>
      <c r="J9" s="42">
        <v>19</v>
      </c>
      <c r="K9" s="42">
        <v>-1383</v>
      </c>
      <c r="L9" s="42">
        <v>26</v>
      </c>
      <c r="M9" s="42">
        <v>-4078</v>
      </c>
      <c r="N9" s="42">
        <v>56</v>
      </c>
      <c r="O9" s="44">
        <v>-2055</v>
      </c>
    </row>
    <row r="10" spans="1:15" ht="24" customHeight="1" hidden="1">
      <c r="A10" s="41">
        <v>6</v>
      </c>
      <c r="B10" s="42">
        <v>7</v>
      </c>
      <c r="C10" s="42">
        <v>1127</v>
      </c>
      <c r="D10" s="43">
        <v>25</v>
      </c>
      <c r="E10" s="43">
        <v>1475</v>
      </c>
      <c r="F10" s="42">
        <v>32</v>
      </c>
      <c r="G10" s="42">
        <v>2602</v>
      </c>
      <c r="H10" s="42">
        <v>7</v>
      </c>
      <c r="I10" s="42">
        <v>-1422</v>
      </c>
      <c r="J10" s="42">
        <v>17</v>
      </c>
      <c r="K10" s="42">
        <v>-797</v>
      </c>
      <c r="L10" s="42">
        <v>24</v>
      </c>
      <c r="M10" s="42">
        <v>-2219</v>
      </c>
      <c r="N10" s="42">
        <v>56</v>
      </c>
      <c r="O10" s="44">
        <v>383</v>
      </c>
    </row>
    <row r="11" spans="1:15" ht="24" customHeight="1" hidden="1">
      <c r="A11" s="41">
        <v>7</v>
      </c>
      <c r="B11" s="42">
        <v>7</v>
      </c>
      <c r="C11" s="42">
        <v>737</v>
      </c>
      <c r="D11" s="43">
        <v>26</v>
      </c>
      <c r="E11" s="43">
        <v>1708</v>
      </c>
      <c r="F11" s="42">
        <v>33</v>
      </c>
      <c r="G11" s="42">
        <v>2445</v>
      </c>
      <c r="H11" s="42">
        <v>7</v>
      </c>
      <c r="I11" s="42">
        <v>-2787</v>
      </c>
      <c r="J11" s="42">
        <v>16</v>
      </c>
      <c r="K11" s="42">
        <v>-1102</v>
      </c>
      <c r="L11" s="42">
        <v>23</v>
      </c>
      <c r="M11" s="42">
        <v>-3889</v>
      </c>
      <c r="N11" s="42">
        <v>56</v>
      </c>
      <c r="O11" s="44">
        <v>-1444</v>
      </c>
    </row>
    <row r="12" spans="1:15" ht="24" customHeight="1">
      <c r="A12" s="41">
        <v>8</v>
      </c>
      <c r="B12" s="42">
        <v>10</v>
      </c>
      <c r="C12" s="42">
        <v>1876</v>
      </c>
      <c r="D12" s="43">
        <v>17</v>
      </c>
      <c r="E12" s="43">
        <v>1281</v>
      </c>
      <c r="F12" s="42">
        <v>27</v>
      </c>
      <c r="G12" s="42">
        <v>3157</v>
      </c>
      <c r="H12" s="42">
        <v>4</v>
      </c>
      <c r="I12" s="42">
        <v>-1081</v>
      </c>
      <c r="J12" s="42">
        <v>25</v>
      </c>
      <c r="K12" s="42">
        <v>-1152</v>
      </c>
      <c r="L12" s="42">
        <v>29</v>
      </c>
      <c r="M12" s="42">
        <v>-2233</v>
      </c>
      <c r="N12" s="42">
        <v>56</v>
      </c>
      <c r="O12" s="44">
        <v>924</v>
      </c>
    </row>
    <row r="13" spans="1:15" ht="24" customHeight="1">
      <c r="A13" s="41">
        <v>9</v>
      </c>
      <c r="B13" s="42">
        <v>6</v>
      </c>
      <c r="C13" s="42">
        <v>1446</v>
      </c>
      <c r="D13" s="43">
        <v>21</v>
      </c>
      <c r="E13" s="43">
        <v>1172</v>
      </c>
      <c r="F13" s="42">
        <v>27</v>
      </c>
      <c r="G13" s="42">
        <v>2618</v>
      </c>
      <c r="H13" s="42">
        <v>8</v>
      </c>
      <c r="I13" s="42">
        <v>-1824</v>
      </c>
      <c r="J13" s="42">
        <v>21</v>
      </c>
      <c r="K13" s="42">
        <v>-913</v>
      </c>
      <c r="L13" s="42">
        <v>29</v>
      </c>
      <c r="M13" s="42">
        <v>-2737</v>
      </c>
      <c r="N13" s="42">
        <v>56</v>
      </c>
      <c r="O13" s="44">
        <v>-119</v>
      </c>
    </row>
    <row r="14" spans="1:15" ht="24" customHeight="1">
      <c r="A14" s="41">
        <v>10</v>
      </c>
      <c r="B14" s="42">
        <v>9</v>
      </c>
      <c r="C14" s="42">
        <v>1297</v>
      </c>
      <c r="D14" s="43">
        <v>28</v>
      </c>
      <c r="E14" s="43">
        <v>1307</v>
      </c>
      <c r="F14" s="42">
        <v>37</v>
      </c>
      <c r="G14" s="42">
        <v>2604</v>
      </c>
      <c r="H14" s="42">
        <v>5</v>
      </c>
      <c r="I14" s="42">
        <v>-1619</v>
      </c>
      <c r="J14" s="42">
        <v>14</v>
      </c>
      <c r="K14" s="42">
        <v>-923</v>
      </c>
      <c r="L14" s="42">
        <v>19</v>
      </c>
      <c r="M14" s="42">
        <v>-2542</v>
      </c>
      <c r="N14" s="42">
        <v>56</v>
      </c>
      <c r="O14" s="44">
        <v>62</v>
      </c>
    </row>
    <row r="15" spans="1:15" ht="24" customHeight="1">
      <c r="A15" s="41">
        <v>11</v>
      </c>
      <c r="B15" s="42">
        <v>9</v>
      </c>
      <c r="C15" s="42">
        <v>1835</v>
      </c>
      <c r="D15" s="43">
        <v>26</v>
      </c>
      <c r="E15" s="43">
        <v>1907</v>
      </c>
      <c r="F15" s="42">
        <v>35</v>
      </c>
      <c r="G15" s="42">
        <v>3742</v>
      </c>
      <c r="H15" s="42">
        <v>5</v>
      </c>
      <c r="I15" s="42">
        <v>-2562</v>
      </c>
      <c r="J15" s="42">
        <v>16</v>
      </c>
      <c r="K15" s="42">
        <v>-373</v>
      </c>
      <c r="L15" s="42">
        <v>21</v>
      </c>
      <c r="M15" s="42">
        <v>-2935</v>
      </c>
      <c r="N15" s="42">
        <v>56</v>
      </c>
      <c r="O15" s="44">
        <v>807</v>
      </c>
    </row>
    <row r="16" spans="1:15" ht="24" customHeight="1">
      <c r="A16" s="41">
        <v>12</v>
      </c>
      <c r="B16" s="42">
        <v>10</v>
      </c>
      <c r="C16" s="42">
        <v>3615</v>
      </c>
      <c r="D16" s="43">
        <v>28</v>
      </c>
      <c r="E16" s="43">
        <v>1668</v>
      </c>
      <c r="F16" s="42">
        <v>38</v>
      </c>
      <c r="G16" s="42">
        <v>5283</v>
      </c>
      <c r="H16" s="42">
        <v>4</v>
      </c>
      <c r="I16" s="42">
        <v>-2326</v>
      </c>
      <c r="J16" s="42">
        <v>14</v>
      </c>
      <c r="K16" s="42">
        <v>-561</v>
      </c>
      <c r="L16" s="42">
        <v>18</v>
      </c>
      <c r="M16" s="42">
        <v>-2887</v>
      </c>
      <c r="N16" s="42">
        <v>56</v>
      </c>
      <c r="O16" s="44">
        <v>2396</v>
      </c>
    </row>
    <row r="17" spans="1:15" ht="24" customHeight="1">
      <c r="A17" s="41">
        <v>13</v>
      </c>
      <c r="B17" s="42">
        <v>4</v>
      </c>
      <c r="C17" s="42">
        <v>950</v>
      </c>
      <c r="D17" s="43">
        <v>14</v>
      </c>
      <c r="E17" s="43">
        <v>631</v>
      </c>
      <c r="F17" s="42">
        <v>18</v>
      </c>
      <c r="G17" s="42">
        <v>1581</v>
      </c>
      <c r="H17" s="42">
        <v>10</v>
      </c>
      <c r="I17" s="42">
        <v>-2318</v>
      </c>
      <c r="J17" s="42">
        <v>28</v>
      </c>
      <c r="K17" s="42">
        <v>-2144</v>
      </c>
      <c r="L17" s="42">
        <v>38</v>
      </c>
      <c r="M17" s="42">
        <v>-4462</v>
      </c>
      <c r="N17" s="42">
        <v>56</v>
      </c>
      <c r="O17" s="44">
        <v>-2881</v>
      </c>
    </row>
    <row r="18" spans="1:15" s="45" customFormat="1" ht="24" customHeight="1">
      <c r="A18" s="41">
        <v>14</v>
      </c>
      <c r="B18" s="42">
        <v>6</v>
      </c>
      <c r="C18" s="42">
        <v>1771</v>
      </c>
      <c r="D18" s="43">
        <v>12</v>
      </c>
      <c r="E18" s="43">
        <v>380</v>
      </c>
      <c r="F18" s="42">
        <v>18</v>
      </c>
      <c r="G18" s="42">
        <v>2151</v>
      </c>
      <c r="H18" s="42">
        <v>8</v>
      </c>
      <c r="I18" s="42">
        <v>-3817</v>
      </c>
      <c r="J18" s="42">
        <v>30</v>
      </c>
      <c r="K18" s="42">
        <v>-2204</v>
      </c>
      <c r="L18" s="42">
        <v>38</v>
      </c>
      <c r="M18" s="42">
        <v>-6021</v>
      </c>
      <c r="N18" s="42">
        <v>56</v>
      </c>
      <c r="O18" s="44">
        <v>-3870</v>
      </c>
    </row>
    <row r="19" spans="1:15" s="45" customFormat="1" ht="24" customHeight="1">
      <c r="A19" s="41">
        <v>15</v>
      </c>
      <c r="B19" s="42">
        <v>9</v>
      </c>
      <c r="C19" s="42">
        <v>2874</v>
      </c>
      <c r="D19" s="43">
        <v>23</v>
      </c>
      <c r="E19" s="43">
        <v>1783</v>
      </c>
      <c r="F19" s="42">
        <v>32</v>
      </c>
      <c r="G19" s="42">
        <v>4656</v>
      </c>
      <c r="H19" s="42">
        <v>4</v>
      </c>
      <c r="I19" s="42">
        <v>-277</v>
      </c>
      <c r="J19" s="42">
        <v>17</v>
      </c>
      <c r="K19" s="42">
        <v>-957</v>
      </c>
      <c r="L19" s="42">
        <v>21</v>
      </c>
      <c r="M19" s="42">
        <v>-1234</v>
      </c>
      <c r="N19" s="42">
        <v>53</v>
      </c>
      <c r="O19" s="44">
        <v>3423</v>
      </c>
    </row>
    <row r="20" spans="1:15" ht="24" customHeight="1">
      <c r="A20" s="41">
        <v>16</v>
      </c>
      <c r="B20" s="42">
        <v>9</v>
      </c>
      <c r="C20" s="42">
        <v>3116</v>
      </c>
      <c r="D20" s="43">
        <v>7</v>
      </c>
      <c r="E20" s="43">
        <v>671</v>
      </c>
      <c r="F20" s="42">
        <v>16</v>
      </c>
      <c r="G20" s="42">
        <v>3787</v>
      </c>
      <c r="H20" s="42">
        <v>4</v>
      </c>
      <c r="I20" s="42">
        <v>-2548</v>
      </c>
      <c r="J20" s="42">
        <v>13</v>
      </c>
      <c r="K20" s="42">
        <v>-1940</v>
      </c>
      <c r="L20" s="42">
        <v>17</v>
      </c>
      <c r="M20" s="42">
        <v>-4488</v>
      </c>
      <c r="N20" s="42">
        <v>33</v>
      </c>
      <c r="O20" s="44">
        <v>-699</v>
      </c>
    </row>
    <row r="21" spans="1:15" ht="24" customHeight="1">
      <c r="A21" s="41">
        <v>17</v>
      </c>
      <c r="B21" s="42">
        <v>3</v>
      </c>
      <c r="C21" s="42">
        <v>2239</v>
      </c>
      <c r="D21" s="43">
        <v>6</v>
      </c>
      <c r="E21" s="43">
        <v>1049</v>
      </c>
      <c r="F21" s="42">
        <v>9</v>
      </c>
      <c r="G21" s="42">
        <v>3288</v>
      </c>
      <c r="H21" s="42">
        <v>10</v>
      </c>
      <c r="I21" s="42">
        <v>-4729</v>
      </c>
      <c r="J21" s="42">
        <v>3</v>
      </c>
      <c r="K21" s="42">
        <v>-139</v>
      </c>
      <c r="L21" s="42">
        <v>13</v>
      </c>
      <c r="M21" s="42">
        <v>-4868</v>
      </c>
      <c r="N21" s="42">
        <v>22</v>
      </c>
      <c r="O21" s="44">
        <v>-1579</v>
      </c>
    </row>
    <row r="22" spans="1:15" ht="24" customHeight="1">
      <c r="A22" s="41">
        <v>18</v>
      </c>
      <c r="B22" s="42">
        <v>6</v>
      </c>
      <c r="C22" s="42">
        <v>1324</v>
      </c>
      <c r="D22" s="43">
        <v>6</v>
      </c>
      <c r="E22" s="43">
        <v>807</v>
      </c>
      <c r="F22" s="42">
        <v>12</v>
      </c>
      <c r="G22" s="42">
        <v>2131</v>
      </c>
      <c r="H22" s="42">
        <v>7</v>
      </c>
      <c r="I22" s="42">
        <v>-3418</v>
      </c>
      <c r="J22" s="42">
        <v>3</v>
      </c>
      <c r="K22" s="42">
        <v>-214</v>
      </c>
      <c r="L22" s="42">
        <v>10</v>
      </c>
      <c r="M22" s="42">
        <v>-3632</v>
      </c>
      <c r="N22" s="42">
        <v>22</v>
      </c>
      <c r="O22" s="44">
        <v>-1501</v>
      </c>
    </row>
    <row r="23" spans="1:15" ht="24" customHeight="1">
      <c r="A23" s="41">
        <v>19</v>
      </c>
      <c r="B23" s="42">
        <v>5</v>
      </c>
      <c r="C23" s="42">
        <v>1107</v>
      </c>
      <c r="D23" s="43">
        <v>6</v>
      </c>
      <c r="E23" s="43">
        <v>641</v>
      </c>
      <c r="F23" s="42">
        <v>11</v>
      </c>
      <c r="G23" s="42">
        <v>1748</v>
      </c>
      <c r="H23" s="42">
        <v>8</v>
      </c>
      <c r="I23" s="42">
        <v>-3333</v>
      </c>
      <c r="J23" s="42">
        <v>1</v>
      </c>
      <c r="K23" s="42">
        <v>-28</v>
      </c>
      <c r="L23" s="42">
        <v>9</v>
      </c>
      <c r="M23" s="42">
        <v>-3361</v>
      </c>
      <c r="N23" s="42">
        <v>20</v>
      </c>
      <c r="O23" s="44">
        <v>-1613</v>
      </c>
    </row>
    <row r="24" spans="1:15" ht="24" customHeight="1">
      <c r="A24" s="41">
        <v>20</v>
      </c>
      <c r="B24" s="42">
        <v>8</v>
      </c>
      <c r="C24" s="42">
        <v>3275</v>
      </c>
      <c r="D24" s="43">
        <v>4</v>
      </c>
      <c r="E24" s="43">
        <v>412</v>
      </c>
      <c r="F24" s="42">
        <v>12</v>
      </c>
      <c r="G24" s="42">
        <v>3687</v>
      </c>
      <c r="H24" s="42">
        <v>5</v>
      </c>
      <c r="I24" s="42">
        <v>-2110</v>
      </c>
      <c r="J24" s="42">
        <v>3</v>
      </c>
      <c r="K24" s="42">
        <v>-157</v>
      </c>
      <c r="L24" s="42">
        <v>8</v>
      </c>
      <c r="M24" s="42">
        <v>-2267</v>
      </c>
      <c r="N24" s="42">
        <v>20</v>
      </c>
      <c r="O24" s="44">
        <v>1420</v>
      </c>
    </row>
    <row r="25" spans="1:15" s="45" customFormat="1" ht="24" customHeight="1">
      <c r="A25" s="41">
        <v>21</v>
      </c>
      <c r="B25" s="42">
        <v>6</v>
      </c>
      <c r="C25" s="42">
        <v>2495</v>
      </c>
      <c r="D25" s="43">
        <v>5</v>
      </c>
      <c r="E25" s="43">
        <v>821</v>
      </c>
      <c r="F25" s="42">
        <v>11</v>
      </c>
      <c r="G25" s="42">
        <v>3316</v>
      </c>
      <c r="H25" s="42">
        <v>7</v>
      </c>
      <c r="I25" s="42">
        <v>-2811</v>
      </c>
      <c r="J25" s="42">
        <v>1</v>
      </c>
      <c r="K25" s="42">
        <v>-55</v>
      </c>
      <c r="L25" s="42">
        <v>8</v>
      </c>
      <c r="M25" s="42">
        <v>-2866</v>
      </c>
      <c r="N25" s="42">
        <v>19</v>
      </c>
      <c r="O25" s="44">
        <v>450</v>
      </c>
    </row>
    <row r="26" spans="1:15" ht="24" customHeight="1">
      <c r="A26" s="41">
        <v>22</v>
      </c>
      <c r="B26" s="42">
        <v>12</v>
      </c>
      <c r="C26" s="42">
        <v>10704</v>
      </c>
      <c r="D26" s="43">
        <v>5</v>
      </c>
      <c r="E26" s="43">
        <v>1250</v>
      </c>
      <c r="F26" s="42">
        <v>17</v>
      </c>
      <c r="G26" s="42">
        <v>11954</v>
      </c>
      <c r="H26" s="42">
        <v>1</v>
      </c>
      <c r="I26" s="42">
        <v>-893</v>
      </c>
      <c r="J26" s="42">
        <v>1</v>
      </c>
      <c r="K26" s="42">
        <v>-46</v>
      </c>
      <c r="L26" s="42">
        <v>2</v>
      </c>
      <c r="M26" s="42">
        <v>-938</v>
      </c>
      <c r="N26" s="42">
        <v>19</v>
      </c>
      <c r="O26" s="44">
        <v>11016</v>
      </c>
    </row>
    <row r="27" spans="1:15" ht="24" customHeight="1">
      <c r="A27" s="41">
        <v>23</v>
      </c>
      <c r="B27" s="42">
        <v>11</v>
      </c>
      <c r="C27" s="42">
        <v>5663</v>
      </c>
      <c r="D27" s="43">
        <v>5</v>
      </c>
      <c r="E27" s="43">
        <v>1265</v>
      </c>
      <c r="F27" s="42">
        <v>16</v>
      </c>
      <c r="G27" s="42">
        <v>6928</v>
      </c>
      <c r="H27" s="42">
        <v>2</v>
      </c>
      <c r="I27" s="42">
        <v>-1977</v>
      </c>
      <c r="J27" s="42">
        <v>1</v>
      </c>
      <c r="K27" s="42">
        <v>-66</v>
      </c>
      <c r="L27" s="42">
        <v>3</v>
      </c>
      <c r="M27" s="42">
        <v>-2043</v>
      </c>
      <c r="N27" s="42">
        <v>19</v>
      </c>
      <c r="O27" s="44">
        <v>4885</v>
      </c>
    </row>
    <row r="28" spans="1:15" ht="24" customHeight="1">
      <c r="A28" s="41">
        <v>24</v>
      </c>
      <c r="B28" s="42">
        <v>11</v>
      </c>
      <c r="C28" s="42">
        <v>5084</v>
      </c>
      <c r="D28" s="43">
        <v>3</v>
      </c>
      <c r="E28" s="43">
        <v>914</v>
      </c>
      <c r="F28" s="42">
        <v>14</v>
      </c>
      <c r="G28" s="42">
        <v>5998</v>
      </c>
      <c r="H28" s="42">
        <v>2</v>
      </c>
      <c r="I28" s="42">
        <v>-697</v>
      </c>
      <c r="J28" s="42">
        <v>3</v>
      </c>
      <c r="K28" s="42">
        <v>-269</v>
      </c>
      <c r="L28" s="42">
        <v>5</v>
      </c>
      <c r="M28" s="42">
        <v>-966</v>
      </c>
      <c r="N28" s="42">
        <v>19</v>
      </c>
      <c r="O28" s="44">
        <v>5033</v>
      </c>
    </row>
    <row r="29" spans="1:15" ht="24" customHeight="1">
      <c r="A29" s="41">
        <v>25</v>
      </c>
      <c r="B29" s="42">
        <v>10</v>
      </c>
      <c r="C29" s="42">
        <v>7725</v>
      </c>
      <c r="D29" s="43">
        <v>5</v>
      </c>
      <c r="E29" s="43">
        <v>1032</v>
      </c>
      <c r="F29" s="42">
        <v>15</v>
      </c>
      <c r="G29" s="42">
        <v>8757</v>
      </c>
      <c r="H29" s="42">
        <v>3</v>
      </c>
      <c r="I29" s="42">
        <v>-935</v>
      </c>
      <c r="J29" s="42">
        <v>1</v>
      </c>
      <c r="K29" s="42">
        <v>-6</v>
      </c>
      <c r="L29" s="42">
        <v>4</v>
      </c>
      <c r="M29" s="42">
        <v>-941</v>
      </c>
      <c r="N29" s="42">
        <v>19</v>
      </c>
      <c r="O29" s="44">
        <v>7816</v>
      </c>
    </row>
    <row r="30" spans="1:15" ht="24" customHeight="1">
      <c r="A30" s="41">
        <v>26</v>
      </c>
      <c r="B30" s="42">
        <v>6</v>
      </c>
      <c r="C30" s="42">
        <v>2273</v>
      </c>
      <c r="D30" s="43">
        <v>2</v>
      </c>
      <c r="E30" s="43">
        <v>638</v>
      </c>
      <c r="F30" s="42">
        <v>8</v>
      </c>
      <c r="G30" s="42">
        <v>2912</v>
      </c>
      <c r="H30" s="42">
        <v>7</v>
      </c>
      <c r="I30" s="42">
        <v>-2736</v>
      </c>
      <c r="J30" s="42">
        <v>4</v>
      </c>
      <c r="K30" s="42">
        <v>-270</v>
      </c>
      <c r="L30" s="42">
        <v>11</v>
      </c>
      <c r="M30" s="42">
        <v>-3005</v>
      </c>
      <c r="N30" s="42">
        <v>19</v>
      </c>
      <c r="O30" s="44">
        <v>-94</v>
      </c>
    </row>
    <row r="31" spans="1:15" ht="24" customHeight="1" thickBot="1">
      <c r="A31" s="66">
        <v>27</v>
      </c>
      <c r="B31" s="60">
        <v>10</v>
      </c>
      <c r="C31" s="60">
        <v>4339</v>
      </c>
      <c r="D31" s="61">
        <v>4</v>
      </c>
      <c r="E31" s="61">
        <v>798</v>
      </c>
      <c r="F31" s="60">
        <v>14</v>
      </c>
      <c r="G31" s="60">
        <v>5137</v>
      </c>
      <c r="H31" s="60">
        <v>3</v>
      </c>
      <c r="I31" s="60">
        <v>-1276</v>
      </c>
      <c r="J31" s="60">
        <v>2</v>
      </c>
      <c r="K31" s="60">
        <v>-42</v>
      </c>
      <c r="L31" s="60">
        <v>5</v>
      </c>
      <c r="M31" s="60">
        <v>-1319</v>
      </c>
      <c r="N31" s="60">
        <v>19</v>
      </c>
      <c r="O31" s="63">
        <v>3818</v>
      </c>
    </row>
    <row r="32" spans="1:2" ht="18" customHeight="1">
      <c r="A32" s="2" t="s">
        <v>36</v>
      </c>
      <c r="B32" s="2"/>
    </row>
  </sheetData>
  <sheetProtection/>
  <mergeCells count="11">
    <mergeCell ref="L5:M5"/>
    <mergeCell ref="N3:O3"/>
    <mergeCell ref="A4:A6"/>
    <mergeCell ref="B4:G4"/>
    <mergeCell ref="H4:M4"/>
    <mergeCell ref="N4:O5"/>
    <mergeCell ref="B5:C5"/>
    <mergeCell ref="D5:E5"/>
    <mergeCell ref="F5:G5"/>
    <mergeCell ref="H5:I5"/>
    <mergeCell ref="J5:K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6"/>
  <sheetViews>
    <sheetView showGridLines="0" view="pageBreakPreview" zoomScaleSheetLayoutView="100" zoomScalePageLayoutView="0" workbookViewId="0" topLeftCell="A1">
      <pane xSplit="1" ySplit="6" topLeftCell="B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40" customWidth="1"/>
    <col min="2" max="2" width="8.00390625" style="40" customWidth="1"/>
    <col min="3" max="3" width="10.00390625" style="40" bestFit="1" customWidth="1"/>
    <col min="4" max="4" width="8.00390625" style="40" bestFit="1" customWidth="1"/>
    <col min="5" max="5" width="10.00390625" style="40" customWidth="1"/>
    <col min="6" max="6" width="8.00390625" style="40" bestFit="1" customWidth="1"/>
    <col min="7" max="7" width="10.00390625" style="40" bestFit="1" customWidth="1"/>
    <col min="8" max="8" width="8.00390625" style="40" bestFit="1" customWidth="1"/>
    <col min="9" max="9" width="10.00390625" style="40" customWidth="1"/>
    <col min="10" max="10" width="8.00390625" style="40" bestFit="1" customWidth="1"/>
    <col min="11" max="11" width="10.00390625" style="40" customWidth="1"/>
    <col min="12" max="12" width="8.00390625" style="40" bestFit="1" customWidth="1"/>
    <col min="13" max="13" width="10.00390625" style="40" customWidth="1"/>
    <col min="14" max="14" width="8.00390625" style="40" customWidth="1"/>
    <col min="15" max="15" width="10.00390625" style="40" customWidth="1"/>
    <col min="16" max="16384" width="9.00390625" style="40" customWidth="1"/>
  </cols>
  <sheetData>
    <row r="1" ht="17.25" customHeight="1"/>
    <row r="2" spans="1:15" ht="17.25" customHeight="1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7.2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96" t="s">
        <v>31</v>
      </c>
      <c r="N3" s="97"/>
      <c r="O3" s="97"/>
    </row>
    <row r="4" spans="1:15" ht="15" customHeight="1">
      <c r="A4" s="94" t="s">
        <v>29</v>
      </c>
      <c r="B4" s="67" t="s">
        <v>26</v>
      </c>
      <c r="C4" s="67"/>
      <c r="D4" s="67"/>
      <c r="E4" s="67"/>
      <c r="F4" s="67"/>
      <c r="G4" s="67"/>
      <c r="H4" s="67" t="s">
        <v>27</v>
      </c>
      <c r="I4" s="67"/>
      <c r="J4" s="67"/>
      <c r="K4" s="67"/>
      <c r="L4" s="67"/>
      <c r="M4" s="67"/>
      <c r="N4" s="67" t="s">
        <v>28</v>
      </c>
      <c r="O4" s="90"/>
    </row>
    <row r="5" spans="1:15" ht="15" customHeight="1">
      <c r="A5" s="82"/>
      <c r="B5" s="68" t="s">
        <v>0</v>
      </c>
      <c r="C5" s="68"/>
      <c r="D5" s="68" t="s">
        <v>6</v>
      </c>
      <c r="E5" s="68"/>
      <c r="F5" s="68" t="s">
        <v>7</v>
      </c>
      <c r="G5" s="68"/>
      <c r="H5" s="68" t="s">
        <v>0</v>
      </c>
      <c r="I5" s="68"/>
      <c r="J5" s="68" t="s">
        <v>6</v>
      </c>
      <c r="K5" s="68"/>
      <c r="L5" s="68" t="s">
        <v>7</v>
      </c>
      <c r="M5" s="68"/>
      <c r="N5" s="68"/>
      <c r="O5" s="89"/>
    </row>
    <row r="6" spans="1:15" ht="15" customHeight="1">
      <c r="A6" s="95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19.5" customHeight="1" hidden="1">
      <c r="A7" s="36">
        <v>31</v>
      </c>
      <c r="B7" s="1">
        <v>6</v>
      </c>
      <c r="C7" s="1">
        <v>54</v>
      </c>
      <c r="D7" s="1">
        <v>27</v>
      </c>
      <c r="E7" s="1">
        <v>78</v>
      </c>
      <c r="F7" s="1">
        <v>33</v>
      </c>
      <c r="G7" s="1">
        <v>132</v>
      </c>
      <c r="H7" s="1">
        <v>7</v>
      </c>
      <c r="I7" s="1">
        <v>-473</v>
      </c>
      <c r="J7" s="1">
        <v>19</v>
      </c>
      <c r="K7" s="1">
        <v>-235</v>
      </c>
      <c r="L7" s="1">
        <v>26</v>
      </c>
      <c r="M7" s="1">
        <v>-709</v>
      </c>
      <c r="N7" s="1">
        <v>59</v>
      </c>
      <c r="O7" s="48">
        <v>-576</v>
      </c>
    </row>
    <row r="8" spans="1:15" ht="19.5" customHeight="1" hidden="1">
      <c r="A8" s="36">
        <v>32</v>
      </c>
      <c r="B8" s="1">
        <v>6</v>
      </c>
      <c r="C8" s="1">
        <v>59</v>
      </c>
      <c r="D8" s="1">
        <v>35</v>
      </c>
      <c r="E8" s="1">
        <v>124</v>
      </c>
      <c r="F8" s="1">
        <v>41</v>
      </c>
      <c r="G8" s="1">
        <v>183</v>
      </c>
      <c r="H8" s="1">
        <v>7</v>
      </c>
      <c r="I8" s="1">
        <v>-295</v>
      </c>
      <c r="J8" s="1">
        <v>10</v>
      </c>
      <c r="K8" s="1">
        <v>-164</v>
      </c>
      <c r="L8" s="1">
        <v>17</v>
      </c>
      <c r="M8" s="1">
        <v>-459</v>
      </c>
      <c r="N8" s="1">
        <v>58</v>
      </c>
      <c r="O8" s="48">
        <v>-276</v>
      </c>
    </row>
    <row r="9" spans="1:15" ht="19.5" customHeight="1">
      <c r="A9" s="36">
        <v>33</v>
      </c>
      <c r="B9" s="1">
        <v>6</v>
      </c>
      <c r="C9" s="1">
        <v>38</v>
      </c>
      <c r="D9" s="1">
        <v>35</v>
      </c>
      <c r="E9" s="1">
        <v>99</v>
      </c>
      <c r="F9" s="1">
        <v>41</v>
      </c>
      <c r="G9" s="1">
        <v>137</v>
      </c>
      <c r="H9" s="1">
        <v>7</v>
      </c>
      <c r="I9" s="1">
        <v>-433</v>
      </c>
      <c r="J9" s="1">
        <v>10</v>
      </c>
      <c r="K9" s="1">
        <v>-167</v>
      </c>
      <c r="L9" s="1">
        <v>17</v>
      </c>
      <c r="M9" s="1">
        <v>-600</v>
      </c>
      <c r="N9" s="1">
        <v>58</v>
      </c>
      <c r="O9" s="48">
        <v>-463</v>
      </c>
    </row>
    <row r="10" spans="1:15" ht="19.5" customHeight="1">
      <c r="A10" s="36">
        <v>34</v>
      </c>
      <c r="B10" s="1">
        <v>7</v>
      </c>
      <c r="C10" s="1">
        <v>51</v>
      </c>
      <c r="D10" s="1">
        <v>37</v>
      </c>
      <c r="E10" s="1">
        <v>159</v>
      </c>
      <c r="F10" s="1">
        <v>44</v>
      </c>
      <c r="G10" s="1">
        <v>210</v>
      </c>
      <c r="H10" s="1">
        <v>6</v>
      </c>
      <c r="I10" s="1">
        <v>-409</v>
      </c>
      <c r="J10" s="1">
        <v>8</v>
      </c>
      <c r="K10" s="1">
        <v>-134</v>
      </c>
      <c r="L10" s="1">
        <v>14</v>
      </c>
      <c r="M10" s="1">
        <v>-543</v>
      </c>
      <c r="N10" s="1">
        <v>58</v>
      </c>
      <c r="O10" s="48">
        <v>-333</v>
      </c>
    </row>
    <row r="11" spans="1:15" ht="19.5" customHeight="1">
      <c r="A11" s="51">
        <v>35</v>
      </c>
      <c r="B11" s="49">
        <v>8</v>
      </c>
      <c r="C11" s="49">
        <v>65</v>
      </c>
      <c r="D11" s="49">
        <v>38</v>
      </c>
      <c r="E11" s="49">
        <v>197</v>
      </c>
      <c r="F11" s="49">
        <v>46</v>
      </c>
      <c r="G11" s="49">
        <v>262</v>
      </c>
      <c r="H11" s="49">
        <v>5</v>
      </c>
      <c r="I11" s="49">
        <v>-334</v>
      </c>
      <c r="J11" s="49">
        <v>7</v>
      </c>
      <c r="K11" s="49">
        <v>-87</v>
      </c>
      <c r="L11" s="49">
        <v>12</v>
      </c>
      <c r="M11" s="49">
        <v>-421</v>
      </c>
      <c r="N11" s="49">
        <v>58</v>
      </c>
      <c r="O11" s="50">
        <v>-159</v>
      </c>
    </row>
    <row r="12" spans="1:15" ht="19.5" customHeight="1">
      <c r="A12" s="36">
        <v>36</v>
      </c>
      <c r="B12" s="1">
        <v>8</v>
      </c>
      <c r="C12" s="1">
        <v>101</v>
      </c>
      <c r="D12" s="1">
        <v>38</v>
      </c>
      <c r="E12" s="1">
        <v>175</v>
      </c>
      <c r="F12" s="1">
        <v>46</v>
      </c>
      <c r="G12" s="1">
        <v>276</v>
      </c>
      <c r="H12" s="1">
        <v>5</v>
      </c>
      <c r="I12" s="1">
        <v>-413</v>
      </c>
      <c r="J12" s="1">
        <v>7</v>
      </c>
      <c r="K12" s="1">
        <v>-53</v>
      </c>
      <c r="L12" s="1">
        <v>12</v>
      </c>
      <c r="M12" s="1">
        <v>-467</v>
      </c>
      <c r="N12" s="1">
        <v>58</v>
      </c>
      <c r="O12" s="48">
        <v>-191</v>
      </c>
    </row>
    <row r="13" spans="1:15" ht="19.5" customHeight="1">
      <c r="A13" s="36">
        <v>37</v>
      </c>
      <c r="B13" s="1">
        <v>7</v>
      </c>
      <c r="C13" s="1">
        <v>59</v>
      </c>
      <c r="D13" s="1">
        <v>41</v>
      </c>
      <c r="E13" s="1">
        <v>188</v>
      </c>
      <c r="F13" s="1">
        <v>48</v>
      </c>
      <c r="G13" s="1">
        <v>247</v>
      </c>
      <c r="H13" s="1">
        <v>6</v>
      </c>
      <c r="I13" s="1">
        <v>-450</v>
      </c>
      <c r="J13" s="1">
        <v>4</v>
      </c>
      <c r="K13" s="1">
        <v>-17</v>
      </c>
      <c r="L13" s="1">
        <v>10</v>
      </c>
      <c r="M13" s="1">
        <v>-467</v>
      </c>
      <c r="N13" s="1">
        <v>58</v>
      </c>
      <c r="O13" s="48">
        <v>-220</v>
      </c>
    </row>
    <row r="14" spans="1:15" ht="19.5" customHeight="1">
      <c r="A14" s="36">
        <v>38</v>
      </c>
      <c r="B14" s="1">
        <v>7</v>
      </c>
      <c r="C14" s="1">
        <v>85</v>
      </c>
      <c r="D14" s="1">
        <v>41</v>
      </c>
      <c r="E14" s="1">
        <v>261</v>
      </c>
      <c r="F14" s="1">
        <v>48</v>
      </c>
      <c r="G14" s="1">
        <v>347</v>
      </c>
      <c r="H14" s="1">
        <v>6</v>
      </c>
      <c r="I14" s="1">
        <v>-638</v>
      </c>
      <c r="J14" s="1">
        <v>3</v>
      </c>
      <c r="K14" s="1">
        <v>-30</v>
      </c>
      <c r="L14" s="1">
        <v>9</v>
      </c>
      <c r="M14" s="1">
        <v>-668</v>
      </c>
      <c r="N14" s="1">
        <v>57</v>
      </c>
      <c r="O14" s="48">
        <v>-322</v>
      </c>
    </row>
    <row r="15" spans="1:15" ht="19.5" customHeight="1">
      <c r="A15" s="36">
        <v>39</v>
      </c>
      <c r="B15" s="1">
        <v>5</v>
      </c>
      <c r="C15" s="1">
        <v>104</v>
      </c>
      <c r="D15" s="1">
        <v>41</v>
      </c>
      <c r="E15" s="1">
        <v>370</v>
      </c>
      <c r="F15" s="1">
        <v>46</v>
      </c>
      <c r="G15" s="1">
        <v>474</v>
      </c>
      <c r="H15" s="1">
        <v>8</v>
      </c>
      <c r="I15" s="1">
        <v>-1474</v>
      </c>
      <c r="J15" s="1">
        <v>3</v>
      </c>
      <c r="K15" s="1">
        <v>-3</v>
      </c>
      <c r="L15" s="1">
        <v>11</v>
      </c>
      <c r="M15" s="1">
        <v>-1477</v>
      </c>
      <c r="N15" s="1">
        <v>57</v>
      </c>
      <c r="O15" s="48">
        <v>-1002</v>
      </c>
    </row>
    <row r="16" spans="1:15" ht="19.5" customHeight="1">
      <c r="A16" s="51">
        <v>40</v>
      </c>
      <c r="B16" s="49">
        <v>6</v>
      </c>
      <c r="C16" s="49">
        <v>189</v>
      </c>
      <c r="D16" s="49">
        <v>42</v>
      </c>
      <c r="E16" s="49">
        <v>387</v>
      </c>
      <c r="F16" s="49">
        <v>48</v>
      </c>
      <c r="G16" s="49">
        <v>576</v>
      </c>
      <c r="H16" s="49">
        <v>7</v>
      </c>
      <c r="I16" s="49">
        <v>-1513</v>
      </c>
      <c r="J16" s="49">
        <v>1</v>
      </c>
      <c r="K16" s="49">
        <v>-1</v>
      </c>
      <c r="L16" s="49">
        <v>8</v>
      </c>
      <c r="M16" s="49">
        <v>-1514</v>
      </c>
      <c r="N16" s="49">
        <v>56</v>
      </c>
      <c r="O16" s="50">
        <v>-938</v>
      </c>
    </row>
    <row r="17" spans="1:15" ht="19.5" customHeight="1">
      <c r="A17" s="36">
        <v>41</v>
      </c>
      <c r="B17" s="1">
        <v>7</v>
      </c>
      <c r="C17" s="1">
        <v>244</v>
      </c>
      <c r="D17" s="1">
        <v>40</v>
      </c>
      <c r="E17" s="1">
        <v>502</v>
      </c>
      <c r="F17" s="1">
        <v>47</v>
      </c>
      <c r="G17" s="1">
        <v>745</v>
      </c>
      <c r="H17" s="1">
        <v>6</v>
      </c>
      <c r="I17" s="1">
        <v>-1221</v>
      </c>
      <c r="J17" s="1">
        <v>3</v>
      </c>
      <c r="K17" s="1">
        <v>-26</v>
      </c>
      <c r="L17" s="1">
        <v>9</v>
      </c>
      <c r="M17" s="1">
        <v>-1246</v>
      </c>
      <c r="N17" s="1">
        <v>56</v>
      </c>
      <c r="O17" s="48">
        <v>-501</v>
      </c>
    </row>
    <row r="18" spans="1:15" ht="19.5" customHeight="1">
      <c r="A18" s="36">
        <v>42</v>
      </c>
      <c r="B18" s="1">
        <v>8</v>
      </c>
      <c r="C18" s="1">
        <v>232</v>
      </c>
      <c r="D18" s="1">
        <v>40</v>
      </c>
      <c r="E18" s="1">
        <v>568</v>
      </c>
      <c r="F18" s="1">
        <v>48</v>
      </c>
      <c r="G18" s="1">
        <v>800</v>
      </c>
      <c r="H18" s="1">
        <v>5</v>
      </c>
      <c r="I18" s="1">
        <v>-1083</v>
      </c>
      <c r="J18" s="1">
        <v>3</v>
      </c>
      <c r="K18" s="1">
        <v>-32</v>
      </c>
      <c r="L18" s="1">
        <v>8</v>
      </c>
      <c r="M18" s="1">
        <v>-1114</v>
      </c>
      <c r="N18" s="1">
        <v>56</v>
      </c>
      <c r="O18" s="48">
        <v>-314</v>
      </c>
    </row>
    <row r="19" spans="1:15" ht="19.5" customHeight="1">
      <c r="A19" s="36">
        <v>43</v>
      </c>
      <c r="B19" s="1">
        <v>8</v>
      </c>
      <c r="C19" s="1">
        <v>286</v>
      </c>
      <c r="D19" s="1">
        <v>42</v>
      </c>
      <c r="E19" s="1">
        <v>515</v>
      </c>
      <c r="F19" s="1">
        <v>50</v>
      </c>
      <c r="G19" s="1">
        <v>801</v>
      </c>
      <c r="H19" s="1">
        <v>5</v>
      </c>
      <c r="I19" s="1">
        <v>-954</v>
      </c>
      <c r="J19" s="1">
        <v>1</v>
      </c>
      <c r="K19" s="1">
        <v>-15</v>
      </c>
      <c r="L19" s="1">
        <v>6</v>
      </c>
      <c r="M19" s="1">
        <v>-970</v>
      </c>
      <c r="N19" s="1">
        <v>56</v>
      </c>
      <c r="O19" s="48">
        <v>-169</v>
      </c>
    </row>
    <row r="20" spans="1:15" ht="19.5" customHeight="1">
      <c r="A20" s="36">
        <v>44</v>
      </c>
      <c r="B20" s="1">
        <v>9</v>
      </c>
      <c r="C20" s="1">
        <v>362</v>
      </c>
      <c r="D20" s="1">
        <v>40</v>
      </c>
      <c r="E20" s="1">
        <v>618</v>
      </c>
      <c r="F20" s="1">
        <v>49</v>
      </c>
      <c r="G20" s="1">
        <v>980</v>
      </c>
      <c r="H20" s="1">
        <v>4</v>
      </c>
      <c r="I20" s="1">
        <v>-517</v>
      </c>
      <c r="J20" s="1">
        <v>3</v>
      </c>
      <c r="K20" s="1">
        <v>-52</v>
      </c>
      <c r="L20" s="1">
        <v>7</v>
      </c>
      <c r="M20" s="1">
        <v>-569</v>
      </c>
      <c r="N20" s="1">
        <v>56</v>
      </c>
      <c r="O20" s="48">
        <v>411</v>
      </c>
    </row>
    <row r="21" spans="1:15" ht="19.5" customHeight="1">
      <c r="A21" s="51">
        <v>45</v>
      </c>
      <c r="B21" s="49">
        <v>11</v>
      </c>
      <c r="C21" s="49">
        <v>618</v>
      </c>
      <c r="D21" s="49">
        <v>38</v>
      </c>
      <c r="E21" s="49">
        <v>640</v>
      </c>
      <c r="F21" s="49">
        <v>49</v>
      </c>
      <c r="G21" s="49">
        <v>1258</v>
      </c>
      <c r="H21" s="49">
        <v>3</v>
      </c>
      <c r="I21" s="49">
        <v>-243</v>
      </c>
      <c r="J21" s="49">
        <v>4</v>
      </c>
      <c r="K21" s="49">
        <v>-35</v>
      </c>
      <c r="L21" s="49">
        <v>7</v>
      </c>
      <c r="M21" s="49">
        <v>-277</v>
      </c>
      <c r="N21" s="49">
        <v>56</v>
      </c>
      <c r="O21" s="50">
        <v>981</v>
      </c>
    </row>
    <row r="22" spans="1:15" ht="19.5" customHeight="1">
      <c r="A22" s="36">
        <v>46</v>
      </c>
      <c r="B22" s="1">
        <v>10</v>
      </c>
      <c r="C22" s="1">
        <v>993</v>
      </c>
      <c r="D22" s="1">
        <v>40</v>
      </c>
      <c r="E22" s="1">
        <v>629</v>
      </c>
      <c r="F22" s="1">
        <v>50</v>
      </c>
      <c r="G22" s="1">
        <v>1621</v>
      </c>
      <c r="H22" s="1">
        <v>4</v>
      </c>
      <c r="I22" s="1">
        <v>-441</v>
      </c>
      <c r="J22" s="1">
        <v>2</v>
      </c>
      <c r="K22" s="1">
        <v>-73</v>
      </c>
      <c r="L22" s="1">
        <v>6</v>
      </c>
      <c r="M22" s="1">
        <v>-514</v>
      </c>
      <c r="N22" s="1">
        <v>56</v>
      </c>
      <c r="O22" s="48">
        <v>1107</v>
      </c>
    </row>
    <row r="23" spans="1:15" ht="19.5" customHeight="1">
      <c r="A23" s="36">
        <v>47</v>
      </c>
      <c r="B23" s="1">
        <v>11</v>
      </c>
      <c r="C23" s="1">
        <v>1035</v>
      </c>
      <c r="D23" s="1">
        <v>41</v>
      </c>
      <c r="E23" s="1">
        <v>842</v>
      </c>
      <c r="F23" s="1">
        <v>52</v>
      </c>
      <c r="G23" s="1">
        <v>1877</v>
      </c>
      <c r="H23" s="1">
        <v>3</v>
      </c>
      <c r="I23" s="1">
        <v>-308</v>
      </c>
      <c r="J23" s="1">
        <v>1</v>
      </c>
      <c r="K23" s="1">
        <v>-13</v>
      </c>
      <c r="L23" s="1">
        <v>4</v>
      </c>
      <c r="M23" s="1">
        <v>-321</v>
      </c>
      <c r="N23" s="1">
        <v>56</v>
      </c>
      <c r="O23" s="48">
        <v>1555</v>
      </c>
    </row>
    <row r="24" spans="1:15" ht="19.5" customHeight="1">
      <c r="A24" s="36">
        <v>48</v>
      </c>
      <c r="B24" s="1">
        <v>12</v>
      </c>
      <c r="C24" s="1">
        <v>2270</v>
      </c>
      <c r="D24" s="1">
        <v>42</v>
      </c>
      <c r="E24" s="1">
        <v>1246</v>
      </c>
      <c r="F24" s="1">
        <v>54</v>
      </c>
      <c r="G24" s="1">
        <v>3515</v>
      </c>
      <c r="H24" s="1">
        <v>2</v>
      </c>
      <c r="I24" s="1">
        <v>-388</v>
      </c>
      <c r="J24" s="1" t="s">
        <v>52</v>
      </c>
      <c r="K24" s="1" t="s">
        <v>52</v>
      </c>
      <c r="L24" s="1">
        <v>2</v>
      </c>
      <c r="M24" s="1">
        <v>-388</v>
      </c>
      <c r="N24" s="1">
        <v>56</v>
      </c>
      <c r="O24" s="48">
        <v>3127</v>
      </c>
    </row>
    <row r="25" spans="1:15" ht="19.5" customHeight="1">
      <c r="A25" s="36">
        <v>49</v>
      </c>
      <c r="B25" s="1">
        <v>11</v>
      </c>
      <c r="C25" s="1">
        <v>2914</v>
      </c>
      <c r="D25" s="1">
        <v>41</v>
      </c>
      <c r="E25" s="1">
        <v>1417</v>
      </c>
      <c r="F25" s="1">
        <v>52</v>
      </c>
      <c r="G25" s="1">
        <v>4331</v>
      </c>
      <c r="H25" s="1">
        <v>3</v>
      </c>
      <c r="I25" s="1">
        <v>-411</v>
      </c>
      <c r="J25" s="1">
        <v>1</v>
      </c>
      <c r="K25" s="1">
        <v>-25</v>
      </c>
      <c r="L25" s="1">
        <v>4</v>
      </c>
      <c r="M25" s="1">
        <v>-436</v>
      </c>
      <c r="N25" s="1">
        <v>56</v>
      </c>
      <c r="O25" s="48">
        <v>3895</v>
      </c>
    </row>
    <row r="26" spans="1:15" ht="19.5" customHeight="1">
      <c r="A26" s="51">
        <v>50</v>
      </c>
      <c r="B26" s="49">
        <v>10</v>
      </c>
      <c r="C26" s="49">
        <v>3504</v>
      </c>
      <c r="D26" s="49">
        <v>40</v>
      </c>
      <c r="E26" s="49">
        <v>1593</v>
      </c>
      <c r="F26" s="49">
        <v>50</v>
      </c>
      <c r="G26" s="49">
        <v>5097</v>
      </c>
      <c r="H26" s="49">
        <v>4</v>
      </c>
      <c r="I26" s="49">
        <v>-2732</v>
      </c>
      <c r="J26" s="49">
        <v>2</v>
      </c>
      <c r="K26" s="49">
        <v>-11</v>
      </c>
      <c r="L26" s="49">
        <v>6</v>
      </c>
      <c r="M26" s="49">
        <v>-2743</v>
      </c>
      <c r="N26" s="49">
        <v>56</v>
      </c>
      <c r="O26" s="50">
        <v>2354</v>
      </c>
    </row>
    <row r="27" spans="1:15" ht="19.5" customHeight="1">
      <c r="A27" s="36">
        <v>51</v>
      </c>
      <c r="B27" s="1">
        <v>11</v>
      </c>
      <c r="C27" s="1">
        <v>3596</v>
      </c>
      <c r="D27" s="1">
        <v>42</v>
      </c>
      <c r="E27" s="1">
        <v>2329</v>
      </c>
      <c r="F27" s="1">
        <v>53</v>
      </c>
      <c r="G27" s="1">
        <v>5925</v>
      </c>
      <c r="H27" s="1">
        <v>3</v>
      </c>
      <c r="I27" s="1">
        <v>-2444</v>
      </c>
      <c r="J27" s="1">
        <v>0</v>
      </c>
      <c r="K27" s="1">
        <v>0</v>
      </c>
      <c r="L27" s="1">
        <v>3</v>
      </c>
      <c r="M27" s="1">
        <v>-2444</v>
      </c>
      <c r="N27" s="1">
        <v>56</v>
      </c>
      <c r="O27" s="48">
        <v>3481</v>
      </c>
    </row>
    <row r="28" spans="1:15" ht="19.5" customHeight="1">
      <c r="A28" s="36">
        <v>52</v>
      </c>
      <c r="B28" s="1">
        <v>12</v>
      </c>
      <c r="C28" s="1">
        <v>4551</v>
      </c>
      <c r="D28" s="1">
        <v>42</v>
      </c>
      <c r="E28" s="1">
        <v>2697</v>
      </c>
      <c r="F28" s="1">
        <v>54</v>
      </c>
      <c r="G28" s="1">
        <v>7248</v>
      </c>
      <c r="H28" s="1">
        <v>2</v>
      </c>
      <c r="I28" s="1">
        <v>-1991</v>
      </c>
      <c r="J28" s="1">
        <v>0</v>
      </c>
      <c r="K28" s="1">
        <v>0</v>
      </c>
      <c r="L28" s="1">
        <v>2</v>
      </c>
      <c r="M28" s="1">
        <v>-1991</v>
      </c>
      <c r="N28" s="1">
        <v>56</v>
      </c>
      <c r="O28" s="48">
        <v>5257</v>
      </c>
    </row>
    <row r="29" spans="1:15" ht="19.5" customHeight="1">
      <c r="A29" s="36">
        <v>53</v>
      </c>
      <c r="B29" s="1">
        <v>13</v>
      </c>
      <c r="C29" s="1">
        <v>4724</v>
      </c>
      <c r="D29" s="1">
        <v>42</v>
      </c>
      <c r="E29" s="1">
        <v>3335</v>
      </c>
      <c r="F29" s="1">
        <v>55</v>
      </c>
      <c r="G29" s="1">
        <v>8059</v>
      </c>
      <c r="H29" s="1">
        <v>1</v>
      </c>
      <c r="I29" s="1">
        <v>-1549</v>
      </c>
      <c r="J29" s="1">
        <v>0</v>
      </c>
      <c r="K29" s="1">
        <v>0</v>
      </c>
      <c r="L29" s="1">
        <v>1</v>
      </c>
      <c r="M29" s="1">
        <v>-1549</v>
      </c>
      <c r="N29" s="1">
        <v>56</v>
      </c>
      <c r="O29" s="48">
        <v>6510</v>
      </c>
    </row>
    <row r="30" spans="1:15" ht="19.5" customHeight="1">
      <c r="A30" s="36">
        <v>54</v>
      </c>
      <c r="B30" s="1">
        <v>13</v>
      </c>
      <c r="C30" s="1">
        <v>4689</v>
      </c>
      <c r="D30" s="1">
        <v>42</v>
      </c>
      <c r="E30" s="1">
        <v>3693</v>
      </c>
      <c r="F30" s="1">
        <v>55</v>
      </c>
      <c r="G30" s="1">
        <v>8382</v>
      </c>
      <c r="H30" s="1">
        <v>1</v>
      </c>
      <c r="I30" s="1">
        <v>-1220</v>
      </c>
      <c r="J30" s="1">
        <v>0</v>
      </c>
      <c r="K30" s="1">
        <v>0</v>
      </c>
      <c r="L30" s="1">
        <v>1</v>
      </c>
      <c r="M30" s="1">
        <v>-1220</v>
      </c>
      <c r="N30" s="1">
        <v>56</v>
      </c>
      <c r="O30" s="48">
        <v>4161</v>
      </c>
    </row>
    <row r="31" spans="1:15" ht="19.5" customHeight="1">
      <c r="A31" s="51">
        <v>55</v>
      </c>
      <c r="B31" s="49">
        <v>13</v>
      </c>
      <c r="C31" s="49">
        <v>4477</v>
      </c>
      <c r="D31" s="49">
        <v>42</v>
      </c>
      <c r="E31" s="49">
        <v>3477</v>
      </c>
      <c r="F31" s="49">
        <v>55</v>
      </c>
      <c r="G31" s="49">
        <v>7955</v>
      </c>
      <c r="H31" s="49">
        <v>1</v>
      </c>
      <c r="I31" s="49">
        <v>-508</v>
      </c>
      <c r="J31" s="49">
        <v>0</v>
      </c>
      <c r="K31" s="49">
        <v>0</v>
      </c>
      <c r="L31" s="49">
        <v>1</v>
      </c>
      <c r="M31" s="49">
        <v>-508</v>
      </c>
      <c r="N31" s="49">
        <v>56</v>
      </c>
      <c r="O31" s="50">
        <v>7447</v>
      </c>
    </row>
    <row r="32" spans="1:15" ht="19.5" customHeight="1">
      <c r="A32" s="36">
        <v>56</v>
      </c>
      <c r="B32" s="1">
        <v>13</v>
      </c>
      <c r="C32" s="1">
        <v>4011</v>
      </c>
      <c r="D32" s="1">
        <v>42</v>
      </c>
      <c r="E32" s="1">
        <v>3364</v>
      </c>
      <c r="F32" s="1">
        <v>55</v>
      </c>
      <c r="G32" s="1">
        <v>7374</v>
      </c>
      <c r="H32" s="1">
        <v>1</v>
      </c>
      <c r="I32" s="1">
        <v>-78</v>
      </c>
      <c r="J32" s="1">
        <v>0</v>
      </c>
      <c r="K32" s="1">
        <v>0</v>
      </c>
      <c r="L32" s="1">
        <v>1</v>
      </c>
      <c r="M32" s="1">
        <v>-78</v>
      </c>
      <c r="N32" s="1">
        <v>56</v>
      </c>
      <c r="O32" s="48">
        <v>7296</v>
      </c>
    </row>
    <row r="33" spans="1:15" ht="19.5" customHeight="1">
      <c r="A33" s="36">
        <v>57</v>
      </c>
      <c r="B33" s="1">
        <v>13</v>
      </c>
      <c r="C33" s="1">
        <v>4407</v>
      </c>
      <c r="D33" s="1">
        <v>42</v>
      </c>
      <c r="E33" s="1">
        <v>3579</v>
      </c>
      <c r="F33" s="1">
        <v>55</v>
      </c>
      <c r="G33" s="1">
        <v>7985</v>
      </c>
      <c r="H33" s="1">
        <v>1</v>
      </c>
      <c r="I33" s="1">
        <v>-368</v>
      </c>
      <c r="J33" s="1">
        <v>0</v>
      </c>
      <c r="K33" s="1">
        <v>0</v>
      </c>
      <c r="L33" s="1">
        <v>1</v>
      </c>
      <c r="M33" s="1">
        <v>-368</v>
      </c>
      <c r="N33" s="1">
        <v>56</v>
      </c>
      <c r="O33" s="48">
        <v>7617</v>
      </c>
    </row>
    <row r="34" spans="1:15" ht="19.5" customHeight="1">
      <c r="A34" s="36">
        <v>58</v>
      </c>
      <c r="B34" s="1">
        <v>13</v>
      </c>
      <c r="C34" s="1">
        <v>5080</v>
      </c>
      <c r="D34" s="1">
        <v>42</v>
      </c>
      <c r="E34" s="1">
        <v>3683</v>
      </c>
      <c r="F34" s="1">
        <v>55</v>
      </c>
      <c r="G34" s="1">
        <v>8763</v>
      </c>
      <c r="H34" s="1">
        <v>1</v>
      </c>
      <c r="I34" s="1">
        <v>-629</v>
      </c>
      <c r="J34" s="1">
        <v>0</v>
      </c>
      <c r="K34" s="1">
        <v>0</v>
      </c>
      <c r="L34" s="1">
        <v>1</v>
      </c>
      <c r="M34" s="1">
        <v>-629</v>
      </c>
      <c r="N34" s="1">
        <v>56</v>
      </c>
      <c r="O34" s="48">
        <v>8135</v>
      </c>
    </row>
    <row r="35" spans="1:15" ht="19.5" customHeight="1">
      <c r="A35" s="36">
        <v>59</v>
      </c>
      <c r="B35" s="1">
        <v>13</v>
      </c>
      <c r="C35" s="1">
        <v>4539</v>
      </c>
      <c r="D35" s="1">
        <v>42</v>
      </c>
      <c r="E35" s="1">
        <v>3110</v>
      </c>
      <c r="F35" s="1">
        <v>55</v>
      </c>
      <c r="G35" s="1">
        <v>7649</v>
      </c>
      <c r="H35" s="1">
        <v>1</v>
      </c>
      <c r="I35" s="1">
        <v>-542</v>
      </c>
      <c r="J35" s="1">
        <v>0</v>
      </c>
      <c r="K35" s="1">
        <v>0</v>
      </c>
      <c r="L35" s="1">
        <v>1</v>
      </c>
      <c r="M35" s="1">
        <v>-542</v>
      </c>
      <c r="N35" s="1">
        <v>56</v>
      </c>
      <c r="O35" s="48">
        <v>7107</v>
      </c>
    </row>
    <row r="36" spans="1:15" ht="19.5" customHeight="1">
      <c r="A36" s="36">
        <v>60</v>
      </c>
      <c r="B36" s="49">
        <v>12</v>
      </c>
      <c r="C36" s="49">
        <v>4428</v>
      </c>
      <c r="D36" s="49">
        <v>42</v>
      </c>
      <c r="E36" s="49">
        <v>3287</v>
      </c>
      <c r="F36" s="49">
        <v>54</v>
      </c>
      <c r="G36" s="49">
        <v>7715</v>
      </c>
      <c r="H36" s="49">
        <v>2</v>
      </c>
      <c r="I36" s="49">
        <v>-723</v>
      </c>
      <c r="J36" s="49">
        <v>0</v>
      </c>
      <c r="K36" s="49">
        <v>0</v>
      </c>
      <c r="L36" s="49">
        <v>2</v>
      </c>
      <c r="M36" s="49">
        <v>-723</v>
      </c>
      <c r="N36" s="49">
        <v>56</v>
      </c>
      <c r="O36" s="50">
        <v>6992</v>
      </c>
    </row>
    <row r="37" spans="1:15" ht="19.5" customHeight="1">
      <c r="A37" s="34">
        <v>61</v>
      </c>
      <c r="B37" s="1">
        <v>12</v>
      </c>
      <c r="C37" s="1">
        <v>4703</v>
      </c>
      <c r="D37" s="1">
        <v>42</v>
      </c>
      <c r="E37" s="1">
        <v>3922</v>
      </c>
      <c r="F37" s="1">
        <v>54</v>
      </c>
      <c r="G37" s="1">
        <v>8625</v>
      </c>
      <c r="H37" s="1">
        <v>2</v>
      </c>
      <c r="I37" s="1">
        <v>-628</v>
      </c>
      <c r="J37" s="1">
        <v>0</v>
      </c>
      <c r="K37" s="1">
        <v>0</v>
      </c>
      <c r="L37" s="1">
        <v>2</v>
      </c>
      <c r="M37" s="1">
        <v>-628</v>
      </c>
      <c r="N37" s="1">
        <v>56</v>
      </c>
      <c r="O37" s="48">
        <v>7997</v>
      </c>
    </row>
    <row r="38" spans="1:15" ht="19.5" customHeight="1">
      <c r="A38" s="36">
        <v>62</v>
      </c>
      <c r="B38" s="1">
        <v>13</v>
      </c>
      <c r="C38" s="1">
        <v>4814</v>
      </c>
      <c r="D38" s="1">
        <v>42</v>
      </c>
      <c r="E38" s="1">
        <v>4490</v>
      </c>
      <c r="F38" s="1">
        <v>55</v>
      </c>
      <c r="G38" s="1">
        <v>9304</v>
      </c>
      <c r="H38" s="1">
        <v>1</v>
      </c>
      <c r="I38" s="1">
        <v>-412</v>
      </c>
      <c r="J38" s="1">
        <v>0</v>
      </c>
      <c r="K38" s="1">
        <v>0</v>
      </c>
      <c r="L38" s="1">
        <v>1</v>
      </c>
      <c r="M38" s="1">
        <v>-412</v>
      </c>
      <c r="N38" s="1">
        <v>56</v>
      </c>
      <c r="O38" s="48">
        <v>8892</v>
      </c>
    </row>
    <row r="39" spans="1:15" ht="19.5" customHeight="1">
      <c r="A39" s="36">
        <v>63</v>
      </c>
      <c r="B39" s="1">
        <v>13</v>
      </c>
      <c r="C39" s="1">
        <v>4407</v>
      </c>
      <c r="D39" s="1">
        <v>42</v>
      </c>
      <c r="E39" s="1">
        <v>4522</v>
      </c>
      <c r="F39" s="1">
        <v>55</v>
      </c>
      <c r="G39" s="1">
        <v>8929</v>
      </c>
      <c r="H39" s="1">
        <v>1</v>
      </c>
      <c r="I39" s="1">
        <v>-154</v>
      </c>
      <c r="J39" s="1">
        <v>0</v>
      </c>
      <c r="K39" s="1">
        <v>0</v>
      </c>
      <c r="L39" s="1">
        <v>1</v>
      </c>
      <c r="M39" s="1">
        <v>-154</v>
      </c>
      <c r="N39" s="1">
        <v>56</v>
      </c>
      <c r="O39" s="48">
        <v>8775</v>
      </c>
    </row>
    <row r="40" spans="1:15" ht="19.5" customHeight="1">
      <c r="A40" s="36" t="s">
        <v>13</v>
      </c>
      <c r="B40" s="1">
        <v>14</v>
      </c>
      <c r="C40" s="1">
        <v>4616</v>
      </c>
      <c r="D40" s="1">
        <v>42</v>
      </c>
      <c r="E40" s="1">
        <v>4937</v>
      </c>
      <c r="F40" s="1">
        <v>56</v>
      </c>
      <c r="G40" s="1">
        <v>9554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56</v>
      </c>
      <c r="O40" s="48">
        <v>9554</v>
      </c>
    </row>
    <row r="41" spans="1:15" ht="19.5" customHeight="1">
      <c r="A41" s="51">
        <v>2</v>
      </c>
      <c r="B41" s="49">
        <v>14</v>
      </c>
      <c r="C41" s="49">
        <v>5064</v>
      </c>
      <c r="D41" s="49">
        <v>42</v>
      </c>
      <c r="E41" s="49">
        <v>5583</v>
      </c>
      <c r="F41" s="49">
        <v>56</v>
      </c>
      <c r="G41" s="49">
        <v>10647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56</v>
      </c>
      <c r="O41" s="50">
        <v>10647</v>
      </c>
    </row>
    <row r="42" spans="1:15" ht="19.5" customHeight="1">
      <c r="A42" s="36">
        <v>3</v>
      </c>
      <c r="B42" s="1">
        <v>14</v>
      </c>
      <c r="C42" s="1">
        <v>5755</v>
      </c>
      <c r="D42" s="1">
        <v>42</v>
      </c>
      <c r="E42" s="1">
        <v>5163</v>
      </c>
      <c r="F42" s="1">
        <v>56</v>
      </c>
      <c r="G42" s="1">
        <v>10918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56</v>
      </c>
      <c r="O42" s="48">
        <v>10918</v>
      </c>
    </row>
    <row r="43" spans="1:15" ht="19.5" customHeight="1">
      <c r="A43" s="36">
        <v>4</v>
      </c>
      <c r="B43" s="1">
        <v>14</v>
      </c>
      <c r="C43" s="1">
        <v>5547</v>
      </c>
      <c r="D43" s="1">
        <v>42</v>
      </c>
      <c r="E43" s="1">
        <v>5109</v>
      </c>
      <c r="F43" s="1">
        <v>56</v>
      </c>
      <c r="G43" s="1">
        <v>10656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56</v>
      </c>
      <c r="O43" s="48">
        <v>10656</v>
      </c>
    </row>
    <row r="44" spans="1:15" ht="19.5" customHeight="1">
      <c r="A44" s="36">
        <v>5</v>
      </c>
      <c r="B44" s="1">
        <v>14</v>
      </c>
      <c r="C44" s="1">
        <v>5709</v>
      </c>
      <c r="D44" s="1">
        <v>42</v>
      </c>
      <c r="E44" s="1">
        <v>5476</v>
      </c>
      <c r="F44" s="1">
        <v>56</v>
      </c>
      <c r="G44" s="1">
        <v>11185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56</v>
      </c>
      <c r="O44" s="48">
        <v>11185</v>
      </c>
    </row>
    <row r="45" spans="1:15" ht="19.5" customHeight="1">
      <c r="A45" s="36">
        <v>6</v>
      </c>
      <c r="B45" s="1">
        <v>14</v>
      </c>
      <c r="C45" s="1">
        <v>6290</v>
      </c>
      <c r="D45" s="1">
        <v>42</v>
      </c>
      <c r="E45" s="1">
        <v>5727</v>
      </c>
      <c r="F45" s="1">
        <v>56</v>
      </c>
      <c r="G45" s="1">
        <v>12016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56</v>
      </c>
      <c r="O45" s="48">
        <v>12016</v>
      </c>
    </row>
    <row r="46" spans="1:15" ht="19.5" customHeight="1">
      <c r="A46" s="36">
        <v>7</v>
      </c>
      <c r="B46" s="49">
        <v>14</v>
      </c>
      <c r="C46" s="49">
        <v>5824</v>
      </c>
      <c r="D46" s="49">
        <v>42</v>
      </c>
      <c r="E46" s="49">
        <v>5711</v>
      </c>
      <c r="F46" s="49">
        <v>56</v>
      </c>
      <c r="G46" s="49">
        <v>11535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56</v>
      </c>
      <c r="O46" s="50">
        <v>11535</v>
      </c>
    </row>
    <row r="47" spans="1:15" ht="19.5" customHeight="1">
      <c r="A47" s="34">
        <v>8</v>
      </c>
      <c r="B47" s="1">
        <v>14</v>
      </c>
      <c r="C47" s="1">
        <v>5542</v>
      </c>
      <c r="D47" s="1">
        <v>42</v>
      </c>
      <c r="E47" s="1">
        <v>5746</v>
      </c>
      <c r="F47" s="1">
        <v>56</v>
      </c>
      <c r="G47" s="1">
        <v>11288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56</v>
      </c>
      <c r="O47" s="48">
        <v>11288</v>
      </c>
    </row>
    <row r="48" spans="1:15" ht="19.5" customHeight="1">
      <c r="A48" s="36">
        <v>9</v>
      </c>
      <c r="B48" s="1">
        <v>14</v>
      </c>
      <c r="C48" s="1">
        <v>5749</v>
      </c>
      <c r="D48" s="1">
        <v>42</v>
      </c>
      <c r="E48" s="1">
        <v>5901</v>
      </c>
      <c r="F48" s="1">
        <v>56</v>
      </c>
      <c r="G48" s="1">
        <v>11650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56</v>
      </c>
      <c r="O48" s="48">
        <v>11650</v>
      </c>
    </row>
    <row r="49" spans="1:15" ht="19.5" customHeight="1">
      <c r="A49" s="36">
        <v>10</v>
      </c>
      <c r="B49" s="1">
        <v>14</v>
      </c>
      <c r="C49" s="1">
        <v>5927</v>
      </c>
      <c r="D49" s="1">
        <v>42</v>
      </c>
      <c r="E49" s="1">
        <v>5996</v>
      </c>
      <c r="F49" s="1">
        <v>56</v>
      </c>
      <c r="G49" s="1">
        <v>11923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56</v>
      </c>
      <c r="O49" s="48">
        <v>11923</v>
      </c>
    </row>
    <row r="50" spans="1:15" ht="19.5" customHeight="1">
      <c r="A50" s="36">
        <v>11</v>
      </c>
      <c r="B50" s="1">
        <v>14</v>
      </c>
      <c r="C50" s="1">
        <v>8216</v>
      </c>
      <c r="D50" s="1">
        <v>42</v>
      </c>
      <c r="E50" s="1">
        <v>6789</v>
      </c>
      <c r="F50" s="1">
        <v>56</v>
      </c>
      <c r="G50" s="1">
        <v>15005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56</v>
      </c>
      <c r="O50" s="48">
        <v>15005</v>
      </c>
    </row>
    <row r="51" spans="1:15" ht="19.5" customHeight="1">
      <c r="A51" s="51">
        <v>12</v>
      </c>
      <c r="B51" s="49">
        <v>14</v>
      </c>
      <c r="C51" s="49">
        <v>8353</v>
      </c>
      <c r="D51" s="49">
        <v>42</v>
      </c>
      <c r="E51" s="49">
        <v>7526</v>
      </c>
      <c r="F51" s="49">
        <v>56</v>
      </c>
      <c r="G51" s="49">
        <v>15878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56</v>
      </c>
      <c r="O51" s="50">
        <v>15878</v>
      </c>
    </row>
    <row r="52" spans="1:15" s="45" customFormat="1" ht="19.5" customHeight="1">
      <c r="A52" s="36">
        <v>13</v>
      </c>
      <c r="B52" s="1">
        <v>14</v>
      </c>
      <c r="C52" s="1">
        <v>7090</v>
      </c>
      <c r="D52" s="1">
        <v>42</v>
      </c>
      <c r="E52" s="1">
        <v>6433</v>
      </c>
      <c r="F52" s="1">
        <v>56</v>
      </c>
      <c r="G52" s="1">
        <v>13523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56</v>
      </c>
      <c r="O52" s="48">
        <v>13523</v>
      </c>
    </row>
    <row r="53" spans="1:15" s="45" customFormat="1" ht="19.5" customHeight="1">
      <c r="A53" s="36">
        <v>14</v>
      </c>
      <c r="B53" s="1">
        <v>13</v>
      </c>
      <c r="C53" s="1">
        <v>6705</v>
      </c>
      <c r="D53" s="1">
        <v>41</v>
      </c>
      <c r="E53" s="1">
        <v>5629</v>
      </c>
      <c r="F53" s="1">
        <v>54</v>
      </c>
      <c r="G53" s="1">
        <v>12335</v>
      </c>
      <c r="H53" s="1">
        <v>1</v>
      </c>
      <c r="I53" s="1">
        <v>-691</v>
      </c>
      <c r="J53" s="1">
        <v>1</v>
      </c>
      <c r="K53" s="1">
        <v>-96</v>
      </c>
      <c r="L53" s="1">
        <v>2</v>
      </c>
      <c r="M53" s="1">
        <v>-788</v>
      </c>
      <c r="N53" s="1">
        <v>56</v>
      </c>
      <c r="O53" s="48">
        <v>11547</v>
      </c>
    </row>
    <row r="54" spans="1:15" ht="19.5" customHeight="1">
      <c r="A54" s="36">
        <v>15</v>
      </c>
      <c r="B54" s="1">
        <v>13</v>
      </c>
      <c r="C54" s="1">
        <v>9286</v>
      </c>
      <c r="D54" s="1">
        <v>40</v>
      </c>
      <c r="E54" s="1">
        <v>5592</v>
      </c>
      <c r="F54" s="1">
        <v>53</v>
      </c>
      <c r="G54" s="1">
        <v>14878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53</v>
      </c>
      <c r="O54" s="48">
        <v>14878</v>
      </c>
    </row>
    <row r="55" spans="1:15" ht="19.5" customHeight="1">
      <c r="A55" s="36">
        <v>16</v>
      </c>
      <c r="B55" s="1">
        <v>13</v>
      </c>
      <c r="C55" s="1">
        <v>13382</v>
      </c>
      <c r="D55" s="1">
        <v>20</v>
      </c>
      <c r="E55" s="1">
        <v>3344</v>
      </c>
      <c r="F55" s="1">
        <v>33</v>
      </c>
      <c r="G55" s="1">
        <v>16726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33</v>
      </c>
      <c r="O55" s="48">
        <v>16726</v>
      </c>
    </row>
    <row r="56" spans="1:15" ht="19.5" customHeight="1">
      <c r="A56" s="51">
        <v>17</v>
      </c>
      <c r="B56" s="49">
        <v>13</v>
      </c>
      <c r="C56" s="49">
        <v>10623</v>
      </c>
      <c r="D56" s="49">
        <v>9</v>
      </c>
      <c r="E56" s="49">
        <v>1249</v>
      </c>
      <c r="F56" s="49">
        <v>22</v>
      </c>
      <c r="G56" s="49">
        <v>11872</v>
      </c>
      <c r="H56" s="49" t="s">
        <v>14</v>
      </c>
      <c r="I56" s="49" t="s">
        <v>14</v>
      </c>
      <c r="J56" s="49" t="s">
        <v>14</v>
      </c>
      <c r="K56" s="49" t="s">
        <v>14</v>
      </c>
      <c r="L56" s="49" t="s">
        <v>14</v>
      </c>
      <c r="M56" s="49" t="s">
        <v>14</v>
      </c>
      <c r="N56" s="49">
        <v>22</v>
      </c>
      <c r="O56" s="50">
        <v>11872</v>
      </c>
    </row>
    <row r="57" spans="1:15" ht="19.5" customHeight="1">
      <c r="A57" s="36">
        <v>18</v>
      </c>
      <c r="B57" s="1">
        <v>13</v>
      </c>
      <c r="C57" s="1">
        <v>9802</v>
      </c>
      <c r="D57" s="1">
        <v>9</v>
      </c>
      <c r="E57" s="1">
        <v>1297</v>
      </c>
      <c r="F57" s="1">
        <v>22</v>
      </c>
      <c r="G57" s="1">
        <v>11099</v>
      </c>
      <c r="H57" s="1" t="s">
        <v>53</v>
      </c>
      <c r="I57" s="1" t="s">
        <v>53</v>
      </c>
      <c r="J57" s="1" t="s">
        <v>53</v>
      </c>
      <c r="K57" s="1" t="s">
        <v>53</v>
      </c>
      <c r="L57" s="1" t="s">
        <v>53</v>
      </c>
      <c r="M57" s="1" t="s">
        <v>53</v>
      </c>
      <c r="N57" s="1">
        <v>22</v>
      </c>
      <c r="O57" s="48">
        <v>11099</v>
      </c>
    </row>
    <row r="58" spans="1:15" ht="19.5" customHeight="1">
      <c r="A58" s="36">
        <v>19</v>
      </c>
      <c r="B58" s="1">
        <v>13</v>
      </c>
      <c r="C58" s="1">
        <v>9686</v>
      </c>
      <c r="D58" s="1">
        <v>7</v>
      </c>
      <c r="E58" s="1">
        <v>1335</v>
      </c>
      <c r="F58" s="1">
        <v>20</v>
      </c>
      <c r="G58" s="1">
        <v>11022</v>
      </c>
      <c r="H58" s="1" t="s">
        <v>53</v>
      </c>
      <c r="I58" s="1" t="s">
        <v>53</v>
      </c>
      <c r="J58" s="1" t="s">
        <v>53</v>
      </c>
      <c r="K58" s="1" t="s">
        <v>53</v>
      </c>
      <c r="L58" s="1" t="s">
        <v>53</v>
      </c>
      <c r="M58" s="1" t="s">
        <v>53</v>
      </c>
      <c r="N58" s="1">
        <v>20</v>
      </c>
      <c r="O58" s="48">
        <v>11022</v>
      </c>
    </row>
    <row r="59" spans="1:15" ht="19.5" customHeight="1">
      <c r="A59" s="36">
        <v>20</v>
      </c>
      <c r="B59" s="1">
        <v>13</v>
      </c>
      <c r="C59" s="1">
        <v>11016</v>
      </c>
      <c r="D59" s="1">
        <v>7</v>
      </c>
      <c r="E59" s="1">
        <v>1275</v>
      </c>
      <c r="F59" s="1">
        <v>20</v>
      </c>
      <c r="G59" s="1">
        <v>12291</v>
      </c>
      <c r="H59" s="1" t="s">
        <v>53</v>
      </c>
      <c r="I59" s="1" t="s">
        <v>53</v>
      </c>
      <c r="J59" s="1" t="s">
        <v>53</v>
      </c>
      <c r="K59" s="1" t="s">
        <v>53</v>
      </c>
      <c r="L59" s="1" t="s">
        <v>53</v>
      </c>
      <c r="M59" s="1" t="s">
        <v>53</v>
      </c>
      <c r="N59" s="1">
        <v>20</v>
      </c>
      <c r="O59" s="48">
        <v>12291</v>
      </c>
    </row>
    <row r="60" spans="1:15" ht="19.5" customHeight="1">
      <c r="A60" s="36">
        <v>21</v>
      </c>
      <c r="B60" s="1">
        <v>13</v>
      </c>
      <c r="C60" s="1">
        <v>11902</v>
      </c>
      <c r="D60" s="1">
        <v>6</v>
      </c>
      <c r="E60" s="1">
        <v>1307</v>
      </c>
      <c r="F60" s="1">
        <v>19</v>
      </c>
      <c r="G60" s="1">
        <v>13209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19</v>
      </c>
      <c r="O60" s="48">
        <v>13209</v>
      </c>
    </row>
    <row r="61" spans="1:15" ht="19.5" customHeight="1">
      <c r="A61" s="51">
        <v>22</v>
      </c>
      <c r="B61" s="49">
        <v>13</v>
      </c>
      <c r="C61" s="49">
        <v>14786</v>
      </c>
      <c r="D61" s="49">
        <v>6</v>
      </c>
      <c r="E61" s="49">
        <v>1697</v>
      </c>
      <c r="F61" s="49">
        <v>19</v>
      </c>
      <c r="G61" s="49">
        <v>16483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19</v>
      </c>
      <c r="O61" s="50">
        <v>16483</v>
      </c>
    </row>
    <row r="62" spans="1:15" ht="19.5" customHeight="1">
      <c r="A62" s="36">
        <v>23</v>
      </c>
      <c r="B62" s="1">
        <v>13</v>
      </c>
      <c r="C62" s="1">
        <v>15119</v>
      </c>
      <c r="D62" s="1">
        <v>6</v>
      </c>
      <c r="E62" s="1">
        <v>1920</v>
      </c>
      <c r="F62" s="1">
        <v>19</v>
      </c>
      <c r="G62" s="1">
        <v>17039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19</v>
      </c>
      <c r="O62" s="53">
        <v>17039</v>
      </c>
    </row>
    <row r="63" spans="1:15" ht="19.5" customHeight="1">
      <c r="A63" s="36">
        <v>24</v>
      </c>
      <c r="B63" s="1">
        <v>13</v>
      </c>
      <c r="C63" s="1">
        <v>14000</v>
      </c>
      <c r="D63" s="1">
        <v>6</v>
      </c>
      <c r="E63" s="1">
        <v>1513</v>
      </c>
      <c r="F63" s="1">
        <v>19</v>
      </c>
      <c r="G63" s="1">
        <v>15513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19</v>
      </c>
      <c r="O63" s="48">
        <v>15513</v>
      </c>
    </row>
    <row r="64" spans="1:15" ht="19.5" customHeight="1">
      <c r="A64" s="36">
        <v>25</v>
      </c>
      <c r="B64" s="1">
        <v>13</v>
      </c>
      <c r="C64" s="1">
        <v>14053</v>
      </c>
      <c r="D64" s="1">
        <v>6</v>
      </c>
      <c r="E64" s="1">
        <v>1440</v>
      </c>
      <c r="F64" s="1">
        <v>19</v>
      </c>
      <c r="G64" s="1">
        <v>15492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19</v>
      </c>
      <c r="O64" s="48">
        <v>15492</v>
      </c>
    </row>
    <row r="65" spans="1:15" ht="19.5" customHeight="1">
      <c r="A65" s="36">
        <v>26</v>
      </c>
      <c r="B65" s="1">
        <v>13</v>
      </c>
      <c r="C65" s="1">
        <v>12630</v>
      </c>
      <c r="D65" s="1">
        <v>6</v>
      </c>
      <c r="E65" s="1">
        <v>1515</v>
      </c>
      <c r="F65" s="1">
        <v>19</v>
      </c>
      <c r="G65" s="1">
        <v>14145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19</v>
      </c>
      <c r="O65" s="48">
        <v>14145</v>
      </c>
    </row>
    <row r="66" spans="1:15" ht="19.5" customHeight="1" thickBot="1">
      <c r="A66" s="37">
        <v>27</v>
      </c>
      <c r="B66" s="38">
        <v>13</v>
      </c>
      <c r="C66" s="38">
        <v>14313</v>
      </c>
      <c r="D66" s="38">
        <v>6</v>
      </c>
      <c r="E66" s="38">
        <v>1753</v>
      </c>
      <c r="F66" s="38">
        <v>19</v>
      </c>
      <c r="G66" s="38">
        <v>16067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19</v>
      </c>
      <c r="O66" s="65">
        <v>16067</v>
      </c>
    </row>
  </sheetData>
  <sheetProtection/>
  <mergeCells count="11">
    <mergeCell ref="M3:O3"/>
    <mergeCell ref="J5:K5"/>
    <mergeCell ref="L5:M5"/>
    <mergeCell ref="A4:A6"/>
    <mergeCell ref="B4:G4"/>
    <mergeCell ref="H4:M4"/>
    <mergeCell ref="N4:O5"/>
    <mergeCell ref="B5:C5"/>
    <mergeCell ref="D5:E5"/>
    <mergeCell ref="F5:G5"/>
    <mergeCell ref="H5:I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2015-03-11T07:20:51Z</cp:lastPrinted>
  <dcterms:created xsi:type="dcterms:W3CDTF">1997-01-08T22:48:59Z</dcterms:created>
  <dcterms:modified xsi:type="dcterms:W3CDTF">2017-03-17T04:13:36Z</dcterms:modified>
  <cp:category/>
  <cp:version/>
  <cp:contentType/>
  <cp:contentStatus/>
</cp:coreProperties>
</file>