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55" windowHeight="9255" activeTab="0"/>
  </bookViews>
  <sheets>
    <sheet name="270207 目的別歳出内訳－決算額－" sheetId="1" r:id="rId1"/>
  </sheets>
  <definedNames>
    <definedName name="_xlnm.Print_Area" localSheetId="0">'270207 目的別歳出内訳－決算額－'!$A$1:$CQ$35</definedName>
    <definedName name="_xlnm.Print_Titles" localSheetId="0">'270207 目的別歳出内訳－決算額－'!$A:$D</definedName>
  </definedNames>
  <calcPr fullCalcOnLoad="1"/>
</workbook>
</file>

<file path=xl/sharedStrings.xml><?xml version="1.0" encoding="utf-8"?>
<sst xmlns="http://schemas.openxmlformats.org/spreadsheetml/2006/main" count="202" uniqueCount="174">
  <si>
    <t>田布施町</t>
  </si>
  <si>
    <t>県　　　　計</t>
  </si>
  <si>
    <t>市　　　　計</t>
  </si>
  <si>
    <t>区　　分</t>
  </si>
  <si>
    <t>歳出合計</t>
  </si>
  <si>
    <t>都道府県支出金</t>
  </si>
  <si>
    <t>使用料・手数料</t>
  </si>
  <si>
    <t>分担金・負担金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</si>
  <si>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</si>
  <si>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</si>
  <si>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</si>
  <si>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</si>
  <si>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</si>
  <si>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</si>
  <si>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</si>
  <si>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</si>
  <si>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</si>
  <si>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</si>
  <si>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</si>
  <si>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</si>
  <si>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</si>
  <si>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</si>
  <si>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</si>
  <si>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</si>
  <si>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</si>
  <si>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</si>
  <si>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</si>
  <si>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</si>
  <si>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財産収入</t>
  </si>
  <si>
    <t>繰入金</t>
  </si>
  <si>
    <t>諸収入</t>
  </si>
  <si>
    <t>繰越金</t>
  </si>
  <si>
    <t>地方債</t>
  </si>
  <si>
    <t>一般財源等</t>
  </si>
  <si>
    <t>（単位 千円）</t>
  </si>
  <si>
    <t>国庫支出金</t>
  </si>
  <si>
    <t>農林水産施設</t>
  </si>
  <si>
    <t>総額</t>
  </si>
  <si>
    <t>公共土木施設</t>
  </si>
  <si>
    <t>その他</t>
  </si>
  <si>
    <t>・寄附金</t>
  </si>
  <si>
    <t>議会費</t>
  </si>
  <si>
    <t>総務費総額</t>
  </si>
  <si>
    <t>(1)</t>
  </si>
  <si>
    <t>総務管理費</t>
  </si>
  <si>
    <t>(2)</t>
  </si>
  <si>
    <t>徴税費</t>
  </si>
  <si>
    <t>(3)</t>
  </si>
  <si>
    <t>戸籍・住民</t>
  </si>
  <si>
    <t>基本台帳費</t>
  </si>
  <si>
    <t>(4)</t>
  </si>
  <si>
    <t>選挙費</t>
  </si>
  <si>
    <t>(5)</t>
  </si>
  <si>
    <t>統計調査費</t>
  </si>
  <si>
    <t>(6)</t>
  </si>
  <si>
    <t>監査委員費</t>
  </si>
  <si>
    <t>民生費総額</t>
  </si>
  <si>
    <t>(1)</t>
  </si>
  <si>
    <t>社会福祉費</t>
  </si>
  <si>
    <t>老人福祉費</t>
  </si>
  <si>
    <t>(3)</t>
  </si>
  <si>
    <t>児童福祉費</t>
  </si>
  <si>
    <t>(4)</t>
  </si>
  <si>
    <t>生活保護費</t>
  </si>
  <si>
    <t>災害救助費</t>
  </si>
  <si>
    <t>衛生費総額</t>
  </si>
  <si>
    <t>保健衛生費</t>
  </si>
  <si>
    <t>(1)</t>
  </si>
  <si>
    <t>(2)</t>
  </si>
  <si>
    <t>結核対策費</t>
  </si>
  <si>
    <t>(3)</t>
  </si>
  <si>
    <t>保健所費</t>
  </si>
  <si>
    <t>(4)</t>
  </si>
  <si>
    <t>清掃費</t>
  </si>
  <si>
    <t>労働費総額</t>
  </si>
  <si>
    <t>(1)</t>
  </si>
  <si>
    <t>失業対策費</t>
  </si>
  <si>
    <t>(2)</t>
  </si>
  <si>
    <t>労働諸費</t>
  </si>
  <si>
    <t>農林水産</t>
  </si>
  <si>
    <t>業費総額</t>
  </si>
  <si>
    <t>農業費</t>
  </si>
  <si>
    <t>畜産業費</t>
  </si>
  <si>
    <t>(3)</t>
  </si>
  <si>
    <t>農地費</t>
  </si>
  <si>
    <t>(4)</t>
  </si>
  <si>
    <t>林業費</t>
  </si>
  <si>
    <t>(5)</t>
  </si>
  <si>
    <t>水産業費</t>
  </si>
  <si>
    <t>商工費</t>
  </si>
  <si>
    <t>土木費総額</t>
  </si>
  <si>
    <t>土木管理費</t>
  </si>
  <si>
    <t>道路</t>
  </si>
  <si>
    <t>橋りょう費</t>
  </si>
  <si>
    <t>(3)</t>
  </si>
  <si>
    <t>河川費</t>
  </si>
  <si>
    <t>港湾費</t>
  </si>
  <si>
    <t>(5)都市計画費</t>
  </si>
  <si>
    <t>街路費</t>
  </si>
  <si>
    <t>①</t>
  </si>
  <si>
    <t>公園費</t>
  </si>
  <si>
    <t>②</t>
  </si>
  <si>
    <t>下水道費</t>
  </si>
  <si>
    <t>③</t>
  </si>
  <si>
    <t>区画整理費等</t>
  </si>
  <si>
    <t>④</t>
  </si>
  <si>
    <t>住宅費</t>
  </si>
  <si>
    <t>空港費</t>
  </si>
  <si>
    <t>(7)</t>
  </si>
  <si>
    <t>消防費</t>
  </si>
  <si>
    <t>教育費総額</t>
  </si>
  <si>
    <t>教育総務費</t>
  </si>
  <si>
    <t>小学校費</t>
  </si>
  <si>
    <t>(2)</t>
  </si>
  <si>
    <t>中学校費</t>
  </si>
  <si>
    <t>高等学校費</t>
  </si>
  <si>
    <t>(5)</t>
  </si>
  <si>
    <t>幼稚園費</t>
  </si>
  <si>
    <t>(6)</t>
  </si>
  <si>
    <t>社会教育費</t>
  </si>
  <si>
    <t>(7)</t>
  </si>
  <si>
    <t>(8)保健体育費</t>
  </si>
  <si>
    <t>体育施設費等</t>
  </si>
  <si>
    <t>①</t>
  </si>
  <si>
    <t>学校給食費</t>
  </si>
  <si>
    <t>(9)</t>
  </si>
  <si>
    <t>大学費</t>
  </si>
  <si>
    <t>災害復旧費</t>
  </si>
  <si>
    <t xml:space="preserve">(1)農林水産施設 </t>
  </si>
  <si>
    <t>農地</t>
  </si>
  <si>
    <t>①</t>
  </si>
  <si>
    <t>農業用施設</t>
  </si>
  <si>
    <t>②</t>
  </si>
  <si>
    <t>林業用施設</t>
  </si>
  <si>
    <t>③</t>
  </si>
  <si>
    <t>漁業用施設</t>
  </si>
  <si>
    <t>共同利用施設</t>
  </si>
  <si>
    <t>⑤</t>
  </si>
  <si>
    <t>⑥</t>
  </si>
  <si>
    <t>河川</t>
  </si>
  <si>
    <t>海岸</t>
  </si>
  <si>
    <t>②</t>
  </si>
  <si>
    <t>③</t>
  </si>
  <si>
    <t>港湾</t>
  </si>
  <si>
    <t>④</t>
  </si>
  <si>
    <t>漁港</t>
  </si>
  <si>
    <t>⑤</t>
  </si>
  <si>
    <t>下水道</t>
  </si>
  <si>
    <t>⑥</t>
  </si>
  <si>
    <t>公園</t>
  </si>
  <si>
    <t>⑦</t>
  </si>
  <si>
    <t>⑧</t>
  </si>
  <si>
    <t>公立学校</t>
  </si>
  <si>
    <t>公営住宅</t>
  </si>
  <si>
    <t>②</t>
  </si>
  <si>
    <t>社会福祉施設</t>
  </si>
  <si>
    <t xml:space="preserve">(3)その他 </t>
  </si>
  <si>
    <t>公債費</t>
  </si>
  <si>
    <t>諸支出金</t>
  </si>
  <si>
    <t>普通財産</t>
  </si>
  <si>
    <t>取得費</t>
  </si>
  <si>
    <t>公営企業費</t>
  </si>
  <si>
    <t>市町村たばこ税</t>
  </si>
  <si>
    <t>(3)</t>
  </si>
  <si>
    <t>都道府県交付金</t>
  </si>
  <si>
    <t>前年度繰上</t>
  </si>
  <si>
    <t>充用金</t>
  </si>
  <si>
    <t>(2)公共土木施設</t>
  </si>
  <si>
    <t>(3)その他</t>
  </si>
  <si>
    <t>同左財源内訳</t>
  </si>
  <si>
    <t>同左財源内訳（つづき）</t>
  </si>
  <si>
    <t>特別支援</t>
  </si>
  <si>
    <t>学校費</t>
  </si>
  <si>
    <t>第２－７表　目的別歳出内訳（７～13表関係）－決算額－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</si>
</sst>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 quotePrefix="1">
      <alignment horizontal="left" vertical="center" shrinkToFit="1"/>
    </xf>
    <xf numFmtId="0" fontId="3" fillId="0" borderId="11" xfId="0" applyFont="1" applyFill="1" applyBorder="1" applyAlignment="1" quotePrefix="1">
      <alignment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 quotePrefix="1">
      <alignment horizontal="left" vertical="center" shrinkToFit="1"/>
    </xf>
    <xf numFmtId="0" fontId="3" fillId="0" borderId="0" xfId="0" applyFont="1" applyFill="1" applyBorder="1" applyAlignment="1" quotePrefix="1">
      <alignment horizontal="lef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 quotePrefix="1">
      <alignment horizontal="distributed" vertical="center" shrinkToFit="1"/>
    </xf>
    <xf numFmtId="0" fontId="3" fillId="0" borderId="11" xfId="0" applyFont="1" applyFill="1" applyBorder="1" applyAlignment="1" quotePrefix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 quotePrefix="1">
      <alignment horizontal="left" vertical="center" shrinkToFit="1"/>
    </xf>
    <xf numFmtId="177" fontId="3" fillId="0" borderId="22" xfId="0" applyNumberFormat="1" applyFont="1" applyFill="1" applyBorder="1" applyAlignment="1" quotePrefix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inden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top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176" fontId="6" fillId="0" borderId="22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176" fontId="6" fillId="0" borderId="33" xfId="0" applyNumberFormat="1" applyFont="1" applyFill="1" applyBorder="1" applyAlignment="1">
      <alignment vertical="center" shrinkToFit="1"/>
    </xf>
    <xf numFmtId="176" fontId="6" fillId="0" borderId="34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26" xfId="0" applyFont="1" applyFill="1" applyBorder="1" applyAlignment="1">
      <alignment horizontal="distributed" vertical="center" indent="3"/>
    </xf>
    <xf numFmtId="0" fontId="0" fillId="0" borderId="26" xfId="0" applyFont="1" applyFill="1" applyBorder="1" applyAlignment="1">
      <alignment horizontal="distributed" vertical="center" indent="2"/>
    </xf>
    <xf numFmtId="0" fontId="0" fillId="0" borderId="27" xfId="0" applyFont="1" applyFill="1" applyBorder="1" applyAlignment="1">
      <alignment horizontal="distributed" vertical="center" indent="2"/>
    </xf>
    <xf numFmtId="0" fontId="3" fillId="0" borderId="26" xfId="0" applyFont="1" applyFill="1" applyBorder="1" applyAlignment="1">
      <alignment horizontal="distributed" vertical="center" indent="10"/>
    </xf>
    <xf numFmtId="0" fontId="3" fillId="0" borderId="35" xfId="0" applyFont="1" applyFill="1" applyBorder="1" applyAlignment="1">
      <alignment horizontal="distributed" vertical="center" indent="10"/>
    </xf>
    <xf numFmtId="0" fontId="3" fillId="0" borderId="1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28" xfId="0" applyFont="1" applyFill="1" applyBorder="1" applyAlignment="1">
      <alignment horizontal="distributed" vertical="center" indent="1" shrinkToFit="1"/>
    </xf>
    <xf numFmtId="0" fontId="0" fillId="0" borderId="27" xfId="0" applyFont="1" applyFill="1" applyBorder="1" applyAlignment="1">
      <alignment horizontal="distributed" vertical="center" indent="1" shrinkToFit="1"/>
    </xf>
    <xf numFmtId="0" fontId="3" fillId="0" borderId="28" xfId="0" applyFont="1" applyFill="1" applyBorder="1" applyAlignment="1">
      <alignment horizontal="distributed" vertical="center" indent="7" shrinkToFit="1"/>
    </xf>
    <xf numFmtId="0" fontId="0" fillId="0" borderId="26" xfId="0" applyFont="1" applyFill="1" applyBorder="1" applyAlignment="1">
      <alignment horizontal="distributed" vertical="center" indent="7" shrinkToFit="1"/>
    </xf>
    <xf numFmtId="0" fontId="0" fillId="0" borderId="27" xfId="0" applyFont="1" applyFill="1" applyBorder="1" applyAlignment="1">
      <alignment horizontal="distributed" vertical="center" indent="7" shrinkToFit="1"/>
    </xf>
    <xf numFmtId="0" fontId="3" fillId="0" borderId="28" xfId="0" applyFont="1" applyFill="1" applyBorder="1" applyAlignment="1" quotePrefix="1">
      <alignment horizontal="distributed" vertical="center" indent="1" shrinkToFit="1"/>
    </xf>
    <xf numFmtId="0" fontId="3" fillId="0" borderId="26" xfId="0" applyFont="1" applyFill="1" applyBorder="1" applyAlignment="1" quotePrefix="1">
      <alignment horizontal="distributed" vertical="center" indent="1" shrinkToFit="1"/>
    </xf>
    <xf numFmtId="0" fontId="0" fillId="0" borderId="26" xfId="0" applyFont="1" applyFill="1" applyBorder="1" applyAlignment="1">
      <alignment horizontal="distributed" vertical="center" indent="1" shrinkToFit="1"/>
    </xf>
    <xf numFmtId="0" fontId="3" fillId="0" borderId="28" xfId="0" applyFont="1" applyFill="1" applyBorder="1" applyAlignment="1">
      <alignment horizontal="distributed" vertical="center" indent="10" shrinkToFit="1"/>
    </xf>
    <xf numFmtId="0" fontId="3" fillId="0" borderId="26" xfId="0" applyFont="1" applyFill="1" applyBorder="1" applyAlignment="1">
      <alignment horizontal="distributed" vertical="center" indent="10" shrinkToFit="1"/>
    </xf>
    <xf numFmtId="0" fontId="3" fillId="0" borderId="27" xfId="0" applyFont="1" applyFill="1" applyBorder="1" applyAlignment="1">
      <alignment horizontal="distributed" vertical="center" indent="10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1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7473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8616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234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282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33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6711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2" name="Line 49"/>
        <xdr:cNvSpPr>
          <a:spLocks/>
        </xdr:cNvSpPr>
      </xdr:nvSpPr>
      <xdr:spPr>
        <a:xfrm flipH="1" flipV="1">
          <a:off x="19050" y="504825"/>
          <a:ext cx="13716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5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10" customWidth="1"/>
    <col min="2" max="2" width="0.875" style="10" customWidth="1"/>
    <col min="3" max="3" width="13.75390625" style="10" customWidth="1"/>
    <col min="4" max="4" width="0.875" style="10" customWidth="1"/>
    <col min="5" max="104" width="12.50390625" style="82" customWidth="1"/>
    <col min="105" max="16384" width="9.00390625" style="82" customWidth="1"/>
  </cols>
  <sheetData>
    <row r="1" spans="1:91" s="10" customFormat="1" ht="17.25" customHeight="1">
      <c r="A1" s="9"/>
      <c r="B1" s="9"/>
      <c r="C1" s="9"/>
      <c r="E1" s="9" t="s">
        <v>173</v>
      </c>
      <c r="P1" s="9"/>
      <c r="AA1" s="9"/>
      <c r="AL1" s="9"/>
      <c r="AW1" s="9"/>
      <c r="BV1" s="9"/>
      <c r="BW1" s="9"/>
      <c r="BX1" s="9"/>
      <c r="BY1" s="9"/>
      <c r="BZ1" s="9"/>
      <c r="CM1" s="9"/>
    </row>
    <row r="2" spans="1:95" s="10" customFormat="1" ht="22.5" customHeight="1" thickBot="1">
      <c r="A2" s="9"/>
      <c r="B2" s="9"/>
      <c r="C2" s="9"/>
      <c r="AM2" s="11"/>
      <c r="CQ2" s="12" t="s">
        <v>34</v>
      </c>
    </row>
    <row r="3" spans="1:95" s="25" customFormat="1" ht="15" customHeight="1">
      <c r="A3" s="13"/>
      <c r="B3" s="14"/>
      <c r="C3" s="15"/>
      <c r="D3" s="16"/>
      <c r="E3" s="14"/>
      <c r="F3" s="17"/>
      <c r="G3" s="17"/>
      <c r="H3" s="17"/>
      <c r="I3" s="17"/>
      <c r="J3" s="17"/>
      <c r="K3" s="16"/>
      <c r="L3" s="17"/>
      <c r="M3" s="18"/>
      <c r="N3" s="17"/>
      <c r="O3" s="17"/>
      <c r="P3" s="16"/>
      <c r="Q3" s="16"/>
      <c r="R3" s="17"/>
      <c r="S3" s="17"/>
      <c r="T3" s="17"/>
      <c r="U3" s="17"/>
      <c r="V3" s="17"/>
      <c r="W3" s="16"/>
      <c r="X3" s="17"/>
      <c r="Y3" s="17"/>
      <c r="Z3" s="14"/>
      <c r="AA3" s="17"/>
      <c r="AB3" s="17"/>
      <c r="AC3" s="17"/>
      <c r="AD3" s="17"/>
      <c r="AE3" s="17"/>
      <c r="AF3" s="17"/>
      <c r="AG3" s="17"/>
      <c r="AH3" s="17"/>
      <c r="AI3" s="14"/>
      <c r="AJ3" s="17"/>
      <c r="AK3" s="19"/>
      <c r="AL3" s="17"/>
      <c r="AM3" s="3"/>
      <c r="AN3" s="14"/>
      <c r="AO3" s="14"/>
      <c r="AP3" s="16"/>
      <c r="AQ3" s="17"/>
      <c r="AR3" s="19"/>
      <c r="AS3" s="20"/>
      <c r="AT3" s="17"/>
      <c r="AU3" s="17"/>
      <c r="AV3" s="17"/>
      <c r="AW3" s="17"/>
      <c r="AX3" s="17"/>
      <c r="AY3" s="17"/>
      <c r="AZ3" s="17"/>
      <c r="BA3" s="17"/>
      <c r="BB3" s="18"/>
      <c r="BC3" s="16"/>
      <c r="BD3" s="17"/>
      <c r="BE3" s="17"/>
      <c r="BF3" s="18"/>
      <c r="BG3" s="14"/>
      <c r="BH3" s="14"/>
      <c r="BI3" s="14"/>
      <c r="BJ3" s="14"/>
      <c r="BK3" s="14"/>
      <c r="BL3" s="16"/>
      <c r="BM3" s="18"/>
      <c r="BN3" s="14"/>
      <c r="BO3" s="14"/>
      <c r="BP3" s="14"/>
      <c r="BQ3" s="14"/>
      <c r="BR3" s="14"/>
      <c r="BS3" s="14"/>
      <c r="BT3" s="14"/>
      <c r="BU3" s="16"/>
      <c r="BV3" s="21"/>
      <c r="BW3" s="22"/>
      <c r="BX3" s="22"/>
      <c r="BY3" s="22"/>
      <c r="BZ3" s="23"/>
      <c r="CA3" s="17"/>
      <c r="CB3" s="17"/>
      <c r="CC3" s="17"/>
      <c r="CD3" s="17"/>
      <c r="CE3" s="17"/>
      <c r="CF3" s="17"/>
      <c r="CG3" s="17"/>
      <c r="CH3" s="18"/>
      <c r="CI3" s="14"/>
      <c r="CJ3" s="14"/>
      <c r="CK3" s="14"/>
      <c r="CL3" s="14"/>
      <c r="CM3" s="14"/>
      <c r="CN3" s="14"/>
      <c r="CO3" s="14"/>
      <c r="CP3" s="14"/>
      <c r="CQ3" s="24"/>
    </row>
    <row r="4" spans="1:95" s="38" customFormat="1" ht="15" customHeight="1">
      <c r="A4" s="26"/>
      <c r="B4" s="27"/>
      <c r="C4" s="28" t="s">
        <v>3</v>
      </c>
      <c r="D4" s="29"/>
      <c r="E4" s="30">
        <v>1</v>
      </c>
      <c r="F4" s="31">
        <v>2</v>
      </c>
      <c r="G4" s="32" t="s">
        <v>43</v>
      </c>
      <c r="H4" s="32" t="s">
        <v>45</v>
      </c>
      <c r="I4" s="32" t="s">
        <v>47</v>
      </c>
      <c r="J4" s="32" t="s">
        <v>50</v>
      </c>
      <c r="K4" s="33" t="s">
        <v>52</v>
      </c>
      <c r="L4" s="32" t="s">
        <v>54</v>
      </c>
      <c r="M4" s="34">
        <v>3</v>
      </c>
      <c r="N4" s="32" t="s">
        <v>57</v>
      </c>
      <c r="O4" s="32" t="s">
        <v>45</v>
      </c>
      <c r="P4" s="35" t="s">
        <v>60</v>
      </c>
      <c r="Q4" s="35" t="s">
        <v>62</v>
      </c>
      <c r="R4" s="32" t="s">
        <v>52</v>
      </c>
      <c r="S4" s="31">
        <v>4</v>
      </c>
      <c r="T4" s="32" t="s">
        <v>67</v>
      </c>
      <c r="U4" s="32" t="s">
        <v>68</v>
      </c>
      <c r="V4" s="32" t="s">
        <v>70</v>
      </c>
      <c r="W4" s="35" t="s">
        <v>72</v>
      </c>
      <c r="X4" s="31">
        <v>5</v>
      </c>
      <c r="Y4" s="32" t="s">
        <v>75</v>
      </c>
      <c r="Z4" s="36" t="s">
        <v>77</v>
      </c>
      <c r="AA4" s="31">
        <v>6</v>
      </c>
      <c r="AB4" s="32" t="s">
        <v>67</v>
      </c>
      <c r="AC4" s="32" t="s">
        <v>68</v>
      </c>
      <c r="AD4" s="32" t="s">
        <v>83</v>
      </c>
      <c r="AE4" s="32" t="s">
        <v>85</v>
      </c>
      <c r="AF4" s="32" t="s">
        <v>87</v>
      </c>
      <c r="AG4" s="31">
        <v>7</v>
      </c>
      <c r="AH4" s="31">
        <v>8</v>
      </c>
      <c r="AI4" s="36" t="s">
        <v>57</v>
      </c>
      <c r="AJ4" s="32" t="s">
        <v>68</v>
      </c>
      <c r="AK4" s="32" t="s">
        <v>94</v>
      </c>
      <c r="AL4" s="32" t="s">
        <v>50</v>
      </c>
      <c r="AM4" s="96" t="s">
        <v>97</v>
      </c>
      <c r="AN4" s="97"/>
      <c r="AO4" s="98" t="s">
        <v>97</v>
      </c>
      <c r="AP4" s="92"/>
      <c r="AQ4" s="32" t="s">
        <v>54</v>
      </c>
      <c r="AR4" s="32" t="s">
        <v>108</v>
      </c>
      <c r="AS4" s="31">
        <v>9</v>
      </c>
      <c r="AT4" s="31">
        <v>10</v>
      </c>
      <c r="AU4" s="32" t="s">
        <v>57</v>
      </c>
      <c r="AV4" s="32" t="s">
        <v>113</v>
      </c>
      <c r="AW4" s="32" t="s">
        <v>70</v>
      </c>
      <c r="AX4" s="32" t="s">
        <v>62</v>
      </c>
      <c r="AY4" s="32" t="s">
        <v>116</v>
      </c>
      <c r="AZ4" s="32" t="s">
        <v>118</v>
      </c>
      <c r="BA4" s="32" t="s">
        <v>120</v>
      </c>
      <c r="BB4" s="91" t="s">
        <v>121</v>
      </c>
      <c r="BC4" s="92"/>
      <c r="BD4" s="32" t="s">
        <v>125</v>
      </c>
      <c r="BE4" s="31">
        <v>11</v>
      </c>
      <c r="BF4" s="93" t="s">
        <v>128</v>
      </c>
      <c r="BG4" s="94"/>
      <c r="BH4" s="94"/>
      <c r="BI4" s="94"/>
      <c r="BJ4" s="94"/>
      <c r="BK4" s="94"/>
      <c r="BL4" s="95"/>
      <c r="BM4" s="99" t="s">
        <v>167</v>
      </c>
      <c r="BN4" s="100"/>
      <c r="BO4" s="100"/>
      <c r="BP4" s="100"/>
      <c r="BQ4" s="100"/>
      <c r="BR4" s="100"/>
      <c r="BS4" s="100"/>
      <c r="BT4" s="100"/>
      <c r="BU4" s="101"/>
      <c r="BV4" s="83" t="s">
        <v>156</v>
      </c>
      <c r="BW4" s="84"/>
      <c r="BX4" s="84"/>
      <c r="BY4" s="85" t="s">
        <v>168</v>
      </c>
      <c r="BZ4" s="86"/>
      <c r="CA4" s="31">
        <v>12</v>
      </c>
      <c r="CB4" s="31">
        <v>13</v>
      </c>
      <c r="CC4" s="32" t="s">
        <v>57</v>
      </c>
      <c r="CD4" s="32" t="s">
        <v>68</v>
      </c>
      <c r="CE4" s="32" t="s">
        <v>163</v>
      </c>
      <c r="CF4" s="31">
        <v>14</v>
      </c>
      <c r="CG4" s="37"/>
      <c r="CH4" s="83" t="s">
        <v>169</v>
      </c>
      <c r="CI4" s="84"/>
      <c r="CJ4" s="84"/>
      <c r="CK4" s="87" t="s">
        <v>170</v>
      </c>
      <c r="CL4" s="87"/>
      <c r="CM4" s="87"/>
      <c r="CN4" s="87"/>
      <c r="CO4" s="87"/>
      <c r="CP4" s="87"/>
      <c r="CQ4" s="88"/>
    </row>
    <row r="5" spans="1:95" s="50" customFormat="1" ht="15" customHeight="1">
      <c r="A5" s="39"/>
      <c r="B5" s="30"/>
      <c r="C5" s="30"/>
      <c r="D5" s="40"/>
      <c r="E5" s="41" t="s">
        <v>41</v>
      </c>
      <c r="F5" s="42" t="s">
        <v>42</v>
      </c>
      <c r="G5" s="42" t="s">
        <v>44</v>
      </c>
      <c r="H5" s="42" t="s">
        <v>46</v>
      </c>
      <c r="I5" s="42" t="s">
        <v>48</v>
      </c>
      <c r="J5" s="43" t="s">
        <v>51</v>
      </c>
      <c r="K5" s="44" t="s">
        <v>53</v>
      </c>
      <c r="L5" s="42" t="s">
        <v>55</v>
      </c>
      <c r="M5" s="42" t="s">
        <v>56</v>
      </c>
      <c r="N5" s="42" t="s">
        <v>58</v>
      </c>
      <c r="O5" s="42" t="s">
        <v>59</v>
      </c>
      <c r="P5" s="45" t="s">
        <v>61</v>
      </c>
      <c r="Q5" s="45" t="s">
        <v>63</v>
      </c>
      <c r="R5" s="42" t="s">
        <v>64</v>
      </c>
      <c r="S5" s="42" t="s">
        <v>65</v>
      </c>
      <c r="T5" s="42" t="s">
        <v>66</v>
      </c>
      <c r="U5" s="42" t="s">
        <v>69</v>
      </c>
      <c r="V5" s="42" t="s">
        <v>71</v>
      </c>
      <c r="W5" s="45" t="s">
        <v>73</v>
      </c>
      <c r="X5" s="42" t="s">
        <v>74</v>
      </c>
      <c r="Y5" s="42" t="s">
        <v>76</v>
      </c>
      <c r="Z5" s="41" t="s">
        <v>78</v>
      </c>
      <c r="AA5" s="42" t="s">
        <v>79</v>
      </c>
      <c r="AB5" s="42" t="s">
        <v>81</v>
      </c>
      <c r="AC5" s="42" t="s">
        <v>82</v>
      </c>
      <c r="AD5" s="42" t="s">
        <v>84</v>
      </c>
      <c r="AE5" s="42" t="s">
        <v>86</v>
      </c>
      <c r="AF5" s="42" t="s">
        <v>88</v>
      </c>
      <c r="AG5" s="42" t="s">
        <v>89</v>
      </c>
      <c r="AH5" s="42" t="s">
        <v>90</v>
      </c>
      <c r="AI5" s="45" t="s">
        <v>91</v>
      </c>
      <c r="AJ5" s="42" t="s">
        <v>92</v>
      </c>
      <c r="AK5" s="42" t="s">
        <v>95</v>
      </c>
      <c r="AL5" s="42" t="s">
        <v>96</v>
      </c>
      <c r="AM5" s="46" t="s">
        <v>99</v>
      </c>
      <c r="AN5" s="46" t="s">
        <v>101</v>
      </c>
      <c r="AO5" s="31" t="s">
        <v>103</v>
      </c>
      <c r="AP5" s="31" t="s">
        <v>105</v>
      </c>
      <c r="AQ5" s="42" t="s">
        <v>106</v>
      </c>
      <c r="AR5" s="42" t="s">
        <v>107</v>
      </c>
      <c r="AS5" s="42" t="s">
        <v>109</v>
      </c>
      <c r="AT5" s="42" t="s">
        <v>110</v>
      </c>
      <c r="AU5" s="42" t="s">
        <v>111</v>
      </c>
      <c r="AV5" s="42" t="s">
        <v>112</v>
      </c>
      <c r="AW5" s="42" t="s">
        <v>114</v>
      </c>
      <c r="AX5" s="42" t="s">
        <v>115</v>
      </c>
      <c r="AY5" s="42" t="s">
        <v>171</v>
      </c>
      <c r="AZ5" s="42" t="s">
        <v>117</v>
      </c>
      <c r="BA5" s="42" t="s">
        <v>119</v>
      </c>
      <c r="BB5" s="31" t="s">
        <v>123</v>
      </c>
      <c r="BC5" s="31" t="s">
        <v>101</v>
      </c>
      <c r="BD5" s="42" t="s">
        <v>126</v>
      </c>
      <c r="BE5" s="42" t="s">
        <v>127</v>
      </c>
      <c r="BF5" s="32"/>
      <c r="BG5" s="32" t="s">
        <v>130</v>
      </c>
      <c r="BH5" s="32" t="s">
        <v>132</v>
      </c>
      <c r="BI5" s="32" t="s">
        <v>134</v>
      </c>
      <c r="BJ5" s="32" t="s">
        <v>105</v>
      </c>
      <c r="BK5" s="32" t="s">
        <v>137</v>
      </c>
      <c r="BL5" s="32" t="s">
        <v>138</v>
      </c>
      <c r="BM5" s="47"/>
      <c r="BN5" s="47" t="s">
        <v>130</v>
      </c>
      <c r="BO5" s="47" t="s">
        <v>141</v>
      </c>
      <c r="BP5" s="47" t="s">
        <v>142</v>
      </c>
      <c r="BQ5" s="47" t="s">
        <v>144</v>
      </c>
      <c r="BR5" s="47" t="s">
        <v>146</v>
      </c>
      <c r="BS5" s="47" t="s">
        <v>148</v>
      </c>
      <c r="BT5" s="47" t="s">
        <v>150</v>
      </c>
      <c r="BU5" s="47" t="s">
        <v>151</v>
      </c>
      <c r="BV5" s="31"/>
      <c r="BW5" s="46" t="s">
        <v>130</v>
      </c>
      <c r="BX5" s="31" t="s">
        <v>154</v>
      </c>
      <c r="BY5" s="31" t="s">
        <v>103</v>
      </c>
      <c r="BZ5" s="31" t="s">
        <v>144</v>
      </c>
      <c r="CA5" s="42" t="s">
        <v>157</v>
      </c>
      <c r="CB5" s="42" t="s">
        <v>158</v>
      </c>
      <c r="CC5" s="42" t="s">
        <v>159</v>
      </c>
      <c r="CD5" s="42" t="s">
        <v>161</v>
      </c>
      <c r="CE5" s="48" t="s">
        <v>162</v>
      </c>
      <c r="CF5" s="43" t="s">
        <v>165</v>
      </c>
      <c r="CG5" s="42" t="s">
        <v>4</v>
      </c>
      <c r="CH5" s="31"/>
      <c r="CI5" s="46"/>
      <c r="CJ5" s="31"/>
      <c r="CK5" s="30"/>
      <c r="CL5" s="46"/>
      <c r="CM5" s="46"/>
      <c r="CN5" s="31"/>
      <c r="CO5" s="31"/>
      <c r="CP5" s="31"/>
      <c r="CQ5" s="49"/>
    </row>
    <row r="6" spans="1:95" s="57" customFormat="1" ht="15" customHeight="1">
      <c r="A6" s="89" t="s">
        <v>26</v>
      </c>
      <c r="B6" s="90"/>
      <c r="C6" s="90"/>
      <c r="D6" s="51"/>
      <c r="E6" s="52"/>
      <c r="F6" s="37"/>
      <c r="G6" s="37"/>
      <c r="H6" s="37"/>
      <c r="I6" s="42" t="s">
        <v>49</v>
      </c>
      <c r="J6" s="37"/>
      <c r="K6" s="51"/>
      <c r="L6" s="37"/>
      <c r="M6" s="53"/>
      <c r="N6" s="37"/>
      <c r="O6" s="37"/>
      <c r="P6" s="51"/>
      <c r="Q6" s="51"/>
      <c r="R6" s="37"/>
      <c r="S6" s="37"/>
      <c r="T6" s="37"/>
      <c r="U6" s="37"/>
      <c r="V6" s="37"/>
      <c r="W6" s="51"/>
      <c r="X6" s="37"/>
      <c r="Y6" s="37"/>
      <c r="Z6" s="52"/>
      <c r="AA6" s="42" t="s">
        <v>80</v>
      </c>
      <c r="AB6" s="37"/>
      <c r="AC6" s="37"/>
      <c r="AD6" s="37"/>
      <c r="AE6" s="37"/>
      <c r="AF6" s="37"/>
      <c r="AG6" s="37"/>
      <c r="AH6" s="37"/>
      <c r="AI6" s="52"/>
      <c r="AJ6" s="42" t="s">
        <v>93</v>
      </c>
      <c r="AK6" s="37"/>
      <c r="AL6" s="37"/>
      <c r="AM6" s="45" t="s">
        <v>98</v>
      </c>
      <c r="AN6" s="42" t="s">
        <v>100</v>
      </c>
      <c r="AO6" s="42" t="s">
        <v>102</v>
      </c>
      <c r="AP6" s="37" t="s">
        <v>104</v>
      </c>
      <c r="AQ6" s="37"/>
      <c r="AR6" s="37"/>
      <c r="AS6" s="37"/>
      <c r="AT6" s="37"/>
      <c r="AU6" s="37"/>
      <c r="AV6" s="37"/>
      <c r="AW6" s="37"/>
      <c r="AX6" s="37"/>
      <c r="AY6" s="42" t="s">
        <v>172</v>
      </c>
      <c r="AZ6" s="37"/>
      <c r="BA6" s="37"/>
      <c r="BB6" s="37" t="s">
        <v>122</v>
      </c>
      <c r="BC6" s="42" t="s">
        <v>124</v>
      </c>
      <c r="BD6" s="37"/>
      <c r="BE6" s="42" t="s">
        <v>37</v>
      </c>
      <c r="BF6" s="37" t="s">
        <v>36</v>
      </c>
      <c r="BG6" s="42" t="s">
        <v>129</v>
      </c>
      <c r="BH6" s="42" t="s">
        <v>131</v>
      </c>
      <c r="BI6" s="42" t="s">
        <v>133</v>
      </c>
      <c r="BJ6" s="42" t="s">
        <v>135</v>
      </c>
      <c r="BK6" s="37" t="s">
        <v>136</v>
      </c>
      <c r="BL6" s="42" t="s">
        <v>39</v>
      </c>
      <c r="BM6" s="37" t="s">
        <v>38</v>
      </c>
      <c r="BN6" s="42" t="s">
        <v>139</v>
      </c>
      <c r="BO6" s="42" t="s">
        <v>140</v>
      </c>
      <c r="BP6" s="42" t="s">
        <v>92</v>
      </c>
      <c r="BQ6" s="42" t="s">
        <v>143</v>
      </c>
      <c r="BR6" s="42" t="s">
        <v>145</v>
      </c>
      <c r="BS6" s="42" t="s">
        <v>147</v>
      </c>
      <c r="BT6" s="42" t="s">
        <v>149</v>
      </c>
      <c r="BU6" s="42" t="s">
        <v>39</v>
      </c>
      <c r="BV6" s="37" t="s">
        <v>39</v>
      </c>
      <c r="BW6" s="42" t="s">
        <v>152</v>
      </c>
      <c r="BX6" s="42" t="s">
        <v>153</v>
      </c>
      <c r="BY6" s="37" t="s">
        <v>155</v>
      </c>
      <c r="BZ6" s="42" t="s">
        <v>39</v>
      </c>
      <c r="CA6" s="37"/>
      <c r="CB6" s="42" t="s">
        <v>37</v>
      </c>
      <c r="CC6" s="42" t="s">
        <v>160</v>
      </c>
      <c r="CD6" s="37"/>
      <c r="CE6" s="37" t="s">
        <v>164</v>
      </c>
      <c r="CF6" s="42" t="s">
        <v>166</v>
      </c>
      <c r="CG6" s="37"/>
      <c r="CH6" s="54" t="s">
        <v>35</v>
      </c>
      <c r="CI6" s="37" t="s">
        <v>5</v>
      </c>
      <c r="CJ6" s="37" t="s">
        <v>6</v>
      </c>
      <c r="CK6" s="52" t="s">
        <v>7</v>
      </c>
      <c r="CL6" s="37" t="s">
        <v>28</v>
      </c>
      <c r="CM6" s="55" t="s">
        <v>29</v>
      </c>
      <c r="CN6" s="55" t="s">
        <v>30</v>
      </c>
      <c r="CO6" s="55" t="s">
        <v>31</v>
      </c>
      <c r="CP6" s="55" t="s">
        <v>32</v>
      </c>
      <c r="CQ6" s="56" t="s">
        <v>33</v>
      </c>
    </row>
    <row r="7" spans="1:95" s="38" customFormat="1" ht="15" customHeight="1">
      <c r="A7" s="58"/>
      <c r="B7" s="59"/>
      <c r="C7" s="60"/>
      <c r="D7" s="61"/>
      <c r="E7" s="62"/>
      <c r="F7" s="63"/>
      <c r="G7" s="63"/>
      <c r="H7" s="63"/>
      <c r="I7" s="63"/>
      <c r="J7" s="63"/>
      <c r="K7" s="61"/>
      <c r="L7" s="63"/>
      <c r="M7" s="62"/>
      <c r="N7" s="63"/>
      <c r="O7" s="63"/>
      <c r="P7" s="61"/>
      <c r="Q7" s="61"/>
      <c r="R7" s="63"/>
      <c r="S7" s="63"/>
      <c r="T7" s="63"/>
      <c r="U7" s="63"/>
      <c r="V7" s="63"/>
      <c r="W7" s="61"/>
      <c r="X7" s="63"/>
      <c r="Y7" s="63"/>
      <c r="Z7" s="62"/>
      <c r="AA7" s="63"/>
      <c r="AB7" s="61"/>
      <c r="AC7" s="63"/>
      <c r="AD7" s="63"/>
      <c r="AE7" s="63"/>
      <c r="AF7" s="63"/>
      <c r="AG7" s="63"/>
      <c r="AH7" s="63"/>
      <c r="AI7" s="60"/>
      <c r="AJ7" s="63"/>
      <c r="AK7" s="64"/>
      <c r="AL7" s="64"/>
      <c r="AM7" s="65"/>
      <c r="AN7" s="64"/>
      <c r="AO7" s="64"/>
      <c r="AP7" s="64"/>
      <c r="AQ7" s="64"/>
      <c r="AR7" s="64"/>
      <c r="AS7" s="64"/>
      <c r="AT7" s="64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4" t="s">
        <v>37</v>
      </c>
      <c r="BG7" s="63"/>
      <c r="BH7" s="63"/>
      <c r="BI7" s="63"/>
      <c r="BJ7" s="63"/>
      <c r="BK7" s="63"/>
      <c r="BL7" s="63"/>
      <c r="BM7" s="64" t="s">
        <v>37</v>
      </c>
      <c r="BN7" s="63"/>
      <c r="BO7" s="63"/>
      <c r="BP7" s="63"/>
      <c r="BQ7" s="63"/>
      <c r="BR7" s="63"/>
      <c r="BS7" s="63"/>
      <c r="BT7" s="63"/>
      <c r="BU7" s="63"/>
      <c r="BV7" s="64" t="s">
        <v>37</v>
      </c>
      <c r="BW7" s="64"/>
      <c r="BX7" s="64"/>
      <c r="BY7" s="64"/>
      <c r="BZ7" s="64"/>
      <c r="CA7" s="63"/>
      <c r="CB7" s="63"/>
      <c r="CC7" s="63"/>
      <c r="CD7" s="63"/>
      <c r="CE7" s="66"/>
      <c r="CF7" s="63"/>
      <c r="CG7" s="64"/>
      <c r="CH7" s="63"/>
      <c r="CI7" s="64"/>
      <c r="CJ7" s="63"/>
      <c r="CK7" s="67" t="s">
        <v>40</v>
      </c>
      <c r="CL7" s="64"/>
      <c r="CM7" s="63"/>
      <c r="CN7" s="63"/>
      <c r="CO7" s="63"/>
      <c r="CP7" s="63"/>
      <c r="CQ7" s="68"/>
    </row>
    <row r="8" spans="1:95" s="5" customFormat="1" ht="11.25" customHeight="1">
      <c r="A8" s="1"/>
      <c r="B8" s="2"/>
      <c r="C8" s="3"/>
      <c r="D8" s="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8"/>
    </row>
    <row r="9" spans="1:95" s="5" customFormat="1" ht="15" customHeight="1">
      <c r="A9" s="69" t="s">
        <v>1</v>
      </c>
      <c r="B9" s="70"/>
      <c r="C9" s="70"/>
      <c r="D9" s="71"/>
      <c r="E9" s="72">
        <f aca="true" t="shared" si="0" ref="E9:AJ9">E25+E34</f>
        <v>4593036</v>
      </c>
      <c r="F9" s="72">
        <f t="shared" si="0"/>
        <v>83037705</v>
      </c>
      <c r="G9" s="72">
        <f t="shared" si="0"/>
        <v>70705734</v>
      </c>
      <c r="H9" s="72">
        <f t="shared" si="0"/>
        <v>5906540</v>
      </c>
      <c r="I9" s="72">
        <f t="shared" si="0"/>
        <v>3291618</v>
      </c>
      <c r="J9" s="72">
        <f t="shared" si="0"/>
        <v>1020388</v>
      </c>
      <c r="K9" s="72">
        <f t="shared" si="0"/>
        <v>1584222</v>
      </c>
      <c r="L9" s="72">
        <f t="shared" si="0"/>
        <v>529203</v>
      </c>
      <c r="M9" s="72">
        <f t="shared" si="0"/>
        <v>207828195</v>
      </c>
      <c r="N9" s="72">
        <f t="shared" si="0"/>
        <v>59133939</v>
      </c>
      <c r="O9" s="72">
        <f t="shared" si="0"/>
        <v>49837470</v>
      </c>
      <c r="P9" s="72">
        <f t="shared" si="0"/>
        <v>68700414</v>
      </c>
      <c r="Q9" s="72">
        <f t="shared" si="0"/>
        <v>30129163</v>
      </c>
      <c r="R9" s="72">
        <f t="shared" si="0"/>
        <v>27209</v>
      </c>
      <c r="S9" s="72">
        <f t="shared" si="0"/>
        <v>57691373</v>
      </c>
      <c r="T9" s="72">
        <f t="shared" si="0"/>
        <v>27137925</v>
      </c>
      <c r="U9" s="72">
        <f t="shared" si="0"/>
        <v>112404</v>
      </c>
      <c r="V9" s="72">
        <f t="shared" si="0"/>
        <v>139417</v>
      </c>
      <c r="W9" s="72">
        <f t="shared" si="0"/>
        <v>30301627</v>
      </c>
      <c r="X9" s="72">
        <f t="shared" si="0"/>
        <v>995936</v>
      </c>
      <c r="Y9" s="72">
        <f t="shared" si="0"/>
        <v>0</v>
      </c>
      <c r="Z9" s="72">
        <f t="shared" si="0"/>
        <v>995936</v>
      </c>
      <c r="AA9" s="72">
        <f t="shared" si="0"/>
        <v>20990733</v>
      </c>
      <c r="AB9" s="72">
        <f t="shared" si="0"/>
        <v>6737707</v>
      </c>
      <c r="AC9" s="72">
        <f t="shared" si="0"/>
        <v>241321</v>
      </c>
      <c r="AD9" s="72">
        <f t="shared" si="0"/>
        <v>7066221</v>
      </c>
      <c r="AE9" s="72">
        <f t="shared" si="0"/>
        <v>2306280</v>
      </c>
      <c r="AF9" s="72">
        <f t="shared" si="0"/>
        <v>4639204</v>
      </c>
      <c r="AG9" s="72">
        <f t="shared" si="0"/>
        <v>17649055</v>
      </c>
      <c r="AH9" s="72">
        <f t="shared" si="0"/>
        <v>66650690</v>
      </c>
      <c r="AI9" s="72">
        <f t="shared" si="0"/>
        <v>4761488</v>
      </c>
      <c r="AJ9" s="72">
        <f t="shared" si="0"/>
        <v>13362839</v>
      </c>
      <c r="AK9" s="72">
        <f aca="true" t="shared" si="1" ref="AK9:CH9">AK25+AK34</f>
        <v>2252072</v>
      </c>
      <c r="AL9" s="72">
        <f t="shared" si="1"/>
        <v>3061733</v>
      </c>
      <c r="AM9" s="72">
        <f t="shared" si="1"/>
        <v>2038956</v>
      </c>
      <c r="AN9" s="72">
        <f t="shared" si="1"/>
        <v>5201064</v>
      </c>
      <c r="AO9" s="72">
        <f t="shared" si="1"/>
        <v>18912388</v>
      </c>
      <c r="AP9" s="72">
        <f t="shared" si="1"/>
        <v>11240656</v>
      </c>
      <c r="AQ9" s="72">
        <f t="shared" si="1"/>
        <v>5806990</v>
      </c>
      <c r="AR9" s="72">
        <f t="shared" si="1"/>
        <v>12504</v>
      </c>
      <c r="AS9" s="72">
        <f t="shared" si="1"/>
        <v>27845367</v>
      </c>
      <c r="AT9" s="72">
        <f t="shared" si="1"/>
        <v>69746233</v>
      </c>
      <c r="AU9" s="72">
        <f t="shared" si="1"/>
        <v>8771444</v>
      </c>
      <c r="AV9" s="72">
        <f t="shared" si="1"/>
        <v>18698554</v>
      </c>
      <c r="AW9" s="72">
        <f t="shared" si="1"/>
        <v>10360134</v>
      </c>
      <c r="AX9" s="72">
        <f t="shared" si="1"/>
        <v>581673</v>
      </c>
      <c r="AY9" s="72">
        <f t="shared" si="1"/>
        <v>5092</v>
      </c>
      <c r="AZ9" s="72">
        <f t="shared" si="1"/>
        <v>2418243</v>
      </c>
      <c r="BA9" s="72">
        <f t="shared" si="1"/>
        <v>15349820</v>
      </c>
      <c r="BB9" s="72">
        <f t="shared" si="1"/>
        <v>3916031</v>
      </c>
      <c r="BC9" s="72">
        <f t="shared" si="1"/>
        <v>9416234</v>
      </c>
      <c r="BD9" s="72">
        <f t="shared" si="1"/>
        <v>229008</v>
      </c>
      <c r="BE9" s="72">
        <f t="shared" si="1"/>
        <v>4758777</v>
      </c>
      <c r="BF9" s="72">
        <f>BF25+BF34</f>
        <v>1496460</v>
      </c>
      <c r="BG9" s="72">
        <f aca="true" t="shared" si="2" ref="BG9:BZ9">BG25+BG34</f>
        <v>442812</v>
      </c>
      <c r="BH9" s="72">
        <f t="shared" si="2"/>
        <v>765355</v>
      </c>
      <c r="BI9" s="72">
        <f t="shared" si="2"/>
        <v>275816</v>
      </c>
      <c r="BJ9" s="72">
        <f t="shared" si="2"/>
        <v>12477</v>
      </c>
      <c r="BK9" s="72">
        <f t="shared" si="2"/>
        <v>0</v>
      </c>
      <c r="BL9" s="72">
        <f t="shared" si="2"/>
        <v>0</v>
      </c>
      <c r="BM9" s="72">
        <f t="shared" si="2"/>
        <v>3120734</v>
      </c>
      <c r="BN9" s="72">
        <f t="shared" si="2"/>
        <v>1641206</v>
      </c>
      <c r="BO9" s="72">
        <f t="shared" si="2"/>
        <v>0</v>
      </c>
      <c r="BP9" s="72">
        <f t="shared" si="2"/>
        <v>1391661</v>
      </c>
      <c r="BQ9" s="72">
        <f t="shared" si="2"/>
        <v>1887</v>
      </c>
      <c r="BR9" s="72">
        <f t="shared" si="2"/>
        <v>4657</v>
      </c>
      <c r="BS9" s="72">
        <f t="shared" si="2"/>
        <v>4618</v>
      </c>
      <c r="BT9" s="72">
        <f t="shared" si="2"/>
        <v>44193</v>
      </c>
      <c r="BU9" s="72">
        <f t="shared" si="2"/>
        <v>32512</v>
      </c>
      <c r="BV9" s="72">
        <f t="shared" si="2"/>
        <v>141583</v>
      </c>
      <c r="BW9" s="72">
        <f t="shared" si="2"/>
        <v>19367</v>
      </c>
      <c r="BX9" s="72">
        <f>BX25+BX34</f>
        <v>0</v>
      </c>
      <c r="BY9" s="72">
        <f t="shared" si="2"/>
        <v>0</v>
      </c>
      <c r="BZ9" s="72">
        <f t="shared" si="2"/>
        <v>122216</v>
      </c>
      <c r="CA9" s="72">
        <f t="shared" si="1"/>
        <v>74393580</v>
      </c>
      <c r="CB9" s="72">
        <f t="shared" si="1"/>
        <v>617128</v>
      </c>
      <c r="CC9" s="72">
        <f t="shared" si="1"/>
        <v>345263</v>
      </c>
      <c r="CD9" s="72">
        <f t="shared" si="1"/>
        <v>271865</v>
      </c>
      <c r="CE9" s="72">
        <f t="shared" si="1"/>
        <v>0</v>
      </c>
      <c r="CF9" s="72">
        <f t="shared" si="1"/>
        <v>0</v>
      </c>
      <c r="CG9" s="72">
        <f t="shared" si="1"/>
        <v>636797808</v>
      </c>
      <c r="CH9" s="72">
        <f t="shared" si="1"/>
        <v>84811236</v>
      </c>
      <c r="CI9" s="72">
        <f aca="true" t="shared" si="3" ref="CI9:CQ9">CI25+CI34</f>
        <v>40685033</v>
      </c>
      <c r="CJ9" s="72">
        <f t="shared" si="3"/>
        <v>13463452</v>
      </c>
      <c r="CK9" s="72">
        <f t="shared" si="3"/>
        <v>5946456</v>
      </c>
      <c r="CL9" s="72">
        <f t="shared" si="3"/>
        <v>265177</v>
      </c>
      <c r="CM9" s="72">
        <f t="shared" si="3"/>
        <v>3676277</v>
      </c>
      <c r="CN9" s="72">
        <f t="shared" si="3"/>
        <v>15996845</v>
      </c>
      <c r="CO9" s="72">
        <f t="shared" si="3"/>
        <v>3926755</v>
      </c>
      <c r="CP9" s="72">
        <f t="shared" si="3"/>
        <v>46991963</v>
      </c>
      <c r="CQ9" s="73">
        <f t="shared" si="3"/>
        <v>421034614</v>
      </c>
    </row>
    <row r="10" spans="1:95" s="5" customFormat="1" ht="11.25" customHeight="1">
      <c r="A10" s="74"/>
      <c r="B10" s="3"/>
      <c r="C10" s="3"/>
      <c r="D10" s="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3"/>
    </row>
    <row r="11" spans="1:95" s="5" customFormat="1" ht="22.5" customHeight="1">
      <c r="A11" s="74">
        <v>1</v>
      </c>
      <c r="B11" s="3"/>
      <c r="C11" s="75" t="s">
        <v>8</v>
      </c>
      <c r="D11" s="4"/>
      <c r="E11" s="72">
        <v>635599</v>
      </c>
      <c r="F11" s="72">
        <v>13284660</v>
      </c>
      <c r="G11" s="72">
        <v>11144891</v>
      </c>
      <c r="H11" s="72">
        <v>1086405</v>
      </c>
      <c r="I11" s="72">
        <v>531868</v>
      </c>
      <c r="J11" s="72">
        <v>132835</v>
      </c>
      <c r="K11" s="72">
        <v>282289</v>
      </c>
      <c r="L11" s="72">
        <v>106372</v>
      </c>
      <c r="M11" s="72">
        <v>43556485</v>
      </c>
      <c r="N11" s="72">
        <v>11552819</v>
      </c>
      <c r="O11" s="72">
        <v>9802677</v>
      </c>
      <c r="P11" s="72">
        <v>13307254</v>
      </c>
      <c r="Q11" s="72">
        <v>8893284</v>
      </c>
      <c r="R11" s="72">
        <v>451</v>
      </c>
      <c r="S11" s="72">
        <v>15529153</v>
      </c>
      <c r="T11" s="72">
        <v>5976545</v>
      </c>
      <c r="U11" s="72">
        <v>50310</v>
      </c>
      <c r="V11" s="72">
        <v>139417</v>
      </c>
      <c r="W11" s="72">
        <v>9362881</v>
      </c>
      <c r="X11" s="72">
        <v>236126</v>
      </c>
      <c r="Y11" s="72">
        <v>0</v>
      </c>
      <c r="Z11" s="72">
        <v>236126</v>
      </c>
      <c r="AA11" s="72">
        <v>3692587</v>
      </c>
      <c r="AB11" s="72">
        <v>1029519</v>
      </c>
      <c r="AC11" s="72">
        <v>18449</v>
      </c>
      <c r="AD11" s="72">
        <v>1073130</v>
      </c>
      <c r="AE11" s="72">
        <v>411108</v>
      </c>
      <c r="AF11" s="72">
        <v>1160381</v>
      </c>
      <c r="AG11" s="72">
        <v>3844102</v>
      </c>
      <c r="AH11" s="72">
        <v>11124143</v>
      </c>
      <c r="AI11" s="72">
        <v>217038</v>
      </c>
      <c r="AJ11" s="72">
        <v>2485775</v>
      </c>
      <c r="AK11" s="72">
        <v>497166</v>
      </c>
      <c r="AL11" s="72">
        <v>1729165</v>
      </c>
      <c r="AM11" s="72">
        <v>508686</v>
      </c>
      <c r="AN11" s="72">
        <v>936883</v>
      </c>
      <c r="AO11" s="72">
        <v>3123074</v>
      </c>
      <c r="AP11" s="72">
        <v>606468</v>
      </c>
      <c r="AQ11" s="72">
        <v>1019888</v>
      </c>
      <c r="AR11" s="72">
        <v>0</v>
      </c>
      <c r="AS11" s="72">
        <v>3859881</v>
      </c>
      <c r="AT11" s="72">
        <v>14263021</v>
      </c>
      <c r="AU11" s="72">
        <v>2083339</v>
      </c>
      <c r="AV11" s="72">
        <v>2431306</v>
      </c>
      <c r="AW11" s="72">
        <v>1457646</v>
      </c>
      <c r="AX11" s="72">
        <v>581673</v>
      </c>
      <c r="AY11" s="72">
        <v>0</v>
      </c>
      <c r="AZ11" s="72">
        <v>611591</v>
      </c>
      <c r="BA11" s="72">
        <v>3949168</v>
      </c>
      <c r="BB11" s="72">
        <v>1179223</v>
      </c>
      <c r="BC11" s="72">
        <v>1753016</v>
      </c>
      <c r="BD11" s="72">
        <v>216059</v>
      </c>
      <c r="BE11" s="72">
        <v>94062</v>
      </c>
      <c r="BF11" s="72">
        <v>47979</v>
      </c>
      <c r="BG11" s="72">
        <v>17525</v>
      </c>
      <c r="BH11" s="72">
        <v>25539</v>
      </c>
      <c r="BI11" s="72">
        <v>4915</v>
      </c>
      <c r="BJ11" s="72">
        <v>0</v>
      </c>
      <c r="BK11" s="72">
        <v>0</v>
      </c>
      <c r="BL11" s="72">
        <v>0</v>
      </c>
      <c r="BM11" s="72">
        <v>46083</v>
      </c>
      <c r="BN11" s="72">
        <v>19481</v>
      </c>
      <c r="BO11" s="72">
        <v>0</v>
      </c>
      <c r="BP11" s="72">
        <v>26602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15924222</v>
      </c>
      <c r="CB11" s="72">
        <v>12760</v>
      </c>
      <c r="CC11" s="72">
        <v>0</v>
      </c>
      <c r="CD11" s="72">
        <v>12760</v>
      </c>
      <c r="CE11" s="72">
        <v>0</v>
      </c>
      <c r="CF11" s="72">
        <v>0</v>
      </c>
      <c r="CG11" s="72">
        <v>126056801</v>
      </c>
      <c r="CH11" s="72">
        <v>18110383</v>
      </c>
      <c r="CI11" s="72">
        <v>7410455</v>
      </c>
      <c r="CJ11" s="72">
        <v>3778772</v>
      </c>
      <c r="CK11" s="72">
        <v>999538</v>
      </c>
      <c r="CL11" s="72">
        <v>79899</v>
      </c>
      <c r="CM11" s="72">
        <v>1117000</v>
      </c>
      <c r="CN11" s="72">
        <v>3347875</v>
      </c>
      <c r="CO11" s="72">
        <v>502214</v>
      </c>
      <c r="CP11" s="72">
        <v>13257700</v>
      </c>
      <c r="CQ11" s="73">
        <v>77452965</v>
      </c>
    </row>
    <row r="12" spans="1:95" s="5" customFormat="1" ht="22.5" customHeight="1">
      <c r="A12" s="74">
        <v>2</v>
      </c>
      <c r="B12" s="3"/>
      <c r="C12" s="75" t="s">
        <v>9</v>
      </c>
      <c r="D12" s="4"/>
      <c r="E12" s="72">
        <v>409957</v>
      </c>
      <c r="F12" s="72">
        <v>8072130</v>
      </c>
      <c r="G12" s="72">
        <v>6884830</v>
      </c>
      <c r="H12" s="72">
        <v>574525</v>
      </c>
      <c r="I12" s="72">
        <v>267336</v>
      </c>
      <c r="J12" s="72">
        <v>135794</v>
      </c>
      <c r="K12" s="72">
        <v>133723</v>
      </c>
      <c r="L12" s="72">
        <v>75922</v>
      </c>
      <c r="M12" s="72">
        <v>25402862</v>
      </c>
      <c r="N12" s="72">
        <v>7294678</v>
      </c>
      <c r="O12" s="72">
        <v>5566800</v>
      </c>
      <c r="P12" s="72">
        <v>7436422</v>
      </c>
      <c r="Q12" s="72">
        <v>5090704</v>
      </c>
      <c r="R12" s="72">
        <v>14258</v>
      </c>
      <c r="S12" s="72">
        <v>4304618</v>
      </c>
      <c r="T12" s="72">
        <v>1837262</v>
      </c>
      <c r="U12" s="72">
        <v>0</v>
      </c>
      <c r="V12" s="72">
        <v>0</v>
      </c>
      <c r="W12" s="72">
        <v>2467356</v>
      </c>
      <c r="X12" s="72">
        <v>51540</v>
      </c>
      <c r="Y12" s="72">
        <v>0</v>
      </c>
      <c r="Z12" s="72">
        <v>51540</v>
      </c>
      <c r="AA12" s="72">
        <v>1054909</v>
      </c>
      <c r="AB12" s="72">
        <v>316308</v>
      </c>
      <c r="AC12" s="72">
        <v>21230</v>
      </c>
      <c r="AD12" s="72">
        <v>449404</v>
      </c>
      <c r="AE12" s="72">
        <v>47502</v>
      </c>
      <c r="AF12" s="72">
        <v>220465</v>
      </c>
      <c r="AG12" s="72">
        <v>2035142</v>
      </c>
      <c r="AH12" s="72">
        <v>7610334</v>
      </c>
      <c r="AI12" s="72">
        <v>163809</v>
      </c>
      <c r="AJ12" s="72">
        <v>1361228</v>
      </c>
      <c r="AK12" s="72">
        <v>133738</v>
      </c>
      <c r="AL12" s="72">
        <v>212790</v>
      </c>
      <c r="AM12" s="72">
        <v>125592</v>
      </c>
      <c r="AN12" s="72">
        <v>1697876</v>
      </c>
      <c r="AO12" s="72">
        <v>2438983</v>
      </c>
      <c r="AP12" s="72">
        <v>487148</v>
      </c>
      <c r="AQ12" s="72">
        <v>989125</v>
      </c>
      <c r="AR12" s="72">
        <v>45</v>
      </c>
      <c r="AS12" s="72">
        <v>1937571</v>
      </c>
      <c r="AT12" s="72">
        <v>6028284</v>
      </c>
      <c r="AU12" s="72">
        <v>591559</v>
      </c>
      <c r="AV12" s="72">
        <v>1847902</v>
      </c>
      <c r="AW12" s="72">
        <v>1338595</v>
      </c>
      <c r="AX12" s="72">
        <v>0</v>
      </c>
      <c r="AY12" s="72">
        <v>0</v>
      </c>
      <c r="AZ12" s="72">
        <v>134374</v>
      </c>
      <c r="BA12" s="72">
        <v>928717</v>
      </c>
      <c r="BB12" s="72">
        <v>254380</v>
      </c>
      <c r="BC12" s="72">
        <v>932757</v>
      </c>
      <c r="BD12" s="72">
        <v>0</v>
      </c>
      <c r="BE12" s="72">
        <v>36576</v>
      </c>
      <c r="BF12" s="72">
        <v>5165</v>
      </c>
      <c r="BG12" s="72">
        <v>1548</v>
      </c>
      <c r="BH12" s="72">
        <v>2678</v>
      </c>
      <c r="BI12" s="72">
        <v>939</v>
      </c>
      <c r="BJ12" s="72">
        <v>0</v>
      </c>
      <c r="BK12" s="72">
        <v>0</v>
      </c>
      <c r="BL12" s="72">
        <v>0</v>
      </c>
      <c r="BM12" s="72">
        <v>16261</v>
      </c>
      <c r="BN12" s="72">
        <v>0</v>
      </c>
      <c r="BO12" s="72">
        <v>0</v>
      </c>
      <c r="BP12" s="72">
        <v>4521</v>
      </c>
      <c r="BQ12" s="72">
        <v>0</v>
      </c>
      <c r="BR12" s="72">
        <v>0</v>
      </c>
      <c r="BS12" s="72">
        <v>0</v>
      </c>
      <c r="BT12" s="72">
        <v>11740</v>
      </c>
      <c r="BU12" s="72">
        <v>0</v>
      </c>
      <c r="BV12" s="72">
        <v>15150</v>
      </c>
      <c r="BW12" s="72">
        <v>9503</v>
      </c>
      <c r="BX12" s="72">
        <v>0</v>
      </c>
      <c r="BY12" s="72">
        <v>0</v>
      </c>
      <c r="BZ12" s="72">
        <v>5647</v>
      </c>
      <c r="CA12" s="72">
        <v>8835494</v>
      </c>
      <c r="CB12" s="72">
        <v>227191</v>
      </c>
      <c r="CC12" s="72">
        <v>0</v>
      </c>
      <c r="CD12" s="72">
        <v>227191</v>
      </c>
      <c r="CE12" s="72">
        <v>0</v>
      </c>
      <c r="CF12" s="72">
        <v>0</v>
      </c>
      <c r="CG12" s="72">
        <v>66006608</v>
      </c>
      <c r="CH12" s="72">
        <v>10630653</v>
      </c>
      <c r="CI12" s="72">
        <v>4213441</v>
      </c>
      <c r="CJ12" s="72">
        <v>1743049</v>
      </c>
      <c r="CK12" s="72">
        <v>1047561</v>
      </c>
      <c r="CL12" s="72">
        <v>18682</v>
      </c>
      <c r="CM12" s="72">
        <v>190978</v>
      </c>
      <c r="CN12" s="72">
        <v>1582757</v>
      </c>
      <c r="CO12" s="72">
        <v>136223</v>
      </c>
      <c r="CP12" s="72">
        <v>2737300</v>
      </c>
      <c r="CQ12" s="73">
        <v>43705964</v>
      </c>
    </row>
    <row r="13" spans="1:95" s="5" customFormat="1" ht="22.5" customHeight="1">
      <c r="A13" s="74">
        <v>3</v>
      </c>
      <c r="B13" s="3"/>
      <c r="C13" s="75" t="s">
        <v>10</v>
      </c>
      <c r="D13" s="4"/>
      <c r="E13" s="72">
        <v>464572</v>
      </c>
      <c r="F13" s="72">
        <v>14004691</v>
      </c>
      <c r="G13" s="72">
        <v>12340394</v>
      </c>
      <c r="H13" s="72">
        <v>791299</v>
      </c>
      <c r="I13" s="72">
        <v>501275</v>
      </c>
      <c r="J13" s="72">
        <v>95218</v>
      </c>
      <c r="K13" s="72">
        <v>230732</v>
      </c>
      <c r="L13" s="72">
        <v>45773</v>
      </c>
      <c r="M13" s="72">
        <v>25409332</v>
      </c>
      <c r="N13" s="72">
        <v>6723279</v>
      </c>
      <c r="O13" s="72">
        <v>6080397</v>
      </c>
      <c r="P13" s="72">
        <v>9808933</v>
      </c>
      <c r="Q13" s="72">
        <v>2796119</v>
      </c>
      <c r="R13" s="72">
        <v>604</v>
      </c>
      <c r="S13" s="72">
        <v>6181800</v>
      </c>
      <c r="T13" s="72">
        <v>2361313</v>
      </c>
      <c r="U13" s="72">
        <v>16493</v>
      </c>
      <c r="V13" s="72">
        <v>0</v>
      </c>
      <c r="W13" s="72">
        <v>3803994</v>
      </c>
      <c r="X13" s="72">
        <v>129167</v>
      </c>
      <c r="Y13" s="72">
        <v>0</v>
      </c>
      <c r="Z13" s="72">
        <v>129167</v>
      </c>
      <c r="AA13" s="72">
        <v>2916236</v>
      </c>
      <c r="AB13" s="72">
        <v>955968</v>
      </c>
      <c r="AC13" s="72">
        <v>45359</v>
      </c>
      <c r="AD13" s="72">
        <v>1272004</v>
      </c>
      <c r="AE13" s="72">
        <v>423492</v>
      </c>
      <c r="AF13" s="72">
        <v>219413</v>
      </c>
      <c r="AG13" s="72">
        <v>2213455</v>
      </c>
      <c r="AH13" s="72">
        <v>10104789</v>
      </c>
      <c r="AI13" s="72">
        <v>358654</v>
      </c>
      <c r="AJ13" s="72">
        <v>2368546</v>
      </c>
      <c r="AK13" s="72">
        <v>476399</v>
      </c>
      <c r="AL13" s="72">
        <v>74649</v>
      </c>
      <c r="AM13" s="72">
        <v>92588</v>
      </c>
      <c r="AN13" s="72">
        <v>253215</v>
      </c>
      <c r="AO13" s="72">
        <v>2019440</v>
      </c>
      <c r="AP13" s="72">
        <v>3992827</v>
      </c>
      <c r="AQ13" s="72">
        <v>468471</v>
      </c>
      <c r="AR13" s="72">
        <v>0</v>
      </c>
      <c r="AS13" s="72">
        <v>3211493</v>
      </c>
      <c r="AT13" s="72">
        <v>6787729</v>
      </c>
      <c r="AU13" s="72">
        <v>667976</v>
      </c>
      <c r="AV13" s="72">
        <v>2342735</v>
      </c>
      <c r="AW13" s="72">
        <v>1289094</v>
      </c>
      <c r="AX13" s="72">
        <v>0</v>
      </c>
      <c r="AY13" s="72">
        <v>0</v>
      </c>
      <c r="AZ13" s="72">
        <v>461354</v>
      </c>
      <c r="BA13" s="72">
        <v>771134</v>
      </c>
      <c r="BB13" s="72">
        <v>340870</v>
      </c>
      <c r="BC13" s="72">
        <v>914566</v>
      </c>
      <c r="BD13" s="72">
        <v>0</v>
      </c>
      <c r="BE13" s="72">
        <v>855655</v>
      </c>
      <c r="BF13" s="72">
        <v>263245</v>
      </c>
      <c r="BG13" s="72">
        <v>48087</v>
      </c>
      <c r="BH13" s="72">
        <v>154682</v>
      </c>
      <c r="BI13" s="72">
        <v>60476</v>
      </c>
      <c r="BJ13" s="72">
        <v>0</v>
      </c>
      <c r="BK13" s="72">
        <v>0</v>
      </c>
      <c r="BL13" s="72">
        <v>0</v>
      </c>
      <c r="BM13" s="72">
        <v>582546</v>
      </c>
      <c r="BN13" s="72">
        <v>175614</v>
      </c>
      <c r="BO13" s="72">
        <v>0</v>
      </c>
      <c r="BP13" s="72">
        <v>383379</v>
      </c>
      <c r="BQ13" s="72">
        <v>0</v>
      </c>
      <c r="BR13" s="72">
        <v>0</v>
      </c>
      <c r="BS13" s="72">
        <v>0</v>
      </c>
      <c r="BT13" s="72">
        <v>6814</v>
      </c>
      <c r="BU13" s="72">
        <v>16739</v>
      </c>
      <c r="BV13" s="72">
        <v>9864</v>
      </c>
      <c r="BW13" s="72">
        <v>9864</v>
      </c>
      <c r="BX13" s="72">
        <v>0</v>
      </c>
      <c r="BY13" s="72">
        <v>0</v>
      </c>
      <c r="BZ13" s="72">
        <v>0</v>
      </c>
      <c r="CA13" s="72">
        <v>8991385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81270304</v>
      </c>
      <c r="CH13" s="72">
        <v>10212178</v>
      </c>
      <c r="CI13" s="72">
        <v>5360574</v>
      </c>
      <c r="CJ13" s="72">
        <v>1155554</v>
      </c>
      <c r="CK13" s="72">
        <v>686583</v>
      </c>
      <c r="CL13" s="72">
        <v>14610</v>
      </c>
      <c r="CM13" s="72">
        <v>3127</v>
      </c>
      <c r="CN13" s="72">
        <v>1353091</v>
      </c>
      <c r="CO13" s="72">
        <v>548797</v>
      </c>
      <c r="CP13" s="72">
        <v>8775393</v>
      </c>
      <c r="CQ13" s="73">
        <v>53160397</v>
      </c>
    </row>
    <row r="14" spans="1:95" s="5" customFormat="1" ht="22.5" customHeight="1">
      <c r="A14" s="74">
        <v>4</v>
      </c>
      <c r="B14" s="3"/>
      <c r="C14" s="75" t="s">
        <v>11</v>
      </c>
      <c r="D14" s="4"/>
      <c r="E14" s="72">
        <v>260979</v>
      </c>
      <c r="F14" s="72">
        <v>5002821</v>
      </c>
      <c r="G14" s="72">
        <v>4450344</v>
      </c>
      <c r="H14" s="72">
        <v>257935</v>
      </c>
      <c r="I14" s="72">
        <v>115469</v>
      </c>
      <c r="J14" s="72">
        <v>44381</v>
      </c>
      <c r="K14" s="72">
        <v>110494</v>
      </c>
      <c r="L14" s="72">
        <v>24198</v>
      </c>
      <c r="M14" s="72">
        <v>8712348</v>
      </c>
      <c r="N14" s="72">
        <v>2531695</v>
      </c>
      <c r="O14" s="72">
        <v>2537922</v>
      </c>
      <c r="P14" s="72">
        <v>2694703</v>
      </c>
      <c r="Q14" s="72">
        <v>946304</v>
      </c>
      <c r="R14" s="72">
        <v>1724</v>
      </c>
      <c r="S14" s="72">
        <v>2388880</v>
      </c>
      <c r="T14" s="72">
        <v>1629859</v>
      </c>
      <c r="U14" s="72">
        <v>3867</v>
      </c>
      <c r="V14" s="72">
        <v>0</v>
      </c>
      <c r="W14" s="72">
        <v>755154</v>
      </c>
      <c r="X14" s="72">
        <v>23033</v>
      </c>
      <c r="Y14" s="72">
        <v>0</v>
      </c>
      <c r="Z14" s="72">
        <v>23033</v>
      </c>
      <c r="AA14" s="72">
        <v>1969256</v>
      </c>
      <c r="AB14" s="72">
        <v>715883</v>
      </c>
      <c r="AC14" s="72">
        <v>14602</v>
      </c>
      <c r="AD14" s="72">
        <v>609683</v>
      </c>
      <c r="AE14" s="72">
        <v>217476</v>
      </c>
      <c r="AF14" s="72">
        <v>411612</v>
      </c>
      <c r="AG14" s="72">
        <v>973706</v>
      </c>
      <c r="AH14" s="72">
        <v>1631662</v>
      </c>
      <c r="AI14" s="72">
        <v>161024</v>
      </c>
      <c r="AJ14" s="72">
        <v>502242</v>
      </c>
      <c r="AK14" s="72">
        <v>59903</v>
      </c>
      <c r="AL14" s="72">
        <v>24497</v>
      </c>
      <c r="AM14" s="72">
        <v>19785</v>
      </c>
      <c r="AN14" s="72">
        <v>186996</v>
      </c>
      <c r="AO14" s="72">
        <v>486149</v>
      </c>
      <c r="AP14" s="72">
        <v>52614</v>
      </c>
      <c r="AQ14" s="72">
        <v>125993</v>
      </c>
      <c r="AR14" s="72">
        <v>12459</v>
      </c>
      <c r="AS14" s="72">
        <v>1351981</v>
      </c>
      <c r="AT14" s="72">
        <v>4637507</v>
      </c>
      <c r="AU14" s="72">
        <v>227621</v>
      </c>
      <c r="AV14" s="72">
        <v>1981902</v>
      </c>
      <c r="AW14" s="72">
        <v>608078</v>
      </c>
      <c r="AX14" s="72">
        <v>0</v>
      </c>
      <c r="AY14" s="72">
        <v>0</v>
      </c>
      <c r="AZ14" s="72">
        <v>0</v>
      </c>
      <c r="BA14" s="72">
        <v>1400201</v>
      </c>
      <c r="BB14" s="72">
        <v>148681</v>
      </c>
      <c r="BC14" s="72">
        <v>271024</v>
      </c>
      <c r="BD14" s="72">
        <v>0</v>
      </c>
      <c r="BE14" s="72">
        <v>1906710</v>
      </c>
      <c r="BF14" s="72">
        <v>673798</v>
      </c>
      <c r="BG14" s="72">
        <v>291939</v>
      </c>
      <c r="BH14" s="72">
        <v>377688</v>
      </c>
      <c r="BI14" s="72">
        <v>4171</v>
      </c>
      <c r="BJ14" s="72">
        <v>0</v>
      </c>
      <c r="BK14" s="72">
        <v>0</v>
      </c>
      <c r="BL14" s="72">
        <v>0</v>
      </c>
      <c r="BM14" s="72">
        <v>1200393</v>
      </c>
      <c r="BN14" s="72">
        <v>765395</v>
      </c>
      <c r="BO14" s="72">
        <v>0</v>
      </c>
      <c r="BP14" s="72">
        <v>434998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32519</v>
      </c>
      <c r="BW14" s="72">
        <v>0</v>
      </c>
      <c r="BX14" s="72">
        <v>0</v>
      </c>
      <c r="BY14" s="72">
        <v>0</v>
      </c>
      <c r="BZ14" s="72">
        <v>32519</v>
      </c>
      <c r="CA14" s="72">
        <v>4199548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33058431</v>
      </c>
      <c r="CH14" s="72">
        <v>3844658</v>
      </c>
      <c r="CI14" s="72">
        <v>2753856</v>
      </c>
      <c r="CJ14" s="72">
        <v>597898</v>
      </c>
      <c r="CK14" s="72">
        <v>406840</v>
      </c>
      <c r="CL14" s="72">
        <v>20637</v>
      </c>
      <c r="CM14" s="72">
        <v>95465</v>
      </c>
      <c r="CN14" s="72">
        <v>504178</v>
      </c>
      <c r="CO14" s="72">
        <v>464930</v>
      </c>
      <c r="CP14" s="72">
        <v>2479737</v>
      </c>
      <c r="CQ14" s="73">
        <v>21890232</v>
      </c>
    </row>
    <row r="15" spans="1:95" s="5" customFormat="1" ht="22.5" customHeight="1">
      <c r="A15" s="74">
        <v>5</v>
      </c>
      <c r="B15" s="3"/>
      <c r="C15" s="75" t="s">
        <v>12</v>
      </c>
      <c r="D15" s="4"/>
      <c r="E15" s="72">
        <v>318438</v>
      </c>
      <c r="F15" s="72">
        <v>5162955</v>
      </c>
      <c r="G15" s="72">
        <v>4361765</v>
      </c>
      <c r="H15" s="72">
        <v>398765</v>
      </c>
      <c r="I15" s="72">
        <v>195225</v>
      </c>
      <c r="J15" s="72">
        <v>42161</v>
      </c>
      <c r="K15" s="72">
        <v>124687</v>
      </c>
      <c r="L15" s="72">
        <v>40352</v>
      </c>
      <c r="M15" s="72">
        <v>15227537</v>
      </c>
      <c r="N15" s="72">
        <v>4458860</v>
      </c>
      <c r="O15" s="72">
        <v>3447739</v>
      </c>
      <c r="P15" s="72">
        <v>5823366</v>
      </c>
      <c r="Q15" s="72">
        <v>1497384</v>
      </c>
      <c r="R15" s="72">
        <v>188</v>
      </c>
      <c r="S15" s="72">
        <v>3128146</v>
      </c>
      <c r="T15" s="72">
        <v>1107086</v>
      </c>
      <c r="U15" s="72">
        <v>19270</v>
      </c>
      <c r="V15" s="72">
        <v>0</v>
      </c>
      <c r="W15" s="72">
        <v>2001790</v>
      </c>
      <c r="X15" s="72">
        <v>161409</v>
      </c>
      <c r="Y15" s="72">
        <v>0</v>
      </c>
      <c r="Z15" s="72">
        <v>161409</v>
      </c>
      <c r="AA15" s="72">
        <v>1134689</v>
      </c>
      <c r="AB15" s="72">
        <v>293667</v>
      </c>
      <c r="AC15" s="72">
        <v>11266</v>
      </c>
      <c r="AD15" s="72">
        <v>412028</v>
      </c>
      <c r="AE15" s="72">
        <v>119042</v>
      </c>
      <c r="AF15" s="72">
        <v>298686</v>
      </c>
      <c r="AG15" s="72">
        <v>1187789</v>
      </c>
      <c r="AH15" s="72">
        <v>3559601</v>
      </c>
      <c r="AI15" s="72">
        <v>152429</v>
      </c>
      <c r="AJ15" s="72">
        <v>803043</v>
      </c>
      <c r="AK15" s="72">
        <v>245301</v>
      </c>
      <c r="AL15" s="72">
        <v>132096</v>
      </c>
      <c r="AM15" s="72">
        <v>422994</v>
      </c>
      <c r="AN15" s="72">
        <v>227123</v>
      </c>
      <c r="AO15" s="72">
        <v>1112953</v>
      </c>
      <c r="AP15" s="72">
        <v>164335</v>
      </c>
      <c r="AQ15" s="72">
        <v>299327</v>
      </c>
      <c r="AR15" s="72">
        <v>0</v>
      </c>
      <c r="AS15" s="72">
        <v>1801546</v>
      </c>
      <c r="AT15" s="72">
        <v>5251540</v>
      </c>
      <c r="AU15" s="72">
        <v>743190</v>
      </c>
      <c r="AV15" s="72">
        <v>1669158</v>
      </c>
      <c r="AW15" s="72">
        <v>958268</v>
      </c>
      <c r="AX15" s="72">
        <v>0</v>
      </c>
      <c r="AY15" s="72">
        <v>0</v>
      </c>
      <c r="AZ15" s="72">
        <v>0</v>
      </c>
      <c r="BA15" s="72">
        <v>1177355</v>
      </c>
      <c r="BB15" s="72">
        <v>220008</v>
      </c>
      <c r="BC15" s="72">
        <v>483561</v>
      </c>
      <c r="BD15" s="72">
        <v>0</v>
      </c>
      <c r="BE15" s="72">
        <v>24595</v>
      </c>
      <c r="BF15" s="72">
        <v>23542</v>
      </c>
      <c r="BG15" s="72">
        <v>0</v>
      </c>
      <c r="BH15" s="72">
        <v>8525</v>
      </c>
      <c r="BI15" s="72">
        <v>3285</v>
      </c>
      <c r="BJ15" s="72">
        <v>11732</v>
      </c>
      <c r="BK15" s="72">
        <v>0</v>
      </c>
      <c r="BL15" s="72">
        <v>0</v>
      </c>
      <c r="BM15" s="72">
        <v>1053</v>
      </c>
      <c r="BN15" s="72">
        <v>0</v>
      </c>
      <c r="BO15" s="72">
        <v>0</v>
      </c>
      <c r="BP15" s="72">
        <v>1053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3627690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40585935</v>
      </c>
      <c r="CH15" s="72">
        <v>5989744</v>
      </c>
      <c r="CI15" s="72">
        <v>3070676</v>
      </c>
      <c r="CJ15" s="72">
        <v>721762</v>
      </c>
      <c r="CK15" s="72">
        <v>550825</v>
      </c>
      <c r="CL15" s="72">
        <v>27335</v>
      </c>
      <c r="CM15" s="72">
        <v>18036</v>
      </c>
      <c r="CN15" s="72">
        <v>693053</v>
      </c>
      <c r="CO15" s="72">
        <v>720714</v>
      </c>
      <c r="CP15" s="72">
        <v>1810600</v>
      </c>
      <c r="CQ15" s="73">
        <v>26983190</v>
      </c>
    </row>
    <row r="16" spans="1:95" s="5" customFormat="1" ht="22.5" customHeight="1">
      <c r="A16" s="74">
        <v>6</v>
      </c>
      <c r="B16" s="3"/>
      <c r="C16" s="75" t="s">
        <v>13</v>
      </c>
      <c r="D16" s="4"/>
      <c r="E16" s="72">
        <v>227454</v>
      </c>
      <c r="F16" s="72">
        <v>2324341</v>
      </c>
      <c r="G16" s="72">
        <v>1799803</v>
      </c>
      <c r="H16" s="72">
        <v>288392</v>
      </c>
      <c r="I16" s="72">
        <v>94986</v>
      </c>
      <c r="J16" s="72">
        <v>36578</v>
      </c>
      <c r="K16" s="72">
        <v>87716</v>
      </c>
      <c r="L16" s="72">
        <v>16866</v>
      </c>
      <c r="M16" s="72">
        <v>7128913</v>
      </c>
      <c r="N16" s="72">
        <v>2051305</v>
      </c>
      <c r="O16" s="72">
        <v>1512156</v>
      </c>
      <c r="P16" s="72">
        <v>2725212</v>
      </c>
      <c r="Q16" s="72">
        <v>840240</v>
      </c>
      <c r="R16" s="72">
        <v>0</v>
      </c>
      <c r="S16" s="72">
        <v>1603075</v>
      </c>
      <c r="T16" s="72">
        <v>621465</v>
      </c>
      <c r="U16" s="72">
        <v>0</v>
      </c>
      <c r="V16" s="72">
        <v>0</v>
      </c>
      <c r="W16" s="72">
        <v>981610</v>
      </c>
      <c r="X16" s="72">
        <v>36869</v>
      </c>
      <c r="Y16" s="72">
        <v>0</v>
      </c>
      <c r="Z16" s="72">
        <v>36869</v>
      </c>
      <c r="AA16" s="72">
        <v>290063</v>
      </c>
      <c r="AB16" s="72">
        <v>93340</v>
      </c>
      <c r="AC16" s="72">
        <v>34</v>
      </c>
      <c r="AD16" s="72">
        <v>96604</v>
      </c>
      <c r="AE16" s="72">
        <v>44127</v>
      </c>
      <c r="AF16" s="72">
        <v>55958</v>
      </c>
      <c r="AG16" s="72">
        <v>611255</v>
      </c>
      <c r="AH16" s="72">
        <v>1912399</v>
      </c>
      <c r="AI16" s="72">
        <v>76175</v>
      </c>
      <c r="AJ16" s="72">
        <v>499785</v>
      </c>
      <c r="AK16" s="72">
        <v>96671</v>
      </c>
      <c r="AL16" s="72">
        <v>90385</v>
      </c>
      <c r="AM16" s="72">
        <v>187853</v>
      </c>
      <c r="AN16" s="72">
        <v>152331</v>
      </c>
      <c r="AO16" s="72">
        <v>307003</v>
      </c>
      <c r="AP16" s="72">
        <v>299470</v>
      </c>
      <c r="AQ16" s="72">
        <v>202726</v>
      </c>
      <c r="AR16" s="72">
        <v>0</v>
      </c>
      <c r="AS16" s="72">
        <v>2009313</v>
      </c>
      <c r="AT16" s="72">
        <v>3713073</v>
      </c>
      <c r="AU16" s="72">
        <v>390766</v>
      </c>
      <c r="AV16" s="72">
        <v>407779</v>
      </c>
      <c r="AW16" s="72">
        <v>1226571</v>
      </c>
      <c r="AX16" s="72">
        <v>0</v>
      </c>
      <c r="AY16" s="72">
        <v>0</v>
      </c>
      <c r="AZ16" s="72">
        <v>0</v>
      </c>
      <c r="BA16" s="72">
        <v>697258</v>
      </c>
      <c r="BB16" s="72">
        <v>150025</v>
      </c>
      <c r="BC16" s="72">
        <v>840674</v>
      </c>
      <c r="BD16" s="72">
        <v>0</v>
      </c>
      <c r="BE16" s="72">
        <v>12976</v>
      </c>
      <c r="BF16" s="72">
        <v>3024</v>
      </c>
      <c r="BG16" s="72">
        <v>0</v>
      </c>
      <c r="BH16" s="72">
        <v>3024</v>
      </c>
      <c r="BI16" s="72">
        <v>0</v>
      </c>
      <c r="BJ16" s="72">
        <v>0</v>
      </c>
      <c r="BK16" s="72">
        <v>0</v>
      </c>
      <c r="BL16" s="72">
        <v>0</v>
      </c>
      <c r="BM16" s="72">
        <v>9952</v>
      </c>
      <c r="BN16" s="72">
        <v>7662</v>
      </c>
      <c r="BO16" s="72">
        <v>0</v>
      </c>
      <c r="BP16" s="72">
        <v>2290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1470958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21340689</v>
      </c>
      <c r="CH16" s="72">
        <v>2609932</v>
      </c>
      <c r="CI16" s="72">
        <v>1189904</v>
      </c>
      <c r="CJ16" s="72">
        <v>276174</v>
      </c>
      <c r="CK16" s="72">
        <v>110116</v>
      </c>
      <c r="CL16" s="72">
        <v>6345</v>
      </c>
      <c r="CM16" s="72">
        <v>788800</v>
      </c>
      <c r="CN16" s="72">
        <v>439735</v>
      </c>
      <c r="CO16" s="72">
        <v>489539</v>
      </c>
      <c r="CP16" s="72">
        <v>2290200</v>
      </c>
      <c r="CQ16" s="73">
        <v>13139944</v>
      </c>
    </row>
    <row r="17" spans="1:95" s="5" customFormat="1" ht="22.5" customHeight="1">
      <c r="A17" s="74">
        <v>7</v>
      </c>
      <c r="B17" s="3"/>
      <c r="C17" s="75" t="s">
        <v>14</v>
      </c>
      <c r="D17" s="4"/>
      <c r="E17" s="72">
        <v>426098</v>
      </c>
      <c r="F17" s="72">
        <v>6857095</v>
      </c>
      <c r="G17" s="72">
        <v>5569612</v>
      </c>
      <c r="H17" s="72">
        <v>615919</v>
      </c>
      <c r="I17" s="72">
        <v>352471</v>
      </c>
      <c r="J17" s="72">
        <v>119913</v>
      </c>
      <c r="K17" s="72">
        <v>158833</v>
      </c>
      <c r="L17" s="72">
        <v>40347</v>
      </c>
      <c r="M17" s="72">
        <v>21003125</v>
      </c>
      <c r="N17" s="72">
        <v>5984586</v>
      </c>
      <c r="O17" s="72">
        <v>5019014</v>
      </c>
      <c r="P17" s="72">
        <v>7023362</v>
      </c>
      <c r="Q17" s="72">
        <v>2973341</v>
      </c>
      <c r="R17" s="72">
        <v>2822</v>
      </c>
      <c r="S17" s="72">
        <v>5993448</v>
      </c>
      <c r="T17" s="72">
        <v>2466336</v>
      </c>
      <c r="U17" s="72">
        <v>605</v>
      </c>
      <c r="V17" s="72">
        <v>0</v>
      </c>
      <c r="W17" s="72">
        <v>3526507</v>
      </c>
      <c r="X17" s="72">
        <v>52762</v>
      </c>
      <c r="Y17" s="72">
        <v>0</v>
      </c>
      <c r="Z17" s="72">
        <v>52762</v>
      </c>
      <c r="AA17" s="72">
        <v>1560796</v>
      </c>
      <c r="AB17" s="72">
        <v>534098</v>
      </c>
      <c r="AC17" s="72">
        <v>37868</v>
      </c>
      <c r="AD17" s="72">
        <v>437620</v>
      </c>
      <c r="AE17" s="72">
        <v>345167</v>
      </c>
      <c r="AF17" s="72">
        <v>206043</v>
      </c>
      <c r="AG17" s="72">
        <v>1109327</v>
      </c>
      <c r="AH17" s="72">
        <v>9819581</v>
      </c>
      <c r="AI17" s="72">
        <v>1861575</v>
      </c>
      <c r="AJ17" s="72">
        <v>1641227</v>
      </c>
      <c r="AK17" s="72">
        <v>275213</v>
      </c>
      <c r="AL17" s="72">
        <v>306115</v>
      </c>
      <c r="AM17" s="72">
        <v>365461</v>
      </c>
      <c r="AN17" s="72">
        <v>356373</v>
      </c>
      <c r="AO17" s="72">
        <v>2141417</v>
      </c>
      <c r="AP17" s="72">
        <v>2438428</v>
      </c>
      <c r="AQ17" s="72">
        <v>433772</v>
      </c>
      <c r="AR17" s="72">
        <v>0</v>
      </c>
      <c r="AS17" s="72">
        <v>5972554</v>
      </c>
      <c r="AT17" s="72">
        <v>7710490</v>
      </c>
      <c r="AU17" s="72">
        <v>1600281</v>
      </c>
      <c r="AV17" s="72">
        <v>2345255</v>
      </c>
      <c r="AW17" s="72">
        <v>759736</v>
      </c>
      <c r="AX17" s="72">
        <v>0</v>
      </c>
      <c r="AY17" s="72">
        <v>0</v>
      </c>
      <c r="AZ17" s="72">
        <v>88481</v>
      </c>
      <c r="BA17" s="72">
        <v>1322478</v>
      </c>
      <c r="BB17" s="72">
        <v>350122</v>
      </c>
      <c r="BC17" s="72">
        <v>1244137</v>
      </c>
      <c r="BD17" s="72">
        <v>0</v>
      </c>
      <c r="BE17" s="72">
        <v>1121296</v>
      </c>
      <c r="BF17" s="72">
        <v>275359</v>
      </c>
      <c r="BG17" s="72">
        <v>10093</v>
      </c>
      <c r="BH17" s="72">
        <v>107533</v>
      </c>
      <c r="BI17" s="72">
        <v>157733</v>
      </c>
      <c r="BJ17" s="72">
        <v>0</v>
      </c>
      <c r="BK17" s="72">
        <v>0</v>
      </c>
      <c r="BL17" s="72">
        <v>0</v>
      </c>
      <c r="BM17" s="72">
        <v>776491</v>
      </c>
      <c r="BN17" s="72">
        <v>498824</v>
      </c>
      <c r="BO17" s="72">
        <v>0</v>
      </c>
      <c r="BP17" s="72">
        <v>259188</v>
      </c>
      <c r="BQ17" s="72">
        <v>1887</v>
      </c>
      <c r="BR17" s="72">
        <v>4657</v>
      </c>
      <c r="BS17" s="72">
        <v>4618</v>
      </c>
      <c r="BT17" s="72">
        <v>113</v>
      </c>
      <c r="BU17" s="72">
        <v>7204</v>
      </c>
      <c r="BV17" s="72">
        <v>69446</v>
      </c>
      <c r="BW17" s="72">
        <v>0</v>
      </c>
      <c r="BX17" s="72">
        <v>0</v>
      </c>
      <c r="BY17" s="72">
        <v>0</v>
      </c>
      <c r="BZ17" s="72">
        <v>69446</v>
      </c>
      <c r="CA17" s="72">
        <v>6783193</v>
      </c>
      <c r="CB17" s="72">
        <v>314446</v>
      </c>
      <c r="CC17" s="72">
        <v>314446</v>
      </c>
      <c r="CD17" s="72">
        <v>0</v>
      </c>
      <c r="CE17" s="72">
        <v>0</v>
      </c>
      <c r="CF17" s="72">
        <v>0</v>
      </c>
      <c r="CG17" s="72">
        <v>68724211</v>
      </c>
      <c r="CH17" s="72">
        <v>11725314</v>
      </c>
      <c r="CI17" s="72">
        <v>4081418</v>
      </c>
      <c r="CJ17" s="72">
        <v>1177265</v>
      </c>
      <c r="CK17" s="72">
        <v>444467</v>
      </c>
      <c r="CL17" s="72">
        <v>25082</v>
      </c>
      <c r="CM17" s="72">
        <v>725725</v>
      </c>
      <c r="CN17" s="72">
        <v>2401816</v>
      </c>
      <c r="CO17" s="72">
        <v>494968</v>
      </c>
      <c r="CP17" s="72">
        <v>3688154</v>
      </c>
      <c r="CQ17" s="73">
        <v>43960002</v>
      </c>
    </row>
    <row r="18" spans="1:95" s="5" customFormat="1" ht="22.5" customHeight="1">
      <c r="A18" s="74">
        <v>8</v>
      </c>
      <c r="B18" s="3"/>
      <c r="C18" s="75" t="s">
        <v>15</v>
      </c>
      <c r="D18" s="4"/>
      <c r="E18" s="72">
        <v>224756</v>
      </c>
      <c r="F18" s="72">
        <v>3420031</v>
      </c>
      <c r="G18" s="72">
        <v>2960528</v>
      </c>
      <c r="H18" s="72">
        <v>245009</v>
      </c>
      <c r="I18" s="72">
        <v>116254</v>
      </c>
      <c r="J18" s="72">
        <v>38360</v>
      </c>
      <c r="K18" s="72">
        <v>32815</v>
      </c>
      <c r="L18" s="72">
        <v>27065</v>
      </c>
      <c r="M18" s="72">
        <v>7017860</v>
      </c>
      <c r="N18" s="72">
        <v>2006726</v>
      </c>
      <c r="O18" s="72">
        <v>1639071</v>
      </c>
      <c r="P18" s="72">
        <v>2606816</v>
      </c>
      <c r="Q18" s="72">
        <v>765067</v>
      </c>
      <c r="R18" s="72">
        <v>180</v>
      </c>
      <c r="S18" s="72">
        <v>2311396</v>
      </c>
      <c r="T18" s="72">
        <v>1414601</v>
      </c>
      <c r="U18" s="72">
        <v>3245</v>
      </c>
      <c r="V18" s="72">
        <v>0</v>
      </c>
      <c r="W18" s="72">
        <v>893550</v>
      </c>
      <c r="X18" s="72">
        <v>21709</v>
      </c>
      <c r="Y18" s="72">
        <v>0</v>
      </c>
      <c r="Z18" s="72">
        <v>21709</v>
      </c>
      <c r="AA18" s="72">
        <v>559861</v>
      </c>
      <c r="AB18" s="72">
        <v>187164</v>
      </c>
      <c r="AC18" s="72">
        <v>560</v>
      </c>
      <c r="AD18" s="72">
        <v>124967</v>
      </c>
      <c r="AE18" s="72">
        <v>95209</v>
      </c>
      <c r="AF18" s="72">
        <v>151961</v>
      </c>
      <c r="AG18" s="72">
        <v>1016067</v>
      </c>
      <c r="AH18" s="72">
        <v>2228401</v>
      </c>
      <c r="AI18" s="72">
        <v>150563</v>
      </c>
      <c r="AJ18" s="72">
        <v>354106</v>
      </c>
      <c r="AK18" s="72">
        <v>39101</v>
      </c>
      <c r="AL18" s="72">
        <v>29976</v>
      </c>
      <c r="AM18" s="72">
        <v>12589</v>
      </c>
      <c r="AN18" s="72">
        <v>226747</v>
      </c>
      <c r="AO18" s="72">
        <v>1200000</v>
      </c>
      <c r="AP18" s="72">
        <v>92043</v>
      </c>
      <c r="AQ18" s="72">
        <v>123276</v>
      </c>
      <c r="AR18" s="72">
        <v>0</v>
      </c>
      <c r="AS18" s="72">
        <v>710018</v>
      </c>
      <c r="AT18" s="72">
        <v>1689595</v>
      </c>
      <c r="AU18" s="72">
        <v>345430</v>
      </c>
      <c r="AV18" s="72">
        <v>418785</v>
      </c>
      <c r="AW18" s="72">
        <v>217249</v>
      </c>
      <c r="AX18" s="72">
        <v>0</v>
      </c>
      <c r="AY18" s="72">
        <v>0</v>
      </c>
      <c r="AZ18" s="72">
        <v>34618</v>
      </c>
      <c r="BA18" s="72">
        <v>345753</v>
      </c>
      <c r="BB18" s="72">
        <v>139687</v>
      </c>
      <c r="BC18" s="72">
        <v>188073</v>
      </c>
      <c r="BD18" s="72">
        <v>0</v>
      </c>
      <c r="BE18" s="72">
        <v>14582</v>
      </c>
      <c r="BF18" s="72">
        <v>8885</v>
      </c>
      <c r="BG18" s="72">
        <v>0</v>
      </c>
      <c r="BH18" s="72">
        <v>8885</v>
      </c>
      <c r="BI18" s="72">
        <v>0</v>
      </c>
      <c r="BJ18" s="72">
        <v>0</v>
      </c>
      <c r="BK18" s="72">
        <v>0</v>
      </c>
      <c r="BL18" s="72">
        <v>0</v>
      </c>
      <c r="BM18" s="72">
        <v>5697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5697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2184212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21398488</v>
      </c>
      <c r="CH18" s="72">
        <v>2399023</v>
      </c>
      <c r="CI18" s="72">
        <v>1254358</v>
      </c>
      <c r="CJ18" s="72">
        <v>304282</v>
      </c>
      <c r="CK18" s="72">
        <v>212082</v>
      </c>
      <c r="CL18" s="72">
        <v>15673</v>
      </c>
      <c r="CM18" s="72">
        <v>0</v>
      </c>
      <c r="CN18" s="72">
        <v>470151</v>
      </c>
      <c r="CO18" s="72">
        <v>15983</v>
      </c>
      <c r="CP18" s="72">
        <v>659400</v>
      </c>
      <c r="CQ18" s="73">
        <v>16067536</v>
      </c>
    </row>
    <row r="19" spans="1:95" s="5" customFormat="1" ht="22.5" customHeight="1">
      <c r="A19" s="74">
        <v>9</v>
      </c>
      <c r="B19" s="3"/>
      <c r="C19" s="75" t="s">
        <v>16</v>
      </c>
      <c r="D19" s="4"/>
      <c r="E19" s="72">
        <v>177545</v>
      </c>
      <c r="F19" s="72">
        <v>3298421</v>
      </c>
      <c r="G19" s="72">
        <v>2848431</v>
      </c>
      <c r="H19" s="72">
        <v>173986</v>
      </c>
      <c r="I19" s="72">
        <v>97396</v>
      </c>
      <c r="J19" s="72">
        <v>53729</v>
      </c>
      <c r="K19" s="72">
        <v>101561</v>
      </c>
      <c r="L19" s="72">
        <v>23318</v>
      </c>
      <c r="M19" s="72">
        <v>5751295</v>
      </c>
      <c r="N19" s="72">
        <v>1954901</v>
      </c>
      <c r="O19" s="72">
        <v>1622457</v>
      </c>
      <c r="P19" s="72">
        <v>1596523</v>
      </c>
      <c r="Q19" s="72">
        <v>577198</v>
      </c>
      <c r="R19" s="72">
        <v>216</v>
      </c>
      <c r="S19" s="72">
        <v>1468829</v>
      </c>
      <c r="T19" s="72">
        <v>618219</v>
      </c>
      <c r="U19" s="72">
        <v>25</v>
      </c>
      <c r="V19" s="72">
        <v>0</v>
      </c>
      <c r="W19" s="72">
        <v>850585</v>
      </c>
      <c r="X19" s="72">
        <v>17994</v>
      </c>
      <c r="Y19" s="72">
        <v>0</v>
      </c>
      <c r="Z19" s="72">
        <v>17994</v>
      </c>
      <c r="AA19" s="72">
        <v>1917838</v>
      </c>
      <c r="AB19" s="72">
        <v>769402</v>
      </c>
      <c r="AC19" s="72">
        <v>32616</v>
      </c>
      <c r="AD19" s="72">
        <v>732829</v>
      </c>
      <c r="AE19" s="72">
        <v>128965</v>
      </c>
      <c r="AF19" s="72">
        <v>254026</v>
      </c>
      <c r="AG19" s="72">
        <v>729539</v>
      </c>
      <c r="AH19" s="72">
        <v>1676410</v>
      </c>
      <c r="AI19" s="72">
        <v>81053</v>
      </c>
      <c r="AJ19" s="72">
        <v>552739</v>
      </c>
      <c r="AK19" s="72">
        <v>30831</v>
      </c>
      <c r="AL19" s="72">
        <v>84</v>
      </c>
      <c r="AM19" s="72">
        <v>15</v>
      </c>
      <c r="AN19" s="72">
        <v>221249</v>
      </c>
      <c r="AO19" s="72">
        <v>453393</v>
      </c>
      <c r="AP19" s="72">
        <v>20385</v>
      </c>
      <c r="AQ19" s="72">
        <v>316661</v>
      </c>
      <c r="AR19" s="72">
        <v>0</v>
      </c>
      <c r="AS19" s="72">
        <v>1015192</v>
      </c>
      <c r="AT19" s="72">
        <v>1952962</v>
      </c>
      <c r="AU19" s="72">
        <v>250120</v>
      </c>
      <c r="AV19" s="72">
        <v>357103</v>
      </c>
      <c r="AW19" s="72">
        <v>434534</v>
      </c>
      <c r="AX19" s="72">
        <v>0</v>
      </c>
      <c r="AY19" s="72">
        <v>0</v>
      </c>
      <c r="AZ19" s="72">
        <v>30424</v>
      </c>
      <c r="BA19" s="72">
        <v>461132</v>
      </c>
      <c r="BB19" s="72">
        <v>81173</v>
      </c>
      <c r="BC19" s="72">
        <v>338476</v>
      </c>
      <c r="BD19" s="72">
        <v>0</v>
      </c>
      <c r="BE19" s="72">
        <v>128275</v>
      </c>
      <c r="BF19" s="72">
        <v>58988</v>
      </c>
      <c r="BG19" s="72">
        <v>27811</v>
      </c>
      <c r="BH19" s="72">
        <v>15260</v>
      </c>
      <c r="BI19" s="72">
        <v>15172</v>
      </c>
      <c r="BJ19" s="72">
        <v>745</v>
      </c>
      <c r="BK19" s="72">
        <v>0</v>
      </c>
      <c r="BL19" s="72">
        <v>0</v>
      </c>
      <c r="BM19" s="72">
        <v>61381</v>
      </c>
      <c r="BN19" s="72">
        <v>27770</v>
      </c>
      <c r="BO19" s="72">
        <v>0</v>
      </c>
      <c r="BP19" s="72">
        <v>33611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7906</v>
      </c>
      <c r="BW19" s="72">
        <v>0</v>
      </c>
      <c r="BX19" s="72">
        <v>0</v>
      </c>
      <c r="BY19" s="72">
        <v>0</v>
      </c>
      <c r="BZ19" s="72">
        <v>7906</v>
      </c>
      <c r="CA19" s="72">
        <v>3022697</v>
      </c>
      <c r="CB19" s="72">
        <v>4800</v>
      </c>
      <c r="CC19" s="72">
        <v>4800</v>
      </c>
      <c r="CD19" s="72">
        <v>0</v>
      </c>
      <c r="CE19" s="72">
        <v>0</v>
      </c>
      <c r="CF19" s="72">
        <v>0</v>
      </c>
      <c r="CG19" s="72">
        <v>21161797</v>
      </c>
      <c r="CH19" s="72">
        <v>2005610</v>
      </c>
      <c r="CI19" s="72">
        <v>1591104</v>
      </c>
      <c r="CJ19" s="72">
        <v>650345</v>
      </c>
      <c r="CK19" s="72">
        <v>63064</v>
      </c>
      <c r="CL19" s="72">
        <v>10324</v>
      </c>
      <c r="CM19" s="72">
        <v>2552</v>
      </c>
      <c r="CN19" s="72">
        <v>496769</v>
      </c>
      <c r="CO19" s="72">
        <v>182133</v>
      </c>
      <c r="CP19" s="72">
        <v>2008584</v>
      </c>
      <c r="CQ19" s="73">
        <v>14151312</v>
      </c>
    </row>
    <row r="20" spans="1:95" s="5" customFormat="1" ht="22.5" customHeight="1">
      <c r="A20" s="74">
        <v>10</v>
      </c>
      <c r="B20" s="3"/>
      <c r="C20" s="75" t="s">
        <v>17</v>
      </c>
      <c r="D20" s="4"/>
      <c r="E20" s="72">
        <v>187169</v>
      </c>
      <c r="F20" s="72">
        <v>2051258</v>
      </c>
      <c r="G20" s="72">
        <v>1639332</v>
      </c>
      <c r="H20" s="72">
        <v>160110</v>
      </c>
      <c r="I20" s="72">
        <v>167176</v>
      </c>
      <c r="J20" s="72">
        <v>33194</v>
      </c>
      <c r="K20" s="72">
        <v>32236</v>
      </c>
      <c r="L20" s="72">
        <v>19210</v>
      </c>
      <c r="M20" s="72">
        <v>5127773</v>
      </c>
      <c r="N20" s="72">
        <v>1455115</v>
      </c>
      <c r="O20" s="72">
        <v>1375835</v>
      </c>
      <c r="P20" s="72">
        <v>1776534</v>
      </c>
      <c r="Q20" s="72">
        <v>515888</v>
      </c>
      <c r="R20" s="72">
        <v>4401</v>
      </c>
      <c r="S20" s="72">
        <v>1406636</v>
      </c>
      <c r="T20" s="72">
        <v>914145</v>
      </c>
      <c r="U20" s="72">
        <v>3453</v>
      </c>
      <c r="V20" s="72">
        <v>0</v>
      </c>
      <c r="W20" s="72">
        <v>489038</v>
      </c>
      <c r="X20" s="72">
        <v>44574</v>
      </c>
      <c r="Y20" s="72">
        <v>0</v>
      </c>
      <c r="Z20" s="72">
        <v>44574</v>
      </c>
      <c r="AA20" s="72">
        <v>971830</v>
      </c>
      <c r="AB20" s="72">
        <v>434998</v>
      </c>
      <c r="AC20" s="72">
        <v>2127</v>
      </c>
      <c r="AD20" s="72">
        <v>326907</v>
      </c>
      <c r="AE20" s="72">
        <v>35514</v>
      </c>
      <c r="AF20" s="72">
        <v>172284</v>
      </c>
      <c r="AG20" s="72">
        <v>615136</v>
      </c>
      <c r="AH20" s="72">
        <v>1791948</v>
      </c>
      <c r="AI20" s="72">
        <v>362278</v>
      </c>
      <c r="AJ20" s="72">
        <v>223436</v>
      </c>
      <c r="AK20" s="72">
        <v>22584</v>
      </c>
      <c r="AL20" s="72">
        <v>52506</v>
      </c>
      <c r="AM20" s="72">
        <v>215145</v>
      </c>
      <c r="AN20" s="72">
        <v>67759</v>
      </c>
      <c r="AO20" s="72">
        <v>708034</v>
      </c>
      <c r="AP20" s="72">
        <v>53146</v>
      </c>
      <c r="AQ20" s="72">
        <v>87060</v>
      </c>
      <c r="AR20" s="72">
        <v>0</v>
      </c>
      <c r="AS20" s="72">
        <v>678657</v>
      </c>
      <c r="AT20" s="72">
        <v>1673659</v>
      </c>
      <c r="AU20" s="72">
        <v>153127</v>
      </c>
      <c r="AV20" s="72">
        <v>873476</v>
      </c>
      <c r="AW20" s="72">
        <v>167834</v>
      </c>
      <c r="AX20" s="72">
        <v>0</v>
      </c>
      <c r="AY20" s="72">
        <v>0</v>
      </c>
      <c r="AZ20" s="72">
        <v>0</v>
      </c>
      <c r="BA20" s="72">
        <v>199880</v>
      </c>
      <c r="BB20" s="72">
        <v>102332</v>
      </c>
      <c r="BC20" s="72">
        <v>177010</v>
      </c>
      <c r="BD20" s="72">
        <v>0</v>
      </c>
      <c r="BE20" s="72">
        <v>22427</v>
      </c>
      <c r="BF20" s="72">
        <v>9741</v>
      </c>
      <c r="BG20" s="72">
        <v>1746</v>
      </c>
      <c r="BH20" s="72">
        <v>7995</v>
      </c>
      <c r="BI20" s="72">
        <v>0</v>
      </c>
      <c r="BJ20" s="72">
        <v>0</v>
      </c>
      <c r="BK20" s="72">
        <v>0</v>
      </c>
      <c r="BL20" s="72">
        <v>0</v>
      </c>
      <c r="BM20" s="72">
        <v>12686</v>
      </c>
      <c r="BN20" s="72">
        <v>2737</v>
      </c>
      <c r="BO20" s="72">
        <v>0</v>
      </c>
      <c r="BP20" s="72">
        <v>9288</v>
      </c>
      <c r="BQ20" s="72">
        <v>0</v>
      </c>
      <c r="BR20" s="72">
        <v>0</v>
      </c>
      <c r="BS20" s="72">
        <v>0</v>
      </c>
      <c r="BT20" s="72">
        <v>0</v>
      </c>
      <c r="BU20" s="72">
        <v>661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1933370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16504437</v>
      </c>
      <c r="CH20" s="72">
        <v>1901133</v>
      </c>
      <c r="CI20" s="72">
        <v>1173460</v>
      </c>
      <c r="CJ20" s="72">
        <v>265486</v>
      </c>
      <c r="CK20" s="72">
        <v>269859</v>
      </c>
      <c r="CL20" s="72">
        <v>4083</v>
      </c>
      <c r="CM20" s="72">
        <v>81221</v>
      </c>
      <c r="CN20" s="72">
        <v>488164</v>
      </c>
      <c r="CO20" s="72">
        <v>24596</v>
      </c>
      <c r="CP20" s="72">
        <v>903600</v>
      </c>
      <c r="CQ20" s="73">
        <v>11392835</v>
      </c>
    </row>
    <row r="21" spans="1:95" s="5" customFormat="1" ht="22.5" customHeight="1">
      <c r="A21" s="74">
        <v>11</v>
      </c>
      <c r="B21" s="3"/>
      <c r="C21" s="75" t="s">
        <v>18</v>
      </c>
      <c r="D21" s="4"/>
      <c r="E21" s="72">
        <v>163745</v>
      </c>
      <c r="F21" s="72">
        <v>2656062</v>
      </c>
      <c r="G21" s="72">
        <v>2264819</v>
      </c>
      <c r="H21" s="72">
        <v>138841</v>
      </c>
      <c r="I21" s="72">
        <v>85122</v>
      </c>
      <c r="J21" s="72">
        <v>49530</v>
      </c>
      <c r="K21" s="72">
        <v>96123</v>
      </c>
      <c r="L21" s="72">
        <v>21627</v>
      </c>
      <c r="M21" s="72">
        <v>4218678</v>
      </c>
      <c r="N21" s="72">
        <v>1470616</v>
      </c>
      <c r="O21" s="72">
        <v>1243104</v>
      </c>
      <c r="P21" s="72">
        <v>1138645</v>
      </c>
      <c r="Q21" s="72">
        <v>365909</v>
      </c>
      <c r="R21" s="72">
        <v>404</v>
      </c>
      <c r="S21" s="72">
        <v>2007613</v>
      </c>
      <c r="T21" s="72">
        <v>1543431</v>
      </c>
      <c r="U21" s="72">
        <v>0</v>
      </c>
      <c r="V21" s="72">
        <v>0</v>
      </c>
      <c r="W21" s="72">
        <v>464182</v>
      </c>
      <c r="X21" s="72">
        <v>53870</v>
      </c>
      <c r="Y21" s="72">
        <v>0</v>
      </c>
      <c r="Z21" s="72">
        <v>53870</v>
      </c>
      <c r="AA21" s="72">
        <v>1000281</v>
      </c>
      <c r="AB21" s="72">
        <v>444457</v>
      </c>
      <c r="AC21" s="72">
        <v>11666</v>
      </c>
      <c r="AD21" s="72">
        <v>398091</v>
      </c>
      <c r="AE21" s="72">
        <v>146067</v>
      </c>
      <c r="AF21" s="72">
        <v>0</v>
      </c>
      <c r="AG21" s="72">
        <v>471065</v>
      </c>
      <c r="AH21" s="72">
        <v>1124347</v>
      </c>
      <c r="AI21" s="72">
        <v>108298</v>
      </c>
      <c r="AJ21" s="72">
        <v>340117</v>
      </c>
      <c r="AK21" s="72">
        <v>12203</v>
      </c>
      <c r="AL21" s="72">
        <v>0</v>
      </c>
      <c r="AM21" s="72">
        <v>8385</v>
      </c>
      <c r="AN21" s="72">
        <v>55454</v>
      </c>
      <c r="AO21" s="72">
        <v>552565</v>
      </c>
      <c r="AP21" s="72">
        <v>5960</v>
      </c>
      <c r="AQ21" s="72">
        <v>41365</v>
      </c>
      <c r="AR21" s="72">
        <v>0</v>
      </c>
      <c r="AS21" s="72">
        <v>559575</v>
      </c>
      <c r="AT21" s="72">
        <v>1655179</v>
      </c>
      <c r="AU21" s="72">
        <v>248534</v>
      </c>
      <c r="AV21" s="72">
        <v>382899</v>
      </c>
      <c r="AW21" s="72">
        <v>276531</v>
      </c>
      <c r="AX21" s="72">
        <v>0</v>
      </c>
      <c r="AY21" s="72">
        <v>5092</v>
      </c>
      <c r="AZ21" s="72">
        <v>80508</v>
      </c>
      <c r="BA21" s="72">
        <v>384836</v>
      </c>
      <c r="BB21" s="72">
        <v>163465</v>
      </c>
      <c r="BC21" s="72">
        <v>113314</v>
      </c>
      <c r="BD21" s="72">
        <v>0</v>
      </c>
      <c r="BE21" s="72">
        <v>182331</v>
      </c>
      <c r="BF21" s="72">
        <v>87161</v>
      </c>
      <c r="BG21" s="72">
        <v>35892</v>
      </c>
      <c r="BH21" s="72">
        <v>26305</v>
      </c>
      <c r="BI21" s="72">
        <v>24964</v>
      </c>
      <c r="BJ21" s="72">
        <v>0</v>
      </c>
      <c r="BK21" s="72">
        <v>0</v>
      </c>
      <c r="BL21" s="72">
        <v>0</v>
      </c>
      <c r="BM21" s="72">
        <v>95170</v>
      </c>
      <c r="BN21" s="72">
        <v>41511</v>
      </c>
      <c r="BO21" s="72">
        <v>0</v>
      </c>
      <c r="BP21" s="72">
        <v>53659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2120523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16213269</v>
      </c>
      <c r="CH21" s="72">
        <v>1440292</v>
      </c>
      <c r="CI21" s="72">
        <v>1153624</v>
      </c>
      <c r="CJ21" s="72">
        <v>379256</v>
      </c>
      <c r="CK21" s="72">
        <v>189391</v>
      </c>
      <c r="CL21" s="72">
        <v>24064</v>
      </c>
      <c r="CM21" s="72">
        <v>65435</v>
      </c>
      <c r="CN21" s="72">
        <v>204695</v>
      </c>
      <c r="CO21" s="72">
        <v>5256</v>
      </c>
      <c r="CP21" s="72">
        <v>800400</v>
      </c>
      <c r="CQ21" s="73">
        <v>11950856</v>
      </c>
    </row>
    <row r="22" spans="1:95" s="5" customFormat="1" ht="22.5" customHeight="1">
      <c r="A22" s="74">
        <v>12</v>
      </c>
      <c r="B22" s="3"/>
      <c r="C22" s="75" t="s">
        <v>19</v>
      </c>
      <c r="D22" s="4"/>
      <c r="E22" s="72">
        <v>421103</v>
      </c>
      <c r="F22" s="72">
        <v>7717150</v>
      </c>
      <c r="G22" s="72">
        <v>6525894</v>
      </c>
      <c r="H22" s="72">
        <v>537660</v>
      </c>
      <c r="I22" s="72">
        <v>371077</v>
      </c>
      <c r="J22" s="72">
        <v>135060</v>
      </c>
      <c r="K22" s="72">
        <v>92423</v>
      </c>
      <c r="L22" s="72">
        <v>55036</v>
      </c>
      <c r="M22" s="72">
        <v>19830846</v>
      </c>
      <c r="N22" s="72">
        <v>5651386</v>
      </c>
      <c r="O22" s="72">
        <v>4476952</v>
      </c>
      <c r="P22" s="72">
        <v>6727709</v>
      </c>
      <c r="Q22" s="72">
        <v>2974799</v>
      </c>
      <c r="R22" s="72">
        <v>0</v>
      </c>
      <c r="S22" s="72">
        <v>5095908</v>
      </c>
      <c r="T22" s="72">
        <v>2501739</v>
      </c>
      <c r="U22" s="72">
        <v>8403</v>
      </c>
      <c r="V22" s="72">
        <v>0</v>
      </c>
      <c r="W22" s="72">
        <v>2585766</v>
      </c>
      <c r="X22" s="72">
        <v>100325</v>
      </c>
      <c r="Y22" s="72">
        <v>0</v>
      </c>
      <c r="Z22" s="72">
        <v>100325</v>
      </c>
      <c r="AA22" s="72">
        <v>1450060</v>
      </c>
      <c r="AB22" s="72">
        <v>371128</v>
      </c>
      <c r="AC22" s="72">
        <v>34600</v>
      </c>
      <c r="AD22" s="72">
        <v>384203</v>
      </c>
      <c r="AE22" s="72">
        <v>179868</v>
      </c>
      <c r="AF22" s="72">
        <v>480261</v>
      </c>
      <c r="AG22" s="72">
        <v>1440372</v>
      </c>
      <c r="AH22" s="72">
        <v>8536168</v>
      </c>
      <c r="AI22" s="72">
        <v>106863</v>
      </c>
      <c r="AJ22" s="72">
        <v>890268</v>
      </c>
      <c r="AK22" s="72">
        <v>217263</v>
      </c>
      <c r="AL22" s="72">
        <v>314061</v>
      </c>
      <c r="AM22" s="72">
        <v>63730</v>
      </c>
      <c r="AN22" s="72">
        <v>402938</v>
      </c>
      <c r="AO22" s="72">
        <v>2463050</v>
      </c>
      <c r="AP22" s="72">
        <v>2972889</v>
      </c>
      <c r="AQ22" s="72">
        <v>1105106</v>
      </c>
      <c r="AR22" s="72">
        <v>0</v>
      </c>
      <c r="AS22" s="72">
        <v>2345753</v>
      </c>
      <c r="AT22" s="72">
        <v>8611832</v>
      </c>
      <c r="AU22" s="72">
        <v>811387</v>
      </c>
      <c r="AV22" s="72">
        <v>2753262</v>
      </c>
      <c r="AW22" s="72">
        <v>983399</v>
      </c>
      <c r="AX22" s="72">
        <v>0</v>
      </c>
      <c r="AY22" s="72">
        <v>0</v>
      </c>
      <c r="AZ22" s="72">
        <v>355819</v>
      </c>
      <c r="BA22" s="72">
        <v>1940984</v>
      </c>
      <c r="BB22" s="72">
        <v>415736</v>
      </c>
      <c r="BC22" s="72">
        <v>1351245</v>
      </c>
      <c r="BD22" s="72">
        <v>0</v>
      </c>
      <c r="BE22" s="72">
        <v>128167</v>
      </c>
      <c r="BF22" s="72">
        <v>17291</v>
      </c>
      <c r="BG22" s="72">
        <v>0</v>
      </c>
      <c r="BH22" s="72">
        <v>13130</v>
      </c>
      <c r="BI22" s="72">
        <v>4161</v>
      </c>
      <c r="BJ22" s="72">
        <v>0</v>
      </c>
      <c r="BK22" s="72">
        <v>0</v>
      </c>
      <c r="BL22" s="72">
        <v>0</v>
      </c>
      <c r="BM22" s="72">
        <v>110876</v>
      </c>
      <c r="BN22" s="72">
        <v>53632</v>
      </c>
      <c r="BO22" s="72">
        <v>0</v>
      </c>
      <c r="BP22" s="72">
        <v>57244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7415279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63092963</v>
      </c>
      <c r="CH22" s="72">
        <v>7787027</v>
      </c>
      <c r="CI22" s="72">
        <v>3522325</v>
      </c>
      <c r="CJ22" s="72">
        <v>1317137</v>
      </c>
      <c r="CK22" s="72">
        <v>409395</v>
      </c>
      <c r="CL22" s="72">
        <v>5931</v>
      </c>
      <c r="CM22" s="72">
        <v>242087</v>
      </c>
      <c r="CN22" s="72">
        <v>2199555</v>
      </c>
      <c r="CO22" s="72">
        <v>146609</v>
      </c>
      <c r="CP22" s="72">
        <v>5312900</v>
      </c>
      <c r="CQ22" s="73">
        <v>42149997</v>
      </c>
    </row>
    <row r="23" spans="1:95" s="5" customFormat="1" ht="22.5" customHeight="1">
      <c r="A23" s="74">
        <v>13</v>
      </c>
      <c r="B23" s="3"/>
      <c r="C23" s="41" t="s">
        <v>20</v>
      </c>
      <c r="D23" s="4"/>
      <c r="E23" s="72">
        <v>226602</v>
      </c>
      <c r="F23" s="72">
        <v>3610845</v>
      </c>
      <c r="G23" s="72">
        <v>3143658</v>
      </c>
      <c r="H23" s="72">
        <v>220690</v>
      </c>
      <c r="I23" s="72">
        <v>123300</v>
      </c>
      <c r="J23" s="72">
        <v>38561</v>
      </c>
      <c r="K23" s="72">
        <v>62864</v>
      </c>
      <c r="L23" s="72">
        <v>21772</v>
      </c>
      <c r="M23" s="72">
        <v>9714187</v>
      </c>
      <c r="N23" s="72">
        <v>2493469</v>
      </c>
      <c r="O23" s="72">
        <v>2317686</v>
      </c>
      <c r="P23" s="72">
        <v>3426835</v>
      </c>
      <c r="Q23" s="72">
        <v>1475669</v>
      </c>
      <c r="R23" s="72">
        <v>528</v>
      </c>
      <c r="S23" s="72">
        <v>2344885</v>
      </c>
      <c r="T23" s="72">
        <v>1359010</v>
      </c>
      <c r="U23" s="72">
        <v>3372</v>
      </c>
      <c r="V23" s="72">
        <v>0</v>
      </c>
      <c r="W23" s="72">
        <v>982503</v>
      </c>
      <c r="X23" s="72">
        <v>51242</v>
      </c>
      <c r="Y23" s="72">
        <v>0</v>
      </c>
      <c r="Z23" s="72">
        <v>51242</v>
      </c>
      <c r="AA23" s="72">
        <v>416306</v>
      </c>
      <c r="AB23" s="72">
        <v>112704</v>
      </c>
      <c r="AC23" s="72">
        <v>1324</v>
      </c>
      <c r="AD23" s="72">
        <v>248842</v>
      </c>
      <c r="AE23" s="72">
        <v>16424</v>
      </c>
      <c r="AF23" s="72">
        <v>37012</v>
      </c>
      <c r="AG23" s="72">
        <v>477643</v>
      </c>
      <c r="AH23" s="72">
        <v>2056377</v>
      </c>
      <c r="AI23" s="72">
        <v>37322</v>
      </c>
      <c r="AJ23" s="72">
        <v>399807</v>
      </c>
      <c r="AK23" s="72">
        <v>31345</v>
      </c>
      <c r="AL23" s="72">
        <v>48915</v>
      </c>
      <c r="AM23" s="72">
        <v>9998</v>
      </c>
      <c r="AN23" s="72">
        <v>341045</v>
      </c>
      <c r="AO23" s="72">
        <v>1005500</v>
      </c>
      <c r="AP23" s="72">
        <v>38530</v>
      </c>
      <c r="AQ23" s="72">
        <v>143915</v>
      </c>
      <c r="AR23" s="72">
        <v>0</v>
      </c>
      <c r="AS23" s="72">
        <v>1003004</v>
      </c>
      <c r="AT23" s="72">
        <v>2388882</v>
      </c>
      <c r="AU23" s="72">
        <v>236731</v>
      </c>
      <c r="AV23" s="72">
        <v>315353</v>
      </c>
      <c r="AW23" s="72">
        <v>255270</v>
      </c>
      <c r="AX23" s="72">
        <v>0</v>
      </c>
      <c r="AY23" s="72">
        <v>0</v>
      </c>
      <c r="AZ23" s="72">
        <v>153487</v>
      </c>
      <c r="BA23" s="72">
        <v>787958</v>
      </c>
      <c r="BB23" s="72">
        <v>152745</v>
      </c>
      <c r="BC23" s="72">
        <v>474389</v>
      </c>
      <c r="BD23" s="72">
        <v>12949</v>
      </c>
      <c r="BE23" s="72">
        <v>26199</v>
      </c>
      <c r="BF23" s="72">
        <v>15218</v>
      </c>
      <c r="BG23" s="72">
        <v>6745</v>
      </c>
      <c r="BH23" s="72">
        <v>8473</v>
      </c>
      <c r="BI23" s="72">
        <v>0</v>
      </c>
      <c r="BJ23" s="72">
        <v>0</v>
      </c>
      <c r="BK23" s="72">
        <v>0</v>
      </c>
      <c r="BL23" s="72">
        <v>0</v>
      </c>
      <c r="BM23" s="72">
        <v>10981</v>
      </c>
      <c r="BN23" s="72">
        <v>3580</v>
      </c>
      <c r="BO23" s="72">
        <v>0</v>
      </c>
      <c r="BP23" s="72">
        <v>7401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3243479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25559651</v>
      </c>
      <c r="CH23" s="72">
        <v>3360293</v>
      </c>
      <c r="CI23" s="72">
        <v>1555080</v>
      </c>
      <c r="CJ23" s="72">
        <v>550048</v>
      </c>
      <c r="CK23" s="72">
        <v>297074</v>
      </c>
      <c r="CL23" s="72">
        <v>768</v>
      </c>
      <c r="CM23" s="72">
        <v>50935</v>
      </c>
      <c r="CN23" s="72">
        <v>467911</v>
      </c>
      <c r="CO23" s="72">
        <v>42263</v>
      </c>
      <c r="CP23" s="72">
        <v>1064100</v>
      </c>
      <c r="CQ23" s="73">
        <v>18171179</v>
      </c>
    </row>
    <row r="24" spans="1:95" s="5" customFormat="1" ht="11.25" customHeight="1">
      <c r="A24" s="74"/>
      <c r="B24" s="3"/>
      <c r="C24" s="75"/>
      <c r="D24" s="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3"/>
    </row>
    <row r="25" spans="1:95" s="5" customFormat="1" ht="15" customHeight="1">
      <c r="A25" s="69" t="s">
        <v>2</v>
      </c>
      <c r="B25" s="70"/>
      <c r="C25" s="70"/>
      <c r="D25" s="71"/>
      <c r="E25" s="72">
        <f aca="true" t="shared" si="4" ref="E25:AJ25">SUM(E11:E23)</f>
        <v>4144017</v>
      </c>
      <c r="F25" s="72">
        <f t="shared" si="4"/>
        <v>77462460</v>
      </c>
      <c r="G25" s="72">
        <f t="shared" si="4"/>
        <v>65934301</v>
      </c>
      <c r="H25" s="72">
        <f t="shared" si="4"/>
        <v>5489536</v>
      </c>
      <c r="I25" s="72">
        <f t="shared" si="4"/>
        <v>3018955</v>
      </c>
      <c r="J25" s="72">
        <f t="shared" si="4"/>
        <v>955314</v>
      </c>
      <c r="K25" s="72">
        <f t="shared" si="4"/>
        <v>1546496</v>
      </c>
      <c r="L25" s="72">
        <f t="shared" si="4"/>
        <v>517858</v>
      </c>
      <c r="M25" s="72">
        <f t="shared" si="4"/>
        <v>198101241</v>
      </c>
      <c r="N25" s="72">
        <f t="shared" si="4"/>
        <v>55629435</v>
      </c>
      <c r="O25" s="72">
        <f t="shared" si="4"/>
        <v>46641810</v>
      </c>
      <c r="P25" s="72">
        <f t="shared" si="4"/>
        <v>66092314</v>
      </c>
      <c r="Q25" s="72">
        <f t="shared" si="4"/>
        <v>29711906</v>
      </c>
      <c r="R25" s="72">
        <f t="shared" si="4"/>
        <v>25776</v>
      </c>
      <c r="S25" s="72">
        <f t="shared" si="4"/>
        <v>53764387</v>
      </c>
      <c r="T25" s="72">
        <f t="shared" si="4"/>
        <v>24351011</v>
      </c>
      <c r="U25" s="72">
        <f t="shared" si="4"/>
        <v>109043</v>
      </c>
      <c r="V25" s="72">
        <f t="shared" si="4"/>
        <v>139417</v>
      </c>
      <c r="W25" s="72">
        <f t="shared" si="4"/>
        <v>29164916</v>
      </c>
      <c r="X25" s="72">
        <f t="shared" si="4"/>
        <v>980620</v>
      </c>
      <c r="Y25" s="72">
        <f t="shared" si="4"/>
        <v>0</v>
      </c>
      <c r="Z25" s="72">
        <f t="shared" si="4"/>
        <v>980620</v>
      </c>
      <c r="AA25" s="72">
        <f t="shared" si="4"/>
        <v>18934712</v>
      </c>
      <c r="AB25" s="72">
        <f t="shared" si="4"/>
        <v>6258636</v>
      </c>
      <c r="AC25" s="72">
        <f t="shared" si="4"/>
        <v>231701</v>
      </c>
      <c r="AD25" s="72">
        <f t="shared" si="4"/>
        <v>6566312</v>
      </c>
      <c r="AE25" s="72">
        <f t="shared" si="4"/>
        <v>2209961</v>
      </c>
      <c r="AF25" s="72">
        <f t="shared" si="4"/>
        <v>3668102</v>
      </c>
      <c r="AG25" s="72">
        <f t="shared" si="4"/>
        <v>16724598</v>
      </c>
      <c r="AH25" s="72">
        <f t="shared" si="4"/>
        <v>63176160</v>
      </c>
      <c r="AI25" s="72">
        <f t="shared" si="4"/>
        <v>3837081</v>
      </c>
      <c r="AJ25" s="72">
        <f t="shared" si="4"/>
        <v>12422319</v>
      </c>
      <c r="AK25" s="72">
        <f aca="true" t="shared" si="5" ref="AK25:CI25">SUM(AK11:AK23)</f>
        <v>2137718</v>
      </c>
      <c r="AL25" s="72">
        <f t="shared" si="5"/>
        <v>3015239</v>
      </c>
      <c r="AM25" s="72">
        <f t="shared" si="5"/>
        <v>2032821</v>
      </c>
      <c r="AN25" s="72">
        <f t="shared" si="5"/>
        <v>5125989</v>
      </c>
      <c r="AO25" s="72">
        <f t="shared" si="5"/>
        <v>18011561</v>
      </c>
      <c r="AP25" s="72">
        <f t="shared" si="5"/>
        <v>11224243</v>
      </c>
      <c r="AQ25" s="72">
        <f t="shared" si="5"/>
        <v>5356685</v>
      </c>
      <c r="AR25" s="72">
        <f t="shared" si="5"/>
        <v>12504</v>
      </c>
      <c r="AS25" s="72">
        <f t="shared" si="5"/>
        <v>26456538</v>
      </c>
      <c r="AT25" s="72">
        <f t="shared" si="5"/>
        <v>66363753</v>
      </c>
      <c r="AU25" s="72">
        <f t="shared" si="5"/>
        <v>8350061</v>
      </c>
      <c r="AV25" s="72">
        <f t="shared" si="5"/>
        <v>18126915</v>
      </c>
      <c r="AW25" s="72">
        <f t="shared" si="5"/>
        <v>9972805</v>
      </c>
      <c r="AX25" s="72">
        <f t="shared" si="5"/>
        <v>581673</v>
      </c>
      <c r="AY25" s="72">
        <f t="shared" si="5"/>
        <v>5092</v>
      </c>
      <c r="AZ25" s="72">
        <f t="shared" si="5"/>
        <v>1950656</v>
      </c>
      <c r="BA25" s="72">
        <f t="shared" si="5"/>
        <v>14366854</v>
      </c>
      <c r="BB25" s="72">
        <f t="shared" si="5"/>
        <v>3698447</v>
      </c>
      <c r="BC25" s="72">
        <f t="shared" si="5"/>
        <v>9082242</v>
      </c>
      <c r="BD25" s="72">
        <f t="shared" si="5"/>
        <v>229008</v>
      </c>
      <c r="BE25" s="72">
        <f t="shared" si="5"/>
        <v>4553851</v>
      </c>
      <c r="BF25" s="72">
        <f>SUM(BF11:BF23)</f>
        <v>1489396</v>
      </c>
      <c r="BG25" s="72">
        <f aca="true" t="shared" si="6" ref="BG25:BZ25">SUM(BG11:BG23)</f>
        <v>441386</v>
      </c>
      <c r="BH25" s="72">
        <f t="shared" si="6"/>
        <v>759717</v>
      </c>
      <c r="BI25" s="72">
        <f t="shared" si="6"/>
        <v>275816</v>
      </c>
      <c r="BJ25" s="72">
        <f t="shared" si="6"/>
        <v>12477</v>
      </c>
      <c r="BK25" s="72">
        <f t="shared" si="6"/>
        <v>0</v>
      </c>
      <c r="BL25" s="72">
        <f t="shared" si="6"/>
        <v>0</v>
      </c>
      <c r="BM25" s="72">
        <f t="shared" si="6"/>
        <v>2929570</v>
      </c>
      <c r="BN25" s="72">
        <f t="shared" si="6"/>
        <v>1596206</v>
      </c>
      <c r="BO25" s="72">
        <f t="shared" si="6"/>
        <v>0</v>
      </c>
      <c r="BP25" s="72">
        <f t="shared" si="6"/>
        <v>1273234</v>
      </c>
      <c r="BQ25" s="72">
        <f t="shared" si="6"/>
        <v>1887</v>
      </c>
      <c r="BR25" s="72">
        <f t="shared" si="6"/>
        <v>4657</v>
      </c>
      <c r="BS25" s="72">
        <f t="shared" si="6"/>
        <v>4618</v>
      </c>
      <c r="BT25" s="72">
        <f t="shared" si="6"/>
        <v>18667</v>
      </c>
      <c r="BU25" s="72">
        <f t="shared" si="6"/>
        <v>30301</v>
      </c>
      <c r="BV25" s="72">
        <f t="shared" si="6"/>
        <v>134885</v>
      </c>
      <c r="BW25" s="72">
        <f t="shared" si="6"/>
        <v>19367</v>
      </c>
      <c r="BX25" s="72">
        <f t="shared" si="6"/>
        <v>0</v>
      </c>
      <c r="BY25" s="72">
        <f t="shared" si="6"/>
        <v>0</v>
      </c>
      <c r="BZ25" s="72">
        <f t="shared" si="6"/>
        <v>115518</v>
      </c>
      <c r="CA25" s="72">
        <f t="shared" si="5"/>
        <v>69752050</v>
      </c>
      <c r="CB25" s="72">
        <f t="shared" si="5"/>
        <v>559197</v>
      </c>
      <c r="CC25" s="72">
        <f t="shared" si="5"/>
        <v>319246</v>
      </c>
      <c r="CD25" s="72">
        <f t="shared" si="5"/>
        <v>239951</v>
      </c>
      <c r="CE25" s="72">
        <f>SUM(CE11:CE23)</f>
        <v>0</v>
      </c>
      <c r="CF25" s="72">
        <f t="shared" si="5"/>
        <v>0</v>
      </c>
      <c r="CG25" s="72">
        <f t="shared" si="5"/>
        <v>600973584</v>
      </c>
      <c r="CH25" s="72">
        <f t="shared" si="5"/>
        <v>82016240</v>
      </c>
      <c r="CI25" s="72">
        <f t="shared" si="5"/>
        <v>38330275</v>
      </c>
      <c r="CJ25" s="72">
        <f aca="true" t="shared" si="7" ref="CJ25:CQ25">SUM(CJ11:CJ23)</f>
        <v>12917028</v>
      </c>
      <c r="CK25" s="72">
        <f t="shared" si="7"/>
        <v>5686795</v>
      </c>
      <c r="CL25" s="72">
        <f t="shared" si="7"/>
        <v>253433</v>
      </c>
      <c r="CM25" s="72">
        <f t="shared" si="7"/>
        <v>3381361</v>
      </c>
      <c r="CN25" s="72">
        <f t="shared" si="7"/>
        <v>14649750</v>
      </c>
      <c r="CO25" s="72">
        <f t="shared" si="7"/>
        <v>3774225</v>
      </c>
      <c r="CP25" s="72">
        <f t="shared" si="7"/>
        <v>45788068</v>
      </c>
      <c r="CQ25" s="73">
        <f t="shared" si="7"/>
        <v>394176409</v>
      </c>
    </row>
    <row r="26" spans="1:95" s="5" customFormat="1" ht="11.25" customHeight="1">
      <c r="A26" s="69"/>
      <c r="B26" s="70"/>
      <c r="C26" s="70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3"/>
    </row>
    <row r="27" spans="1:95" s="5" customFormat="1" ht="22.5" customHeight="1">
      <c r="A27" s="74">
        <v>1</v>
      </c>
      <c r="B27" s="3"/>
      <c r="C27" s="75" t="s">
        <v>21</v>
      </c>
      <c r="D27" s="4"/>
      <c r="E27" s="72">
        <v>108514</v>
      </c>
      <c r="F27" s="72">
        <v>1910520</v>
      </c>
      <c r="G27" s="72">
        <v>1711405</v>
      </c>
      <c r="H27" s="72">
        <v>115210</v>
      </c>
      <c r="I27" s="72">
        <v>53836</v>
      </c>
      <c r="J27" s="72">
        <v>15240</v>
      </c>
      <c r="K27" s="72">
        <v>13907</v>
      </c>
      <c r="L27" s="72">
        <v>922</v>
      </c>
      <c r="M27" s="72">
        <v>4030151</v>
      </c>
      <c r="N27" s="72">
        <v>1393667</v>
      </c>
      <c r="O27" s="72">
        <v>1380686</v>
      </c>
      <c r="P27" s="72">
        <v>837113</v>
      </c>
      <c r="Q27" s="72">
        <v>417257</v>
      </c>
      <c r="R27" s="72">
        <v>1428</v>
      </c>
      <c r="S27" s="72">
        <v>2118495</v>
      </c>
      <c r="T27" s="72">
        <v>1654491</v>
      </c>
      <c r="U27" s="72">
        <v>144</v>
      </c>
      <c r="V27" s="72">
        <v>0</v>
      </c>
      <c r="W27" s="72">
        <v>463860</v>
      </c>
      <c r="X27" s="72">
        <v>0</v>
      </c>
      <c r="Y27" s="72">
        <v>0</v>
      </c>
      <c r="Z27" s="72">
        <v>0</v>
      </c>
      <c r="AA27" s="72">
        <v>943784</v>
      </c>
      <c r="AB27" s="72">
        <v>166888</v>
      </c>
      <c r="AC27" s="72">
        <v>1898</v>
      </c>
      <c r="AD27" s="72">
        <v>304897</v>
      </c>
      <c r="AE27" s="72">
        <v>25920</v>
      </c>
      <c r="AF27" s="72">
        <v>444181</v>
      </c>
      <c r="AG27" s="72">
        <v>651353</v>
      </c>
      <c r="AH27" s="72">
        <v>782107</v>
      </c>
      <c r="AI27" s="72">
        <v>42318</v>
      </c>
      <c r="AJ27" s="72">
        <v>381009</v>
      </c>
      <c r="AK27" s="72">
        <v>35674</v>
      </c>
      <c r="AL27" s="72">
        <v>27848</v>
      </c>
      <c r="AM27" s="72">
        <v>0</v>
      </c>
      <c r="AN27" s="72">
        <v>1947</v>
      </c>
      <c r="AO27" s="72">
        <v>220160</v>
      </c>
      <c r="AP27" s="72">
        <v>169</v>
      </c>
      <c r="AQ27" s="72">
        <v>72982</v>
      </c>
      <c r="AR27" s="72">
        <v>0</v>
      </c>
      <c r="AS27" s="72">
        <v>435177</v>
      </c>
      <c r="AT27" s="72">
        <v>1112524</v>
      </c>
      <c r="AU27" s="72">
        <v>149543</v>
      </c>
      <c r="AV27" s="72">
        <v>233263</v>
      </c>
      <c r="AW27" s="72">
        <v>100989</v>
      </c>
      <c r="AX27" s="72">
        <v>0</v>
      </c>
      <c r="AY27" s="72">
        <v>0</v>
      </c>
      <c r="AZ27" s="72">
        <v>0</v>
      </c>
      <c r="BA27" s="72">
        <v>420270</v>
      </c>
      <c r="BB27" s="72">
        <v>87402</v>
      </c>
      <c r="BC27" s="72">
        <v>121057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>
        <v>0</v>
      </c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72">
        <v>0</v>
      </c>
      <c r="BY27" s="72">
        <v>0</v>
      </c>
      <c r="BZ27" s="72">
        <v>0</v>
      </c>
      <c r="CA27" s="72">
        <v>2131204</v>
      </c>
      <c r="CB27" s="72">
        <v>12982</v>
      </c>
      <c r="CC27" s="72">
        <v>0</v>
      </c>
      <c r="CD27" s="72">
        <v>12982</v>
      </c>
      <c r="CE27" s="72">
        <v>0</v>
      </c>
      <c r="CF27" s="72">
        <v>0</v>
      </c>
      <c r="CG27" s="72">
        <v>14236811</v>
      </c>
      <c r="CH27" s="72">
        <v>1095686</v>
      </c>
      <c r="CI27" s="72">
        <v>860543</v>
      </c>
      <c r="CJ27" s="72">
        <v>194167</v>
      </c>
      <c r="CK27" s="72">
        <v>89508</v>
      </c>
      <c r="CL27" s="72">
        <v>2466</v>
      </c>
      <c r="CM27" s="72">
        <v>64758</v>
      </c>
      <c r="CN27" s="72">
        <v>369820</v>
      </c>
      <c r="CO27" s="72">
        <v>23843</v>
      </c>
      <c r="CP27" s="72">
        <v>558495</v>
      </c>
      <c r="CQ27" s="73">
        <v>10977525</v>
      </c>
    </row>
    <row r="28" spans="1:95" s="5" customFormat="1" ht="22.5" customHeight="1">
      <c r="A28" s="74">
        <v>2</v>
      </c>
      <c r="B28" s="3"/>
      <c r="C28" s="75" t="s">
        <v>22</v>
      </c>
      <c r="D28" s="4"/>
      <c r="E28" s="72">
        <v>73068</v>
      </c>
      <c r="F28" s="72">
        <v>667669</v>
      </c>
      <c r="G28" s="72">
        <v>580541</v>
      </c>
      <c r="H28" s="72">
        <v>47730</v>
      </c>
      <c r="I28" s="72">
        <v>27915</v>
      </c>
      <c r="J28" s="72">
        <v>6477</v>
      </c>
      <c r="K28" s="72">
        <v>3981</v>
      </c>
      <c r="L28" s="72">
        <v>1025</v>
      </c>
      <c r="M28" s="72">
        <v>789438</v>
      </c>
      <c r="N28" s="72">
        <v>321009</v>
      </c>
      <c r="O28" s="72">
        <v>228520</v>
      </c>
      <c r="P28" s="72">
        <v>239904</v>
      </c>
      <c r="Q28" s="72">
        <v>0</v>
      </c>
      <c r="R28" s="72">
        <v>5</v>
      </c>
      <c r="S28" s="72">
        <v>295743</v>
      </c>
      <c r="T28" s="72">
        <v>126138</v>
      </c>
      <c r="U28" s="72">
        <v>1010</v>
      </c>
      <c r="V28" s="72">
        <v>0</v>
      </c>
      <c r="W28" s="72">
        <v>168595</v>
      </c>
      <c r="X28" s="72">
        <v>0</v>
      </c>
      <c r="Y28" s="72">
        <v>0</v>
      </c>
      <c r="Z28" s="72">
        <v>0</v>
      </c>
      <c r="AA28" s="72">
        <v>26751</v>
      </c>
      <c r="AB28" s="72">
        <v>8611</v>
      </c>
      <c r="AC28" s="72">
        <v>0</v>
      </c>
      <c r="AD28" s="72">
        <v>0</v>
      </c>
      <c r="AE28" s="72">
        <v>17598</v>
      </c>
      <c r="AF28" s="72">
        <v>542</v>
      </c>
      <c r="AG28" s="72">
        <v>16354</v>
      </c>
      <c r="AH28" s="72">
        <v>1132424</v>
      </c>
      <c r="AI28" s="72">
        <v>761780</v>
      </c>
      <c r="AJ28" s="72">
        <v>138518</v>
      </c>
      <c r="AK28" s="72">
        <v>3290</v>
      </c>
      <c r="AL28" s="72">
        <v>242</v>
      </c>
      <c r="AM28" s="72">
        <v>0</v>
      </c>
      <c r="AN28" s="72">
        <v>70030</v>
      </c>
      <c r="AO28" s="72">
        <v>75098</v>
      </c>
      <c r="AP28" s="72">
        <v>11858</v>
      </c>
      <c r="AQ28" s="72">
        <v>71608</v>
      </c>
      <c r="AR28" s="72">
        <v>0</v>
      </c>
      <c r="AS28" s="72">
        <v>222249</v>
      </c>
      <c r="AT28" s="72">
        <v>788777</v>
      </c>
      <c r="AU28" s="72">
        <v>76229</v>
      </c>
      <c r="AV28" s="72">
        <v>59410</v>
      </c>
      <c r="AW28" s="72">
        <v>54840</v>
      </c>
      <c r="AX28" s="72">
        <v>0</v>
      </c>
      <c r="AY28" s="72">
        <v>0</v>
      </c>
      <c r="AZ28" s="72">
        <v>431478</v>
      </c>
      <c r="BA28" s="72">
        <v>73997</v>
      </c>
      <c r="BB28" s="72">
        <v>22949</v>
      </c>
      <c r="BC28" s="72">
        <v>69874</v>
      </c>
      <c r="BD28" s="72">
        <v>0</v>
      </c>
      <c r="BE28" s="72">
        <v>143797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137099</v>
      </c>
      <c r="BN28" s="72">
        <v>5890</v>
      </c>
      <c r="BO28" s="72">
        <v>0</v>
      </c>
      <c r="BP28" s="72">
        <v>105683</v>
      </c>
      <c r="BQ28" s="72">
        <v>0</v>
      </c>
      <c r="BR28" s="72">
        <v>0</v>
      </c>
      <c r="BS28" s="72">
        <v>0</v>
      </c>
      <c r="BT28" s="72">
        <v>25526</v>
      </c>
      <c r="BU28" s="72">
        <v>0</v>
      </c>
      <c r="BV28" s="72">
        <v>6698</v>
      </c>
      <c r="BW28" s="72">
        <v>0</v>
      </c>
      <c r="BX28" s="72">
        <v>0</v>
      </c>
      <c r="BY28" s="72">
        <v>0</v>
      </c>
      <c r="BZ28" s="72">
        <v>6698</v>
      </c>
      <c r="CA28" s="72">
        <v>382515</v>
      </c>
      <c r="CB28" s="72">
        <v>0</v>
      </c>
      <c r="CC28" s="72">
        <v>0</v>
      </c>
      <c r="CD28" s="72">
        <v>0</v>
      </c>
      <c r="CE28" s="72">
        <v>0</v>
      </c>
      <c r="CF28" s="72">
        <v>0</v>
      </c>
      <c r="CG28" s="72">
        <v>4538785</v>
      </c>
      <c r="CH28" s="72">
        <v>264156</v>
      </c>
      <c r="CI28" s="72">
        <v>143109</v>
      </c>
      <c r="CJ28" s="72">
        <v>145839</v>
      </c>
      <c r="CK28" s="72">
        <v>5926</v>
      </c>
      <c r="CL28" s="72">
        <v>93</v>
      </c>
      <c r="CM28" s="72">
        <v>42408</v>
      </c>
      <c r="CN28" s="72">
        <v>780727</v>
      </c>
      <c r="CO28" s="72">
        <v>28934</v>
      </c>
      <c r="CP28" s="72">
        <v>80200</v>
      </c>
      <c r="CQ28" s="73">
        <v>3047393</v>
      </c>
    </row>
    <row r="29" spans="1:105" s="5" customFormat="1" ht="22.5" customHeight="1">
      <c r="A29" s="74">
        <v>3</v>
      </c>
      <c r="B29" s="3"/>
      <c r="C29" s="75" t="s">
        <v>23</v>
      </c>
      <c r="D29" s="4"/>
      <c r="E29" s="72">
        <v>61818</v>
      </c>
      <c r="F29" s="72">
        <v>558325</v>
      </c>
      <c r="G29" s="72">
        <v>460115</v>
      </c>
      <c r="H29" s="72">
        <v>28417</v>
      </c>
      <c r="I29" s="72">
        <v>54527</v>
      </c>
      <c r="J29" s="72">
        <v>11077</v>
      </c>
      <c r="K29" s="72">
        <v>3694</v>
      </c>
      <c r="L29" s="72">
        <v>495</v>
      </c>
      <c r="M29" s="72">
        <v>732865</v>
      </c>
      <c r="N29" s="72">
        <v>305232</v>
      </c>
      <c r="O29" s="72">
        <v>303486</v>
      </c>
      <c r="P29" s="72">
        <v>124147</v>
      </c>
      <c r="Q29" s="72">
        <v>0</v>
      </c>
      <c r="R29" s="72">
        <v>0</v>
      </c>
      <c r="S29" s="72">
        <v>427332</v>
      </c>
      <c r="T29" s="72">
        <v>330109</v>
      </c>
      <c r="U29" s="72">
        <v>0</v>
      </c>
      <c r="V29" s="72">
        <v>0</v>
      </c>
      <c r="W29" s="72">
        <v>97223</v>
      </c>
      <c r="X29" s="72">
        <v>1785</v>
      </c>
      <c r="Y29" s="72">
        <v>0</v>
      </c>
      <c r="Z29" s="72">
        <v>1785</v>
      </c>
      <c r="AA29" s="72">
        <v>285013</v>
      </c>
      <c r="AB29" s="72">
        <v>20947</v>
      </c>
      <c r="AC29" s="72">
        <v>36</v>
      </c>
      <c r="AD29" s="72">
        <v>12874</v>
      </c>
      <c r="AE29" s="72">
        <v>3242</v>
      </c>
      <c r="AF29" s="72">
        <v>247914</v>
      </c>
      <c r="AG29" s="72">
        <v>100141</v>
      </c>
      <c r="AH29" s="72">
        <v>258385</v>
      </c>
      <c r="AI29" s="72">
        <v>18549</v>
      </c>
      <c r="AJ29" s="72">
        <v>83612</v>
      </c>
      <c r="AK29" s="72">
        <v>4764</v>
      </c>
      <c r="AL29" s="72">
        <v>615</v>
      </c>
      <c r="AM29" s="72">
        <v>0</v>
      </c>
      <c r="AN29" s="72">
        <v>0</v>
      </c>
      <c r="AO29" s="72">
        <v>0</v>
      </c>
      <c r="AP29" s="72">
        <v>0</v>
      </c>
      <c r="AQ29" s="72">
        <v>150845</v>
      </c>
      <c r="AR29" s="72">
        <v>0</v>
      </c>
      <c r="AS29" s="72">
        <v>94599</v>
      </c>
      <c r="AT29" s="72">
        <v>277102</v>
      </c>
      <c r="AU29" s="72">
        <v>32431</v>
      </c>
      <c r="AV29" s="72">
        <v>26100</v>
      </c>
      <c r="AW29" s="72">
        <v>67518</v>
      </c>
      <c r="AX29" s="72">
        <v>0</v>
      </c>
      <c r="AY29" s="72">
        <v>0</v>
      </c>
      <c r="AZ29" s="72">
        <v>0</v>
      </c>
      <c r="BA29" s="72">
        <v>126357</v>
      </c>
      <c r="BB29" s="72">
        <v>14386</v>
      </c>
      <c r="BC29" s="72">
        <v>10310</v>
      </c>
      <c r="BD29" s="72">
        <v>0</v>
      </c>
      <c r="BE29" s="72">
        <v>351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351</v>
      </c>
      <c r="BN29" s="72">
        <v>0</v>
      </c>
      <c r="BO29" s="72">
        <v>0</v>
      </c>
      <c r="BP29" s="72">
        <v>351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72">
        <v>0</v>
      </c>
      <c r="BY29" s="72">
        <v>0</v>
      </c>
      <c r="BZ29" s="72">
        <v>0</v>
      </c>
      <c r="CA29" s="72">
        <v>514601</v>
      </c>
      <c r="CB29" s="72">
        <v>19075</v>
      </c>
      <c r="CC29" s="72">
        <v>15835</v>
      </c>
      <c r="CD29" s="72">
        <v>3240</v>
      </c>
      <c r="CE29" s="72">
        <v>0</v>
      </c>
      <c r="CF29" s="72">
        <v>0</v>
      </c>
      <c r="CG29" s="72">
        <v>3331392</v>
      </c>
      <c r="CH29" s="72">
        <v>162063</v>
      </c>
      <c r="CI29" s="72">
        <v>263320</v>
      </c>
      <c r="CJ29" s="72">
        <v>30061</v>
      </c>
      <c r="CK29" s="72">
        <v>11264</v>
      </c>
      <c r="CL29" s="72">
        <v>1508</v>
      </c>
      <c r="CM29" s="72">
        <v>187720</v>
      </c>
      <c r="CN29" s="72">
        <v>100261</v>
      </c>
      <c r="CO29" s="72">
        <v>59</v>
      </c>
      <c r="CP29" s="72">
        <v>184100</v>
      </c>
      <c r="CQ29" s="73">
        <v>2391036</v>
      </c>
      <c r="CR29" s="76"/>
      <c r="CS29" s="76"/>
      <c r="CT29" s="76"/>
      <c r="CU29" s="76"/>
      <c r="CV29" s="76"/>
      <c r="CW29" s="76"/>
      <c r="CX29" s="76"/>
      <c r="CY29" s="76"/>
      <c r="CZ29" s="76"/>
      <c r="DA29" s="76"/>
    </row>
    <row r="30" spans="1:95" s="5" customFormat="1" ht="22.5" customHeight="1">
      <c r="A30" s="74">
        <v>4</v>
      </c>
      <c r="B30" s="3"/>
      <c r="C30" s="75" t="s">
        <v>0</v>
      </c>
      <c r="D30" s="4"/>
      <c r="E30" s="72">
        <v>82721</v>
      </c>
      <c r="F30" s="72">
        <v>793382</v>
      </c>
      <c r="G30" s="72">
        <v>615712</v>
      </c>
      <c r="H30" s="72">
        <v>95915</v>
      </c>
      <c r="I30" s="72">
        <v>62230</v>
      </c>
      <c r="J30" s="72">
        <v>12295</v>
      </c>
      <c r="K30" s="72">
        <v>6788</v>
      </c>
      <c r="L30" s="72">
        <v>442</v>
      </c>
      <c r="M30" s="72">
        <v>1939368</v>
      </c>
      <c r="N30" s="72">
        <v>611230</v>
      </c>
      <c r="O30" s="72">
        <v>533329</v>
      </c>
      <c r="P30" s="72">
        <v>794809</v>
      </c>
      <c r="Q30" s="72">
        <v>0</v>
      </c>
      <c r="R30" s="72">
        <v>0</v>
      </c>
      <c r="S30" s="72">
        <v>468356</v>
      </c>
      <c r="T30" s="72">
        <v>291470</v>
      </c>
      <c r="U30" s="72">
        <v>2094</v>
      </c>
      <c r="V30" s="72">
        <v>0</v>
      </c>
      <c r="W30" s="72">
        <v>174792</v>
      </c>
      <c r="X30" s="72">
        <v>3123</v>
      </c>
      <c r="Y30" s="72">
        <v>0</v>
      </c>
      <c r="Z30" s="72">
        <v>3123</v>
      </c>
      <c r="AA30" s="72">
        <v>213899</v>
      </c>
      <c r="AB30" s="72">
        <v>71028</v>
      </c>
      <c r="AC30" s="72">
        <v>292</v>
      </c>
      <c r="AD30" s="72">
        <v>75711</v>
      </c>
      <c r="AE30" s="72">
        <v>6164</v>
      </c>
      <c r="AF30" s="72">
        <v>60704</v>
      </c>
      <c r="AG30" s="72">
        <v>66625</v>
      </c>
      <c r="AH30" s="72">
        <v>514131</v>
      </c>
      <c r="AI30" s="72">
        <v>32810</v>
      </c>
      <c r="AJ30" s="72">
        <v>88712</v>
      </c>
      <c r="AK30" s="72">
        <v>6139</v>
      </c>
      <c r="AL30" s="72">
        <v>3004</v>
      </c>
      <c r="AM30" s="72">
        <v>6135</v>
      </c>
      <c r="AN30" s="72">
        <v>2643</v>
      </c>
      <c r="AO30" s="72">
        <v>334889</v>
      </c>
      <c r="AP30" s="72">
        <v>4022</v>
      </c>
      <c r="AQ30" s="72">
        <v>35777</v>
      </c>
      <c r="AR30" s="72">
        <v>0</v>
      </c>
      <c r="AS30" s="72">
        <v>233377</v>
      </c>
      <c r="AT30" s="72">
        <v>617528</v>
      </c>
      <c r="AU30" s="72">
        <v>88953</v>
      </c>
      <c r="AV30" s="72">
        <v>137269</v>
      </c>
      <c r="AW30" s="72">
        <v>82847</v>
      </c>
      <c r="AX30" s="72">
        <v>0</v>
      </c>
      <c r="AY30" s="72">
        <v>0</v>
      </c>
      <c r="AZ30" s="72">
        <v>0</v>
      </c>
      <c r="BA30" s="72">
        <v>190450</v>
      </c>
      <c r="BB30" s="72">
        <v>39651</v>
      </c>
      <c r="BC30" s="72">
        <v>78358</v>
      </c>
      <c r="BD30" s="72">
        <v>0</v>
      </c>
      <c r="BE30" s="72">
        <v>2491</v>
      </c>
      <c r="BF30" s="72">
        <v>280</v>
      </c>
      <c r="BG30" s="72">
        <v>0</v>
      </c>
      <c r="BH30" s="72">
        <v>280</v>
      </c>
      <c r="BI30" s="72">
        <v>0</v>
      </c>
      <c r="BJ30" s="72">
        <v>0</v>
      </c>
      <c r="BK30" s="72">
        <v>0</v>
      </c>
      <c r="BL30" s="72">
        <v>0</v>
      </c>
      <c r="BM30" s="72">
        <v>2211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>
        <v>0</v>
      </c>
      <c r="BT30" s="72">
        <v>0</v>
      </c>
      <c r="BU30" s="72">
        <v>2211</v>
      </c>
      <c r="BV30" s="72">
        <v>0</v>
      </c>
      <c r="BW30" s="72">
        <v>0</v>
      </c>
      <c r="BX30" s="72">
        <v>0</v>
      </c>
      <c r="BY30" s="72">
        <v>0</v>
      </c>
      <c r="BZ30" s="72">
        <v>0</v>
      </c>
      <c r="CA30" s="72">
        <v>732953</v>
      </c>
      <c r="CB30" s="72">
        <v>4616</v>
      </c>
      <c r="CC30" s="72">
        <v>0</v>
      </c>
      <c r="CD30" s="72">
        <v>4616</v>
      </c>
      <c r="CE30" s="72">
        <v>0</v>
      </c>
      <c r="CF30" s="72">
        <v>0</v>
      </c>
      <c r="CG30" s="72">
        <v>5672570</v>
      </c>
      <c r="CH30" s="72">
        <v>584183</v>
      </c>
      <c r="CI30" s="72">
        <v>492694</v>
      </c>
      <c r="CJ30" s="72">
        <v>66536</v>
      </c>
      <c r="CK30" s="72">
        <v>85624</v>
      </c>
      <c r="CL30" s="72">
        <v>1731</v>
      </c>
      <c r="CM30" s="72">
        <v>0</v>
      </c>
      <c r="CN30" s="72">
        <v>26424</v>
      </c>
      <c r="CO30" s="72">
        <v>39978</v>
      </c>
      <c r="CP30" s="72">
        <v>83800</v>
      </c>
      <c r="CQ30" s="73">
        <v>4291600</v>
      </c>
    </row>
    <row r="31" spans="1:95" s="5" customFormat="1" ht="22.5" customHeight="1">
      <c r="A31" s="74">
        <v>5</v>
      </c>
      <c r="B31" s="3"/>
      <c r="C31" s="75" t="s">
        <v>24</v>
      </c>
      <c r="D31" s="4"/>
      <c r="E31" s="72">
        <v>75157</v>
      </c>
      <c r="F31" s="72">
        <v>946055</v>
      </c>
      <c r="G31" s="72">
        <v>776230</v>
      </c>
      <c r="H31" s="72">
        <v>96050</v>
      </c>
      <c r="I31" s="72">
        <v>44623</v>
      </c>
      <c r="J31" s="72">
        <v>15111</v>
      </c>
      <c r="K31" s="72">
        <v>6004</v>
      </c>
      <c r="L31" s="72">
        <v>8037</v>
      </c>
      <c r="M31" s="72">
        <v>1522973</v>
      </c>
      <c r="N31" s="72">
        <v>552857</v>
      </c>
      <c r="O31" s="72">
        <v>493164</v>
      </c>
      <c r="P31" s="72">
        <v>476952</v>
      </c>
      <c r="Q31" s="72">
        <v>0</v>
      </c>
      <c r="R31" s="72">
        <v>0</v>
      </c>
      <c r="S31" s="72">
        <v>408218</v>
      </c>
      <c r="T31" s="72">
        <v>238107</v>
      </c>
      <c r="U31" s="72">
        <v>113</v>
      </c>
      <c r="V31" s="72">
        <v>0</v>
      </c>
      <c r="W31" s="72">
        <v>169998</v>
      </c>
      <c r="X31" s="72">
        <v>8849</v>
      </c>
      <c r="Y31" s="72">
        <v>0</v>
      </c>
      <c r="Z31" s="72">
        <v>8849</v>
      </c>
      <c r="AA31" s="72">
        <v>272499</v>
      </c>
      <c r="AB31" s="72">
        <v>52824</v>
      </c>
      <c r="AC31" s="72">
        <v>265</v>
      </c>
      <c r="AD31" s="72">
        <v>34959</v>
      </c>
      <c r="AE31" s="72">
        <v>14012</v>
      </c>
      <c r="AF31" s="72">
        <v>170439</v>
      </c>
      <c r="AG31" s="72">
        <v>36474</v>
      </c>
      <c r="AH31" s="72">
        <v>486296</v>
      </c>
      <c r="AI31" s="72">
        <v>27463</v>
      </c>
      <c r="AJ31" s="72">
        <v>96214</v>
      </c>
      <c r="AK31" s="72">
        <v>47207</v>
      </c>
      <c r="AL31" s="72">
        <v>14785</v>
      </c>
      <c r="AM31" s="72">
        <v>0</v>
      </c>
      <c r="AN31" s="72">
        <v>455</v>
      </c>
      <c r="AO31" s="72">
        <v>270680</v>
      </c>
      <c r="AP31" s="72">
        <v>364</v>
      </c>
      <c r="AQ31" s="72">
        <v>29128</v>
      </c>
      <c r="AR31" s="72">
        <v>0</v>
      </c>
      <c r="AS31" s="72">
        <v>249543</v>
      </c>
      <c r="AT31" s="72">
        <v>420559</v>
      </c>
      <c r="AU31" s="72">
        <v>51294</v>
      </c>
      <c r="AV31" s="72">
        <v>90037</v>
      </c>
      <c r="AW31" s="72">
        <v>49258</v>
      </c>
      <c r="AX31" s="72">
        <v>0</v>
      </c>
      <c r="AY31" s="72">
        <v>0</v>
      </c>
      <c r="AZ31" s="72">
        <v>36109</v>
      </c>
      <c r="BA31" s="72">
        <v>122882</v>
      </c>
      <c r="BB31" s="72">
        <v>31147</v>
      </c>
      <c r="BC31" s="72">
        <v>39832</v>
      </c>
      <c r="BD31" s="72">
        <v>0</v>
      </c>
      <c r="BE31" s="72">
        <v>3025</v>
      </c>
      <c r="BF31" s="72">
        <v>3015</v>
      </c>
      <c r="BG31" s="72">
        <v>0</v>
      </c>
      <c r="BH31" s="72">
        <v>3015</v>
      </c>
      <c r="BI31" s="72">
        <v>0</v>
      </c>
      <c r="BJ31" s="72">
        <v>0</v>
      </c>
      <c r="BK31" s="72">
        <v>0</v>
      </c>
      <c r="BL31" s="72">
        <v>0</v>
      </c>
      <c r="BM31" s="72">
        <v>10</v>
      </c>
      <c r="BN31" s="72">
        <v>0</v>
      </c>
      <c r="BO31" s="72">
        <v>0</v>
      </c>
      <c r="BP31" s="72">
        <v>10</v>
      </c>
      <c r="BQ31" s="72">
        <v>0</v>
      </c>
      <c r="BR31" s="72">
        <v>0</v>
      </c>
      <c r="BS31" s="72">
        <v>0</v>
      </c>
      <c r="BT31" s="72">
        <v>0</v>
      </c>
      <c r="BU31" s="72">
        <v>0</v>
      </c>
      <c r="BV31" s="72">
        <v>0</v>
      </c>
      <c r="BW31" s="72">
        <v>0</v>
      </c>
      <c r="BX31" s="72">
        <v>0</v>
      </c>
      <c r="BY31" s="72">
        <v>0</v>
      </c>
      <c r="BZ31" s="72">
        <v>0</v>
      </c>
      <c r="CA31" s="72">
        <v>621880</v>
      </c>
      <c r="CB31" s="72">
        <v>11076</v>
      </c>
      <c r="CC31" s="72">
        <v>0</v>
      </c>
      <c r="CD31" s="72">
        <v>11076</v>
      </c>
      <c r="CE31" s="72">
        <v>0</v>
      </c>
      <c r="CF31" s="72">
        <v>0</v>
      </c>
      <c r="CG31" s="72">
        <v>5062604</v>
      </c>
      <c r="CH31" s="72">
        <v>443746</v>
      </c>
      <c r="CI31" s="72">
        <v>351398</v>
      </c>
      <c r="CJ31" s="72">
        <v>59217</v>
      </c>
      <c r="CK31" s="72">
        <v>49004</v>
      </c>
      <c r="CL31" s="72">
        <v>1586</v>
      </c>
      <c r="CM31" s="72">
        <v>0</v>
      </c>
      <c r="CN31" s="72">
        <v>46839</v>
      </c>
      <c r="CO31" s="72">
        <v>1038</v>
      </c>
      <c r="CP31" s="72">
        <v>154100</v>
      </c>
      <c r="CQ31" s="73">
        <v>3955676</v>
      </c>
    </row>
    <row r="32" spans="1:99" s="5" customFormat="1" ht="22.5" customHeight="1">
      <c r="A32" s="74">
        <v>6</v>
      </c>
      <c r="B32" s="3"/>
      <c r="C32" s="75" t="s">
        <v>25</v>
      </c>
      <c r="D32" s="4"/>
      <c r="E32" s="72">
        <v>47741</v>
      </c>
      <c r="F32" s="72">
        <v>699294</v>
      </c>
      <c r="G32" s="72">
        <v>627430</v>
      </c>
      <c r="H32" s="72">
        <v>33682</v>
      </c>
      <c r="I32" s="72">
        <v>29532</v>
      </c>
      <c r="J32" s="72">
        <v>4874</v>
      </c>
      <c r="K32" s="72">
        <v>3352</v>
      </c>
      <c r="L32" s="72">
        <v>424</v>
      </c>
      <c r="M32" s="72">
        <v>712159</v>
      </c>
      <c r="N32" s="72">
        <v>320509</v>
      </c>
      <c r="O32" s="72">
        <v>256475</v>
      </c>
      <c r="P32" s="72">
        <v>135175</v>
      </c>
      <c r="Q32" s="72">
        <v>0</v>
      </c>
      <c r="R32" s="72">
        <v>0</v>
      </c>
      <c r="S32" s="72">
        <v>208842</v>
      </c>
      <c r="T32" s="72">
        <v>146599</v>
      </c>
      <c r="U32" s="72">
        <v>0</v>
      </c>
      <c r="V32" s="72">
        <v>0</v>
      </c>
      <c r="W32" s="72">
        <v>62243</v>
      </c>
      <c r="X32" s="72">
        <v>1559</v>
      </c>
      <c r="Y32" s="72">
        <v>0</v>
      </c>
      <c r="Z32" s="72">
        <v>1559</v>
      </c>
      <c r="AA32" s="72">
        <v>314075</v>
      </c>
      <c r="AB32" s="72">
        <v>158773</v>
      </c>
      <c r="AC32" s="72">
        <v>7129</v>
      </c>
      <c r="AD32" s="72">
        <v>71468</v>
      </c>
      <c r="AE32" s="72">
        <v>29383</v>
      </c>
      <c r="AF32" s="72">
        <v>47322</v>
      </c>
      <c r="AG32" s="72">
        <v>53510</v>
      </c>
      <c r="AH32" s="72">
        <v>301187</v>
      </c>
      <c r="AI32" s="72">
        <v>41487</v>
      </c>
      <c r="AJ32" s="72">
        <v>152455</v>
      </c>
      <c r="AK32" s="72">
        <v>17280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89965</v>
      </c>
      <c r="AR32" s="72">
        <v>0</v>
      </c>
      <c r="AS32" s="72">
        <v>153884</v>
      </c>
      <c r="AT32" s="72">
        <v>165990</v>
      </c>
      <c r="AU32" s="72">
        <v>22933</v>
      </c>
      <c r="AV32" s="72">
        <v>25560</v>
      </c>
      <c r="AW32" s="72">
        <v>31877</v>
      </c>
      <c r="AX32" s="72">
        <v>0</v>
      </c>
      <c r="AY32" s="72">
        <v>0</v>
      </c>
      <c r="AZ32" s="72">
        <v>0</v>
      </c>
      <c r="BA32" s="72">
        <v>49010</v>
      </c>
      <c r="BB32" s="72">
        <v>22049</v>
      </c>
      <c r="BC32" s="72">
        <v>14561</v>
      </c>
      <c r="BD32" s="72">
        <v>0</v>
      </c>
      <c r="BE32" s="72">
        <v>55262</v>
      </c>
      <c r="BF32" s="72">
        <v>3769</v>
      </c>
      <c r="BG32" s="72">
        <v>1426</v>
      </c>
      <c r="BH32" s="72">
        <v>2343</v>
      </c>
      <c r="BI32" s="72">
        <v>0</v>
      </c>
      <c r="BJ32" s="72">
        <v>0</v>
      </c>
      <c r="BK32" s="72">
        <v>0</v>
      </c>
      <c r="BL32" s="72">
        <v>0</v>
      </c>
      <c r="BM32" s="72">
        <v>51493</v>
      </c>
      <c r="BN32" s="72">
        <v>39110</v>
      </c>
      <c r="BO32" s="72">
        <v>0</v>
      </c>
      <c r="BP32" s="72">
        <v>12383</v>
      </c>
      <c r="BQ32" s="72">
        <v>0</v>
      </c>
      <c r="BR32" s="72">
        <v>0</v>
      </c>
      <c r="BS32" s="72">
        <v>0</v>
      </c>
      <c r="BT32" s="72">
        <v>0</v>
      </c>
      <c r="BU32" s="72">
        <v>0</v>
      </c>
      <c r="BV32" s="72">
        <v>0</v>
      </c>
      <c r="BW32" s="72">
        <v>0</v>
      </c>
      <c r="BX32" s="72">
        <v>0</v>
      </c>
      <c r="BY32" s="72">
        <v>0</v>
      </c>
      <c r="BZ32" s="72">
        <v>0</v>
      </c>
      <c r="CA32" s="72">
        <v>258377</v>
      </c>
      <c r="CB32" s="72">
        <v>10182</v>
      </c>
      <c r="CC32" s="72">
        <v>10182</v>
      </c>
      <c r="CD32" s="72">
        <v>0</v>
      </c>
      <c r="CE32" s="72">
        <v>0</v>
      </c>
      <c r="CF32" s="72">
        <v>0</v>
      </c>
      <c r="CG32" s="72">
        <v>2982062</v>
      </c>
      <c r="CH32" s="72">
        <v>245162</v>
      </c>
      <c r="CI32" s="72">
        <v>243694</v>
      </c>
      <c r="CJ32" s="72">
        <v>50604</v>
      </c>
      <c r="CK32" s="72">
        <v>18335</v>
      </c>
      <c r="CL32" s="72">
        <v>4360</v>
      </c>
      <c r="CM32" s="72">
        <v>30</v>
      </c>
      <c r="CN32" s="72">
        <v>23024</v>
      </c>
      <c r="CO32" s="72">
        <v>58678</v>
      </c>
      <c r="CP32" s="72">
        <v>143200</v>
      </c>
      <c r="CQ32" s="73">
        <v>2194975</v>
      </c>
      <c r="CU32" s="76"/>
    </row>
    <row r="33" spans="1:95" s="76" customFormat="1" ht="11.25" customHeight="1">
      <c r="A33" s="74"/>
      <c r="B33" s="3"/>
      <c r="C33" s="75"/>
      <c r="D33" s="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3"/>
    </row>
    <row r="34" spans="1:95" s="5" customFormat="1" ht="15" customHeight="1">
      <c r="A34" s="69" t="s">
        <v>27</v>
      </c>
      <c r="B34" s="70"/>
      <c r="C34" s="70"/>
      <c r="D34" s="71"/>
      <c r="E34" s="72">
        <f aca="true" t="shared" si="8" ref="E34:AJ34">SUM(E27:E32)</f>
        <v>449019</v>
      </c>
      <c r="F34" s="72">
        <f t="shared" si="8"/>
        <v>5575245</v>
      </c>
      <c r="G34" s="72">
        <f t="shared" si="8"/>
        <v>4771433</v>
      </c>
      <c r="H34" s="72">
        <f t="shared" si="8"/>
        <v>417004</v>
      </c>
      <c r="I34" s="72">
        <f t="shared" si="8"/>
        <v>272663</v>
      </c>
      <c r="J34" s="72">
        <f t="shared" si="8"/>
        <v>65074</v>
      </c>
      <c r="K34" s="72">
        <f t="shared" si="8"/>
        <v>37726</v>
      </c>
      <c r="L34" s="72">
        <f t="shared" si="8"/>
        <v>11345</v>
      </c>
      <c r="M34" s="72">
        <f t="shared" si="8"/>
        <v>9726954</v>
      </c>
      <c r="N34" s="72">
        <f t="shared" si="8"/>
        <v>3504504</v>
      </c>
      <c r="O34" s="72">
        <f t="shared" si="8"/>
        <v>3195660</v>
      </c>
      <c r="P34" s="72">
        <f t="shared" si="8"/>
        <v>2608100</v>
      </c>
      <c r="Q34" s="72">
        <f t="shared" si="8"/>
        <v>417257</v>
      </c>
      <c r="R34" s="72">
        <f t="shared" si="8"/>
        <v>1433</v>
      </c>
      <c r="S34" s="72">
        <f t="shared" si="8"/>
        <v>3926986</v>
      </c>
      <c r="T34" s="72">
        <f t="shared" si="8"/>
        <v>2786914</v>
      </c>
      <c r="U34" s="72">
        <f t="shared" si="8"/>
        <v>3361</v>
      </c>
      <c r="V34" s="72">
        <f t="shared" si="8"/>
        <v>0</v>
      </c>
      <c r="W34" s="72">
        <f t="shared" si="8"/>
        <v>1136711</v>
      </c>
      <c r="X34" s="72">
        <f t="shared" si="8"/>
        <v>15316</v>
      </c>
      <c r="Y34" s="72">
        <f t="shared" si="8"/>
        <v>0</v>
      </c>
      <c r="Z34" s="72">
        <f t="shared" si="8"/>
        <v>15316</v>
      </c>
      <c r="AA34" s="72">
        <f t="shared" si="8"/>
        <v>2056021</v>
      </c>
      <c r="AB34" s="72">
        <f t="shared" si="8"/>
        <v>479071</v>
      </c>
      <c r="AC34" s="72">
        <f t="shared" si="8"/>
        <v>9620</v>
      </c>
      <c r="AD34" s="72">
        <f t="shared" si="8"/>
        <v>499909</v>
      </c>
      <c r="AE34" s="72">
        <f t="shared" si="8"/>
        <v>96319</v>
      </c>
      <c r="AF34" s="72">
        <f t="shared" si="8"/>
        <v>971102</v>
      </c>
      <c r="AG34" s="72">
        <f t="shared" si="8"/>
        <v>924457</v>
      </c>
      <c r="AH34" s="72">
        <f t="shared" si="8"/>
        <v>3474530</v>
      </c>
      <c r="AI34" s="72">
        <f t="shared" si="8"/>
        <v>924407</v>
      </c>
      <c r="AJ34" s="72">
        <f t="shared" si="8"/>
        <v>940520</v>
      </c>
      <c r="AK34" s="72">
        <f aca="true" t="shared" si="9" ref="AK34:CH34">SUM(AK27:AK32)</f>
        <v>114354</v>
      </c>
      <c r="AL34" s="72">
        <f t="shared" si="9"/>
        <v>46494</v>
      </c>
      <c r="AM34" s="72">
        <f t="shared" si="9"/>
        <v>6135</v>
      </c>
      <c r="AN34" s="72">
        <f t="shared" si="9"/>
        <v>75075</v>
      </c>
      <c r="AO34" s="72">
        <f t="shared" si="9"/>
        <v>900827</v>
      </c>
      <c r="AP34" s="72">
        <f t="shared" si="9"/>
        <v>16413</v>
      </c>
      <c r="AQ34" s="72">
        <f t="shared" si="9"/>
        <v>450305</v>
      </c>
      <c r="AR34" s="72">
        <f t="shared" si="9"/>
        <v>0</v>
      </c>
      <c r="AS34" s="72">
        <f t="shared" si="9"/>
        <v>1388829</v>
      </c>
      <c r="AT34" s="72">
        <f t="shared" si="9"/>
        <v>3382480</v>
      </c>
      <c r="AU34" s="72">
        <f t="shared" si="9"/>
        <v>421383</v>
      </c>
      <c r="AV34" s="72">
        <f t="shared" si="9"/>
        <v>571639</v>
      </c>
      <c r="AW34" s="72">
        <f t="shared" si="9"/>
        <v>387329</v>
      </c>
      <c r="AX34" s="72">
        <f t="shared" si="9"/>
        <v>0</v>
      </c>
      <c r="AY34" s="72">
        <f t="shared" si="9"/>
        <v>0</v>
      </c>
      <c r="AZ34" s="72">
        <f t="shared" si="9"/>
        <v>467587</v>
      </c>
      <c r="BA34" s="72">
        <f t="shared" si="9"/>
        <v>982966</v>
      </c>
      <c r="BB34" s="72">
        <f t="shared" si="9"/>
        <v>217584</v>
      </c>
      <c r="BC34" s="72">
        <f t="shared" si="9"/>
        <v>333992</v>
      </c>
      <c r="BD34" s="72">
        <f t="shared" si="9"/>
        <v>0</v>
      </c>
      <c r="BE34" s="72">
        <f>SUM(BE27:BE32)</f>
        <v>204926</v>
      </c>
      <c r="BF34" s="72">
        <f aca="true" t="shared" si="10" ref="BF34:BZ34">SUM(BF27:BF32)</f>
        <v>7064</v>
      </c>
      <c r="BG34" s="72">
        <f t="shared" si="10"/>
        <v>1426</v>
      </c>
      <c r="BH34" s="72">
        <f t="shared" si="10"/>
        <v>5638</v>
      </c>
      <c r="BI34" s="72">
        <f t="shared" si="10"/>
        <v>0</v>
      </c>
      <c r="BJ34" s="72">
        <f t="shared" si="10"/>
        <v>0</v>
      </c>
      <c r="BK34" s="72">
        <f t="shared" si="10"/>
        <v>0</v>
      </c>
      <c r="BL34" s="72">
        <f t="shared" si="10"/>
        <v>0</v>
      </c>
      <c r="BM34" s="72">
        <f t="shared" si="10"/>
        <v>191164</v>
      </c>
      <c r="BN34" s="72">
        <f t="shared" si="10"/>
        <v>45000</v>
      </c>
      <c r="BO34" s="72">
        <f t="shared" si="10"/>
        <v>0</v>
      </c>
      <c r="BP34" s="72">
        <f t="shared" si="10"/>
        <v>118427</v>
      </c>
      <c r="BQ34" s="72">
        <f t="shared" si="10"/>
        <v>0</v>
      </c>
      <c r="BR34" s="72">
        <f t="shared" si="10"/>
        <v>0</v>
      </c>
      <c r="BS34" s="72">
        <f t="shared" si="10"/>
        <v>0</v>
      </c>
      <c r="BT34" s="72">
        <f t="shared" si="10"/>
        <v>25526</v>
      </c>
      <c r="BU34" s="72">
        <f t="shared" si="10"/>
        <v>2211</v>
      </c>
      <c r="BV34" s="72">
        <f>SUM(BV27:BV32)</f>
        <v>6698</v>
      </c>
      <c r="BW34" s="72">
        <f t="shared" si="10"/>
        <v>0</v>
      </c>
      <c r="BX34" s="72">
        <f t="shared" si="10"/>
        <v>0</v>
      </c>
      <c r="BY34" s="72">
        <f t="shared" si="10"/>
        <v>0</v>
      </c>
      <c r="BZ34" s="72">
        <f t="shared" si="10"/>
        <v>6698</v>
      </c>
      <c r="CA34" s="72">
        <f t="shared" si="9"/>
        <v>4641530</v>
      </c>
      <c r="CB34" s="72">
        <f t="shared" si="9"/>
        <v>57931</v>
      </c>
      <c r="CC34" s="72">
        <f t="shared" si="9"/>
        <v>26017</v>
      </c>
      <c r="CD34" s="72">
        <f t="shared" si="9"/>
        <v>31914</v>
      </c>
      <c r="CE34" s="72">
        <f t="shared" si="9"/>
        <v>0</v>
      </c>
      <c r="CF34" s="72">
        <f t="shared" si="9"/>
        <v>0</v>
      </c>
      <c r="CG34" s="72">
        <f t="shared" si="9"/>
        <v>35824224</v>
      </c>
      <c r="CH34" s="72">
        <f t="shared" si="9"/>
        <v>2794996</v>
      </c>
      <c r="CI34" s="72">
        <f aca="true" t="shared" si="11" ref="CI34:CQ34">SUM(CI27:CI32)</f>
        <v>2354758</v>
      </c>
      <c r="CJ34" s="72">
        <f t="shared" si="11"/>
        <v>546424</v>
      </c>
      <c r="CK34" s="72">
        <f t="shared" si="11"/>
        <v>259661</v>
      </c>
      <c r="CL34" s="72">
        <f t="shared" si="11"/>
        <v>11744</v>
      </c>
      <c r="CM34" s="72">
        <f t="shared" si="11"/>
        <v>294916</v>
      </c>
      <c r="CN34" s="72">
        <f t="shared" si="11"/>
        <v>1347095</v>
      </c>
      <c r="CO34" s="72">
        <f t="shared" si="11"/>
        <v>152530</v>
      </c>
      <c r="CP34" s="72">
        <f t="shared" si="11"/>
        <v>1203895</v>
      </c>
      <c r="CQ34" s="73">
        <f t="shared" si="11"/>
        <v>26858205</v>
      </c>
    </row>
    <row r="35" spans="1:95" s="5" customFormat="1" ht="11.25" customHeight="1" thickBot="1">
      <c r="A35" s="77"/>
      <c r="B35" s="78"/>
      <c r="C35" s="78"/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1"/>
    </row>
  </sheetData>
  <sheetProtection/>
  <mergeCells count="10">
    <mergeCell ref="BV4:BX4"/>
    <mergeCell ref="BY4:BZ4"/>
    <mergeCell ref="CH4:CJ4"/>
    <mergeCell ref="CK4:CQ4"/>
    <mergeCell ref="A6:C6"/>
    <mergeCell ref="BB4:BC4"/>
    <mergeCell ref="BF4:BL4"/>
    <mergeCell ref="AM4:AN4"/>
    <mergeCell ref="AO4:AP4"/>
    <mergeCell ref="BM4:BU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2015-03-11T03:04:13Z</cp:lastPrinted>
  <dcterms:created xsi:type="dcterms:W3CDTF">2004-12-29T02:28:16Z</dcterms:created>
  <dcterms:modified xsi:type="dcterms:W3CDTF">2017-03-17T04:21:53Z</dcterms:modified>
  <cp:category/>
  <cp:version/>
  <cp:contentType/>
  <cp:contentStatus/>
</cp:coreProperties>
</file>