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155" windowHeight="9060" activeTab="0"/>
  </bookViews>
  <sheets>
    <sheet name="270209 目的別歳出内訳－充当一般財源等－" sheetId="1" r:id="rId1"/>
  </sheets>
  <definedNames>
    <definedName name="_xlnm.Print_Area" localSheetId="0">'270209 目的別歳出内訳－充当一般財源等－'!$A$1:$CG$35</definedName>
    <definedName name="_xlnm.Print_Titles" localSheetId="0">'270209 目的別歳出内訳－充当一般財源等－'!$A:$D</definedName>
  </definedNames>
  <calcPr fullCalcOnLoad="1"/>
</workbook>
</file>

<file path=xl/sharedStrings.xml><?xml version="1.0" encoding="utf-8"?>
<sst xmlns="http://schemas.openxmlformats.org/spreadsheetml/2006/main" count="189" uniqueCount="134">
  <si>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</si>
  <si>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</si>
  <si>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</si>
  <si>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</si>
  <si>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</si>
  <si>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</si>
  <si>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</si>
  <si>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</si>
  <si>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</si>
  <si>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</si>
  <si>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</si>
  <si>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</si>
  <si>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</si>
  <si>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</si>
  <si>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</si>
  <si>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</si>
  <si>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</si>
  <si>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</si>
  <si>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</si>
  <si>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</si>
  <si>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</si>
  <si>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</si>
  <si>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</si>
  <si>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(5)都市計画費</t>
  </si>
  <si>
    <t>　区　分</t>
  </si>
  <si>
    <t>農林水産施設</t>
  </si>
  <si>
    <t>総額</t>
  </si>
  <si>
    <t>公共土木施設</t>
  </si>
  <si>
    <t>その他</t>
  </si>
  <si>
    <t>（単位 千円）</t>
  </si>
  <si>
    <t>(8)保健体育費</t>
  </si>
  <si>
    <t xml:space="preserve">(1)農林水産施設 </t>
  </si>
  <si>
    <t xml:space="preserve">(3)その他 </t>
  </si>
  <si>
    <t>議会費</t>
  </si>
  <si>
    <t>総務費総額</t>
  </si>
  <si>
    <t>総務管理費</t>
  </si>
  <si>
    <t>徴税費</t>
  </si>
  <si>
    <t>戸籍・住民</t>
  </si>
  <si>
    <t>選挙費</t>
  </si>
  <si>
    <t>統計調査費</t>
  </si>
  <si>
    <t>監査委員費</t>
  </si>
  <si>
    <t>民生費総額</t>
  </si>
  <si>
    <t>社会福祉費</t>
  </si>
  <si>
    <t>老人福祉費</t>
  </si>
  <si>
    <t>児童福祉費</t>
  </si>
  <si>
    <t>生活保護費</t>
  </si>
  <si>
    <t>災害救助費</t>
  </si>
  <si>
    <t>衛生費総額</t>
  </si>
  <si>
    <t>保健衛生費</t>
  </si>
  <si>
    <t>結核対策費</t>
  </si>
  <si>
    <t>保健所費</t>
  </si>
  <si>
    <t>清掃費</t>
  </si>
  <si>
    <t>労働費総額</t>
  </si>
  <si>
    <t>失業対策費</t>
  </si>
  <si>
    <t>労働諸費</t>
  </si>
  <si>
    <t>農林水産</t>
  </si>
  <si>
    <t>農業費</t>
  </si>
  <si>
    <t>畜産業費</t>
  </si>
  <si>
    <t>農地費</t>
  </si>
  <si>
    <t>林業費</t>
  </si>
  <si>
    <t>水産業費</t>
  </si>
  <si>
    <t>商工費</t>
  </si>
  <si>
    <t>土木費総額</t>
  </si>
  <si>
    <t>土木管理費</t>
  </si>
  <si>
    <t>道路</t>
  </si>
  <si>
    <t>河川費</t>
  </si>
  <si>
    <t>港湾費</t>
  </si>
  <si>
    <t>①</t>
  </si>
  <si>
    <t>②</t>
  </si>
  <si>
    <t>③</t>
  </si>
  <si>
    <t>④</t>
  </si>
  <si>
    <t>住宅費</t>
  </si>
  <si>
    <t>空港費</t>
  </si>
  <si>
    <t>消防費</t>
  </si>
  <si>
    <t>教育費総額</t>
  </si>
  <si>
    <t>教育総務費</t>
  </si>
  <si>
    <t>小学校費</t>
  </si>
  <si>
    <t>中学校費</t>
  </si>
  <si>
    <t>高等学校費</t>
  </si>
  <si>
    <t>幼稚園費</t>
  </si>
  <si>
    <t>社会教育費</t>
  </si>
  <si>
    <t>大学費</t>
  </si>
  <si>
    <t>災害復旧費</t>
  </si>
  <si>
    <t>⑤</t>
  </si>
  <si>
    <t>⑥</t>
  </si>
  <si>
    <t>⑦</t>
  </si>
  <si>
    <t>⑧</t>
  </si>
  <si>
    <t>公債費</t>
  </si>
  <si>
    <t>諸支出金</t>
  </si>
  <si>
    <t>普通財産</t>
  </si>
  <si>
    <t>公営企業費</t>
  </si>
  <si>
    <t>市町村たばこ税</t>
  </si>
  <si>
    <t>前年度繰上</t>
  </si>
  <si>
    <t>歳出合計</t>
  </si>
  <si>
    <t>基本台帳費</t>
  </si>
  <si>
    <t>業費総額</t>
  </si>
  <si>
    <t>橋りょう費</t>
  </si>
  <si>
    <t>街路費</t>
  </si>
  <si>
    <t>公園費</t>
  </si>
  <si>
    <t>下水道費</t>
  </si>
  <si>
    <t>区画整理費等</t>
  </si>
  <si>
    <t>体育施設費等</t>
  </si>
  <si>
    <t>学校給食費</t>
  </si>
  <si>
    <t>農地</t>
  </si>
  <si>
    <t>農業用施設</t>
  </si>
  <si>
    <t>林業用施設</t>
  </si>
  <si>
    <t>漁業用施設</t>
  </si>
  <si>
    <t>共同利用施設</t>
  </si>
  <si>
    <t>河川</t>
  </si>
  <si>
    <t>海岸</t>
  </si>
  <si>
    <t>港湾</t>
  </si>
  <si>
    <t>漁港</t>
  </si>
  <si>
    <t>下水道</t>
  </si>
  <si>
    <t>公園</t>
  </si>
  <si>
    <t>公立学校</t>
  </si>
  <si>
    <t>公営住宅</t>
  </si>
  <si>
    <t>社会福祉施設</t>
  </si>
  <si>
    <t>取得費</t>
  </si>
  <si>
    <t>都道府県交付金</t>
  </si>
  <si>
    <t>充用金</t>
  </si>
  <si>
    <t>(1)</t>
  </si>
  <si>
    <t>(2)</t>
  </si>
  <si>
    <t>(3)</t>
  </si>
  <si>
    <t>(4)</t>
  </si>
  <si>
    <t>(5)</t>
  </si>
  <si>
    <t>(6)</t>
  </si>
  <si>
    <t>(7)</t>
  </si>
  <si>
    <t>(9)</t>
  </si>
  <si>
    <t>(1)農林水産施設</t>
  </si>
  <si>
    <t xml:space="preserve">(2)公共土木施設 </t>
  </si>
  <si>
    <t>(2)公共土木施設</t>
  </si>
  <si>
    <t>特別支援</t>
  </si>
  <si>
    <t>学校費</t>
  </si>
  <si>
    <t>第２－９表　目的別歳出内訳（７～13表関係）－充当一般財源等－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</si>
</sst>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top" shrinkToFit="1"/>
    </xf>
    <xf numFmtId="0" fontId="7" fillId="0" borderId="1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 quotePrefix="1">
      <alignment horizontal="left" vertical="center" shrinkToFit="1"/>
    </xf>
    <xf numFmtId="0" fontId="7" fillId="0" borderId="17" xfId="0" applyFont="1" applyFill="1" applyBorder="1" applyAlignment="1" quotePrefix="1">
      <alignment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 quotePrefix="1">
      <alignment horizontal="left" vertical="center" shrinkToFit="1"/>
    </xf>
    <xf numFmtId="0" fontId="7" fillId="0" borderId="0" xfId="0" applyFont="1" applyFill="1" applyBorder="1" applyAlignment="1" quotePrefix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 quotePrefix="1">
      <alignment horizontal="distributed" vertical="center" shrinkToFit="1"/>
    </xf>
    <xf numFmtId="0" fontId="7" fillId="0" borderId="17" xfId="0" applyFont="1" applyFill="1" applyBorder="1" applyAlignment="1" quotePrefix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 quotePrefix="1">
      <alignment horizontal="left" vertical="center" shrinkToFit="1"/>
    </xf>
    <xf numFmtId="177" fontId="7" fillId="0" borderId="18" xfId="0" applyNumberFormat="1" applyFont="1" applyFill="1" applyBorder="1" applyAlignment="1" quotePrefix="1">
      <alignment horizontal="center" vertical="center" shrinkToFit="1"/>
    </xf>
    <xf numFmtId="0" fontId="7" fillId="0" borderId="20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distributed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distributed" vertical="center" indent="7"/>
    </xf>
    <xf numFmtId="0" fontId="0" fillId="0" borderId="23" xfId="0" applyFont="1" applyFill="1" applyBorder="1" applyAlignment="1">
      <alignment horizontal="distributed" vertical="center" indent="7"/>
    </xf>
    <xf numFmtId="0" fontId="0" fillId="0" borderId="24" xfId="0" applyFont="1" applyFill="1" applyBorder="1" applyAlignment="1">
      <alignment horizontal="distributed" vertical="center" indent="7"/>
    </xf>
    <xf numFmtId="0" fontId="7" fillId="0" borderId="16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25" xfId="0" applyFont="1" applyFill="1" applyBorder="1" applyAlignment="1" quotePrefix="1">
      <alignment horizontal="distributed" vertical="center" indent="1" shrinkToFit="1"/>
    </xf>
    <xf numFmtId="0" fontId="0" fillId="0" borderId="23" xfId="0" applyFont="1" applyFill="1" applyBorder="1" applyAlignment="1">
      <alignment horizontal="distributed" vertical="center" indent="1" shrinkToFit="1"/>
    </xf>
    <xf numFmtId="0" fontId="0" fillId="0" borderId="24" xfId="0" applyFont="1" applyFill="1" applyBorder="1" applyAlignment="1">
      <alignment horizontal="distributed" vertical="center" indent="1" shrinkToFit="1"/>
    </xf>
    <xf numFmtId="0" fontId="7" fillId="0" borderId="25" xfId="0" applyFont="1" applyFill="1" applyBorder="1" applyAlignment="1">
      <alignment horizontal="distributed" vertical="center" indent="1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distributed" vertical="center" indent="5" shrinkToFit="1"/>
    </xf>
    <xf numFmtId="0" fontId="0" fillId="0" borderId="24" xfId="0" applyFont="1" applyFill="1" applyBorder="1" applyAlignment="1">
      <alignment horizontal="distributed" vertical="center" indent="5" shrinkToFit="1"/>
    </xf>
    <xf numFmtId="0" fontId="7" fillId="0" borderId="25" xfId="0" applyFont="1" applyFill="1" applyBorder="1" applyAlignment="1">
      <alignment horizontal="distributed" vertical="center" indent="7" shrinkToFit="1"/>
    </xf>
    <xf numFmtId="0" fontId="7" fillId="0" borderId="23" xfId="0" applyFont="1" applyFill="1" applyBorder="1" applyAlignment="1">
      <alignment horizontal="distributed" vertical="center" indent="7" shrinkToFit="1"/>
    </xf>
    <xf numFmtId="0" fontId="0" fillId="0" borderId="23" xfId="0" applyFont="1" applyFill="1" applyBorder="1" applyAlignment="1">
      <alignment horizontal="distributed" vertical="center" indent="2" shrinkToFit="1"/>
    </xf>
    <xf numFmtId="0" fontId="0" fillId="0" borderId="24" xfId="0" applyFont="1" applyFill="1" applyBorder="1" applyAlignment="1">
      <alignment horizontal="distributed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91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25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7487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058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630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7392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058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630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7392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248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296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344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6725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2248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1677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2725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3772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820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7582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0" name="Line 58"/>
        <xdr:cNvSpPr>
          <a:spLocks/>
        </xdr:cNvSpPr>
      </xdr:nvSpPr>
      <xdr:spPr>
        <a:xfrm flipH="1" flipV="1">
          <a:off x="19050" y="438150"/>
          <a:ext cx="1514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5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3.125" style="1" customWidth="1"/>
    <col min="2" max="2" width="1.625" style="1" customWidth="1"/>
    <col min="3" max="3" width="13.75390625" style="1" customWidth="1"/>
    <col min="4" max="4" width="1.625" style="1" customWidth="1"/>
    <col min="5" max="85" width="12.50390625" style="65" customWidth="1"/>
    <col min="86" max="86" width="9.00390625" style="65" customWidth="1"/>
    <col min="87" max="87" width="22.50390625" style="65" customWidth="1"/>
    <col min="88" max="16384" width="9.00390625" style="65" customWidth="1"/>
  </cols>
  <sheetData>
    <row r="1" spans="1:84" s="1" customFormat="1" ht="17.25" customHeight="1">
      <c r="A1" s="2"/>
      <c r="B1" s="2"/>
      <c r="C1" s="2"/>
      <c r="E1" s="2" t="s">
        <v>133</v>
      </c>
      <c r="F1" s="3"/>
      <c r="G1" s="3"/>
      <c r="H1" s="3"/>
      <c r="I1" s="3"/>
      <c r="J1" s="4"/>
      <c r="U1" s="2"/>
      <c r="AF1" s="2"/>
      <c r="AQ1" s="2"/>
      <c r="BB1" s="2"/>
      <c r="CE1" s="2"/>
      <c r="CF1" s="2"/>
    </row>
    <row r="2" spans="1:85" s="1" customFormat="1" ht="17.25" customHeight="1" thickBot="1">
      <c r="A2" s="2"/>
      <c r="B2" s="2"/>
      <c r="C2" s="2"/>
      <c r="CG2" s="5" t="s">
        <v>29</v>
      </c>
    </row>
    <row r="3" spans="1:85" s="1" customFormat="1" ht="15" customHeight="1">
      <c r="A3" s="6"/>
      <c r="B3" s="7"/>
      <c r="C3" s="8"/>
      <c r="D3" s="9"/>
      <c r="E3" s="7"/>
      <c r="F3" s="10"/>
      <c r="G3" s="10"/>
      <c r="H3" s="10"/>
      <c r="I3" s="10"/>
      <c r="J3" s="10"/>
      <c r="K3" s="9"/>
      <c r="L3" s="10"/>
      <c r="M3" s="11"/>
      <c r="N3" s="10"/>
      <c r="O3" s="10"/>
      <c r="P3" s="9"/>
      <c r="Q3" s="9"/>
      <c r="R3" s="10"/>
      <c r="S3" s="10"/>
      <c r="T3" s="10"/>
      <c r="U3" s="10"/>
      <c r="V3" s="10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7"/>
      <c r="AJ3" s="10"/>
      <c r="AK3" s="12"/>
      <c r="AL3" s="10"/>
      <c r="AM3" s="11"/>
      <c r="AN3" s="7"/>
      <c r="AO3" s="7"/>
      <c r="AP3" s="9"/>
      <c r="AQ3" s="10"/>
      <c r="AR3" s="12"/>
      <c r="AS3" s="13"/>
      <c r="AT3" s="10"/>
      <c r="AU3" s="10"/>
      <c r="AV3" s="10"/>
      <c r="AW3" s="10"/>
      <c r="AX3" s="10"/>
      <c r="AY3" s="10"/>
      <c r="AZ3" s="10"/>
      <c r="BA3" s="10"/>
      <c r="BB3" s="11"/>
      <c r="BC3" s="9"/>
      <c r="BD3" s="10"/>
      <c r="BE3" s="10"/>
      <c r="BF3" s="11"/>
      <c r="BG3" s="7"/>
      <c r="BH3" s="7"/>
      <c r="BI3" s="7"/>
      <c r="BJ3" s="7"/>
      <c r="BK3" s="7"/>
      <c r="BL3" s="9"/>
      <c r="BM3" s="11"/>
      <c r="BN3" s="7"/>
      <c r="BO3" s="7"/>
      <c r="BP3" s="7"/>
      <c r="BQ3" s="7"/>
      <c r="BR3" s="7"/>
      <c r="BS3" s="7"/>
      <c r="BT3" s="7"/>
      <c r="BU3" s="9"/>
      <c r="BV3" s="14"/>
      <c r="BW3" s="15"/>
      <c r="BX3" s="15"/>
      <c r="BY3" s="15"/>
      <c r="BZ3" s="16"/>
      <c r="CA3" s="10"/>
      <c r="CB3" s="10"/>
      <c r="CC3" s="10"/>
      <c r="CD3" s="10"/>
      <c r="CE3" s="10"/>
      <c r="CF3" s="10"/>
      <c r="CG3" s="17"/>
    </row>
    <row r="4" spans="1:85" s="30" customFormat="1" ht="15" customHeight="1">
      <c r="A4" s="18"/>
      <c r="B4" s="19"/>
      <c r="C4" s="20" t="s">
        <v>24</v>
      </c>
      <c r="D4" s="21"/>
      <c r="E4" s="22">
        <v>1</v>
      </c>
      <c r="F4" s="23">
        <v>2</v>
      </c>
      <c r="G4" s="24" t="s">
        <v>120</v>
      </c>
      <c r="H4" s="24" t="s">
        <v>121</v>
      </c>
      <c r="I4" s="24" t="s">
        <v>122</v>
      </c>
      <c r="J4" s="24" t="s">
        <v>123</v>
      </c>
      <c r="K4" s="25" t="s">
        <v>124</v>
      </c>
      <c r="L4" s="24" t="s">
        <v>125</v>
      </c>
      <c r="M4" s="26">
        <v>3</v>
      </c>
      <c r="N4" s="24" t="s">
        <v>120</v>
      </c>
      <c r="O4" s="24" t="s">
        <v>121</v>
      </c>
      <c r="P4" s="27" t="s">
        <v>122</v>
      </c>
      <c r="Q4" s="27" t="s">
        <v>123</v>
      </c>
      <c r="R4" s="24" t="s">
        <v>124</v>
      </c>
      <c r="S4" s="23">
        <v>4</v>
      </c>
      <c r="T4" s="24" t="s">
        <v>120</v>
      </c>
      <c r="U4" s="24" t="s">
        <v>121</v>
      </c>
      <c r="V4" s="24" t="s">
        <v>122</v>
      </c>
      <c r="W4" s="27" t="s">
        <v>123</v>
      </c>
      <c r="X4" s="23">
        <v>5</v>
      </c>
      <c r="Y4" s="24" t="s">
        <v>120</v>
      </c>
      <c r="Z4" s="24" t="s">
        <v>121</v>
      </c>
      <c r="AA4" s="23">
        <v>6</v>
      </c>
      <c r="AB4" s="24" t="s">
        <v>120</v>
      </c>
      <c r="AC4" s="24" t="s">
        <v>121</v>
      </c>
      <c r="AD4" s="24" t="s">
        <v>122</v>
      </c>
      <c r="AE4" s="24" t="s">
        <v>123</v>
      </c>
      <c r="AF4" s="24" t="s">
        <v>124</v>
      </c>
      <c r="AG4" s="23">
        <v>7</v>
      </c>
      <c r="AH4" s="23">
        <v>8</v>
      </c>
      <c r="AI4" s="28" t="s">
        <v>120</v>
      </c>
      <c r="AJ4" s="24" t="s">
        <v>121</v>
      </c>
      <c r="AK4" s="24" t="s">
        <v>122</v>
      </c>
      <c r="AL4" s="24" t="s">
        <v>123</v>
      </c>
      <c r="AM4" s="85" t="s">
        <v>23</v>
      </c>
      <c r="AN4" s="86"/>
      <c r="AO4" s="86"/>
      <c r="AP4" s="87"/>
      <c r="AQ4" s="24" t="s">
        <v>125</v>
      </c>
      <c r="AR4" s="24" t="s">
        <v>126</v>
      </c>
      <c r="AS4" s="23">
        <v>9</v>
      </c>
      <c r="AT4" s="23">
        <v>10</v>
      </c>
      <c r="AU4" s="24" t="s">
        <v>120</v>
      </c>
      <c r="AV4" s="24" t="s">
        <v>121</v>
      </c>
      <c r="AW4" s="24" t="s">
        <v>122</v>
      </c>
      <c r="AX4" s="24" t="s">
        <v>123</v>
      </c>
      <c r="AY4" s="24" t="s">
        <v>124</v>
      </c>
      <c r="AZ4" s="24" t="s">
        <v>125</v>
      </c>
      <c r="BA4" s="24" t="s">
        <v>126</v>
      </c>
      <c r="BB4" s="88" t="s">
        <v>30</v>
      </c>
      <c r="BC4" s="87"/>
      <c r="BD4" s="24" t="s">
        <v>127</v>
      </c>
      <c r="BE4" s="23">
        <v>11</v>
      </c>
      <c r="BF4" s="89" t="s">
        <v>31</v>
      </c>
      <c r="BG4" s="90"/>
      <c r="BH4" s="91" t="s">
        <v>128</v>
      </c>
      <c r="BI4" s="91"/>
      <c r="BJ4" s="91"/>
      <c r="BK4" s="91"/>
      <c r="BL4" s="92"/>
      <c r="BM4" s="93" t="s">
        <v>129</v>
      </c>
      <c r="BN4" s="94"/>
      <c r="BO4" s="94"/>
      <c r="BP4" s="94"/>
      <c r="BQ4" s="94"/>
      <c r="BR4" s="94"/>
      <c r="BS4" s="95" t="s">
        <v>130</v>
      </c>
      <c r="BT4" s="95"/>
      <c r="BU4" s="96"/>
      <c r="BV4" s="80" t="s">
        <v>32</v>
      </c>
      <c r="BW4" s="81"/>
      <c r="BX4" s="81"/>
      <c r="BY4" s="81"/>
      <c r="BZ4" s="82"/>
      <c r="CA4" s="23">
        <v>12</v>
      </c>
      <c r="CB4" s="23">
        <v>13</v>
      </c>
      <c r="CC4" s="24" t="s">
        <v>120</v>
      </c>
      <c r="CD4" s="24" t="s">
        <v>121</v>
      </c>
      <c r="CE4" s="24" t="s">
        <v>122</v>
      </c>
      <c r="CF4" s="23">
        <v>14</v>
      </c>
      <c r="CG4" s="29"/>
    </row>
    <row r="5" spans="1:85" s="41" customFormat="1" ht="15" customHeight="1">
      <c r="A5" s="18"/>
      <c r="B5" s="19"/>
      <c r="C5" s="19"/>
      <c r="D5" s="21"/>
      <c r="E5" s="31" t="s">
        <v>33</v>
      </c>
      <c r="F5" s="32" t="s">
        <v>34</v>
      </c>
      <c r="G5" s="32" t="s">
        <v>35</v>
      </c>
      <c r="H5" s="32" t="s">
        <v>36</v>
      </c>
      <c r="I5" s="32" t="s">
        <v>37</v>
      </c>
      <c r="J5" s="33" t="s">
        <v>38</v>
      </c>
      <c r="K5" s="34" t="s">
        <v>39</v>
      </c>
      <c r="L5" s="32" t="s">
        <v>40</v>
      </c>
      <c r="M5" s="32" t="s">
        <v>41</v>
      </c>
      <c r="N5" s="32" t="s">
        <v>42</v>
      </c>
      <c r="O5" s="32" t="s">
        <v>43</v>
      </c>
      <c r="P5" s="35" t="s">
        <v>44</v>
      </c>
      <c r="Q5" s="35" t="s">
        <v>45</v>
      </c>
      <c r="R5" s="32" t="s">
        <v>46</v>
      </c>
      <c r="S5" s="32" t="s">
        <v>47</v>
      </c>
      <c r="T5" s="32" t="s">
        <v>48</v>
      </c>
      <c r="U5" s="32" t="s">
        <v>49</v>
      </c>
      <c r="V5" s="32" t="s">
        <v>50</v>
      </c>
      <c r="W5" s="35" t="s">
        <v>51</v>
      </c>
      <c r="X5" s="32" t="s">
        <v>52</v>
      </c>
      <c r="Y5" s="32" t="s">
        <v>53</v>
      </c>
      <c r="Z5" s="32" t="s">
        <v>54</v>
      </c>
      <c r="AA5" s="32" t="s">
        <v>55</v>
      </c>
      <c r="AB5" s="32" t="s">
        <v>56</v>
      </c>
      <c r="AC5" s="32" t="s">
        <v>57</v>
      </c>
      <c r="AD5" s="32" t="s">
        <v>58</v>
      </c>
      <c r="AE5" s="32" t="s">
        <v>59</v>
      </c>
      <c r="AF5" s="32" t="s">
        <v>60</v>
      </c>
      <c r="AG5" s="32" t="s">
        <v>61</v>
      </c>
      <c r="AH5" s="32" t="s">
        <v>62</v>
      </c>
      <c r="AI5" s="35" t="s">
        <v>63</v>
      </c>
      <c r="AJ5" s="32" t="s">
        <v>64</v>
      </c>
      <c r="AK5" s="32" t="s">
        <v>65</v>
      </c>
      <c r="AL5" s="32" t="s">
        <v>66</v>
      </c>
      <c r="AM5" s="36" t="s">
        <v>67</v>
      </c>
      <c r="AN5" s="37" t="s">
        <v>68</v>
      </c>
      <c r="AO5" s="23" t="s">
        <v>69</v>
      </c>
      <c r="AP5" s="23" t="s">
        <v>70</v>
      </c>
      <c r="AQ5" s="32" t="s">
        <v>71</v>
      </c>
      <c r="AR5" s="32" t="s">
        <v>72</v>
      </c>
      <c r="AS5" s="32" t="s">
        <v>73</v>
      </c>
      <c r="AT5" s="32" t="s">
        <v>74</v>
      </c>
      <c r="AU5" s="32" t="s">
        <v>75</v>
      </c>
      <c r="AV5" s="32" t="s">
        <v>76</v>
      </c>
      <c r="AW5" s="32" t="s">
        <v>77</v>
      </c>
      <c r="AX5" s="32" t="s">
        <v>78</v>
      </c>
      <c r="AY5" s="32" t="s">
        <v>131</v>
      </c>
      <c r="AZ5" s="32" t="s">
        <v>79</v>
      </c>
      <c r="BA5" s="32" t="s">
        <v>80</v>
      </c>
      <c r="BB5" s="23" t="s">
        <v>67</v>
      </c>
      <c r="BC5" s="23" t="s">
        <v>68</v>
      </c>
      <c r="BD5" s="32" t="s">
        <v>81</v>
      </c>
      <c r="BE5" s="32" t="s">
        <v>82</v>
      </c>
      <c r="BF5" s="24"/>
      <c r="BG5" s="24" t="s">
        <v>67</v>
      </c>
      <c r="BH5" s="24" t="s">
        <v>68</v>
      </c>
      <c r="BI5" s="24" t="s">
        <v>69</v>
      </c>
      <c r="BJ5" s="24" t="s">
        <v>70</v>
      </c>
      <c r="BK5" s="24" t="s">
        <v>83</v>
      </c>
      <c r="BL5" s="24" t="s">
        <v>84</v>
      </c>
      <c r="BM5" s="38"/>
      <c r="BN5" s="38" t="s">
        <v>67</v>
      </c>
      <c r="BO5" s="38" t="s">
        <v>68</v>
      </c>
      <c r="BP5" s="38" t="s">
        <v>69</v>
      </c>
      <c r="BQ5" s="38" t="s">
        <v>70</v>
      </c>
      <c r="BR5" s="38" t="s">
        <v>83</v>
      </c>
      <c r="BS5" s="38" t="s">
        <v>84</v>
      </c>
      <c r="BT5" s="38" t="s">
        <v>85</v>
      </c>
      <c r="BU5" s="38" t="s">
        <v>86</v>
      </c>
      <c r="BV5" s="23"/>
      <c r="BW5" s="36" t="s">
        <v>67</v>
      </c>
      <c r="BX5" s="23" t="s">
        <v>68</v>
      </c>
      <c r="BY5" s="23" t="s">
        <v>69</v>
      </c>
      <c r="BZ5" s="23" t="s">
        <v>70</v>
      </c>
      <c r="CA5" s="32" t="s">
        <v>87</v>
      </c>
      <c r="CB5" s="32" t="s">
        <v>88</v>
      </c>
      <c r="CC5" s="32" t="s">
        <v>89</v>
      </c>
      <c r="CD5" s="32" t="s">
        <v>90</v>
      </c>
      <c r="CE5" s="39" t="s">
        <v>91</v>
      </c>
      <c r="CF5" s="33" t="s">
        <v>92</v>
      </c>
      <c r="CG5" s="40" t="s">
        <v>93</v>
      </c>
    </row>
    <row r="6" spans="1:85" s="41" customFormat="1" ht="15" customHeight="1">
      <c r="A6" s="83" t="s">
        <v>21</v>
      </c>
      <c r="B6" s="84"/>
      <c r="C6" s="84"/>
      <c r="D6" s="21"/>
      <c r="E6" s="42"/>
      <c r="F6" s="43"/>
      <c r="G6" s="43"/>
      <c r="H6" s="43"/>
      <c r="I6" s="32" t="s">
        <v>94</v>
      </c>
      <c r="J6" s="43"/>
      <c r="K6" s="44"/>
      <c r="L6" s="43"/>
      <c r="M6" s="45"/>
      <c r="N6" s="43"/>
      <c r="O6" s="43"/>
      <c r="P6" s="44"/>
      <c r="Q6" s="44"/>
      <c r="R6" s="43"/>
      <c r="S6" s="43"/>
      <c r="T6" s="43"/>
      <c r="U6" s="43"/>
      <c r="V6" s="43"/>
      <c r="W6" s="44"/>
      <c r="X6" s="43"/>
      <c r="Y6" s="43"/>
      <c r="Z6" s="43"/>
      <c r="AA6" s="32" t="s">
        <v>95</v>
      </c>
      <c r="AB6" s="43"/>
      <c r="AC6" s="43"/>
      <c r="AD6" s="43"/>
      <c r="AE6" s="43"/>
      <c r="AF6" s="43"/>
      <c r="AG6" s="43"/>
      <c r="AH6" s="43"/>
      <c r="AI6" s="42"/>
      <c r="AJ6" s="32" t="s">
        <v>96</v>
      </c>
      <c r="AK6" s="43"/>
      <c r="AL6" s="43"/>
      <c r="AM6" s="35" t="s">
        <v>97</v>
      </c>
      <c r="AN6" s="35" t="s">
        <v>98</v>
      </c>
      <c r="AO6" s="32" t="s">
        <v>99</v>
      </c>
      <c r="AP6" s="43" t="s">
        <v>100</v>
      </c>
      <c r="AQ6" s="43"/>
      <c r="AR6" s="43"/>
      <c r="AS6" s="43"/>
      <c r="AT6" s="43"/>
      <c r="AU6" s="43"/>
      <c r="AV6" s="43"/>
      <c r="AW6" s="43"/>
      <c r="AX6" s="43"/>
      <c r="AY6" s="32" t="s">
        <v>132</v>
      </c>
      <c r="AZ6" s="43"/>
      <c r="BA6" s="43"/>
      <c r="BB6" s="43" t="s">
        <v>101</v>
      </c>
      <c r="BC6" s="32" t="s">
        <v>102</v>
      </c>
      <c r="BD6" s="43"/>
      <c r="BE6" s="32" t="s">
        <v>26</v>
      </c>
      <c r="BF6" s="43" t="s">
        <v>25</v>
      </c>
      <c r="BG6" s="32" t="s">
        <v>103</v>
      </c>
      <c r="BH6" s="32" t="s">
        <v>104</v>
      </c>
      <c r="BI6" s="32" t="s">
        <v>105</v>
      </c>
      <c r="BJ6" s="32" t="s">
        <v>106</v>
      </c>
      <c r="BK6" s="43" t="s">
        <v>107</v>
      </c>
      <c r="BL6" s="32" t="s">
        <v>28</v>
      </c>
      <c r="BM6" s="43" t="s">
        <v>27</v>
      </c>
      <c r="BN6" s="32" t="s">
        <v>108</v>
      </c>
      <c r="BO6" s="32" t="s">
        <v>109</v>
      </c>
      <c r="BP6" s="32" t="s">
        <v>64</v>
      </c>
      <c r="BQ6" s="32" t="s">
        <v>110</v>
      </c>
      <c r="BR6" s="32" t="s">
        <v>111</v>
      </c>
      <c r="BS6" s="32" t="s">
        <v>112</v>
      </c>
      <c r="BT6" s="32" t="s">
        <v>113</v>
      </c>
      <c r="BU6" s="32" t="s">
        <v>28</v>
      </c>
      <c r="BV6" s="43" t="s">
        <v>28</v>
      </c>
      <c r="BW6" s="32" t="s">
        <v>114</v>
      </c>
      <c r="BX6" s="32" t="s">
        <v>115</v>
      </c>
      <c r="BY6" s="43" t="s">
        <v>116</v>
      </c>
      <c r="BZ6" s="32" t="s">
        <v>28</v>
      </c>
      <c r="CA6" s="43"/>
      <c r="CB6" s="32" t="s">
        <v>26</v>
      </c>
      <c r="CC6" s="32" t="s">
        <v>117</v>
      </c>
      <c r="CD6" s="43"/>
      <c r="CE6" s="43" t="s">
        <v>118</v>
      </c>
      <c r="CF6" s="32" t="s">
        <v>119</v>
      </c>
      <c r="CG6" s="29"/>
    </row>
    <row r="7" spans="1:85" s="1" customFormat="1" ht="15" customHeight="1">
      <c r="A7" s="46"/>
      <c r="B7" s="47"/>
      <c r="C7" s="48"/>
      <c r="D7" s="49"/>
      <c r="E7" s="50"/>
      <c r="F7" s="51"/>
      <c r="G7" s="51"/>
      <c r="H7" s="51"/>
      <c r="I7" s="51"/>
      <c r="J7" s="51"/>
      <c r="K7" s="52"/>
      <c r="L7" s="51"/>
      <c r="M7" s="50"/>
      <c r="N7" s="51"/>
      <c r="O7" s="51"/>
      <c r="P7" s="52"/>
      <c r="Q7" s="52"/>
      <c r="R7" s="51"/>
      <c r="S7" s="51"/>
      <c r="T7" s="51"/>
      <c r="U7" s="51"/>
      <c r="V7" s="51"/>
      <c r="W7" s="52"/>
      <c r="X7" s="51"/>
      <c r="Y7" s="51"/>
      <c r="Z7" s="51"/>
      <c r="AA7" s="51"/>
      <c r="AB7" s="52"/>
      <c r="AC7" s="51"/>
      <c r="AD7" s="51"/>
      <c r="AE7" s="51"/>
      <c r="AF7" s="51"/>
      <c r="AG7" s="51"/>
      <c r="AH7" s="51"/>
      <c r="AI7" s="53"/>
      <c r="AJ7" s="51"/>
      <c r="AK7" s="54"/>
      <c r="AL7" s="54"/>
      <c r="AM7" s="55"/>
      <c r="AN7" s="55"/>
      <c r="AO7" s="54"/>
      <c r="AP7" s="54"/>
      <c r="AQ7" s="54"/>
      <c r="AR7" s="54"/>
      <c r="AS7" s="54"/>
      <c r="AT7" s="54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4" t="s">
        <v>26</v>
      </c>
      <c r="BG7" s="51"/>
      <c r="BH7" s="51"/>
      <c r="BI7" s="51"/>
      <c r="BJ7" s="51"/>
      <c r="BK7" s="51"/>
      <c r="BL7" s="51"/>
      <c r="BM7" s="54" t="s">
        <v>26</v>
      </c>
      <c r="BN7" s="51"/>
      <c r="BO7" s="51"/>
      <c r="BP7" s="51"/>
      <c r="BQ7" s="51"/>
      <c r="BR7" s="51"/>
      <c r="BS7" s="51"/>
      <c r="BT7" s="51"/>
      <c r="BU7" s="51"/>
      <c r="BV7" s="54" t="s">
        <v>26</v>
      </c>
      <c r="BW7" s="54"/>
      <c r="BX7" s="54"/>
      <c r="BY7" s="54"/>
      <c r="BZ7" s="54"/>
      <c r="CA7" s="51"/>
      <c r="CB7" s="51"/>
      <c r="CC7" s="51"/>
      <c r="CD7" s="51"/>
      <c r="CE7" s="56"/>
      <c r="CF7" s="51"/>
      <c r="CG7" s="57"/>
    </row>
    <row r="8" spans="1:95" ht="11.25" customHeight="1">
      <c r="A8" s="58"/>
      <c r="B8" s="59"/>
      <c r="C8" s="4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3"/>
      <c r="CH8" s="64"/>
      <c r="CI8" s="64"/>
      <c r="CJ8" s="64"/>
      <c r="CK8" s="64"/>
      <c r="CL8" s="64"/>
      <c r="CM8" s="64"/>
      <c r="CN8" s="64"/>
      <c r="CO8" s="64"/>
      <c r="CP8" s="64"/>
      <c r="CQ8" s="64"/>
    </row>
    <row r="9" spans="1:85" ht="15" customHeight="1">
      <c r="A9" s="66" t="s">
        <v>1</v>
      </c>
      <c r="B9" s="67"/>
      <c r="C9" s="67"/>
      <c r="D9" s="68"/>
      <c r="E9" s="69">
        <f aca="true" t="shared" si="0" ref="E9:AJ9">E25+E34</f>
        <v>4592865</v>
      </c>
      <c r="F9" s="69">
        <f t="shared" si="0"/>
        <v>67750251</v>
      </c>
      <c r="G9" s="69">
        <f t="shared" si="0"/>
        <v>60036423</v>
      </c>
      <c r="H9" s="69">
        <f t="shared" si="0"/>
        <v>3627908</v>
      </c>
      <c r="I9" s="69">
        <f t="shared" si="0"/>
        <v>2304537</v>
      </c>
      <c r="J9" s="69">
        <f t="shared" si="0"/>
        <v>658481</v>
      </c>
      <c r="K9" s="69">
        <f t="shared" si="0"/>
        <v>593707</v>
      </c>
      <c r="L9" s="69">
        <f t="shared" si="0"/>
        <v>529195</v>
      </c>
      <c r="M9" s="69">
        <f t="shared" si="0"/>
        <v>105602658</v>
      </c>
      <c r="N9" s="69">
        <f t="shared" si="0"/>
        <v>24907851</v>
      </c>
      <c r="O9" s="69">
        <f t="shared" si="0"/>
        <v>44994065</v>
      </c>
      <c r="P9" s="69">
        <f t="shared" si="0"/>
        <v>27223257</v>
      </c>
      <c r="Q9" s="69">
        <f t="shared" si="0"/>
        <v>8466628</v>
      </c>
      <c r="R9" s="69">
        <f t="shared" si="0"/>
        <v>10857</v>
      </c>
      <c r="S9" s="69">
        <f t="shared" si="0"/>
        <v>43661364</v>
      </c>
      <c r="T9" s="69">
        <f t="shared" si="0"/>
        <v>23038771</v>
      </c>
      <c r="U9" s="69">
        <f t="shared" si="0"/>
        <v>103807</v>
      </c>
      <c r="V9" s="69">
        <f t="shared" si="0"/>
        <v>133969</v>
      </c>
      <c r="W9" s="69">
        <f t="shared" si="0"/>
        <v>20384817</v>
      </c>
      <c r="X9" s="69">
        <f t="shared" si="0"/>
        <v>768258</v>
      </c>
      <c r="Y9" s="69">
        <f t="shared" si="0"/>
        <v>0</v>
      </c>
      <c r="Z9" s="69">
        <f t="shared" si="0"/>
        <v>768258</v>
      </c>
      <c r="AA9" s="69">
        <f t="shared" si="0"/>
        <v>12649058</v>
      </c>
      <c r="AB9" s="69">
        <f t="shared" si="0"/>
        <v>4047620</v>
      </c>
      <c r="AC9" s="69">
        <f t="shared" si="0"/>
        <v>221885</v>
      </c>
      <c r="AD9" s="69">
        <f t="shared" si="0"/>
        <v>4926507</v>
      </c>
      <c r="AE9" s="69">
        <f t="shared" si="0"/>
        <v>1335779</v>
      </c>
      <c r="AF9" s="69">
        <f t="shared" si="0"/>
        <v>2117267</v>
      </c>
      <c r="AG9" s="69">
        <f t="shared" si="0"/>
        <v>10685767</v>
      </c>
      <c r="AH9" s="69">
        <f t="shared" si="0"/>
        <v>40085097</v>
      </c>
      <c r="AI9" s="69">
        <f t="shared" si="0"/>
        <v>2583778</v>
      </c>
      <c r="AJ9" s="69">
        <f t="shared" si="0"/>
        <v>7010726</v>
      </c>
      <c r="AK9" s="69">
        <f aca="true" t="shared" si="1" ref="AK9:CG9">AK25+AK34</f>
        <v>1175092</v>
      </c>
      <c r="AL9" s="69">
        <f t="shared" si="1"/>
        <v>1393506</v>
      </c>
      <c r="AM9" s="69">
        <f t="shared" si="1"/>
        <v>372766</v>
      </c>
      <c r="AN9" s="69">
        <f t="shared" si="1"/>
        <v>3408960</v>
      </c>
      <c r="AO9" s="69">
        <f t="shared" si="1"/>
        <v>18861109</v>
      </c>
      <c r="AP9" s="69">
        <f t="shared" si="1"/>
        <v>3750229</v>
      </c>
      <c r="AQ9" s="69">
        <f t="shared" si="1"/>
        <v>1525327</v>
      </c>
      <c r="AR9" s="69">
        <f t="shared" si="1"/>
        <v>3604</v>
      </c>
      <c r="AS9" s="69">
        <f t="shared" si="1"/>
        <v>18928876</v>
      </c>
      <c r="AT9" s="69">
        <f t="shared" si="1"/>
        <v>42907644</v>
      </c>
      <c r="AU9" s="69">
        <f t="shared" si="1"/>
        <v>6308597</v>
      </c>
      <c r="AV9" s="69">
        <f t="shared" si="1"/>
        <v>8994541</v>
      </c>
      <c r="AW9" s="69">
        <f t="shared" si="1"/>
        <v>4807860</v>
      </c>
      <c r="AX9" s="69">
        <f t="shared" si="1"/>
        <v>503938</v>
      </c>
      <c r="AY9" s="69">
        <f t="shared" si="1"/>
        <v>2089</v>
      </c>
      <c r="AZ9" s="69">
        <f t="shared" si="1"/>
        <v>1906472</v>
      </c>
      <c r="BA9" s="69">
        <f t="shared" si="1"/>
        <v>10240231</v>
      </c>
      <c r="BB9" s="69">
        <f t="shared" si="1"/>
        <v>2964984</v>
      </c>
      <c r="BC9" s="69">
        <f t="shared" si="1"/>
        <v>6949924</v>
      </c>
      <c r="BD9" s="69">
        <f t="shared" si="1"/>
        <v>229008</v>
      </c>
      <c r="BE9" s="69">
        <f t="shared" si="1"/>
        <v>1408160</v>
      </c>
      <c r="BF9" s="69">
        <f>BF25+BF34</f>
        <v>437193</v>
      </c>
      <c r="BG9" s="69">
        <f aca="true" t="shared" si="2" ref="BG9:BZ9">BG25+BG34</f>
        <v>100732</v>
      </c>
      <c r="BH9" s="69">
        <f t="shared" si="2"/>
        <v>231043</v>
      </c>
      <c r="BI9" s="69">
        <f t="shared" si="2"/>
        <v>92941</v>
      </c>
      <c r="BJ9" s="69">
        <f t="shared" si="2"/>
        <v>12477</v>
      </c>
      <c r="BK9" s="69">
        <f t="shared" si="2"/>
        <v>0</v>
      </c>
      <c r="BL9" s="69">
        <f t="shared" si="2"/>
        <v>0</v>
      </c>
      <c r="BM9" s="69">
        <f t="shared" si="2"/>
        <v>894334</v>
      </c>
      <c r="BN9" s="69">
        <f t="shared" si="2"/>
        <v>243761</v>
      </c>
      <c r="BO9" s="69">
        <f t="shared" si="2"/>
        <v>0</v>
      </c>
      <c r="BP9" s="69">
        <f t="shared" si="2"/>
        <v>589737</v>
      </c>
      <c r="BQ9" s="69">
        <f t="shared" si="2"/>
        <v>1887</v>
      </c>
      <c r="BR9" s="69">
        <f t="shared" si="2"/>
        <v>4657</v>
      </c>
      <c r="BS9" s="69">
        <f t="shared" si="2"/>
        <v>0</v>
      </c>
      <c r="BT9" s="69">
        <f t="shared" si="2"/>
        <v>26966</v>
      </c>
      <c r="BU9" s="69">
        <f t="shared" si="2"/>
        <v>27326</v>
      </c>
      <c r="BV9" s="69">
        <f t="shared" si="2"/>
        <v>76633</v>
      </c>
      <c r="BW9" s="69">
        <f t="shared" si="2"/>
        <v>18439</v>
      </c>
      <c r="BX9" s="69">
        <f t="shared" si="2"/>
        <v>0</v>
      </c>
      <c r="BY9" s="69">
        <f t="shared" si="2"/>
        <v>0</v>
      </c>
      <c r="BZ9" s="69">
        <f t="shared" si="2"/>
        <v>58194</v>
      </c>
      <c r="CA9" s="69">
        <f t="shared" si="1"/>
        <v>71389466</v>
      </c>
      <c r="CB9" s="69">
        <f t="shared" si="1"/>
        <v>605150</v>
      </c>
      <c r="CC9" s="69">
        <f t="shared" si="1"/>
        <v>340463</v>
      </c>
      <c r="CD9" s="69">
        <f t="shared" si="1"/>
        <v>264687</v>
      </c>
      <c r="CE9" s="69">
        <f t="shared" si="1"/>
        <v>0</v>
      </c>
      <c r="CF9" s="69">
        <f t="shared" si="1"/>
        <v>0</v>
      </c>
      <c r="CG9" s="70">
        <f t="shared" si="1"/>
        <v>421034614</v>
      </c>
    </row>
    <row r="10" spans="1:85" ht="11.25" customHeight="1">
      <c r="A10" s="71"/>
      <c r="B10" s="4"/>
      <c r="C10" s="4"/>
      <c r="D10" s="6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70"/>
    </row>
    <row r="11" spans="1:85" ht="22.5" customHeight="1">
      <c r="A11" s="71">
        <v>1</v>
      </c>
      <c r="B11" s="4"/>
      <c r="C11" s="72" t="s">
        <v>3</v>
      </c>
      <c r="D11" s="60"/>
      <c r="E11" s="69">
        <v>635599</v>
      </c>
      <c r="F11" s="69">
        <v>9119209</v>
      </c>
      <c r="G11" s="69">
        <v>7814988</v>
      </c>
      <c r="H11" s="69">
        <v>666285</v>
      </c>
      <c r="I11" s="69">
        <v>379985</v>
      </c>
      <c r="J11" s="69">
        <v>67723</v>
      </c>
      <c r="K11" s="69">
        <v>83856</v>
      </c>
      <c r="L11" s="69">
        <v>106372</v>
      </c>
      <c r="M11" s="69">
        <v>21712866</v>
      </c>
      <c r="N11" s="69">
        <v>4681505</v>
      </c>
      <c r="O11" s="69">
        <v>8935817</v>
      </c>
      <c r="P11" s="69">
        <v>5376169</v>
      </c>
      <c r="Q11" s="69">
        <v>2718959</v>
      </c>
      <c r="R11" s="69">
        <v>416</v>
      </c>
      <c r="S11" s="69">
        <v>8830589</v>
      </c>
      <c r="T11" s="69">
        <v>4152768</v>
      </c>
      <c r="U11" s="69">
        <v>43663</v>
      </c>
      <c r="V11" s="69">
        <v>133969</v>
      </c>
      <c r="W11" s="69">
        <v>4500189</v>
      </c>
      <c r="X11" s="69">
        <v>189784</v>
      </c>
      <c r="Y11" s="69">
        <v>0</v>
      </c>
      <c r="Z11" s="69">
        <v>189784</v>
      </c>
      <c r="AA11" s="69">
        <v>1816778</v>
      </c>
      <c r="AB11" s="69">
        <v>549769</v>
      </c>
      <c r="AC11" s="69">
        <v>18440</v>
      </c>
      <c r="AD11" s="69">
        <v>650930</v>
      </c>
      <c r="AE11" s="69">
        <v>223583</v>
      </c>
      <c r="AF11" s="69">
        <v>374056</v>
      </c>
      <c r="AG11" s="69">
        <v>1843418</v>
      </c>
      <c r="AH11" s="69">
        <v>7038150</v>
      </c>
      <c r="AI11" s="69">
        <v>202612</v>
      </c>
      <c r="AJ11" s="69">
        <v>1047537</v>
      </c>
      <c r="AK11" s="69">
        <v>261502</v>
      </c>
      <c r="AL11" s="69">
        <v>966445</v>
      </c>
      <c r="AM11" s="69">
        <v>106851</v>
      </c>
      <c r="AN11" s="69">
        <v>656637</v>
      </c>
      <c r="AO11" s="69">
        <v>3123074</v>
      </c>
      <c r="AP11" s="69">
        <v>547709</v>
      </c>
      <c r="AQ11" s="69">
        <v>125783</v>
      </c>
      <c r="AR11" s="69">
        <v>0</v>
      </c>
      <c r="AS11" s="69">
        <v>3013711</v>
      </c>
      <c r="AT11" s="69">
        <v>7894819</v>
      </c>
      <c r="AU11" s="69">
        <v>1156724</v>
      </c>
      <c r="AV11" s="69">
        <v>1321597</v>
      </c>
      <c r="AW11" s="69">
        <v>734968</v>
      </c>
      <c r="AX11" s="69">
        <v>503938</v>
      </c>
      <c r="AY11" s="69">
        <v>0</v>
      </c>
      <c r="AZ11" s="69">
        <v>524778</v>
      </c>
      <c r="BA11" s="69">
        <v>1365167</v>
      </c>
      <c r="BB11" s="69">
        <v>688158</v>
      </c>
      <c r="BC11" s="69">
        <v>1383430</v>
      </c>
      <c r="BD11" s="69">
        <v>216059</v>
      </c>
      <c r="BE11" s="69">
        <v>30729</v>
      </c>
      <c r="BF11" s="69">
        <v>22275</v>
      </c>
      <c r="BG11" s="69">
        <v>6797</v>
      </c>
      <c r="BH11" s="69">
        <v>12204</v>
      </c>
      <c r="BI11" s="69">
        <v>3274</v>
      </c>
      <c r="BJ11" s="69">
        <v>0</v>
      </c>
      <c r="BK11" s="69">
        <v>0</v>
      </c>
      <c r="BL11" s="69">
        <v>0</v>
      </c>
      <c r="BM11" s="69">
        <v>8454</v>
      </c>
      <c r="BN11" s="69">
        <v>1537</v>
      </c>
      <c r="BO11" s="69">
        <v>0</v>
      </c>
      <c r="BP11" s="69">
        <v>6917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15315271</v>
      </c>
      <c r="CB11" s="69">
        <v>12042</v>
      </c>
      <c r="CC11" s="69">
        <v>0</v>
      </c>
      <c r="CD11" s="69">
        <v>12042</v>
      </c>
      <c r="CE11" s="69">
        <v>0</v>
      </c>
      <c r="CF11" s="69">
        <v>0</v>
      </c>
      <c r="CG11" s="70">
        <v>77452965</v>
      </c>
    </row>
    <row r="12" spans="1:85" ht="22.5" customHeight="1">
      <c r="A12" s="71">
        <v>2</v>
      </c>
      <c r="B12" s="4"/>
      <c r="C12" s="72" t="s">
        <v>4</v>
      </c>
      <c r="D12" s="60"/>
      <c r="E12" s="69">
        <v>409957</v>
      </c>
      <c r="F12" s="69">
        <v>7206557</v>
      </c>
      <c r="G12" s="69">
        <v>6513620</v>
      </c>
      <c r="H12" s="69">
        <v>311614</v>
      </c>
      <c r="I12" s="69">
        <v>154756</v>
      </c>
      <c r="J12" s="69">
        <v>107689</v>
      </c>
      <c r="K12" s="69">
        <v>42956</v>
      </c>
      <c r="L12" s="69">
        <v>75922</v>
      </c>
      <c r="M12" s="69">
        <v>11949712</v>
      </c>
      <c r="N12" s="69">
        <v>2818731</v>
      </c>
      <c r="O12" s="69">
        <v>5121843</v>
      </c>
      <c r="P12" s="69">
        <v>2644733</v>
      </c>
      <c r="Q12" s="69">
        <v>1363943</v>
      </c>
      <c r="R12" s="69">
        <v>462</v>
      </c>
      <c r="S12" s="69">
        <v>3237489</v>
      </c>
      <c r="T12" s="69">
        <v>1498163</v>
      </c>
      <c r="U12" s="69">
        <v>0</v>
      </c>
      <c r="V12" s="69">
        <v>0</v>
      </c>
      <c r="W12" s="69">
        <v>1739326</v>
      </c>
      <c r="X12" s="69">
        <v>51053</v>
      </c>
      <c r="Y12" s="69">
        <v>0</v>
      </c>
      <c r="Z12" s="69">
        <v>51053</v>
      </c>
      <c r="AA12" s="69">
        <v>708711</v>
      </c>
      <c r="AB12" s="69">
        <v>194050</v>
      </c>
      <c r="AC12" s="69">
        <v>21230</v>
      </c>
      <c r="AD12" s="69">
        <v>351756</v>
      </c>
      <c r="AE12" s="69">
        <v>33340</v>
      </c>
      <c r="AF12" s="69">
        <v>108335</v>
      </c>
      <c r="AG12" s="69">
        <v>1170417</v>
      </c>
      <c r="AH12" s="69">
        <v>4469765</v>
      </c>
      <c r="AI12" s="69">
        <v>160661</v>
      </c>
      <c r="AJ12" s="69">
        <v>468786</v>
      </c>
      <c r="AK12" s="69">
        <v>111357</v>
      </c>
      <c r="AL12" s="69">
        <v>73602</v>
      </c>
      <c r="AM12" s="69">
        <v>2525</v>
      </c>
      <c r="AN12" s="69">
        <v>754073</v>
      </c>
      <c r="AO12" s="69">
        <v>2434862</v>
      </c>
      <c r="AP12" s="69">
        <v>309735</v>
      </c>
      <c r="AQ12" s="69">
        <v>154119</v>
      </c>
      <c r="AR12" s="69">
        <v>45</v>
      </c>
      <c r="AS12" s="69">
        <v>1836590</v>
      </c>
      <c r="AT12" s="69">
        <v>3924108</v>
      </c>
      <c r="AU12" s="69">
        <v>498721</v>
      </c>
      <c r="AV12" s="69">
        <v>1077716</v>
      </c>
      <c r="AW12" s="69">
        <v>651598</v>
      </c>
      <c r="AX12" s="69">
        <v>0</v>
      </c>
      <c r="AY12" s="69">
        <v>0</v>
      </c>
      <c r="AZ12" s="69">
        <v>71056</v>
      </c>
      <c r="BA12" s="69">
        <v>790025</v>
      </c>
      <c r="BB12" s="69">
        <v>208386</v>
      </c>
      <c r="BC12" s="69">
        <v>626606</v>
      </c>
      <c r="BD12" s="69">
        <v>0</v>
      </c>
      <c r="BE12" s="69">
        <v>30929</v>
      </c>
      <c r="BF12" s="69">
        <v>5165</v>
      </c>
      <c r="BG12" s="69">
        <v>1548</v>
      </c>
      <c r="BH12" s="69">
        <v>2678</v>
      </c>
      <c r="BI12" s="69">
        <v>939</v>
      </c>
      <c r="BJ12" s="69">
        <v>0</v>
      </c>
      <c r="BK12" s="69">
        <v>0</v>
      </c>
      <c r="BL12" s="69">
        <v>0</v>
      </c>
      <c r="BM12" s="69">
        <v>16261</v>
      </c>
      <c r="BN12" s="69">
        <v>0</v>
      </c>
      <c r="BO12" s="69">
        <v>0</v>
      </c>
      <c r="BP12" s="69">
        <v>4521</v>
      </c>
      <c r="BQ12" s="69">
        <v>0</v>
      </c>
      <c r="BR12" s="69">
        <v>0</v>
      </c>
      <c r="BS12" s="69">
        <v>0</v>
      </c>
      <c r="BT12" s="69">
        <v>11740</v>
      </c>
      <c r="BU12" s="69">
        <v>0</v>
      </c>
      <c r="BV12" s="69">
        <v>9503</v>
      </c>
      <c r="BW12" s="69">
        <v>9503</v>
      </c>
      <c r="BX12" s="69">
        <v>0</v>
      </c>
      <c r="BY12" s="69">
        <v>0</v>
      </c>
      <c r="BZ12" s="69">
        <v>0</v>
      </c>
      <c r="CA12" s="69">
        <v>8483485</v>
      </c>
      <c r="CB12" s="69">
        <v>227191</v>
      </c>
      <c r="CC12" s="69">
        <v>0</v>
      </c>
      <c r="CD12" s="69">
        <v>227191</v>
      </c>
      <c r="CE12" s="69">
        <v>0</v>
      </c>
      <c r="CF12" s="69">
        <v>0</v>
      </c>
      <c r="CG12" s="70">
        <v>43705964</v>
      </c>
    </row>
    <row r="13" spans="1:85" ht="22.5" customHeight="1">
      <c r="A13" s="71">
        <v>3</v>
      </c>
      <c r="B13" s="4"/>
      <c r="C13" s="72" t="s">
        <v>5</v>
      </c>
      <c r="D13" s="60"/>
      <c r="E13" s="69">
        <v>464572</v>
      </c>
      <c r="F13" s="69">
        <v>11102885</v>
      </c>
      <c r="G13" s="69">
        <v>10028085</v>
      </c>
      <c r="H13" s="69">
        <v>482898</v>
      </c>
      <c r="I13" s="69">
        <v>407840</v>
      </c>
      <c r="J13" s="69">
        <v>52567</v>
      </c>
      <c r="K13" s="69">
        <v>85722</v>
      </c>
      <c r="L13" s="69">
        <v>45773</v>
      </c>
      <c r="M13" s="69">
        <v>12788609</v>
      </c>
      <c r="N13" s="69">
        <v>2764823</v>
      </c>
      <c r="O13" s="69">
        <v>5485916</v>
      </c>
      <c r="P13" s="69">
        <v>3906132</v>
      </c>
      <c r="Q13" s="69">
        <v>631134</v>
      </c>
      <c r="R13" s="69">
        <v>604</v>
      </c>
      <c r="S13" s="69">
        <v>4630312</v>
      </c>
      <c r="T13" s="69">
        <v>2199228</v>
      </c>
      <c r="U13" s="69">
        <v>16489</v>
      </c>
      <c r="V13" s="69">
        <v>0</v>
      </c>
      <c r="W13" s="69">
        <v>2414595</v>
      </c>
      <c r="X13" s="69">
        <v>64906</v>
      </c>
      <c r="Y13" s="69">
        <v>0</v>
      </c>
      <c r="Z13" s="69">
        <v>64906</v>
      </c>
      <c r="AA13" s="69">
        <v>1702550</v>
      </c>
      <c r="AB13" s="69">
        <v>529317</v>
      </c>
      <c r="AC13" s="69">
        <v>44937</v>
      </c>
      <c r="AD13" s="69">
        <v>778951</v>
      </c>
      <c r="AE13" s="69">
        <v>251279</v>
      </c>
      <c r="AF13" s="69">
        <v>98066</v>
      </c>
      <c r="AG13" s="69">
        <v>1180875</v>
      </c>
      <c r="AH13" s="69">
        <v>4935340</v>
      </c>
      <c r="AI13" s="69">
        <v>314653</v>
      </c>
      <c r="AJ13" s="69">
        <v>1320436</v>
      </c>
      <c r="AK13" s="69">
        <v>88104</v>
      </c>
      <c r="AL13" s="69">
        <v>19748</v>
      </c>
      <c r="AM13" s="69">
        <v>7959</v>
      </c>
      <c r="AN13" s="69">
        <v>171416</v>
      </c>
      <c r="AO13" s="69">
        <v>2019440</v>
      </c>
      <c r="AP13" s="69">
        <v>812736</v>
      </c>
      <c r="AQ13" s="69">
        <v>180848</v>
      </c>
      <c r="AR13" s="69">
        <v>0</v>
      </c>
      <c r="AS13" s="69">
        <v>2360900</v>
      </c>
      <c r="AT13" s="69">
        <v>4665692</v>
      </c>
      <c r="AU13" s="69">
        <v>539048</v>
      </c>
      <c r="AV13" s="69">
        <v>1372479</v>
      </c>
      <c r="AW13" s="69">
        <v>650045</v>
      </c>
      <c r="AX13" s="69">
        <v>0</v>
      </c>
      <c r="AY13" s="69">
        <v>0</v>
      </c>
      <c r="AZ13" s="69">
        <v>328105</v>
      </c>
      <c r="BA13" s="69">
        <v>710596</v>
      </c>
      <c r="BB13" s="69">
        <v>271145</v>
      </c>
      <c r="BC13" s="69">
        <v>794274</v>
      </c>
      <c r="BD13" s="69">
        <v>0</v>
      </c>
      <c r="BE13" s="69">
        <v>431160</v>
      </c>
      <c r="BF13" s="69">
        <v>90862</v>
      </c>
      <c r="BG13" s="69">
        <v>20237</v>
      </c>
      <c r="BH13" s="69">
        <v>46206</v>
      </c>
      <c r="BI13" s="69">
        <v>24419</v>
      </c>
      <c r="BJ13" s="69">
        <v>0</v>
      </c>
      <c r="BK13" s="69">
        <v>0</v>
      </c>
      <c r="BL13" s="69">
        <v>0</v>
      </c>
      <c r="BM13" s="69">
        <v>331362</v>
      </c>
      <c r="BN13" s="69">
        <v>37076</v>
      </c>
      <c r="BO13" s="69">
        <v>0</v>
      </c>
      <c r="BP13" s="69">
        <v>270733</v>
      </c>
      <c r="BQ13" s="69">
        <v>0</v>
      </c>
      <c r="BR13" s="69">
        <v>0</v>
      </c>
      <c r="BS13" s="69">
        <v>0</v>
      </c>
      <c r="BT13" s="69">
        <v>6814</v>
      </c>
      <c r="BU13" s="69">
        <v>16739</v>
      </c>
      <c r="BV13" s="69">
        <v>8936</v>
      </c>
      <c r="BW13" s="69">
        <v>8936</v>
      </c>
      <c r="BX13" s="69">
        <v>0</v>
      </c>
      <c r="BY13" s="69">
        <v>0</v>
      </c>
      <c r="BZ13" s="69">
        <v>0</v>
      </c>
      <c r="CA13" s="69">
        <v>8832596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70">
        <v>53160397</v>
      </c>
    </row>
    <row r="14" spans="1:85" ht="22.5" customHeight="1">
      <c r="A14" s="71">
        <v>4</v>
      </c>
      <c r="B14" s="4"/>
      <c r="C14" s="72" t="s">
        <v>6</v>
      </c>
      <c r="D14" s="60"/>
      <c r="E14" s="69">
        <v>260979</v>
      </c>
      <c r="F14" s="69">
        <v>4053874</v>
      </c>
      <c r="G14" s="69">
        <v>3691567</v>
      </c>
      <c r="H14" s="69">
        <v>177138</v>
      </c>
      <c r="I14" s="69">
        <v>85051</v>
      </c>
      <c r="J14" s="69">
        <v>23210</v>
      </c>
      <c r="K14" s="69">
        <v>52710</v>
      </c>
      <c r="L14" s="69">
        <v>24198</v>
      </c>
      <c r="M14" s="69">
        <v>4946737</v>
      </c>
      <c r="N14" s="69">
        <v>1074902</v>
      </c>
      <c r="O14" s="69">
        <v>2243200</v>
      </c>
      <c r="P14" s="69">
        <v>1322363</v>
      </c>
      <c r="Q14" s="69">
        <v>304718</v>
      </c>
      <c r="R14" s="69">
        <v>1554</v>
      </c>
      <c r="S14" s="69">
        <v>2190353</v>
      </c>
      <c r="T14" s="69">
        <v>1555435</v>
      </c>
      <c r="U14" s="69">
        <v>3867</v>
      </c>
      <c r="V14" s="69">
        <v>0</v>
      </c>
      <c r="W14" s="69">
        <v>631051</v>
      </c>
      <c r="X14" s="69">
        <v>14196</v>
      </c>
      <c r="Y14" s="69">
        <v>0</v>
      </c>
      <c r="Z14" s="69">
        <v>14196</v>
      </c>
      <c r="AA14" s="69">
        <v>1246921</v>
      </c>
      <c r="AB14" s="69">
        <v>358769</v>
      </c>
      <c r="AC14" s="69">
        <v>13873</v>
      </c>
      <c r="AD14" s="69">
        <v>435431</v>
      </c>
      <c r="AE14" s="69">
        <v>135460</v>
      </c>
      <c r="AF14" s="69">
        <v>303388</v>
      </c>
      <c r="AG14" s="69">
        <v>676687</v>
      </c>
      <c r="AH14" s="69">
        <v>1127220</v>
      </c>
      <c r="AI14" s="69">
        <v>158716</v>
      </c>
      <c r="AJ14" s="69">
        <v>211538</v>
      </c>
      <c r="AK14" s="69">
        <v>47338</v>
      </c>
      <c r="AL14" s="69">
        <v>24497</v>
      </c>
      <c r="AM14" s="69">
        <v>19785</v>
      </c>
      <c r="AN14" s="69">
        <v>101579</v>
      </c>
      <c r="AO14" s="69">
        <v>486130</v>
      </c>
      <c r="AP14" s="69">
        <v>48086</v>
      </c>
      <c r="AQ14" s="69">
        <v>25992</v>
      </c>
      <c r="AR14" s="69">
        <v>3559</v>
      </c>
      <c r="AS14" s="69">
        <v>874556</v>
      </c>
      <c r="AT14" s="69">
        <v>2103933</v>
      </c>
      <c r="AU14" s="69">
        <v>157683</v>
      </c>
      <c r="AV14" s="69">
        <v>499875</v>
      </c>
      <c r="AW14" s="69">
        <v>262230</v>
      </c>
      <c r="AX14" s="69">
        <v>0</v>
      </c>
      <c r="AY14" s="69">
        <v>0</v>
      </c>
      <c r="AZ14" s="69">
        <v>0</v>
      </c>
      <c r="BA14" s="69">
        <v>809198</v>
      </c>
      <c r="BB14" s="69">
        <v>104373</v>
      </c>
      <c r="BC14" s="69">
        <v>270574</v>
      </c>
      <c r="BD14" s="69">
        <v>0</v>
      </c>
      <c r="BE14" s="69">
        <v>309180</v>
      </c>
      <c r="BF14" s="69">
        <v>39263</v>
      </c>
      <c r="BG14" s="69">
        <v>13900</v>
      </c>
      <c r="BH14" s="69">
        <v>24596</v>
      </c>
      <c r="BI14" s="69">
        <v>767</v>
      </c>
      <c r="BJ14" s="69">
        <v>0</v>
      </c>
      <c r="BK14" s="69">
        <v>0</v>
      </c>
      <c r="BL14" s="69">
        <v>0</v>
      </c>
      <c r="BM14" s="69">
        <v>238883</v>
      </c>
      <c r="BN14" s="69">
        <v>79668</v>
      </c>
      <c r="BO14" s="69">
        <v>0</v>
      </c>
      <c r="BP14" s="69">
        <v>159215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31034</v>
      </c>
      <c r="BW14" s="69">
        <v>0</v>
      </c>
      <c r="BX14" s="69">
        <v>0</v>
      </c>
      <c r="BY14" s="69">
        <v>0</v>
      </c>
      <c r="BZ14" s="69">
        <v>31034</v>
      </c>
      <c r="CA14" s="69">
        <v>4085596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70">
        <v>21890232</v>
      </c>
    </row>
    <row r="15" spans="1:85" ht="22.5" customHeight="1">
      <c r="A15" s="71">
        <v>5</v>
      </c>
      <c r="B15" s="4"/>
      <c r="C15" s="72" t="s">
        <v>7</v>
      </c>
      <c r="D15" s="60"/>
      <c r="E15" s="69">
        <v>318435</v>
      </c>
      <c r="F15" s="69">
        <v>4651068</v>
      </c>
      <c r="G15" s="69">
        <v>4215450</v>
      </c>
      <c r="H15" s="69">
        <v>198177</v>
      </c>
      <c r="I15" s="69">
        <v>129106</v>
      </c>
      <c r="J15" s="69">
        <v>24640</v>
      </c>
      <c r="K15" s="69">
        <v>43351</v>
      </c>
      <c r="L15" s="69">
        <v>40344</v>
      </c>
      <c r="M15" s="69">
        <v>7237291</v>
      </c>
      <c r="N15" s="69">
        <v>1787411</v>
      </c>
      <c r="O15" s="69">
        <v>3133677</v>
      </c>
      <c r="P15" s="69">
        <v>1888377</v>
      </c>
      <c r="Q15" s="69">
        <v>427638</v>
      </c>
      <c r="R15" s="69">
        <v>188</v>
      </c>
      <c r="S15" s="69">
        <v>2450589</v>
      </c>
      <c r="T15" s="69">
        <v>945748</v>
      </c>
      <c r="U15" s="69">
        <v>19270</v>
      </c>
      <c r="V15" s="69">
        <v>0</v>
      </c>
      <c r="W15" s="69">
        <v>1485571</v>
      </c>
      <c r="X15" s="69">
        <v>136224</v>
      </c>
      <c r="Y15" s="69">
        <v>0</v>
      </c>
      <c r="Z15" s="69">
        <v>136224</v>
      </c>
      <c r="AA15" s="69">
        <v>713486</v>
      </c>
      <c r="AB15" s="69">
        <v>229291</v>
      </c>
      <c r="AC15" s="69">
        <v>11019</v>
      </c>
      <c r="AD15" s="69">
        <v>248375</v>
      </c>
      <c r="AE15" s="69">
        <v>62308</v>
      </c>
      <c r="AF15" s="69">
        <v>162493</v>
      </c>
      <c r="AG15" s="69">
        <v>862313</v>
      </c>
      <c r="AH15" s="69">
        <v>2201842</v>
      </c>
      <c r="AI15" s="69">
        <v>139880</v>
      </c>
      <c r="AJ15" s="69">
        <v>324948</v>
      </c>
      <c r="AK15" s="69">
        <v>152237</v>
      </c>
      <c r="AL15" s="69">
        <v>18592</v>
      </c>
      <c r="AM15" s="69">
        <v>40743</v>
      </c>
      <c r="AN15" s="69">
        <v>226884</v>
      </c>
      <c r="AO15" s="69">
        <v>1111520</v>
      </c>
      <c r="AP15" s="69">
        <v>144053</v>
      </c>
      <c r="AQ15" s="69">
        <v>42985</v>
      </c>
      <c r="AR15" s="69">
        <v>0</v>
      </c>
      <c r="AS15" s="69">
        <v>1378524</v>
      </c>
      <c r="AT15" s="69">
        <v>3485873</v>
      </c>
      <c r="AU15" s="69">
        <v>513793</v>
      </c>
      <c r="AV15" s="69">
        <v>815467</v>
      </c>
      <c r="AW15" s="69">
        <v>412323</v>
      </c>
      <c r="AX15" s="69">
        <v>0</v>
      </c>
      <c r="AY15" s="69">
        <v>0</v>
      </c>
      <c r="AZ15" s="69">
        <v>0</v>
      </c>
      <c r="BA15" s="69">
        <v>1045319</v>
      </c>
      <c r="BB15" s="69">
        <v>218020</v>
      </c>
      <c r="BC15" s="69">
        <v>480951</v>
      </c>
      <c r="BD15" s="69">
        <v>0</v>
      </c>
      <c r="BE15" s="69">
        <v>24406</v>
      </c>
      <c r="BF15" s="69">
        <v>23353</v>
      </c>
      <c r="BG15" s="69">
        <v>0</v>
      </c>
      <c r="BH15" s="69">
        <v>8336</v>
      </c>
      <c r="BI15" s="69">
        <v>3285</v>
      </c>
      <c r="BJ15" s="69">
        <v>11732</v>
      </c>
      <c r="BK15" s="69">
        <v>0</v>
      </c>
      <c r="BL15" s="69">
        <v>0</v>
      </c>
      <c r="BM15" s="69">
        <v>1053</v>
      </c>
      <c r="BN15" s="69">
        <v>0</v>
      </c>
      <c r="BO15" s="69">
        <v>0</v>
      </c>
      <c r="BP15" s="69">
        <v>1053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3523139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70">
        <v>26983190</v>
      </c>
    </row>
    <row r="16" spans="1:85" ht="22.5" customHeight="1">
      <c r="A16" s="71">
        <v>6</v>
      </c>
      <c r="B16" s="4"/>
      <c r="C16" s="72" t="s">
        <v>8</v>
      </c>
      <c r="D16" s="60"/>
      <c r="E16" s="69">
        <v>227454</v>
      </c>
      <c r="F16" s="69">
        <v>2097533</v>
      </c>
      <c r="G16" s="69">
        <v>1746208</v>
      </c>
      <c r="H16" s="69">
        <v>192412</v>
      </c>
      <c r="I16" s="69">
        <v>72146</v>
      </c>
      <c r="J16" s="69">
        <v>23512</v>
      </c>
      <c r="K16" s="69">
        <v>46389</v>
      </c>
      <c r="L16" s="69">
        <v>16866</v>
      </c>
      <c r="M16" s="69">
        <v>3663684</v>
      </c>
      <c r="N16" s="69">
        <v>948064</v>
      </c>
      <c r="O16" s="69">
        <v>1394139</v>
      </c>
      <c r="P16" s="69">
        <v>1062444</v>
      </c>
      <c r="Q16" s="69">
        <v>259037</v>
      </c>
      <c r="R16" s="69">
        <v>0</v>
      </c>
      <c r="S16" s="69">
        <v>1464986</v>
      </c>
      <c r="T16" s="69">
        <v>570855</v>
      </c>
      <c r="U16" s="69">
        <v>0</v>
      </c>
      <c r="V16" s="69">
        <v>0</v>
      </c>
      <c r="W16" s="69">
        <v>894131</v>
      </c>
      <c r="X16" s="69">
        <v>36221</v>
      </c>
      <c r="Y16" s="69">
        <v>0</v>
      </c>
      <c r="Z16" s="69">
        <v>36221</v>
      </c>
      <c r="AA16" s="69">
        <v>243162</v>
      </c>
      <c r="AB16" s="69">
        <v>83523</v>
      </c>
      <c r="AC16" s="69">
        <v>34</v>
      </c>
      <c r="AD16" s="69">
        <v>83753</v>
      </c>
      <c r="AE16" s="69">
        <v>32272</v>
      </c>
      <c r="AF16" s="69">
        <v>43580</v>
      </c>
      <c r="AG16" s="69">
        <v>354312</v>
      </c>
      <c r="AH16" s="69">
        <v>1409924</v>
      </c>
      <c r="AI16" s="69">
        <v>72284</v>
      </c>
      <c r="AJ16" s="69">
        <v>378058</v>
      </c>
      <c r="AK16" s="69">
        <v>58481</v>
      </c>
      <c r="AL16" s="69">
        <v>19391</v>
      </c>
      <c r="AM16" s="69">
        <v>123302</v>
      </c>
      <c r="AN16" s="69">
        <v>149595</v>
      </c>
      <c r="AO16" s="69">
        <v>307003</v>
      </c>
      <c r="AP16" s="69">
        <v>187784</v>
      </c>
      <c r="AQ16" s="69">
        <v>114026</v>
      </c>
      <c r="AR16" s="69">
        <v>0</v>
      </c>
      <c r="AS16" s="69">
        <v>605051</v>
      </c>
      <c r="AT16" s="69">
        <v>1601125</v>
      </c>
      <c r="AU16" s="69">
        <v>274344</v>
      </c>
      <c r="AV16" s="69">
        <v>322582</v>
      </c>
      <c r="AW16" s="69">
        <v>209194</v>
      </c>
      <c r="AX16" s="69">
        <v>0</v>
      </c>
      <c r="AY16" s="69">
        <v>0</v>
      </c>
      <c r="AZ16" s="69">
        <v>0</v>
      </c>
      <c r="BA16" s="69">
        <v>439080</v>
      </c>
      <c r="BB16" s="69">
        <v>83216</v>
      </c>
      <c r="BC16" s="69">
        <v>272709</v>
      </c>
      <c r="BD16" s="69">
        <v>0</v>
      </c>
      <c r="BE16" s="69">
        <v>12976</v>
      </c>
      <c r="BF16" s="69">
        <v>3024</v>
      </c>
      <c r="BG16" s="69">
        <v>0</v>
      </c>
      <c r="BH16" s="69">
        <v>3024</v>
      </c>
      <c r="BI16" s="69">
        <v>0</v>
      </c>
      <c r="BJ16" s="69">
        <v>0</v>
      </c>
      <c r="BK16" s="69">
        <v>0</v>
      </c>
      <c r="BL16" s="69">
        <v>0</v>
      </c>
      <c r="BM16" s="69">
        <v>9952</v>
      </c>
      <c r="BN16" s="69">
        <v>7662</v>
      </c>
      <c r="BO16" s="69">
        <v>0</v>
      </c>
      <c r="BP16" s="69">
        <v>2290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1423516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70">
        <v>13139944</v>
      </c>
    </row>
    <row r="17" spans="1:85" ht="22.5" customHeight="1">
      <c r="A17" s="71">
        <v>7</v>
      </c>
      <c r="B17" s="4"/>
      <c r="C17" s="72" t="s">
        <v>9</v>
      </c>
      <c r="D17" s="60"/>
      <c r="E17" s="69">
        <v>426003</v>
      </c>
      <c r="F17" s="69">
        <v>5557727</v>
      </c>
      <c r="G17" s="69">
        <v>4774430</v>
      </c>
      <c r="H17" s="69">
        <v>406700</v>
      </c>
      <c r="I17" s="69">
        <v>196922</v>
      </c>
      <c r="J17" s="69">
        <v>89085</v>
      </c>
      <c r="K17" s="69">
        <v>50243</v>
      </c>
      <c r="L17" s="69">
        <v>40347</v>
      </c>
      <c r="M17" s="69">
        <v>11058734</v>
      </c>
      <c r="N17" s="69">
        <v>2741157</v>
      </c>
      <c r="O17" s="69">
        <v>4554498</v>
      </c>
      <c r="P17" s="69">
        <v>2944261</v>
      </c>
      <c r="Q17" s="69">
        <v>817444</v>
      </c>
      <c r="R17" s="69">
        <v>1374</v>
      </c>
      <c r="S17" s="69">
        <v>4601014</v>
      </c>
      <c r="T17" s="69">
        <v>2166421</v>
      </c>
      <c r="U17" s="69">
        <v>605</v>
      </c>
      <c r="V17" s="69">
        <v>0</v>
      </c>
      <c r="W17" s="69">
        <v>2433988</v>
      </c>
      <c r="X17" s="69">
        <v>49217</v>
      </c>
      <c r="Y17" s="69">
        <v>0</v>
      </c>
      <c r="Z17" s="69">
        <v>49217</v>
      </c>
      <c r="AA17" s="69">
        <v>1121006</v>
      </c>
      <c r="AB17" s="69">
        <v>421294</v>
      </c>
      <c r="AC17" s="69">
        <v>30757</v>
      </c>
      <c r="AD17" s="69">
        <v>352774</v>
      </c>
      <c r="AE17" s="69">
        <v>149869</v>
      </c>
      <c r="AF17" s="69">
        <v>166312</v>
      </c>
      <c r="AG17" s="69">
        <v>1074869</v>
      </c>
      <c r="AH17" s="69">
        <v>5490515</v>
      </c>
      <c r="AI17" s="69">
        <v>597372</v>
      </c>
      <c r="AJ17" s="69">
        <v>944295</v>
      </c>
      <c r="AK17" s="69">
        <v>163305</v>
      </c>
      <c r="AL17" s="69">
        <v>194150</v>
      </c>
      <c r="AM17" s="69">
        <v>25318</v>
      </c>
      <c r="AN17" s="69">
        <v>324837</v>
      </c>
      <c r="AO17" s="69">
        <v>2115782</v>
      </c>
      <c r="AP17" s="69">
        <v>903427</v>
      </c>
      <c r="AQ17" s="69">
        <v>222029</v>
      </c>
      <c r="AR17" s="69">
        <v>0</v>
      </c>
      <c r="AS17" s="69">
        <v>2192913</v>
      </c>
      <c r="AT17" s="69">
        <v>5383998</v>
      </c>
      <c r="AU17" s="69">
        <v>1011629</v>
      </c>
      <c r="AV17" s="69">
        <v>1115243</v>
      </c>
      <c r="AW17" s="69">
        <v>567110</v>
      </c>
      <c r="AX17" s="69">
        <v>0</v>
      </c>
      <c r="AY17" s="69">
        <v>0</v>
      </c>
      <c r="AZ17" s="69">
        <v>73467</v>
      </c>
      <c r="BA17" s="69">
        <v>1240657</v>
      </c>
      <c r="BB17" s="69">
        <v>345760</v>
      </c>
      <c r="BC17" s="69">
        <v>1030132</v>
      </c>
      <c r="BD17" s="69">
        <v>0</v>
      </c>
      <c r="BE17" s="69">
        <v>268340</v>
      </c>
      <c r="BF17" s="69">
        <v>109200</v>
      </c>
      <c r="BG17" s="69">
        <v>5761</v>
      </c>
      <c r="BH17" s="69">
        <v>67285</v>
      </c>
      <c r="BI17" s="69">
        <v>36154</v>
      </c>
      <c r="BJ17" s="69">
        <v>0</v>
      </c>
      <c r="BK17" s="69">
        <v>0</v>
      </c>
      <c r="BL17" s="69">
        <v>0</v>
      </c>
      <c r="BM17" s="69">
        <v>134662</v>
      </c>
      <c r="BN17" s="69">
        <v>64271</v>
      </c>
      <c r="BO17" s="69">
        <v>0</v>
      </c>
      <c r="BP17" s="69">
        <v>57783</v>
      </c>
      <c r="BQ17" s="69">
        <v>1887</v>
      </c>
      <c r="BR17" s="69">
        <v>4657</v>
      </c>
      <c r="BS17" s="69">
        <v>0</v>
      </c>
      <c r="BT17" s="69">
        <v>113</v>
      </c>
      <c r="BU17" s="69">
        <v>5951</v>
      </c>
      <c r="BV17" s="69">
        <v>24478</v>
      </c>
      <c r="BW17" s="69">
        <v>0</v>
      </c>
      <c r="BX17" s="69">
        <v>0</v>
      </c>
      <c r="BY17" s="69">
        <v>0</v>
      </c>
      <c r="BZ17" s="69">
        <v>24478</v>
      </c>
      <c r="CA17" s="69">
        <v>6421220</v>
      </c>
      <c r="CB17" s="69">
        <v>314446</v>
      </c>
      <c r="CC17" s="69">
        <v>314446</v>
      </c>
      <c r="CD17" s="69">
        <v>0</v>
      </c>
      <c r="CE17" s="69">
        <v>0</v>
      </c>
      <c r="CF17" s="69">
        <v>0</v>
      </c>
      <c r="CG17" s="70">
        <v>43960002</v>
      </c>
    </row>
    <row r="18" spans="1:85" ht="22.5" customHeight="1">
      <c r="A18" s="71">
        <v>8</v>
      </c>
      <c r="B18" s="4"/>
      <c r="C18" s="72" t="s">
        <v>10</v>
      </c>
      <c r="D18" s="60"/>
      <c r="E18" s="69">
        <v>224753</v>
      </c>
      <c r="F18" s="69">
        <v>2892691</v>
      </c>
      <c r="G18" s="69">
        <v>2592713</v>
      </c>
      <c r="H18" s="69">
        <v>154441</v>
      </c>
      <c r="I18" s="69">
        <v>81713</v>
      </c>
      <c r="J18" s="69">
        <v>24030</v>
      </c>
      <c r="K18" s="69">
        <v>12729</v>
      </c>
      <c r="L18" s="69">
        <v>27065</v>
      </c>
      <c r="M18" s="69">
        <v>3588014</v>
      </c>
      <c r="N18" s="69">
        <v>877716</v>
      </c>
      <c r="O18" s="69">
        <v>1496779</v>
      </c>
      <c r="P18" s="69">
        <v>993959</v>
      </c>
      <c r="Q18" s="69">
        <v>219380</v>
      </c>
      <c r="R18" s="69">
        <v>180</v>
      </c>
      <c r="S18" s="69">
        <v>2198046</v>
      </c>
      <c r="T18" s="69">
        <v>1359618</v>
      </c>
      <c r="U18" s="69">
        <v>3245</v>
      </c>
      <c r="V18" s="69">
        <v>0</v>
      </c>
      <c r="W18" s="69">
        <v>835183</v>
      </c>
      <c r="X18" s="69">
        <v>18267</v>
      </c>
      <c r="Y18" s="69">
        <v>0</v>
      </c>
      <c r="Z18" s="69">
        <v>18267</v>
      </c>
      <c r="AA18" s="69">
        <v>351193</v>
      </c>
      <c r="AB18" s="69">
        <v>149824</v>
      </c>
      <c r="AC18" s="69">
        <v>560</v>
      </c>
      <c r="AD18" s="69">
        <v>67464</v>
      </c>
      <c r="AE18" s="69">
        <v>78032</v>
      </c>
      <c r="AF18" s="69">
        <v>55313</v>
      </c>
      <c r="AG18" s="69">
        <v>768581</v>
      </c>
      <c r="AH18" s="69">
        <v>1927006</v>
      </c>
      <c r="AI18" s="69">
        <v>100270</v>
      </c>
      <c r="AJ18" s="69">
        <v>242162</v>
      </c>
      <c r="AK18" s="69">
        <v>31652</v>
      </c>
      <c r="AL18" s="69">
        <v>12389</v>
      </c>
      <c r="AM18" s="69">
        <v>3019</v>
      </c>
      <c r="AN18" s="69">
        <v>216069</v>
      </c>
      <c r="AO18" s="69">
        <v>1200000</v>
      </c>
      <c r="AP18" s="69">
        <v>75995</v>
      </c>
      <c r="AQ18" s="69">
        <v>45450</v>
      </c>
      <c r="AR18" s="69">
        <v>0</v>
      </c>
      <c r="AS18" s="69">
        <v>666188</v>
      </c>
      <c r="AT18" s="69">
        <v>1326760</v>
      </c>
      <c r="AU18" s="69">
        <v>277361</v>
      </c>
      <c r="AV18" s="69">
        <v>232563</v>
      </c>
      <c r="AW18" s="69">
        <v>133334</v>
      </c>
      <c r="AX18" s="69">
        <v>0</v>
      </c>
      <c r="AY18" s="69">
        <v>0</v>
      </c>
      <c r="AZ18" s="69">
        <v>32844</v>
      </c>
      <c r="BA18" s="69">
        <v>337734</v>
      </c>
      <c r="BB18" s="69">
        <v>125248</v>
      </c>
      <c r="BC18" s="69">
        <v>187676</v>
      </c>
      <c r="BD18" s="69">
        <v>0</v>
      </c>
      <c r="BE18" s="69">
        <v>8170</v>
      </c>
      <c r="BF18" s="69">
        <v>6406</v>
      </c>
      <c r="BG18" s="69">
        <v>0</v>
      </c>
      <c r="BH18" s="69">
        <v>6406</v>
      </c>
      <c r="BI18" s="69">
        <v>0</v>
      </c>
      <c r="BJ18" s="69">
        <v>0</v>
      </c>
      <c r="BK18" s="69">
        <v>0</v>
      </c>
      <c r="BL18" s="69">
        <v>0</v>
      </c>
      <c r="BM18" s="69">
        <v>1764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1764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2097867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70">
        <v>16067536</v>
      </c>
    </row>
    <row r="19" spans="1:85" ht="22.5" customHeight="1">
      <c r="A19" s="71">
        <v>9</v>
      </c>
      <c r="B19" s="4"/>
      <c r="C19" s="72" t="s">
        <v>11</v>
      </c>
      <c r="D19" s="60"/>
      <c r="E19" s="69">
        <v>177545</v>
      </c>
      <c r="F19" s="69">
        <v>2458335</v>
      </c>
      <c r="G19" s="69">
        <v>2163199</v>
      </c>
      <c r="H19" s="69">
        <v>114815</v>
      </c>
      <c r="I19" s="69">
        <v>68513</v>
      </c>
      <c r="J19" s="69">
        <v>39137</v>
      </c>
      <c r="K19" s="69">
        <v>49353</v>
      </c>
      <c r="L19" s="69">
        <v>23318</v>
      </c>
      <c r="M19" s="69">
        <v>3075925</v>
      </c>
      <c r="N19" s="69">
        <v>716662</v>
      </c>
      <c r="O19" s="69">
        <v>1448617</v>
      </c>
      <c r="P19" s="69">
        <v>735128</v>
      </c>
      <c r="Q19" s="69">
        <v>175347</v>
      </c>
      <c r="R19" s="69">
        <v>171</v>
      </c>
      <c r="S19" s="69">
        <v>1082310</v>
      </c>
      <c r="T19" s="69">
        <v>528372</v>
      </c>
      <c r="U19" s="69">
        <v>25</v>
      </c>
      <c r="V19" s="69">
        <v>0</v>
      </c>
      <c r="W19" s="69">
        <v>553913</v>
      </c>
      <c r="X19" s="69">
        <v>9494</v>
      </c>
      <c r="Y19" s="69">
        <v>0</v>
      </c>
      <c r="Z19" s="69">
        <v>9494</v>
      </c>
      <c r="AA19" s="69">
        <v>1149368</v>
      </c>
      <c r="AB19" s="69">
        <v>332896</v>
      </c>
      <c r="AC19" s="69">
        <v>31015</v>
      </c>
      <c r="AD19" s="69">
        <v>554220</v>
      </c>
      <c r="AE19" s="69">
        <v>78505</v>
      </c>
      <c r="AF19" s="69">
        <v>152732</v>
      </c>
      <c r="AG19" s="69">
        <v>417512</v>
      </c>
      <c r="AH19" s="69">
        <v>1038625</v>
      </c>
      <c r="AI19" s="69">
        <v>79838</v>
      </c>
      <c r="AJ19" s="69">
        <v>246987</v>
      </c>
      <c r="AK19" s="69">
        <v>26429</v>
      </c>
      <c r="AL19" s="69">
        <v>84</v>
      </c>
      <c r="AM19" s="69">
        <v>15</v>
      </c>
      <c r="AN19" s="69">
        <v>27888</v>
      </c>
      <c r="AO19" s="69">
        <v>443693</v>
      </c>
      <c r="AP19" s="69">
        <v>20090</v>
      </c>
      <c r="AQ19" s="69">
        <v>193601</v>
      </c>
      <c r="AR19" s="69">
        <v>0</v>
      </c>
      <c r="AS19" s="69">
        <v>537028</v>
      </c>
      <c r="AT19" s="69">
        <v>1262907</v>
      </c>
      <c r="AU19" s="69">
        <v>205753</v>
      </c>
      <c r="AV19" s="69">
        <v>208789</v>
      </c>
      <c r="AW19" s="69">
        <v>148162</v>
      </c>
      <c r="AX19" s="69">
        <v>0</v>
      </c>
      <c r="AY19" s="69">
        <v>0</v>
      </c>
      <c r="AZ19" s="69">
        <v>26107</v>
      </c>
      <c r="BA19" s="69">
        <v>391987</v>
      </c>
      <c r="BB19" s="69">
        <v>72072</v>
      </c>
      <c r="BC19" s="69">
        <v>210037</v>
      </c>
      <c r="BD19" s="69">
        <v>0</v>
      </c>
      <c r="BE19" s="69">
        <v>68194</v>
      </c>
      <c r="BF19" s="69">
        <v>52286</v>
      </c>
      <c r="BG19" s="69">
        <v>25332</v>
      </c>
      <c r="BH19" s="69">
        <v>15260</v>
      </c>
      <c r="BI19" s="69">
        <v>10949</v>
      </c>
      <c r="BJ19" s="69">
        <v>745</v>
      </c>
      <c r="BK19" s="69">
        <v>0</v>
      </c>
      <c r="BL19" s="69">
        <v>0</v>
      </c>
      <c r="BM19" s="69">
        <v>13226</v>
      </c>
      <c r="BN19" s="69">
        <v>1565</v>
      </c>
      <c r="BO19" s="69">
        <v>0</v>
      </c>
      <c r="BP19" s="69">
        <v>11661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2682</v>
      </c>
      <c r="BW19" s="69">
        <v>0</v>
      </c>
      <c r="BX19" s="69">
        <v>0</v>
      </c>
      <c r="BY19" s="69">
        <v>0</v>
      </c>
      <c r="BZ19" s="69">
        <v>2682</v>
      </c>
      <c r="CA19" s="69">
        <v>2874069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70">
        <v>14151312</v>
      </c>
    </row>
    <row r="20" spans="1:85" ht="22.5" customHeight="1">
      <c r="A20" s="71">
        <v>10</v>
      </c>
      <c r="B20" s="4"/>
      <c r="C20" s="72" t="s">
        <v>12</v>
      </c>
      <c r="D20" s="60"/>
      <c r="E20" s="69">
        <v>187169</v>
      </c>
      <c r="F20" s="69">
        <v>1655822</v>
      </c>
      <c r="G20" s="69">
        <v>1389698</v>
      </c>
      <c r="H20" s="69">
        <v>105379</v>
      </c>
      <c r="I20" s="69">
        <v>104186</v>
      </c>
      <c r="J20" s="69">
        <v>20906</v>
      </c>
      <c r="K20" s="69">
        <v>16443</v>
      </c>
      <c r="L20" s="69">
        <v>19210</v>
      </c>
      <c r="M20" s="69">
        <v>2611968</v>
      </c>
      <c r="N20" s="69">
        <v>657197</v>
      </c>
      <c r="O20" s="69">
        <v>1190630</v>
      </c>
      <c r="P20" s="69">
        <v>618316</v>
      </c>
      <c r="Q20" s="69">
        <v>142101</v>
      </c>
      <c r="R20" s="69">
        <v>3724</v>
      </c>
      <c r="S20" s="69">
        <v>1154875</v>
      </c>
      <c r="T20" s="69">
        <v>720550</v>
      </c>
      <c r="U20" s="69">
        <v>3453</v>
      </c>
      <c r="V20" s="69">
        <v>0</v>
      </c>
      <c r="W20" s="69">
        <v>430872</v>
      </c>
      <c r="X20" s="69">
        <v>38938</v>
      </c>
      <c r="Y20" s="69">
        <v>0</v>
      </c>
      <c r="Z20" s="69">
        <v>38938</v>
      </c>
      <c r="AA20" s="69">
        <v>666360</v>
      </c>
      <c r="AB20" s="69">
        <v>305104</v>
      </c>
      <c r="AC20" s="69">
        <v>2098</v>
      </c>
      <c r="AD20" s="69">
        <v>271844</v>
      </c>
      <c r="AE20" s="69">
        <v>24960</v>
      </c>
      <c r="AF20" s="69">
        <v>62354</v>
      </c>
      <c r="AG20" s="69">
        <v>197433</v>
      </c>
      <c r="AH20" s="69">
        <v>1399488</v>
      </c>
      <c r="AI20" s="69">
        <v>362278</v>
      </c>
      <c r="AJ20" s="69">
        <v>155709</v>
      </c>
      <c r="AK20" s="69">
        <v>12722</v>
      </c>
      <c r="AL20" s="69">
        <v>6148</v>
      </c>
      <c r="AM20" s="69">
        <v>14371</v>
      </c>
      <c r="AN20" s="69">
        <v>65282</v>
      </c>
      <c r="AO20" s="69">
        <v>707905</v>
      </c>
      <c r="AP20" s="69">
        <v>53146</v>
      </c>
      <c r="AQ20" s="69">
        <v>21927</v>
      </c>
      <c r="AR20" s="69">
        <v>0</v>
      </c>
      <c r="AS20" s="69">
        <v>654237</v>
      </c>
      <c r="AT20" s="69">
        <v>987440</v>
      </c>
      <c r="AU20" s="69">
        <v>138887</v>
      </c>
      <c r="AV20" s="69">
        <v>303596</v>
      </c>
      <c r="AW20" s="69">
        <v>108756</v>
      </c>
      <c r="AX20" s="69">
        <v>0</v>
      </c>
      <c r="AY20" s="69">
        <v>0</v>
      </c>
      <c r="AZ20" s="69">
        <v>0</v>
      </c>
      <c r="BA20" s="69">
        <v>160891</v>
      </c>
      <c r="BB20" s="69">
        <v>98868</v>
      </c>
      <c r="BC20" s="69">
        <v>176442</v>
      </c>
      <c r="BD20" s="69">
        <v>0</v>
      </c>
      <c r="BE20" s="69">
        <v>6742</v>
      </c>
      <c r="BF20" s="69">
        <v>5976</v>
      </c>
      <c r="BG20" s="69">
        <v>1326</v>
      </c>
      <c r="BH20" s="69">
        <v>4650</v>
      </c>
      <c r="BI20" s="69">
        <v>0</v>
      </c>
      <c r="BJ20" s="69">
        <v>0</v>
      </c>
      <c r="BK20" s="69">
        <v>0</v>
      </c>
      <c r="BL20" s="69">
        <v>0</v>
      </c>
      <c r="BM20" s="69">
        <v>766</v>
      </c>
      <c r="BN20" s="69">
        <v>33</v>
      </c>
      <c r="BO20" s="69">
        <v>0</v>
      </c>
      <c r="BP20" s="69">
        <v>72</v>
      </c>
      <c r="BQ20" s="69">
        <v>0</v>
      </c>
      <c r="BR20" s="69">
        <v>0</v>
      </c>
      <c r="BS20" s="69">
        <v>0</v>
      </c>
      <c r="BT20" s="69">
        <v>0</v>
      </c>
      <c r="BU20" s="69">
        <v>661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1832363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70">
        <v>11392835</v>
      </c>
    </row>
    <row r="21" spans="1:85" ht="22.5" customHeight="1">
      <c r="A21" s="71">
        <v>11</v>
      </c>
      <c r="B21" s="4"/>
      <c r="C21" s="72" t="s">
        <v>13</v>
      </c>
      <c r="D21" s="60"/>
      <c r="E21" s="69">
        <v>163745</v>
      </c>
      <c r="F21" s="69">
        <v>2256948</v>
      </c>
      <c r="G21" s="69">
        <v>1986881</v>
      </c>
      <c r="H21" s="69">
        <v>106228</v>
      </c>
      <c r="I21" s="69">
        <v>63884</v>
      </c>
      <c r="J21" s="69">
        <v>36238</v>
      </c>
      <c r="K21" s="69">
        <v>42090</v>
      </c>
      <c r="L21" s="69">
        <v>21627</v>
      </c>
      <c r="M21" s="69">
        <v>2244630</v>
      </c>
      <c r="N21" s="69">
        <v>476368</v>
      </c>
      <c r="O21" s="69">
        <v>1125341</v>
      </c>
      <c r="P21" s="69">
        <v>540846</v>
      </c>
      <c r="Q21" s="69">
        <v>101684</v>
      </c>
      <c r="R21" s="69">
        <v>391</v>
      </c>
      <c r="S21" s="69">
        <v>1752656</v>
      </c>
      <c r="T21" s="69">
        <v>1346032</v>
      </c>
      <c r="U21" s="69">
        <v>0</v>
      </c>
      <c r="V21" s="69">
        <v>0</v>
      </c>
      <c r="W21" s="69">
        <v>406624</v>
      </c>
      <c r="X21" s="69">
        <v>41326</v>
      </c>
      <c r="Y21" s="69">
        <v>0</v>
      </c>
      <c r="Z21" s="69">
        <v>41326</v>
      </c>
      <c r="AA21" s="69">
        <v>558803</v>
      </c>
      <c r="AB21" s="69">
        <v>220406</v>
      </c>
      <c r="AC21" s="69">
        <v>2642</v>
      </c>
      <c r="AD21" s="69">
        <v>270229</v>
      </c>
      <c r="AE21" s="69">
        <v>65526</v>
      </c>
      <c r="AF21" s="69">
        <v>0</v>
      </c>
      <c r="AG21" s="69">
        <v>358579</v>
      </c>
      <c r="AH21" s="69">
        <v>939886</v>
      </c>
      <c r="AI21" s="69">
        <v>107497</v>
      </c>
      <c r="AJ21" s="69">
        <v>230349</v>
      </c>
      <c r="AK21" s="69">
        <v>12098</v>
      </c>
      <c r="AL21" s="69">
        <v>0</v>
      </c>
      <c r="AM21" s="69">
        <v>5815</v>
      </c>
      <c r="AN21" s="69">
        <v>24416</v>
      </c>
      <c r="AO21" s="69">
        <v>552565</v>
      </c>
      <c r="AP21" s="69">
        <v>5891</v>
      </c>
      <c r="AQ21" s="69">
        <v>1255</v>
      </c>
      <c r="AR21" s="69">
        <v>0</v>
      </c>
      <c r="AS21" s="69">
        <v>493875</v>
      </c>
      <c r="AT21" s="69">
        <v>1076073</v>
      </c>
      <c r="AU21" s="69">
        <v>243225</v>
      </c>
      <c r="AV21" s="69">
        <v>204820</v>
      </c>
      <c r="AW21" s="69">
        <v>97844</v>
      </c>
      <c r="AX21" s="69">
        <v>0</v>
      </c>
      <c r="AY21" s="69">
        <v>2089</v>
      </c>
      <c r="AZ21" s="69">
        <v>32744</v>
      </c>
      <c r="BA21" s="69">
        <v>314627</v>
      </c>
      <c r="BB21" s="69">
        <v>68710</v>
      </c>
      <c r="BC21" s="69">
        <v>112014</v>
      </c>
      <c r="BD21" s="69">
        <v>0</v>
      </c>
      <c r="BE21" s="69">
        <v>100119</v>
      </c>
      <c r="BF21" s="69">
        <v>54989</v>
      </c>
      <c r="BG21" s="69">
        <v>23540</v>
      </c>
      <c r="BH21" s="69">
        <v>22456</v>
      </c>
      <c r="BI21" s="69">
        <v>8993</v>
      </c>
      <c r="BJ21" s="69">
        <v>0</v>
      </c>
      <c r="BK21" s="69">
        <v>0</v>
      </c>
      <c r="BL21" s="69">
        <v>0</v>
      </c>
      <c r="BM21" s="69">
        <v>45130</v>
      </c>
      <c r="BN21" s="69">
        <v>17186</v>
      </c>
      <c r="BO21" s="69">
        <v>0</v>
      </c>
      <c r="BP21" s="69">
        <v>27944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1964216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70">
        <v>11950856</v>
      </c>
    </row>
    <row r="22" spans="1:85" ht="22.5" customHeight="1">
      <c r="A22" s="71">
        <v>12</v>
      </c>
      <c r="B22" s="4"/>
      <c r="C22" s="72" t="s">
        <v>14</v>
      </c>
      <c r="D22" s="60"/>
      <c r="E22" s="69">
        <v>421103</v>
      </c>
      <c r="F22" s="69">
        <v>6567250</v>
      </c>
      <c r="G22" s="69">
        <v>5838684</v>
      </c>
      <c r="H22" s="69">
        <v>282763</v>
      </c>
      <c r="I22" s="69">
        <v>260551</v>
      </c>
      <c r="J22" s="69">
        <v>97282</v>
      </c>
      <c r="K22" s="69">
        <v>32934</v>
      </c>
      <c r="L22" s="69">
        <v>55036</v>
      </c>
      <c r="M22" s="69">
        <v>10311131</v>
      </c>
      <c r="N22" s="69">
        <v>2590571</v>
      </c>
      <c r="O22" s="69">
        <v>4021964</v>
      </c>
      <c r="P22" s="69">
        <v>2900640</v>
      </c>
      <c r="Q22" s="69">
        <v>797956</v>
      </c>
      <c r="R22" s="69">
        <v>0</v>
      </c>
      <c r="S22" s="69">
        <v>4622534</v>
      </c>
      <c r="T22" s="69">
        <v>2287247</v>
      </c>
      <c r="U22" s="69">
        <v>8403</v>
      </c>
      <c r="V22" s="69">
        <v>0</v>
      </c>
      <c r="W22" s="69">
        <v>2326884</v>
      </c>
      <c r="X22" s="69">
        <v>61029</v>
      </c>
      <c r="Y22" s="69">
        <v>0</v>
      </c>
      <c r="Z22" s="69">
        <v>61029</v>
      </c>
      <c r="AA22" s="69">
        <v>845793</v>
      </c>
      <c r="AB22" s="69">
        <v>251275</v>
      </c>
      <c r="AC22" s="69">
        <v>34597</v>
      </c>
      <c r="AD22" s="69">
        <v>309144</v>
      </c>
      <c r="AE22" s="69">
        <v>112151</v>
      </c>
      <c r="AF22" s="69">
        <v>138626</v>
      </c>
      <c r="AG22" s="69">
        <v>942481</v>
      </c>
      <c r="AH22" s="69">
        <v>4595131</v>
      </c>
      <c r="AI22" s="69">
        <v>102887</v>
      </c>
      <c r="AJ22" s="69">
        <v>672252</v>
      </c>
      <c r="AK22" s="69">
        <v>121172</v>
      </c>
      <c r="AL22" s="69">
        <v>28865</v>
      </c>
      <c r="AM22" s="69">
        <v>21230</v>
      </c>
      <c r="AN22" s="69">
        <v>354513</v>
      </c>
      <c r="AO22" s="69">
        <v>2452913</v>
      </c>
      <c r="AP22" s="69">
        <v>587851</v>
      </c>
      <c r="AQ22" s="69">
        <v>253448</v>
      </c>
      <c r="AR22" s="69">
        <v>0</v>
      </c>
      <c r="AS22" s="69">
        <v>2047104</v>
      </c>
      <c r="AT22" s="69">
        <v>4624693</v>
      </c>
      <c r="AU22" s="69">
        <v>653622</v>
      </c>
      <c r="AV22" s="69">
        <v>875921</v>
      </c>
      <c r="AW22" s="69">
        <v>402587</v>
      </c>
      <c r="AX22" s="69">
        <v>0</v>
      </c>
      <c r="AY22" s="69">
        <v>0</v>
      </c>
      <c r="AZ22" s="69">
        <v>260800</v>
      </c>
      <c r="BA22" s="69">
        <v>1327538</v>
      </c>
      <c r="BB22" s="69">
        <v>338029</v>
      </c>
      <c r="BC22" s="69">
        <v>766196</v>
      </c>
      <c r="BD22" s="69">
        <v>0</v>
      </c>
      <c r="BE22" s="69">
        <v>83249</v>
      </c>
      <c r="BF22" s="69">
        <v>16614</v>
      </c>
      <c r="BG22" s="69">
        <v>0</v>
      </c>
      <c r="BH22" s="69">
        <v>12453</v>
      </c>
      <c r="BI22" s="69">
        <v>4161</v>
      </c>
      <c r="BJ22" s="69">
        <v>0</v>
      </c>
      <c r="BK22" s="69">
        <v>0</v>
      </c>
      <c r="BL22" s="69">
        <v>0</v>
      </c>
      <c r="BM22" s="69">
        <v>66635</v>
      </c>
      <c r="BN22" s="69">
        <v>27170</v>
      </c>
      <c r="BO22" s="69">
        <v>0</v>
      </c>
      <c r="BP22" s="69">
        <v>39465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7028499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70">
        <v>42149997</v>
      </c>
    </row>
    <row r="23" spans="1:85" ht="22.5" customHeight="1">
      <c r="A23" s="71">
        <v>13</v>
      </c>
      <c r="B23" s="4"/>
      <c r="C23" s="72" t="s">
        <v>15</v>
      </c>
      <c r="D23" s="60"/>
      <c r="E23" s="69">
        <v>226602</v>
      </c>
      <c r="F23" s="69">
        <v>3160387</v>
      </c>
      <c r="G23" s="69">
        <v>2871127</v>
      </c>
      <c r="H23" s="69">
        <v>111218</v>
      </c>
      <c r="I23" s="69">
        <v>96741</v>
      </c>
      <c r="J23" s="69">
        <v>25122</v>
      </c>
      <c r="K23" s="69">
        <v>34407</v>
      </c>
      <c r="L23" s="69">
        <v>21772</v>
      </c>
      <c r="M23" s="69">
        <v>4728862</v>
      </c>
      <c r="N23" s="69">
        <v>1018985</v>
      </c>
      <c r="O23" s="69">
        <v>1986589</v>
      </c>
      <c r="P23" s="69">
        <v>1336998</v>
      </c>
      <c r="Q23" s="69">
        <v>385930</v>
      </c>
      <c r="R23" s="69">
        <v>360</v>
      </c>
      <c r="S23" s="69">
        <v>2004208</v>
      </c>
      <c r="T23" s="69">
        <v>1278277</v>
      </c>
      <c r="U23" s="69">
        <v>1426</v>
      </c>
      <c r="V23" s="69">
        <v>0</v>
      </c>
      <c r="W23" s="69">
        <v>724505</v>
      </c>
      <c r="X23" s="69">
        <v>44381</v>
      </c>
      <c r="Y23" s="69">
        <v>0</v>
      </c>
      <c r="Z23" s="69">
        <v>44381</v>
      </c>
      <c r="AA23" s="69">
        <v>269982</v>
      </c>
      <c r="AB23" s="69">
        <v>72717</v>
      </c>
      <c r="AC23" s="69">
        <v>1324</v>
      </c>
      <c r="AD23" s="69">
        <v>163911</v>
      </c>
      <c r="AE23" s="69">
        <v>12347</v>
      </c>
      <c r="AF23" s="69">
        <v>19683</v>
      </c>
      <c r="AG23" s="69">
        <v>338337</v>
      </c>
      <c r="AH23" s="69">
        <v>1617678</v>
      </c>
      <c r="AI23" s="69">
        <v>17188</v>
      </c>
      <c r="AJ23" s="69">
        <v>220675</v>
      </c>
      <c r="AK23" s="69">
        <v>12849</v>
      </c>
      <c r="AL23" s="69">
        <v>11444</v>
      </c>
      <c r="AM23" s="69">
        <v>1098</v>
      </c>
      <c r="AN23" s="69">
        <v>287889</v>
      </c>
      <c r="AO23" s="69">
        <v>1005500</v>
      </c>
      <c r="AP23" s="69">
        <v>38486</v>
      </c>
      <c r="AQ23" s="69">
        <v>22549</v>
      </c>
      <c r="AR23" s="69">
        <v>0</v>
      </c>
      <c r="AS23" s="69">
        <v>996471</v>
      </c>
      <c r="AT23" s="69">
        <v>1689102</v>
      </c>
      <c r="AU23" s="69">
        <v>234517</v>
      </c>
      <c r="AV23" s="69">
        <v>240354</v>
      </c>
      <c r="AW23" s="69">
        <v>126063</v>
      </c>
      <c r="AX23" s="69">
        <v>0</v>
      </c>
      <c r="AY23" s="69">
        <v>0</v>
      </c>
      <c r="AZ23" s="69">
        <v>104008</v>
      </c>
      <c r="BA23" s="69">
        <v>473468</v>
      </c>
      <c r="BB23" s="69">
        <v>141706</v>
      </c>
      <c r="BC23" s="69">
        <v>356037</v>
      </c>
      <c r="BD23" s="69">
        <v>12949</v>
      </c>
      <c r="BE23" s="69">
        <v>6972</v>
      </c>
      <c r="BF23" s="69">
        <v>4312</v>
      </c>
      <c r="BG23" s="69">
        <v>2118</v>
      </c>
      <c r="BH23" s="69">
        <v>2194</v>
      </c>
      <c r="BI23" s="69">
        <v>0</v>
      </c>
      <c r="BJ23" s="69">
        <v>0</v>
      </c>
      <c r="BK23" s="69">
        <v>0</v>
      </c>
      <c r="BL23" s="69">
        <v>0</v>
      </c>
      <c r="BM23" s="69">
        <v>2660</v>
      </c>
      <c r="BN23" s="69">
        <v>1703</v>
      </c>
      <c r="BO23" s="69">
        <v>0</v>
      </c>
      <c r="BP23" s="69">
        <v>957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3088197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70">
        <v>18171179</v>
      </c>
    </row>
    <row r="24" spans="1:85" ht="11.25" customHeight="1">
      <c r="A24" s="71"/>
      <c r="B24" s="4"/>
      <c r="C24" s="72"/>
      <c r="D24" s="60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70"/>
    </row>
    <row r="25" spans="1:85" ht="15" customHeight="1">
      <c r="A25" s="66" t="s">
        <v>2</v>
      </c>
      <c r="B25" s="67"/>
      <c r="C25" s="67"/>
      <c r="D25" s="68"/>
      <c r="E25" s="69">
        <f>SUM(E11:E23)</f>
        <v>4143916</v>
      </c>
      <c r="F25" s="69">
        <f aca="true" t="shared" si="3" ref="F25:CG25">SUM(F11:F23)</f>
        <v>62780286</v>
      </c>
      <c r="G25" s="69">
        <f t="shared" si="3"/>
        <v>55626650</v>
      </c>
      <c r="H25" s="69">
        <f t="shared" si="3"/>
        <v>3310068</v>
      </c>
      <c r="I25" s="69">
        <f t="shared" si="3"/>
        <v>2101394</v>
      </c>
      <c r="J25" s="69">
        <f t="shared" si="3"/>
        <v>631141</v>
      </c>
      <c r="K25" s="69">
        <f t="shared" si="3"/>
        <v>593183</v>
      </c>
      <c r="L25" s="69">
        <f t="shared" si="3"/>
        <v>517850</v>
      </c>
      <c r="M25" s="69">
        <f t="shared" si="3"/>
        <v>99918163</v>
      </c>
      <c r="N25" s="69">
        <f t="shared" si="3"/>
        <v>23154092</v>
      </c>
      <c r="O25" s="69">
        <f t="shared" si="3"/>
        <v>42139010</v>
      </c>
      <c r="P25" s="69">
        <f t="shared" si="3"/>
        <v>26270366</v>
      </c>
      <c r="Q25" s="69">
        <f t="shared" si="3"/>
        <v>8345271</v>
      </c>
      <c r="R25" s="69">
        <f t="shared" si="3"/>
        <v>9424</v>
      </c>
      <c r="S25" s="69">
        <f t="shared" si="3"/>
        <v>40219961</v>
      </c>
      <c r="T25" s="69">
        <f t="shared" si="3"/>
        <v>20608714</v>
      </c>
      <c r="U25" s="69">
        <f t="shared" si="3"/>
        <v>100446</v>
      </c>
      <c r="V25" s="69">
        <f t="shared" si="3"/>
        <v>133969</v>
      </c>
      <c r="W25" s="69">
        <f t="shared" si="3"/>
        <v>19376832</v>
      </c>
      <c r="X25" s="69">
        <f t="shared" si="3"/>
        <v>755036</v>
      </c>
      <c r="Y25" s="69">
        <f t="shared" si="3"/>
        <v>0</v>
      </c>
      <c r="Z25" s="69">
        <f t="shared" si="3"/>
        <v>755036</v>
      </c>
      <c r="AA25" s="69">
        <f t="shared" si="3"/>
        <v>11394113</v>
      </c>
      <c r="AB25" s="69">
        <f t="shared" si="3"/>
        <v>3698235</v>
      </c>
      <c r="AC25" s="69">
        <f t="shared" si="3"/>
        <v>212526</v>
      </c>
      <c r="AD25" s="69">
        <f t="shared" si="3"/>
        <v>4538782</v>
      </c>
      <c r="AE25" s="69">
        <f t="shared" si="3"/>
        <v>1259632</v>
      </c>
      <c r="AF25" s="69">
        <f t="shared" si="3"/>
        <v>1684938</v>
      </c>
      <c r="AG25" s="69">
        <f t="shared" si="3"/>
        <v>10185814</v>
      </c>
      <c r="AH25" s="69">
        <f t="shared" si="3"/>
        <v>38190570</v>
      </c>
      <c r="AI25" s="69">
        <f t="shared" si="3"/>
        <v>2416136</v>
      </c>
      <c r="AJ25" s="69">
        <f t="shared" si="3"/>
        <v>6463732</v>
      </c>
      <c r="AK25" s="69">
        <f t="shared" si="3"/>
        <v>1099246</v>
      </c>
      <c r="AL25" s="69">
        <f t="shared" si="3"/>
        <v>1375355</v>
      </c>
      <c r="AM25" s="69">
        <f t="shared" si="3"/>
        <v>372031</v>
      </c>
      <c r="AN25" s="69">
        <f t="shared" si="3"/>
        <v>3361078</v>
      </c>
      <c r="AO25" s="69">
        <f t="shared" si="3"/>
        <v>17960387</v>
      </c>
      <c r="AP25" s="69">
        <f t="shared" si="3"/>
        <v>3734989</v>
      </c>
      <c r="AQ25" s="69">
        <f t="shared" si="3"/>
        <v>1404012</v>
      </c>
      <c r="AR25" s="69">
        <f t="shared" si="3"/>
        <v>3604</v>
      </c>
      <c r="AS25" s="69">
        <f t="shared" si="3"/>
        <v>17657148</v>
      </c>
      <c r="AT25" s="69">
        <f t="shared" si="3"/>
        <v>40026523</v>
      </c>
      <c r="AU25" s="69">
        <f t="shared" si="3"/>
        <v>5905307</v>
      </c>
      <c r="AV25" s="69">
        <f t="shared" si="3"/>
        <v>8591002</v>
      </c>
      <c r="AW25" s="69">
        <f t="shared" si="3"/>
        <v>4504214</v>
      </c>
      <c r="AX25" s="69">
        <f t="shared" si="3"/>
        <v>503938</v>
      </c>
      <c r="AY25" s="69">
        <f t="shared" si="3"/>
        <v>2089</v>
      </c>
      <c r="AZ25" s="69">
        <f t="shared" si="3"/>
        <v>1453909</v>
      </c>
      <c r="BA25" s="69">
        <f t="shared" si="3"/>
        <v>9406287</v>
      </c>
      <c r="BB25" s="69">
        <f t="shared" si="3"/>
        <v>2763691</v>
      </c>
      <c r="BC25" s="69">
        <f t="shared" si="3"/>
        <v>6667078</v>
      </c>
      <c r="BD25" s="69">
        <f t="shared" si="3"/>
        <v>229008</v>
      </c>
      <c r="BE25" s="69">
        <f t="shared" si="3"/>
        <v>1381166</v>
      </c>
      <c r="BF25" s="69">
        <f>SUM(BF11:BF23)</f>
        <v>433725</v>
      </c>
      <c r="BG25" s="69">
        <f aca="true" t="shared" si="4" ref="BG25:BZ25">SUM(BG11:BG23)</f>
        <v>100559</v>
      </c>
      <c r="BH25" s="69">
        <f t="shared" si="4"/>
        <v>227748</v>
      </c>
      <c r="BI25" s="69">
        <f t="shared" si="4"/>
        <v>92941</v>
      </c>
      <c r="BJ25" s="69">
        <f t="shared" si="4"/>
        <v>12477</v>
      </c>
      <c r="BK25" s="69">
        <f t="shared" si="4"/>
        <v>0</v>
      </c>
      <c r="BL25" s="69">
        <f t="shared" si="4"/>
        <v>0</v>
      </c>
      <c r="BM25" s="69">
        <f t="shared" si="4"/>
        <v>870808</v>
      </c>
      <c r="BN25" s="69">
        <f t="shared" si="4"/>
        <v>237871</v>
      </c>
      <c r="BO25" s="69">
        <f t="shared" si="4"/>
        <v>0</v>
      </c>
      <c r="BP25" s="69">
        <f t="shared" si="4"/>
        <v>582611</v>
      </c>
      <c r="BQ25" s="69">
        <f t="shared" si="4"/>
        <v>1887</v>
      </c>
      <c r="BR25" s="69">
        <f t="shared" si="4"/>
        <v>4657</v>
      </c>
      <c r="BS25" s="69">
        <f t="shared" si="4"/>
        <v>0</v>
      </c>
      <c r="BT25" s="69">
        <f>SUM(BT11:BT23)</f>
        <v>18667</v>
      </c>
      <c r="BU25" s="69">
        <f>SUM(BU11:BU23)</f>
        <v>25115</v>
      </c>
      <c r="BV25" s="69">
        <f t="shared" si="4"/>
        <v>76633</v>
      </c>
      <c r="BW25" s="69">
        <f>SUM(BW11:BW23)</f>
        <v>18439</v>
      </c>
      <c r="BX25" s="69">
        <f>SUM(BX11:BX23)</f>
        <v>0</v>
      </c>
      <c r="BY25" s="69">
        <f t="shared" si="4"/>
        <v>0</v>
      </c>
      <c r="BZ25" s="69">
        <f t="shared" si="4"/>
        <v>58194</v>
      </c>
      <c r="CA25" s="69">
        <f t="shared" si="3"/>
        <v>66970034</v>
      </c>
      <c r="CB25" s="69">
        <f t="shared" si="3"/>
        <v>553679</v>
      </c>
      <c r="CC25" s="69">
        <f t="shared" si="3"/>
        <v>314446</v>
      </c>
      <c r="CD25" s="69">
        <f t="shared" si="3"/>
        <v>239233</v>
      </c>
      <c r="CE25" s="69">
        <f>SUM(CE11:CE23)</f>
        <v>0</v>
      </c>
      <c r="CF25" s="69">
        <f t="shared" si="3"/>
        <v>0</v>
      </c>
      <c r="CG25" s="70">
        <f t="shared" si="3"/>
        <v>394176409</v>
      </c>
    </row>
    <row r="26" spans="1:85" ht="11.25" customHeight="1">
      <c r="A26" s="66"/>
      <c r="B26" s="67"/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70"/>
    </row>
    <row r="27" spans="1:85" ht="22.5" customHeight="1">
      <c r="A27" s="71">
        <v>1</v>
      </c>
      <c r="B27" s="4"/>
      <c r="C27" s="72" t="s">
        <v>16</v>
      </c>
      <c r="D27" s="60"/>
      <c r="E27" s="69">
        <v>108494</v>
      </c>
      <c r="F27" s="69">
        <v>1675042</v>
      </c>
      <c r="G27" s="69">
        <v>1555930</v>
      </c>
      <c r="H27" s="69">
        <v>86485</v>
      </c>
      <c r="I27" s="69">
        <v>31048</v>
      </c>
      <c r="J27" s="69">
        <v>649</v>
      </c>
      <c r="K27" s="69">
        <v>8</v>
      </c>
      <c r="L27" s="69">
        <v>922</v>
      </c>
      <c r="M27" s="69">
        <v>2412283</v>
      </c>
      <c r="N27" s="69">
        <v>715689</v>
      </c>
      <c r="O27" s="69">
        <v>1206393</v>
      </c>
      <c r="P27" s="69">
        <v>367416</v>
      </c>
      <c r="Q27" s="69">
        <v>121357</v>
      </c>
      <c r="R27" s="69">
        <v>1428</v>
      </c>
      <c r="S27" s="69">
        <v>1978432</v>
      </c>
      <c r="T27" s="69">
        <v>1594220</v>
      </c>
      <c r="U27" s="69">
        <v>144</v>
      </c>
      <c r="V27" s="69">
        <v>0</v>
      </c>
      <c r="W27" s="69">
        <v>384068</v>
      </c>
      <c r="X27" s="69">
        <v>0</v>
      </c>
      <c r="Y27" s="69">
        <v>0</v>
      </c>
      <c r="Z27" s="69">
        <v>0</v>
      </c>
      <c r="AA27" s="69">
        <v>647213</v>
      </c>
      <c r="AB27" s="69">
        <v>112687</v>
      </c>
      <c r="AC27" s="69">
        <v>1639</v>
      </c>
      <c r="AD27" s="69">
        <v>270419</v>
      </c>
      <c r="AE27" s="69">
        <v>19006</v>
      </c>
      <c r="AF27" s="69">
        <v>243462</v>
      </c>
      <c r="AG27" s="69">
        <v>279743</v>
      </c>
      <c r="AH27" s="69">
        <v>507857</v>
      </c>
      <c r="AI27" s="69">
        <v>36871</v>
      </c>
      <c r="AJ27" s="69">
        <v>206787</v>
      </c>
      <c r="AK27" s="69">
        <v>25058</v>
      </c>
      <c r="AL27" s="69">
        <v>8121</v>
      </c>
      <c r="AM27" s="69">
        <v>0</v>
      </c>
      <c r="AN27" s="69">
        <v>1947</v>
      </c>
      <c r="AO27" s="69">
        <v>220160</v>
      </c>
      <c r="AP27" s="69">
        <v>4</v>
      </c>
      <c r="AQ27" s="69">
        <v>8909</v>
      </c>
      <c r="AR27" s="69">
        <v>0</v>
      </c>
      <c r="AS27" s="69">
        <v>400167</v>
      </c>
      <c r="AT27" s="69">
        <v>917393</v>
      </c>
      <c r="AU27" s="69">
        <v>143172</v>
      </c>
      <c r="AV27" s="69">
        <v>154397</v>
      </c>
      <c r="AW27" s="69">
        <v>90997</v>
      </c>
      <c r="AX27" s="69">
        <v>0</v>
      </c>
      <c r="AY27" s="69">
        <v>0</v>
      </c>
      <c r="AZ27" s="69">
        <v>0</v>
      </c>
      <c r="BA27" s="69">
        <v>381360</v>
      </c>
      <c r="BB27" s="69">
        <v>74941</v>
      </c>
      <c r="BC27" s="69">
        <v>72526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2037919</v>
      </c>
      <c r="CB27" s="69">
        <v>12982</v>
      </c>
      <c r="CC27" s="69">
        <v>0</v>
      </c>
      <c r="CD27" s="69">
        <v>12982</v>
      </c>
      <c r="CE27" s="69">
        <v>0</v>
      </c>
      <c r="CF27" s="69">
        <v>0</v>
      </c>
      <c r="CG27" s="70">
        <v>10977525</v>
      </c>
    </row>
    <row r="28" spans="1:85" ht="22.5" customHeight="1">
      <c r="A28" s="71">
        <v>2</v>
      </c>
      <c r="B28" s="4"/>
      <c r="C28" s="72" t="s">
        <v>17</v>
      </c>
      <c r="D28" s="60"/>
      <c r="E28" s="69">
        <v>73068</v>
      </c>
      <c r="F28" s="69">
        <v>625081</v>
      </c>
      <c r="G28" s="69">
        <v>559566</v>
      </c>
      <c r="H28" s="69">
        <v>37802</v>
      </c>
      <c r="I28" s="69">
        <v>22368</v>
      </c>
      <c r="J28" s="69">
        <v>3835</v>
      </c>
      <c r="K28" s="69">
        <v>485</v>
      </c>
      <c r="L28" s="69">
        <v>1025</v>
      </c>
      <c r="M28" s="69">
        <v>453040</v>
      </c>
      <c r="N28" s="69">
        <v>154085</v>
      </c>
      <c r="O28" s="69">
        <v>215236</v>
      </c>
      <c r="P28" s="69">
        <v>83714</v>
      </c>
      <c r="Q28" s="69">
        <v>0</v>
      </c>
      <c r="R28" s="69">
        <v>5</v>
      </c>
      <c r="S28" s="69">
        <v>222230</v>
      </c>
      <c r="T28" s="69">
        <v>87643</v>
      </c>
      <c r="U28" s="69">
        <v>1010</v>
      </c>
      <c r="V28" s="69">
        <v>0</v>
      </c>
      <c r="W28" s="69">
        <v>133577</v>
      </c>
      <c r="X28" s="69">
        <v>0</v>
      </c>
      <c r="Y28" s="69">
        <v>0</v>
      </c>
      <c r="Z28" s="69">
        <v>0</v>
      </c>
      <c r="AA28" s="69">
        <v>25200</v>
      </c>
      <c r="AB28" s="69">
        <v>8405</v>
      </c>
      <c r="AC28" s="69">
        <v>0</v>
      </c>
      <c r="AD28" s="69">
        <v>0</v>
      </c>
      <c r="AE28" s="69">
        <v>16253</v>
      </c>
      <c r="AF28" s="69">
        <v>542</v>
      </c>
      <c r="AG28" s="69">
        <v>4848</v>
      </c>
      <c r="AH28" s="69">
        <v>302456</v>
      </c>
      <c r="AI28" s="69">
        <v>11260</v>
      </c>
      <c r="AJ28" s="69">
        <v>138518</v>
      </c>
      <c r="AK28" s="69">
        <v>3225</v>
      </c>
      <c r="AL28" s="69">
        <v>0</v>
      </c>
      <c r="AM28" s="69">
        <v>0</v>
      </c>
      <c r="AN28" s="69">
        <v>42837</v>
      </c>
      <c r="AO28" s="69">
        <v>75098</v>
      </c>
      <c r="AP28" s="69">
        <v>11858</v>
      </c>
      <c r="AQ28" s="69">
        <v>19660</v>
      </c>
      <c r="AR28" s="69">
        <v>0</v>
      </c>
      <c r="AS28" s="69">
        <v>202149</v>
      </c>
      <c r="AT28" s="69">
        <v>749798</v>
      </c>
      <c r="AU28" s="69">
        <v>72605</v>
      </c>
      <c r="AV28" s="69">
        <v>55492</v>
      </c>
      <c r="AW28" s="69">
        <v>46827</v>
      </c>
      <c r="AX28" s="69">
        <v>0</v>
      </c>
      <c r="AY28" s="69">
        <v>0</v>
      </c>
      <c r="AZ28" s="69">
        <v>420373</v>
      </c>
      <c r="BA28" s="69">
        <v>66091</v>
      </c>
      <c r="BB28" s="69">
        <v>21001</v>
      </c>
      <c r="BC28" s="69">
        <v>67409</v>
      </c>
      <c r="BD28" s="69">
        <v>0</v>
      </c>
      <c r="BE28" s="69">
        <v>20954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20954</v>
      </c>
      <c r="BN28" s="69">
        <v>5890</v>
      </c>
      <c r="BO28" s="69">
        <v>0</v>
      </c>
      <c r="BP28" s="69">
        <v>6765</v>
      </c>
      <c r="BQ28" s="69">
        <v>0</v>
      </c>
      <c r="BR28" s="69">
        <v>0</v>
      </c>
      <c r="BS28" s="69">
        <v>0</v>
      </c>
      <c r="BT28" s="69">
        <v>8299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368569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70">
        <v>3047393</v>
      </c>
    </row>
    <row r="29" spans="1:86" ht="22.5" customHeight="1">
      <c r="A29" s="71">
        <v>3</v>
      </c>
      <c r="B29" s="4"/>
      <c r="C29" s="72" t="s">
        <v>18</v>
      </c>
      <c r="D29" s="60"/>
      <c r="E29" s="69">
        <v>61818</v>
      </c>
      <c r="F29" s="69">
        <v>508140</v>
      </c>
      <c r="G29" s="69">
        <v>426996</v>
      </c>
      <c r="H29" s="69">
        <v>23163</v>
      </c>
      <c r="I29" s="69">
        <v>50510</v>
      </c>
      <c r="J29" s="69">
        <v>6974</v>
      </c>
      <c r="K29" s="69">
        <v>2</v>
      </c>
      <c r="L29" s="69">
        <v>495</v>
      </c>
      <c r="M29" s="69">
        <v>492038</v>
      </c>
      <c r="N29" s="69">
        <v>177834</v>
      </c>
      <c r="O29" s="69">
        <v>270807</v>
      </c>
      <c r="P29" s="69">
        <v>43397</v>
      </c>
      <c r="Q29" s="69">
        <v>0</v>
      </c>
      <c r="R29" s="69">
        <v>0</v>
      </c>
      <c r="S29" s="69">
        <v>284053</v>
      </c>
      <c r="T29" s="69">
        <v>189506</v>
      </c>
      <c r="U29" s="69">
        <v>0</v>
      </c>
      <c r="V29" s="69">
        <v>0</v>
      </c>
      <c r="W29" s="69">
        <v>94547</v>
      </c>
      <c r="X29" s="69">
        <v>43</v>
      </c>
      <c r="Y29" s="69">
        <v>0</v>
      </c>
      <c r="Z29" s="69">
        <v>43</v>
      </c>
      <c r="AA29" s="69">
        <v>90018</v>
      </c>
      <c r="AB29" s="69">
        <v>19311</v>
      </c>
      <c r="AC29" s="69">
        <v>36</v>
      </c>
      <c r="AD29" s="69">
        <v>12874</v>
      </c>
      <c r="AE29" s="69">
        <v>2052</v>
      </c>
      <c r="AF29" s="69">
        <v>55745</v>
      </c>
      <c r="AG29" s="69">
        <v>65277</v>
      </c>
      <c r="AH29" s="69">
        <v>107605</v>
      </c>
      <c r="AI29" s="69">
        <v>18363</v>
      </c>
      <c r="AJ29" s="69">
        <v>48381</v>
      </c>
      <c r="AK29" s="69">
        <v>4764</v>
      </c>
      <c r="AL29" s="69">
        <v>547</v>
      </c>
      <c r="AM29" s="69">
        <v>0</v>
      </c>
      <c r="AN29" s="69">
        <v>0</v>
      </c>
      <c r="AO29" s="69">
        <v>0</v>
      </c>
      <c r="AP29" s="69">
        <v>0</v>
      </c>
      <c r="AQ29" s="69">
        <v>35550</v>
      </c>
      <c r="AR29" s="69">
        <v>0</v>
      </c>
      <c r="AS29" s="69">
        <v>90551</v>
      </c>
      <c r="AT29" s="69">
        <v>166433</v>
      </c>
      <c r="AU29" s="69">
        <v>29405</v>
      </c>
      <c r="AV29" s="69">
        <v>19287</v>
      </c>
      <c r="AW29" s="69">
        <v>23906</v>
      </c>
      <c r="AX29" s="69">
        <v>0</v>
      </c>
      <c r="AY29" s="69">
        <v>0</v>
      </c>
      <c r="AZ29" s="69">
        <v>0</v>
      </c>
      <c r="BA29" s="69">
        <v>69678</v>
      </c>
      <c r="BB29" s="69">
        <v>13997</v>
      </c>
      <c r="BC29" s="69">
        <v>10160</v>
      </c>
      <c r="BD29" s="69">
        <v>0</v>
      </c>
      <c r="BE29" s="69">
        <v>351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351</v>
      </c>
      <c r="BN29" s="69">
        <v>0</v>
      </c>
      <c r="BO29" s="69">
        <v>0</v>
      </c>
      <c r="BP29" s="69">
        <v>351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505634</v>
      </c>
      <c r="CB29" s="69">
        <v>19075</v>
      </c>
      <c r="CC29" s="69">
        <v>15835</v>
      </c>
      <c r="CD29" s="69">
        <v>3240</v>
      </c>
      <c r="CE29" s="69">
        <v>0</v>
      </c>
      <c r="CF29" s="69">
        <v>0</v>
      </c>
      <c r="CG29" s="70">
        <v>2391036</v>
      </c>
      <c r="CH29" s="73"/>
    </row>
    <row r="30" spans="1:85" ht="22.5" customHeight="1">
      <c r="A30" s="71">
        <v>4</v>
      </c>
      <c r="B30" s="4"/>
      <c r="C30" s="72" t="s">
        <v>0</v>
      </c>
      <c r="D30" s="60"/>
      <c r="E30" s="69">
        <v>82721</v>
      </c>
      <c r="F30" s="69">
        <v>717742</v>
      </c>
      <c r="G30" s="69">
        <v>603613</v>
      </c>
      <c r="H30" s="69">
        <v>68430</v>
      </c>
      <c r="I30" s="69">
        <v>40873</v>
      </c>
      <c r="J30" s="69">
        <v>4359</v>
      </c>
      <c r="K30" s="69">
        <v>25</v>
      </c>
      <c r="L30" s="69">
        <v>442</v>
      </c>
      <c r="M30" s="69">
        <v>973155</v>
      </c>
      <c r="N30" s="69">
        <v>278925</v>
      </c>
      <c r="O30" s="69">
        <v>485012</v>
      </c>
      <c r="P30" s="69">
        <v>209218</v>
      </c>
      <c r="Q30" s="69">
        <v>0</v>
      </c>
      <c r="R30" s="69">
        <v>0</v>
      </c>
      <c r="S30" s="69">
        <v>422724</v>
      </c>
      <c r="T30" s="69">
        <v>246476</v>
      </c>
      <c r="U30" s="69">
        <v>2094</v>
      </c>
      <c r="V30" s="69">
        <v>0</v>
      </c>
      <c r="W30" s="69">
        <v>174154</v>
      </c>
      <c r="X30" s="69">
        <v>3123</v>
      </c>
      <c r="Y30" s="69">
        <v>0</v>
      </c>
      <c r="Z30" s="69">
        <v>3123</v>
      </c>
      <c r="AA30" s="69">
        <v>106132</v>
      </c>
      <c r="AB30" s="69">
        <v>52553</v>
      </c>
      <c r="AC30" s="69">
        <v>290</v>
      </c>
      <c r="AD30" s="69">
        <v>33745</v>
      </c>
      <c r="AE30" s="69">
        <v>3804</v>
      </c>
      <c r="AF30" s="69">
        <v>15740</v>
      </c>
      <c r="AG30" s="69">
        <v>65985</v>
      </c>
      <c r="AH30" s="69">
        <v>452441</v>
      </c>
      <c r="AI30" s="69">
        <v>32770</v>
      </c>
      <c r="AJ30" s="69">
        <v>53242</v>
      </c>
      <c r="AK30" s="69">
        <v>4683</v>
      </c>
      <c r="AL30" s="69">
        <v>356</v>
      </c>
      <c r="AM30" s="69">
        <v>735</v>
      </c>
      <c r="AN30" s="69">
        <v>2643</v>
      </c>
      <c r="AO30" s="69">
        <v>334784</v>
      </c>
      <c r="AP30" s="69">
        <v>3370</v>
      </c>
      <c r="AQ30" s="69">
        <v>19858</v>
      </c>
      <c r="AR30" s="69">
        <v>0</v>
      </c>
      <c r="AS30" s="69">
        <v>231117</v>
      </c>
      <c r="AT30" s="69">
        <v>542084</v>
      </c>
      <c r="AU30" s="69">
        <v>84344</v>
      </c>
      <c r="AV30" s="69">
        <v>101997</v>
      </c>
      <c r="AW30" s="69">
        <v>82218</v>
      </c>
      <c r="AX30" s="69">
        <v>0</v>
      </c>
      <c r="AY30" s="69">
        <v>0</v>
      </c>
      <c r="AZ30" s="69">
        <v>0</v>
      </c>
      <c r="BA30" s="69">
        <v>155516</v>
      </c>
      <c r="BB30" s="69">
        <v>39651</v>
      </c>
      <c r="BC30" s="69">
        <v>78358</v>
      </c>
      <c r="BD30" s="69">
        <v>0</v>
      </c>
      <c r="BE30" s="69">
        <v>2491</v>
      </c>
      <c r="BF30" s="69">
        <v>280</v>
      </c>
      <c r="BG30" s="69">
        <v>0</v>
      </c>
      <c r="BH30" s="69">
        <v>280</v>
      </c>
      <c r="BI30" s="69">
        <v>0</v>
      </c>
      <c r="BJ30" s="69">
        <v>0</v>
      </c>
      <c r="BK30" s="69">
        <v>0</v>
      </c>
      <c r="BL30" s="69">
        <v>0</v>
      </c>
      <c r="BM30" s="69">
        <v>2211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2211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687269</v>
      </c>
      <c r="CB30" s="69">
        <v>4616</v>
      </c>
      <c r="CC30" s="69">
        <v>0</v>
      </c>
      <c r="CD30" s="69">
        <v>4616</v>
      </c>
      <c r="CE30" s="69">
        <v>0</v>
      </c>
      <c r="CF30" s="69">
        <v>0</v>
      </c>
      <c r="CG30" s="70">
        <v>4291600</v>
      </c>
    </row>
    <row r="31" spans="1:88" ht="22.5" customHeight="1">
      <c r="A31" s="71">
        <v>5</v>
      </c>
      <c r="B31" s="4"/>
      <c r="C31" s="72" t="s">
        <v>19</v>
      </c>
      <c r="D31" s="60"/>
      <c r="E31" s="69">
        <v>75157</v>
      </c>
      <c r="F31" s="69">
        <v>837920</v>
      </c>
      <c r="G31" s="69">
        <v>712911</v>
      </c>
      <c r="H31" s="69">
        <v>73187</v>
      </c>
      <c r="I31" s="69">
        <v>33520</v>
      </c>
      <c r="J31" s="69">
        <v>10261</v>
      </c>
      <c r="K31" s="69">
        <v>4</v>
      </c>
      <c r="L31" s="69">
        <v>8037</v>
      </c>
      <c r="M31" s="69">
        <v>857963</v>
      </c>
      <c r="N31" s="69">
        <v>234102</v>
      </c>
      <c r="O31" s="69">
        <v>450125</v>
      </c>
      <c r="P31" s="69">
        <v>173736</v>
      </c>
      <c r="Q31" s="69">
        <v>0</v>
      </c>
      <c r="R31" s="69">
        <v>0</v>
      </c>
      <c r="S31" s="69">
        <v>395215</v>
      </c>
      <c r="T31" s="69">
        <v>225850</v>
      </c>
      <c r="U31" s="69">
        <v>113</v>
      </c>
      <c r="V31" s="69">
        <v>0</v>
      </c>
      <c r="W31" s="69">
        <v>169252</v>
      </c>
      <c r="X31" s="69">
        <v>8497</v>
      </c>
      <c r="Y31" s="69">
        <v>0</v>
      </c>
      <c r="Z31" s="69">
        <v>8497</v>
      </c>
      <c r="AA31" s="69">
        <v>171247</v>
      </c>
      <c r="AB31" s="69">
        <v>45154</v>
      </c>
      <c r="AC31" s="69">
        <v>265</v>
      </c>
      <c r="AD31" s="69">
        <v>27816</v>
      </c>
      <c r="AE31" s="69">
        <v>13523</v>
      </c>
      <c r="AF31" s="69">
        <v>84489</v>
      </c>
      <c r="AG31" s="69">
        <v>35966</v>
      </c>
      <c r="AH31" s="69">
        <v>393978</v>
      </c>
      <c r="AI31" s="69">
        <v>27001</v>
      </c>
      <c r="AJ31" s="69">
        <v>50110</v>
      </c>
      <c r="AK31" s="69">
        <v>20886</v>
      </c>
      <c r="AL31" s="69">
        <v>9127</v>
      </c>
      <c r="AM31" s="69">
        <v>0</v>
      </c>
      <c r="AN31" s="69">
        <v>455</v>
      </c>
      <c r="AO31" s="69">
        <v>270680</v>
      </c>
      <c r="AP31" s="69">
        <v>8</v>
      </c>
      <c r="AQ31" s="69">
        <v>15711</v>
      </c>
      <c r="AR31" s="69">
        <v>0</v>
      </c>
      <c r="AS31" s="69">
        <v>237276</v>
      </c>
      <c r="AT31" s="69">
        <v>354534</v>
      </c>
      <c r="AU31" s="69">
        <v>50991</v>
      </c>
      <c r="AV31" s="69">
        <v>46905</v>
      </c>
      <c r="AW31" s="69">
        <v>38219</v>
      </c>
      <c r="AX31" s="69">
        <v>0</v>
      </c>
      <c r="AY31" s="69">
        <v>0</v>
      </c>
      <c r="AZ31" s="69">
        <v>32190</v>
      </c>
      <c r="BA31" s="69">
        <v>116496</v>
      </c>
      <c r="BB31" s="69">
        <v>29901</v>
      </c>
      <c r="BC31" s="69">
        <v>39832</v>
      </c>
      <c r="BD31" s="69">
        <v>0</v>
      </c>
      <c r="BE31" s="69">
        <v>3025</v>
      </c>
      <c r="BF31" s="69">
        <v>3015</v>
      </c>
      <c r="BG31" s="69">
        <v>0</v>
      </c>
      <c r="BH31" s="69">
        <v>3015</v>
      </c>
      <c r="BI31" s="69">
        <v>0</v>
      </c>
      <c r="BJ31" s="69">
        <v>0</v>
      </c>
      <c r="BK31" s="69">
        <v>0</v>
      </c>
      <c r="BL31" s="69">
        <v>0</v>
      </c>
      <c r="BM31" s="69">
        <v>10</v>
      </c>
      <c r="BN31" s="69">
        <v>0</v>
      </c>
      <c r="BO31" s="69">
        <v>0</v>
      </c>
      <c r="BP31" s="69">
        <v>10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580282</v>
      </c>
      <c r="CB31" s="69">
        <v>4616</v>
      </c>
      <c r="CC31" s="69">
        <v>0</v>
      </c>
      <c r="CD31" s="69">
        <v>4616</v>
      </c>
      <c r="CE31" s="69">
        <v>0</v>
      </c>
      <c r="CF31" s="69">
        <v>0</v>
      </c>
      <c r="CG31" s="70">
        <v>3955676</v>
      </c>
      <c r="CH31" s="74"/>
      <c r="CI31" s="73"/>
      <c r="CJ31" s="73"/>
    </row>
    <row r="32" spans="1:85" ht="22.5" customHeight="1">
      <c r="A32" s="71">
        <v>6</v>
      </c>
      <c r="B32" s="4"/>
      <c r="C32" s="72" t="s">
        <v>20</v>
      </c>
      <c r="D32" s="60"/>
      <c r="E32" s="69">
        <v>47691</v>
      </c>
      <c r="F32" s="69">
        <v>606040</v>
      </c>
      <c r="G32" s="69">
        <v>550757</v>
      </c>
      <c r="H32" s="69">
        <v>28773</v>
      </c>
      <c r="I32" s="69">
        <v>24824</v>
      </c>
      <c r="J32" s="69">
        <v>1262</v>
      </c>
      <c r="K32" s="69">
        <v>0</v>
      </c>
      <c r="L32" s="69">
        <v>424</v>
      </c>
      <c r="M32" s="69">
        <v>496016</v>
      </c>
      <c r="N32" s="69">
        <v>193124</v>
      </c>
      <c r="O32" s="69">
        <v>227482</v>
      </c>
      <c r="P32" s="69">
        <v>75410</v>
      </c>
      <c r="Q32" s="69">
        <v>0</v>
      </c>
      <c r="R32" s="69">
        <v>0</v>
      </c>
      <c r="S32" s="69">
        <v>138749</v>
      </c>
      <c r="T32" s="69">
        <v>86362</v>
      </c>
      <c r="U32" s="69">
        <v>0</v>
      </c>
      <c r="V32" s="69">
        <v>0</v>
      </c>
      <c r="W32" s="69">
        <v>52387</v>
      </c>
      <c r="X32" s="69">
        <v>1559</v>
      </c>
      <c r="Y32" s="69">
        <v>0</v>
      </c>
      <c r="Z32" s="69">
        <v>1559</v>
      </c>
      <c r="AA32" s="69">
        <v>215135</v>
      </c>
      <c r="AB32" s="69">
        <v>111275</v>
      </c>
      <c r="AC32" s="69">
        <v>7129</v>
      </c>
      <c r="AD32" s="69">
        <v>42871</v>
      </c>
      <c r="AE32" s="69">
        <v>21509</v>
      </c>
      <c r="AF32" s="69">
        <v>32351</v>
      </c>
      <c r="AG32" s="69">
        <v>48134</v>
      </c>
      <c r="AH32" s="69">
        <v>130190</v>
      </c>
      <c r="AI32" s="69">
        <v>41377</v>
      </c>
      <c r="AJ32" s="69">
        <v>49956</v>
      </c>
      <c r="AK32" s="69">
        <v>17230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21627</v>
      </c>
      <c r="AR32" s="69">
        <v>0</v>
      </c>
      <c r="AS32" s="69">
        <v>110468</v>
      </c>
      <c r="AT32" s="69">
        <v>150879</v>
      </c>
      <c r="AU32" s="69">
        <v>22773</v>
      </c>
      <c r="AV32" s="69">
        <v>25461</v>
      </c>
      <c r="AW32" s="69">
        <v>21479</v>
      </c>
      <c r="AX32" s="69">
        <v>0</v>
      </c>
      <c r="AY32" s="69">
        <v>0</v>
      </c>
      <c r="AZ32" s="69">
        <v>0</v>
      </c>
      <c r="BA32" s="69">
        <v>44803</v>
      </c>
      <c r="BB32" s="69">
        <v>21802</v>
      </c>
      <c r="BC32" s="69">
        <v>14561</v>
      </c>
      <c r="BD32" s="69">
        <v>0</v>
      </c>
      <c r="BE32" s="69">
        <v>173</v>
      </c>
      <c r="BF32" s="69">
        <v>173</v>
      </c>
      <c r="BG32" s="69">
        <v>173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239759</v>
      </c>
      <c r="CB32" s="69">
        <v>10182</v>
      </c>
      <c r="CC32" s="69">
        <v>10182</v>
      </c>
      <c r="CD32" s="69">
        <v>0</v>
      </c>
      <c r="CE32" s="69">
        <v>0</v>
      </c>
      <c r="CF32" s="69">
        <v>0</v>
      </c>
      <c r="CG32" s="70">
        <v>2194975</v>
      </c>
    </row>
    <row r="33" spans="1:85" s="73" customFormat="1" ht="10.5" customHeight="1">
      <c r="A33" s="71"/>
      <c r="B33" s="4"/>
      <c r="C33" s="72"/>
      <c r="D33" s="6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70"/>
    </row>
    <row r="34" spans="1:85" ht="15" customHeight="1">
      <c r="A34" s="66" t="s">
        <v>22</v>
      </c>
      <c r="B34" s="67"/>
      <c r="C34" s="67"/>
      <c r="D34" s="68"/>
      <c r="E34" s="69">
        <f aca="true" t="shared" si="5" ref="E34:AJ34">SUM(E27:E32)</f>
        <v>448949</v>
      </c>
      <c r="F34" s="69">
        <f t="shared" si="5"/>
        <v>4969965</v>
      </c>
      <c r="G34" s="69">
        <f t="shared" si="5"/>
        <v>4409773</v>
      </c>
      <c r="H34" s="69">
        <f t="shared" si="5"/>
        <v>317840</v>
      </c>
      <c r="I34" s="69">
        <f t="shared" si="5"/>
        <v>203143</v>
      </c>
      <c r="J34" s="69">
        <f t="shared" si="5"/>
        <v>27340</v>
      </c>
      <c r="K34" s="69">
        <f t="shared" si="5"/>
        <v>524</v>
      </c>
      <c r="L34" s="69">
        <f t="shared" si="5"/>
        <v>11345</v>
      </c>
      <c r="M34" s="69">
        <f t="shared" si="5"/>
        <v>5684495</v>
      </c>
      <c r="N34" s="69">
        <f t="shared" si="5"/>
        <v>1753759</v>
      </c>
      <c r="O34" s="69">
        <f t="shared" si="5"/>
        <v>2855055</v>
      </c>
      <c r="P34" s="69">
        <f t="shared" si="5"/>
        <v>952891</v>
      </c>
      <c r="Q34" s="69">
        <f t="shared" si="5"/>
        <v>121357</v>
      </c>
      <c r="R34" s="69">
        <f t="shared" si="5"/>
        <v>1433</v>
      </c>
      <c r="S34" s="69">
        <f t="shared" si="5"/>
        <v>3441403</v>
      </c>
      <c r="T34" s="69">
        <f t="shared" si="5"/>
        <v>2430057</v>
      </c>
      <c r="U34" s="69">
        <f t="shared" si="5"/>
        <v>3361</v>
      </c>
      <c r="V34" s="69">
        <f t="shared" si="5"/>
        <v>0</v>
      </c>
      <c r="W34" s="69">
        <f t="shared" si="5"/>
        <v>1007985</v>
      </c>
      <c r="X34" s="69">
        <f t="shared" si="5"/>
        <v>13222</v>
      </c>
      <c r="Y34" s="69">
        <f t="shared" si="5"/>
        <v>0</v>
      </c>
      <c r="Z34" s="69">
        <f t="shared" si="5"/>
        <v>13222</v>
      </c>
      <c r="AA34" s="69">
        <f t="shared" si="5"/>
        <v>1254945</v>
      </c>
      <c r="AB34" s="69">
        <f t="shared" si="5"/>
        <v>349385</v>
      </c>
      <c r="AC34" s="69">
        <f t="shared" si="5"/>
        <v>9359</v>
      </c>
      <c r="AD34" s="69">
        <f t="shared" si="5"/>
        <v>387725</v>
      </c>
      <c r="AE34" s="69">
        <f t="shared" si="5"/>
        <v>76147</v>
      </c>
      <c r="AF34" s="69">
        <f t="shared" si="5"/>
        <v>432329</v>
      </c>
      <c r="AG34" s="69">
        <f t="shared" si="5"/>
        <v>499953</v>
      </c>
      <c r="AH34" s="69">
        <f t="shared" si="5"/>
        <v>1894527</v>
      </c>
      <c r="AI34" s="69">
        <f t="shared" si="5"/>
        <v>167642</v>
      </c>
      <c r="AJ34" s="69">
        <f t="shared" si="5"/>
        <v>546994</v>
      </c>
      <c r="AK34" s="69">
        <f aca="true" t="shared" si="6" ref="AK34:CG34">SUM(AK27:AK32)</f>
        <v>75846</v>
      </c>
      <c r="AL34" s="69">
        <f t="shared" si="6"/>
        <v>18151</v>
      </c>
      <c r="AM34" s="69">
        <f t="shared" si="6"/>
        <v>735</v>
      </c>
      <c r="AN34" s="69">
        <f t="shared" si="6"/>
        <v>47882</v>
      </c>
      <c r="AO34" s="69">
        <f t="shared" si="6"/>
        <v>900722</v>
      </c>
      <c r="AP34" s="69">
        <f t="shared" si="6"/>
        <v>15240</v>
      </c>
      <c r="AQ34" s="69">
        <f t="shared" si="6"/>
        <v>121315</v>
      </c>
      <c r="AR34" s="69">
        <f t="shared" si="6"/>
        <v>0</v>
      </c>
      <c r="AS34" s="69">
        <f t="shared" si="6"/>
        <v>1271728</v>
      </c>
      <c r="AT34" s="69">
        <f t="shared" si="6"/>
        <v>2881121</v>
      </c>
      <c r="AU34" s="69">
        <f t="shared" si="6"/>
        <v>403290</v>
      </c>
      <c r="AV34" s="69">
        <f t="shared" si="6"/>
        <v>403539</v>
      </c>
      <c r="AW34" s="69">
        <f t="shared" si="6"/>
        <v>303646</v>
      </c>
      <c r="AX34" s="69">
        <f t="shared" si="6"/>
        <v>0</v>
      </c>
      <c r="AY34" s="69">
        <f t="shared" si="6"/>
        <v>0</v>
      </c>
      <c r="AZ34" s="69">
        <f t="shared" si="6"/>
        <v>452563</v>
      </c>
      <c r="BA34" s="69">
        <f t="shared" si="6"/>
        <v>833944</v>
      </c>
      <c r="BB34" s="69">
        <f t="shared" si="6"/>
        <v>201293</v>
      </c>
      <c r="BC34" s="69">
        <f t="shared" si="6"/>
        <v>282846</v>
      </c>
      <c r="BD34" s="69">
        <f t="shared" si="6"/>
        <v>0</v>
      </c>
      <c r="BE34" s="69">
        <f t="shared" si="6"/>
        <v>26994</v>
      </c>
      <c r="BF34" s="69">
        <f>SUM(BF27:BF32)</f>
        <v>3468</v>
      </c>
      <c r="BG34" s="69">
        <f aca="true" t="shared" si="7" ref="BG34:BZ34">SUM(BG27:BG32)</f>
        <v>173</v>
      </c>
      <c r="BH34" s="69">
        <f t="shared" si="7"/>
        <v>3295</v>
      </c>
      <c r="BI34" s="69">
        <f t="shared" si="7"/>
        <v>0</v>
      </c>
      <c r="BJ34" s="69">
        <f t="shared" si="7"/>
        <v>0</v>
      </c>
      <c r="BK34" s="69">
        <f t="shared" si="7"/>
        <v>0</v>
      </c>
      <c r="BL34" s="69">
        <f t="shared" si="7"/>
        <v>0</v>
      </c>
      <c r="BM34" s="69">
        <f t="shared" si="7"/>
        <v>23526</v>
      </c>
      <c r="BN34" s="69">
        <f t="shared" si="7"/>
        <v>5890</v>
      </c>
      <c r="BO34" s="69">
        <f t="shared" si="7"/>
        <v>0</v>
      </c>
      <c r="BP34" s="69">
        <f t="shared" si="7"/>
        <v>7126</v>
      </c>
      <c r="BQ34" s="69">
        <f t="shared" si="7"/>
        <v>0</v>
      </c>
      <c r="BR34" s="69">
        <f t="shared" si="7"/>
        <v>0</v>
      </c>
      <c r="BS34" s="69">
        <f t="shared" si="7"/>
        <v>0</v>
      </c>
      <c r="BT34" s="69">
        <f t="shared" si="7"/>
        <v>8299</v>
      </c>
      <c r="BU34" s="69">
        <f t="shared" si="7"/>
        <v>2211</v>
      </c>
      <c r="BV34" s="69">
        <f t="shared" si="7"/>
        <v>0</v>
      </c>
      <c r="BW34" s="69">
        <f t="shared" si="7"/>
        <v>0</v>
      </c>
      <c r="BX34" s="69">
        <f>SUM(BX27:BX32)</f>
        <v>0</v>
      </c>
      <c r="BY34" s="69">
        <f t="shared" si="7"/>
        <v>0</v>
      </c>
      <c r="BZ34" s="69">
        <f t="shared" si="7"/>
        <v>0</v>
      </c>
      <c r="CA34" s="69">
        <f t="shared" si="6"/>
        <v>4419432</v>
      </c>
      <c r="CB34" s="69">
        <f t="shared" si="6"/>
        <v>51471</v>
      </c>
      <c r="CC34" s="69">
        <f t="shared" si="6"/>
        <v>26017</v>
      </c>
      <c r="CD34" s="69">
        <f t="shared" si="6"/>
        <v>25454</v>
      </c>
      <c r="CE34" s="69">
        <f t="shared" si="6"/>
        <v>0</v>
      </c>
      <c r="CF34" s="69">
        <f t="shared" si="6"/>
        <v>0</v>
      </c>
      <c r="CG34" s="70">
        <f t="shared" si="6"/>
        <v>26858205</v>
      </c>
    </row>
    <row r="35" spans="1:85" ht="11.25" customHeight="1" thickBot="1">
      <c r="A35" s="75"/>
      <c r="B35" s="76"/>
      <c r="C35" s="76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9"/>
    </row>
  </sheetData>
  <sheetProtection/>
  <mergeCells count="8">
    <mergeCell ref="BV4:BZ4"/>
    <mergeCell ref="A6:C6"/>
    <mergeCell ref="AM4:AP4"/>
    <mergeCell ref="BB4:BC4"/>
    <mergeCell ref="BF4:BG4"/>
    <mergeCell ref="BH4:BL4"/>
    <mergeCell ref="BM4:BR4"/>
    <mergeCell ref="BS4:BU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2015-03-11T04:22:59Z</cp:lastPrinted>
  <dcterms:created xsi:type="dcterms:W3CDTF">2004-12-29T02:28:16Z</dcterms:created>
  <dcterms:modified xsi:type="dcterms:W3CDTF">2017-03-17T04:22:08Z</dcterms:modified>
  <cp:category/>
  <cp:version/>
  <cp:contentType/>
  <cp:contentStatus/>
</cp:coreProperties>
</file>