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120" activeTab="0"/>
  </bookViews>
  <sheets>
    <sheet name="270211 性質別歳出内訳－充当一般財源等－" sheetId="1" r:id="rId1"/>
  </sheets>
  <definedNames>
    <definedName name="_xlnm.Print_Area" localSheetId="0">'270211 性質別歳出内訳－充当一般財源等－'!$A$1:$AS$35</definedName>
    <definedName name="_xlnm.Print_Titles" localSheetId="0">'270211 性質別歳出内訳－充当一般財源等－'!$A:$D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<sst xmlns="http://schemas.openxmlformats.org/spreadsheetml/2006/main" count="94" uniqueCount="77">
  <si>
    <t>田布施町</t>
  </si>
  <si>
    <t>県　　　　計</t>
  </si>
  <si>
    <t>市　　　　計</t>
  </si>
  <si>
    <t>区　　分</t>
  </si>
  <si>
    <t>歳計剰余金又は</t>
  </si>
  <si>
    <t>歳入振替項目</t>
  </si>
  <si>
    <t>翌年度歳入繰上</t>
  </si>
  <si>
    <t>うち職員給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</si>
  <si>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</si>
  <si>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</si>
  <si>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</si>
  <si>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</si>
  <si>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</si>
  <si>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</si>
  <si>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</si>
  <si>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</si>
  <si>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</si>
  <si>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</si>
  <si>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</si>
  <si>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</si>
  <si>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</si>
  <si>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</si>
  <si>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</si>
  <si>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</si>
  <si>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</si>
  <si>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</si>
  <si>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</si>
  <si>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</si>
  <si>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</si>
  <si>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（単位 千円）</t>
  </si>
  <si>
    <t>一般財源</t>
  </si>
  <si>
    <t>第２－１１表　性質別歳出内訳（13表関係）－充当一般財源等－</t>
  </si>
  <si>
    <t>一</t>
  </si>
  <si>
    <t>二</t>
  </si>
  <si>
    <t>三</t>
  </si>
  <si>
    <t>四</t>
  </si>
  <si>
    <t>五</t>
  </si>
  <si>
    <t>六</t>
  </si>
  <si>
    <t>(1)</t>
  </si>
  <si>
    <t>(2)</t>
  </si>
  <si>
    <t>八</t>
  </si>
  <si>
    <t>九</t>
  </si>
  <si>
    <t>十</t>
  </si>
  <si>
    <t>十一</t>
  </si>
  <si>
    <t>十二</t>
  </si>
  <si>
    <t>十三</t>
  </si>
  <si>
    <t>十四</t>
  </si>
  <si>
    <t>人件費</t>
  </si>
  <si>
    <t>物件費</t>
  </si>
  <si>
    <t>維持補修費</t>
  </si>
  <si>
    <t>扶助費</t>
  </si>
  <si>
    <t>補助費等</t>
  </si>
  <si>
    <t>国に対するもの</t>
  </si>
  <si>
    <t>都道府県に</t>
  </si>
  <si>
    <t>同級他団体に</t>
  </si>
  <si>
    <t>一部事務組合に</t>
  </si>
  <si>
    <t>その他に</t>
  </si>
  <si>
    <t>普通建設事業費</t>
  </si>
  <si>
    <t>補助事業費</t>
  </si>
  <si>
    <t>単独事業費</t>
  </si>
  <si>
    <t>国直轄事業</t>
  </si>
  <si>
    <t>県営事業負担金</t>
  </si>
  <si>
    <t>同級他団体施行</t>
  </si>
  <si>
    <t>受託事業費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</si>
  <si>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</si>
  <si>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</si>
  <si>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</si>
  <si>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</si>
  <si>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</si>
  <si>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</si>
  <si>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</si>
  <si>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</t>
  </si>
  <si>
    <t>対するもの</t>
  </si>
  <si>
    <t>負担金</t>
  </si>
  <si>
    <t>事業負担金</t>
  </si>
  <si>
    <t>充用金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</si>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</sst>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14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 quotePrefix="1">
      <alignment horizontal="left" vertical="center" shrinkToFit="1"/>
    </xf>
    <xf numFmtId="0" fontId="5" fillId="0" borderId="21" xfId="0" applyFont="1" applyFill="1" applyBorder="1" applyAlignment="1" quotePrefix="1">
      <alignment horizontal="left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 quotePrefix="1">
      <alignment horizontal="distributed" vertical="center" shrinkToFit="1"/>
    </xf>
    <xf numFmtId="0" fontId="5" fillId="0" borderId="19" xfId="0" applyFont="1" applyFill="1" applyBorder="1" applyAlignment="1" quotePrefix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indent="2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176" fontId="5" fillId="0" borderId="32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9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009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84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589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961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12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456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437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808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275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1" width="13.75390625" style="52" customWidth="1"/>
    <col min="42" max="43" width="15.00390625" style="52" customWidth="1"/>
    <col min="44" max="44" width="13.75390625" style="52" customWidth="1"/>
    <col min="45" max="45" width="15.00390625" style="52" customWidth="1"/>
    <col min="46" max="46" width="9.00390625" style="52" customWidth="1"/>
    <col min="47" max="47" width="11.625" style="52" bestFit="1" customWidth="1"/>
    <col min="48" max="48" width="13.875" style="52" bestFit="1" customWidth="1"/>
    <col min="49" max="16384" width="9.00390625" style="52" customWidth="1"/>
  </cols>
  <sheetData>
    <row r="1" spans="1:5" s="1" customFormat="1" ht="17.25" customHeight="1">
      <c r="A1" s="5"/>
      <c r="B1" s="5"/>
      <c r="C1" s="5"/>
      <c r="E1" s="5" t="s">
        <v>31</v>
      </c>
    </row>
    <row r="2" spans="1:45" s="1" customFormat="1" ht="22.5" customHeight="1" thickBot="1">
      <c r="A2" s="5"/>
      <c r="B2" s="5"/>
      <c r="C2" s="5"/>
      <c r="AS2" s="6" t="s">
        <v>29</v>
      </c>
    </row>
    <row r="3" spans="1:45" s="17" customFormat="1" ht="15" customHeight="1">
      <c r="A3" s="7"/>
      <c r="B3" s="8"/>
      <c r="C3" s="9"/>
      <c r="D3" s="10"/>
      <c r="E3" s="11"/>
      <c r="F3" s="12"/>
      <c r="G3" s="13"/>
      <c r="H3" s="13"/>
      <c r="I3" s="13"/>
      <c r="J3" s="12"/>
      <c r="K3" s="12"/>
      <c r="L3" s="13"/>
      <c r="M3" s="14"/>
      <c r="N3" s="13"/>
      <c r="O3" s="13"/>
      <c r="P3" s="13"/>
      <c r="Q3" s="12"/>
      <c r="R3" s="13"/>
      <c r="S3" s="13"/>
      <c r="T3" s="13"/>
      <c r="U3" s="15"/>
      <c r="V3" s="13"/>
      <c r="W3" s="12"/>
      <c r="X3" s="13"/>
      <c r="Y3" s="13"/>
      <c r="Z3" s="13"/>
      <c r="AA3" s="11"/>
      <c r="AB3" s="13"/>
      <c r="AC3" s="12"/>
      <c r="AD3" s="13"/>
      <c r="AE3" s="13"/>
      <c r="AF3" s="13"/>
      <c r="AG3" s="13"/>
      <c r="AH3" s="13"/>
      <c r="AI3" s="11"/>
      <c r="AJ3" s="13"/>
      <c r="AK3" s="13"/>
      <c r="AL3" s="13"/>
      <c r="AM3" s="13"/>
      <c r="AN3" s="13"/>
      <c r="AO3" s="12"/>
      <c r="AP3" s="13"/>
      <c r="AQ3" s="13"/>
      <c r="AR3" s="13"/>
      <c r="AS3" s="16"/>
    </row>
    <row r="4" spans="1:45" s="17" customFormat="1" ht="15" customHeight="1">
      <c r="A4" s="18"/>
      <c r="B4" s="19"/>
      <c r="C4" s="20" t="s">
        <v>3</v>
      </c>
      <c r="D4" s="21"/>
      <c r="E4" s="22" t="s">
        <v>32</v>
      </c>
      <c r="F4" s="23"/>
      <c r="G4" s="24" t="s">
        <v>33</v>
      </c>
      <c r="H4" s="24" t="s">
        <v>34</v>
      </c>
      <c r="I4" s="24" t="s">
        <v>35</v>
      </c>
      <c r="J4" s="25" t="s">
        <v>36</v>
      </c>
      <c r="K4" s="25">
        <v>1</v>
      </c>
      <c r="L4" s="24">
        <v>2</v>
      </c>
      <c r="M4" s="26">
        <v>3</v>
      </c>
      <c r="N4" s="24">
        <v>4</v>
      </c>
      <c r="O4" s="24">
        <v>5</v>
      </c>
      <c r="P4" s="24" t="s">
        <v>37</v>
      </c>
      <c r="Q4" s="25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7" t="s">
        <v>38</v>
      </c>
      <c r="X4" s="28" t="s">
        <v>39</v>
      </c>
      <c r="Y4" s="24">
        <v>7</v>
      </c>
      <c r="Z4" s="24">
        <v>1</v>
      </c>
      <c r="AA4" s="22">
        <v>2</v>
      </c>
      <c r="AB4" s="24">
        <v>3</v>
      </c>
      <c r="AC4" s="25">
        <v>4</v>
      </c>
      <c r="AD4" s="24">
        <v>5</v>
      </c>
      <c r="AE4" s="28" t="s">
        <v>38</v>
      </c>
      <c r="AF4" s="28" t="s">
        <v>39</v>
      </c>
      <c r="AG4" s="24" t="s">
        <v>40</v>
      </c>
      <c r="AH4" s="24">
        <v>1</v>
      </c>
      <c r="AI4" s="22">
        <v>2</v>
      </c>
      <c r="AJ4" s="24" t="s">
        <v>41</v>
      </c>
      <c r="AK4" s="24" t="s">
        <v>42</v>
      </c>
      <c r="AL4" s="24" t="s">
        <v>43</v>
      </c>
      <c r="AM4" s="24" t="s">
        <v>44</v>
      </c>
      <c r="AN4" s="24" t="s">
        <v>45</v>
      </c>
      <c r="AO4" s="25" t="s">
        <v>46</v>
      </c>
      <c r="AP4" s="24"/>
      <c r="AQ4" s="24"/>
      <c r="AR4" s="29" t="s">
        <v>4</v>
      </c>
      <c r="AS4" s="30"/>
    </row>
    <row r="5" spans="1:45" s="38" customFormat="1" ht="15" customHeight="1">
      <c r="A5" s="31"/>
      <c r="B5" s="22"/>
      <c r="C5" s="22"/>
      <c r="D5" s="25"/>
      <c r="E5" s="32" t="s">
        <v>47</v>
      </c>
      <c r="F5" s="24"/>
      <c r="G5" s="29" t="s">
        <v>48</v>
      </c>
      <c r="H5" s="29" t="s">
        <v>49</v>
      </c>
      <c r="I5" s="29" t="s">
        <v>50</v>
      </c>
      <c r="J5" s="33" t="s">
        <v>51</v>
      </c>
      <c r="K5" s="33" t="s">
        <v>52</v>
      </c>
      <c r="L5" s="34" t="s">
        <v>53</v>
      </c>
      <c r="M5" s="34" t="s">
        <v>54</v>
      </c>
      <c r="N5" s="34" t="s">
        <v>55</v>
      </c>
      <c r="O5" s="34" t="s">
        <v>56</v>
      </c>
      <c r="P5" s="29" t="s">
        <v>57</v>
      </c>
      <c r="Q5" s="33" t="s">
        <v>58</v>
      </c>
      <c r="R5" s="29" t="s">
        <v>59</v>
      </c>
      <c r="S5" s="29" t="s">
        <v>60</v>
      </c>
      <c r="T5" s="29" t="s">
        <v>61</v>
      </c>
      <c r="U5" s="34" t="s">
        <v>62</v>
      </c>
      <c r="V5" s="29" t="s">
        <v>63</v>
      </c>
      <c r="W5" s="33" t="s">
        <v>58</v>
      </c>
      <c r="X5" s="29" t="s">
        <v>59</v>
      </c>
      <c r="Y5" s="29" t="s">
        <v>64</v>
      </c>
      <c r="Z5" s="29" t="s">
        <v>58</v>
      </c>
      <c r="AA5" s="32" t="s">
        <v>59</v>
      </c>
      <c r="AB5" s="29" t="s">
        <v>61</v>
      </c>
      <c r="AC5" s="35" t="s">
        <v>62</v>
      </c>
      <c r="AD5" s="29" t="s">
        <v>63</v>
      </c>
      <c r="AE5" s="29" t="s">
        <v>58</v>
      </c>
      <c r="AF5" s="29" t="s">
        <v>59</v>
      </c>
      <c r="AG5" s="29" t="s">
        <v>65</v>
      </c>
      <c r="AH5" s="29" t="s">
        <v>58</v>
      </c>
      <c r="AI5" s="33" t="s">
        <v>59</v>
      </c>
      <c r="AJ5" s="29" t="s">
        <v>66</v>
      </c>
      <c r="AK5" s="29" t="s">
        <v>67</v>
      </c>
      <c r="AL5" s="29" t="s">
        <v>68</v>
      </c>
      <c r="AM5" s="29" t="s">
        <v>69</v>
      </c>
      <c r="AN5" s="29" t="s">
        <v>70</v>
      </c>
      <c r="AO5" s="33" t="s">
        <v>71</v>
      </c>
      <c r="AP5" s="36" t="s">
        <v>76</v>
      </c>
      <c r="AQ5" s="29" t="s">
        <v>5</v>
      </c>
      <c r="AR5" s="29" t="s">
        <v>6</v>
      </c>
      <c r="AS5" s="37" t="s">
        <v>30</v>
      </c>
    </row>
    <row r="6" spans="1:45" s="17" customFormat="1" ht="15" customHeight="1">
      <c r="A6" s="68" t="s">
        <v>27</v>
      </c>
      <c r="B6" s="69"/>
      <c r="C6" s="69"/>
      <c r="D6" s="21"/>
      <c r="E6" s="22"/>
      <c r="F6" s="29" t="s">
        <v>7</v>
      </c>
      <c r="G6" s="24"/>
      <c r="H6" s="24"/>
      <c r="I6" s="24"/>
      <c r="J6" s="25"/>
      <c r="K6" s="25"/>
      <c r="L6" s="29" t="s">
        <v>72</v>
      </c>
      <c r="M6" s="39" t="s">
        <v>72</v>
      </c>
      <c r="N6" s="29" t="s">
        <v>72</v>
      </c>
      <c r="O6" s="29" t="s">
        <v>72</v>
      </c>
      <c r="P6" s="24"/>
      <c r="Q6" s="25"/>
      <c r="R6" s="24"/>
      <c r="S6" s="29" t="s">
        <v>73</v>
      </c>
      <c r="T6" s="24"/>
      <c r="U6" s="29" t="s">
        <v>74</v>
      </c>
      <c r="V6" s="24"/>
      <c r="W6" s="25"/>
      <c r="X6" s="24"/>
      <c r="Y6" s="24"/>
      <c r="Z6" s="24"/>
      <c r="AA6" s="22"/>
      <c r="AB6" s="24"/>
      <c r="AC6" s="33" t="s">
        <v>74</v>
      </c>
      <c r="AD6" s="24"/>
      <c r="AE6" s="24"/>
      <c r="AF6" s="24"/>
      <c r="AG6" s="24"/>
      <c r="AH6" s="24"/>
      <c r="AI6" s="22"/>
      <c r="AJ6" s="24"/>
      <c r="AK6" s="24"/>
      <c r="AL6" s="24"/>
      <c r="AM6" s="24"/>
      <c r="AN6" s="24"/>
      <c r="AO6" s="33" t="s">
        <v>75</v>
      </c>
      <c r="AP6" s="24"/>
      <c r="AQ6" s="24"/>
      <c r="AR6" s="29" t="s">
        <v>8</v>
      </c>
      <c r="AS6" s="30"/>
    </row>
    <row r="7" spans="1:45" s="17" customFormat="1" ht="15" customHeight="1">
      <c r="A7" s="40"/>
      <c r="B7" s="41"/>
      <c r="C7" s="41"/>
      <c r="D7" s="42"/>
      <c r="E7" s="43"/>
      <c r="F7" s="44"/>
      <c r="G7" s="44"/>
      <c r="H7" s="44"/>
      <c r="I7" s="44"/>
      <c r="J7" s="45"/>
      <c r="K7" s="45"/>
      <c r="L7" s="44"/>
      <c r="M7" s="43"/>
      <c r="N7" s="44"/>
      <c r="O7" s="44"/>
      <c r="P7" s="44"/>
      <c r="Q7" s="45"/>
      <c r="R7" s="44"/>
      <c r="S7" s="44"/>
      <c r="T7" s="44"/>
      <c r="U7" s="46"/>
      <c r="V7" s="44"/>
      <c r="W7" s="45"/>
      <c r="X7" s="44"/>
      <c r="Y7" s="44"/>
      <c r="Z7" s="44"/>
      <c r="AA7" s="47"/>
      <c r="AB7" s="44"/>
      <c r="AC7" s="45"/>
      <c r="AD7" s="44"/>
      <c r="AE7" s="44"/>
      <c r="AF7" s="44"/>
      <c r="AG7" s="44"/>
      <c r="AH7" s="44"/>
      <c r="AI7" s="47"/>
      <c r="AJ7" s="44"/>
      <c r="AK7" s="44"/>
      <c r="AL7" s="44"/>
      <c r="AM7" s="44"/>
      <c r="AN7" s="44"/>
      <c r="AO7" s="45"/>
      <c r="AP7" s="44"/>
      <c r="AQ7" s="44"/>
      <c r="AR7" s="44"/>
      <c r="AS7" s="48"/>
    </row>
    <row r="8" spans="1:45" ht="11.25" customHeight="1">
      <c r="A8" s="49"/>
      <c r="B8" s="50"/>
      <c r="C8" s="5"/>
      <c r="D8" s="51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</row>
    <row r="9" spans="1:45" ht="15" customHeight="1">
      <c r="A9" s="53" t="s">
        <v>1</v>
      </c>
      <c r="B9" s="54"/>
      <c r="C9" s="54"/>
      <c r="D9" s="55"/>
      <c r="E9" s="56">
        <f aca="true" t="shared" si="0" ref="E9:AS9">E25+E34</f>
        <v>96624417</v>
      </c>
      <c r="F9" s="56">
        <f t="shared" si="0"/>
        <v>61487795</v>
      </c>
      <c r="G9" s="56">
        <f t="shared" si="0"/>
        <v>56663569</v>
      </c>
      <c r="H9" s="56">
        <f t="shared" si="0"/>
        <v>5049114</v>
      </c>
      <c r="I9" s="56">
        <f t="shared" si="0"/>
        <v>37774561</v>
      </c>
      <c r="J9" s="56">
        <f t="shared" si="0"/>
        <v>53911448</v>
      </c>
      <c r="K9" s="56">
        <f t="shared" si="0"/>
        <v>2053485</v>
      </c>
      <c r="L9" s="56">
        <f t="shared" si="0"/>
        <v>1479877</v>
      </c>
      <c r="M9" s="56">
        <f t="shared" si="0"/>
        <v>145903</v>
      </c>
      <c r="N9" s="56">
        <f t="shared" si="0"/>
        <v>11353877</v>
      </c>
      <c r="O9" s="56">
        <f t="shared" si="0"/>
        <v>38878306</v>
      </c>
      <c r="P9" s="56">
        <f t="shared" si="0"/>
        <v>22091882</v>
      </c>
      <c r="Q9" s="56">
        <f t="shared" si="0"/>
        <v>2656370</v>
      </c>
      <c r="R9" s="56">
        <f t="shared" si="0"/>
        <v>18656419</v>
      </c>
      <c r="S9" s="56">
        <f t="shared" si="0"/>
        <v>38798</v>
      </c>
      <c r="T9" s="56">
        <f t="shared" si="0"/>
        <v>722684</v>
      </c>
      <c r="U9" s="56">
        <f t="shared" si="0"/>
        <v>17610</v>
      </c>
      <c r="V9" s="56">
        <f t="shared" si="0"/>
        <v>1</v>
      </c>
      <c r="W9" s="56">
        <f t="shared" si="0"/>
        <v>1</v>
      </c>
      <c r="X9" s="56">
        <f t="shared" si="0"/>
        <v>0</v>
      </c>
      <c r="Y9" s="56">
        <f t="shared" si="0"/>
        <v>1408160</v>
      </c>
      <c r="Z9" s="56">
        <f t="shared" si="0"/>
        <v>355225</v>
      </c>
      <c r="AA9" s="56">
        <f t="shared" si="0"/>
        <v>998007</v>
      </c>
      <c r="AB9" s="56">
        <f t="shared" si="0"/>
        <v>54928</v>
      </c>
      <c r="AC9" s="56">
        <f t="shared" si="0"/>
        <v>0</v>
      </c>
      <c r="AD9" s="56">
        <f t="shared" si="0"/>
        <v>0</v>
      </c>
      <c r="AE9" s="56">
        <f t="shared" si="0"/>
        <v>0</v>
      </c>
      <c r="AF9" s="56">
        <f t="shared" si="0"/>
        <v>0</v>
      </c>
      <c r="AG9" s="56">
        <f t="shared" si="0"/>
        <v>0</v>
      </c>
      <c r="AH9" s="56">
        <f t="shared" si="0"/>
        <v>0</v>
      </c>
      <c r="AI9" s="56">
        <f t="shared" si="0"/>
        <v>0</v>
      </c>
      <c r="AJ9" s="56">
        <f t="shared" si="0"/>
        <v>71389156</v>
      </c>
      <c r="AK9" s="56">
        <f t="shared" si="0"/>
        <v>16179427</v>
      </c>
      <c r="AL9" s="56">
        <f t="shared" si="0"/>
        <v>1601451</v>
      </c>
      <c r="AM9" s="56">
        <f t="shared" si="0"/>
        <v>411620</v>
      </c>
      <c r="AN9" s="56">
        <f t="shared" si="0"/>
        <v>57929809</v>
      </c>
      <c r="AO9" s="56">
        <f t="shared" si="0"/>
        <v>0</v>
      </c>
      <c r="AP9" s="56">
        <f t="shared" si="0"/>
        <v>421034614</v>
      </c>
      <c r="AQ9" s="56">
        <f t="shared" si="0"/>
        <v>-64345286</v>
      </c>
      <c r="AR9" s="56">
        <f t="shared" si="0"/>
        <v>19824025</v>
      </c>
      <c r="AS9" s="57">
        <f t="shared" si="0"/>
        <v>376513353</v>
      </c>
    </row>
    <row r="10" spans="1:45" ht="11.25" customHeight="1">
      <c r="A10" s="58"/>
      <c r="B10" s="59"/>
      <c r="C10" s="59"/>
      <c r="D10" s="60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7"/>
    </row>
    <row r="11" spans="1:45" ht="22.5" customHeight="1">
      <c r="A11" s="58">
        <v>1</v>
      </c>
      <c r="B11" s="59"/>
      <c r="C11" s="61" t="s">
        <v>9</v>
      </c>
      <c r="D11" s="60"/>
      <c r="E11" s="56">
        <v>19850198</v>
      </c>
      <c r="F11" s="56">
        <v>12641606</v>
      </c>
      <c r="G11" s="56">
        <v>8937701</v>
      </c>
      <c r="H11" s="56">
        <v>1180132</v>
      </c>
      <c r="I11" s="56">
        <v>8486930</v>
      </c>
      <c r="J11" s="56">
        <v>8729560</v>
      </c>
      <c r="K11" s="56">
        <v>713640</v>
      </c>
      <c r="L11" s="56">
        <v>166365</v>
      </c>
      <c r="M11" s="56">
        <v>4596</v>
      </c>
      <c r="N11" s="56">
        <v>575229</v>
      </c>
      <c r="O11" s="56">
        <v>7269730</v>
      </c>
      <c r="P11" s="56">
        <v>2838060</v>
      </c>
      <c r="Q11" s="56">
        <v>519286</v>
      </c>
      <c r="R11" s="56">
        <v>2171017</v>
      </c>
      <c r="S11" s="56">
        <v>38798</v>
      </c>
      <c r="T11" s="56">
        <v>108959</v>
      </c>
      <c r="U11" s="56">
        <v>0</v>
      </c>
      <c r="V11" s="56">
        <v>0</v>
      </c>
      <c r="W11" s="56">
        <v>0</v>
      </c>
      <c r="X11" s="56">
        <v>0</v>
      </c>
      <c r="Y11" s="56">
        <v>30729</v>
      </c>
      <c r="Z11" s="56">
        <v>19354</v>
      </c>
      <c r="AA11" s="56">
        <v>11375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15315043</v>
      </c>
      <c r="AK11" s="56">
        <v>1184700</v>
      </c>
      <c r="AL11" s="56">
        <v>196716</v>
      </c>
      <c r="AM11" s="56">
        <v>0</v>
      </c>
      <c r="AN11" s="56">
        <v>10703196</v>
      </c>
      <c r="AO11" s="56">
        <v>0</v>
      </c>
      <c r="AP11" s="56">
        <v>77452965</v>
      </c>
      <c r="AQ11" s="56">
        <v>-12691846</v>
      </c>
      <c r="AR11" s="56">
        <v>3047824</v>
      </c>
      <c r="AS11" s="57">
        <v>67808943</v>
      </c>
    </row>
    <row r="12" spans="1:45" ht="22.5" customHeight="1">
      <c r="A12" s="58">
        <v>2</v>
      </c>
      <c r="B12" s="59"/>
      <c r="C12" s="61" t="s">
        <v>10</v>
      </c>
      <c r="D12" s="60"/>
      <c r="E12" s="56">
        <v>8848283</v>
      </c>
      <c r="F12" s="56">
        <v>5482627</v>
      </c>
      <c r="G12" s="56">
        <v>4510060</v>
      </c>
      <c r="H12" s="56">
        <v>487483</v>
      </c>
      <c r="I12" s="56">
        <v>4948262</v>
      </c>
      <c r="J12" s="56">
        <v>6497656</v>
      </c>
      <c r="K12" s="56">
        <v>174445</v>
      </c>
      <c r="L12" s="56">
        <v>175383</v>
      </c>
      <c r="M12" s="56">
        <v>7995</v>
      </c>
      <c r="N12" s="56">
        <v>1747154</v>
      </c>
      <c r="O12" s="56">
        <v>4392679</v>
      </c>
      <c r="P12" s="56">
        <v>1409008</v>
      </c>
      <c r="Q12" s="56">
        <v>311751</v>
      </c>
      <c r="R12" s="56">
        <v>1066953</v>
      </c>
      <c r="S12" s="56">
        <v>0</v>
      </c>
      <c r="T12" s="56">
        <v>30304</v>
      </c>
      <c r="U12" s="56">
        <v>0</v>
      </c>
      <c r="V12" s="56">
        <v>0</v>
      </c>
      <c r="W12" s="56">
        <v>0</v>
      </c>
      <c r="X12" s="56">
        <v>0</v>
      </c>
      <c r="Y12" s="56">
        <v>30929</v>
      </c>
      <c r="Z12" s="56">
        <v>0</v>
      </c>
      <c r="AA12" s="56">
        <v>30929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8483485</v>
      </c>
      <c r="AK12" s="56">
        <v>2368079</v>
      </c>
      <c r="AL12" s="56">
        <v>0</v>
      </c>
      <c r="AM12" s="56">
        <v>0</v>
      </c>
      <c r="AN12" s="56">
        <v>6122719</v>
      </c>
      <c r="AO12" s="56">
        <v>0</v>
      </c>
      <c r="AP12" s="56">
        <v>43705964</v>
      </c>
      <c r="AQ12" s="56">
        <v>-7766719</v>
      </c>
      <c r="AR12" s="56">
        <v>1865417</v>
      </c>
      <c r="AS12" s="57">
        <v>37804662</v>
      </c>
    </row>
    <row r="13" spans="1:45" ht="22.5" customHeight="1">
      <c r="A13" s="58">
        <v>3</v>
      </c>
      <c r="B13" s="59"/>
      <c r="C13" s="61" t="s">
        <v>11</v>
      </c>
      <c r="D13" s="60"/>
      <c r="E13" s="56">
        <v>12492018</v>
      </c>
      <c r="F13" s="56">
        <v>8569498</v>
      </c>
      <c r="G13" s="56">
        <v>7868121</v>
      </c>
      <c r="H13" s="56">
        <v>522005</v>
      </c>
      <c r="I13" s="56">
        <v>4629167</v>
      </c>
      <c r="J13" s="56">
        <v>5336877</v>
      </c>
      <c r="K13" s="56">
        <v>121560</v>
      </c>
      <c r="L13" s="56">
        <v>132671</v>
      </c>
      <c r="M13" s="56">
        <v>43832</v>
      </c>
      <c r="N13" s="56">
        <v>194897</v>
      </c>
      <c r="O13" s="56">
        <v>4843917</v>
      </c>
      <c r="P13" s="56">
        <v>3838127</v>
      </c>
      <c r="Q13" s="56">
        <v>431369</v>
      </c>
      <c r="R13" s="56">
        <v>3241265</v>
      </c>
      <c r="S13" s="56">
        <v>0</v>
      </c>
      <c r="T13" s="56">
        <v>165492</v>
      </c>
      <c r="U13" s="56">
        <v>0</v>
      </c>
      <c r="V13" s="56">
        <v>1</v>
      </c>
      <c r="W13" s="56">
        <v>1</v>
      </c>
      <c r="X13" s="56">
        <v>0</v>
      </c>
      <c r="Y13" s="56">
        <v>431160</v>
      </c>
      <c r="Z13" s="56">
        <v>208783</v>
      </c>
      <c r="AA13" s="56">
        <v>222377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8832596</v>
      </c>
      <c r="AK13" s="56">
        <v>3176596</v>
      </c>
      <c r="AL13" s="56">
        <v>114117</v>
      </c>
      <c r="AM13" s="56">
        <v>773</v>
      </c>
      <c r="AN13" s="56">
        <v>5918840</v>
      </c>
      <c r="AO13" s="56">
        <v>0</v>
      </c>
      <c r="AP13" s="56">
        <v>53160397</v>
      </c>
      <c r="AQ13" s="56">
        <v>-7008763</v>
      </c>
      <c r="AR13" s="56">
        <v>1111892</v>
      </c>
      <c r="AS13" s="57">
        <v>47263526</v>
      </c>
    </row>
    <row r="14" spans="1:45" ht="22.5" customHeight="1">
      <c r="A14" s="58">
        <v>4</v>
      </c>
      <c r="B14" s="59"/>
      <c r="C14" s="61" t="s">
        <v>12</v>
      </c>
      <c r="D14" s="60"/>
      <c r="E14" s="56">
        <v>6193489</v>
      </c>
      <c r="F14" s="56">
        <v>3539083</v>
      </c>
      <c r="G14" s="56">
        <v>2700120</v>
      </c>
      <c r="H14" s="56">
        <v>132850</v>
      </c>
      <c r="I14" s="56">
        <v>1437644</v>
      </c>
      <c r="J14" s="56">
        <v>1901872</v>
      </c>
      <c r="K14" s="56">
        <v>68224</v>
      </c>
      <c r="L14" s="56">
        <v>117758</v>
      </c>
      <c r="M14" s="56">
        <v>17476</v>
      </c>
      <c r="N14" s="56">
        <v>161574</v>
      </c>
      <c r="O14" s="56">
        <v>1536840</v>
      </c>
      <c r="P14" s="56">
        <v>1100950</v>
      </c>
      <c r="Q14" s="56">
        <v>153839</v>
      </c>
      <c r="R14" s="56">
        <v>850315</v>
      </c>
      <c r="S14" s="56">
        <v>0</v>
      </c>
      <c r="T14" s="56">
        <v>96796</v>
      </c>
      <c r="U14" s="56">
        <v>0</v>
      </c>
      <c r="V14" s="56">
        <v>0</v>
      </c>
      <c r="W14" s="56">
        <v>0</v>
      </c>
      <c r="X14" s="56">
        <v>0</v>
      </c>
      <c r="Y14" s="56">
        <v>309180</v>
      </c>
      <c r="Z14" s="56">
        <v>70247</v>
      </c>
      <c r="AA14" s="56">
        <v>184005</v>
      </c>
      <c r="AB14" s="56">
        <v>54928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4085596</v>
      </c>
      <c r="AK14" s="56">
        <v>267259</v>
      </c>
      <c r="AL14" s="56">
        <v>142045</v>
      </c>
      <c r="AM14" s="56">
        <v>0</v>
      </c>
      <c r="AN14" s="56">
        <v>3619227</v>
      </c>
      <c r="AO14" s="56">
        <v>0</v>
      </c>
      <c r="AP14" s="56">
        <v>21890232</v>
      </c>
      <c r="AQ14" s="56">
        <v>-1889492</v>
      </c>
      <c r="AR14" s="56">
        <v>770597</v>
      </c>
      <c r="AS14" s="57">
        <v>20771337</v>
      </c>
    </row>
    <row r="15" spans="1:45" ht="22.5" customHeight="1">
      <c r="A15" s="58">
        <v>5</v>
      </c>
      <c r="B15" s="59"/>
      <c r="C15" s="61" t="s">
        <v>13</v>
      </c>
      <c r="D15" s="60"/>
      <c r="E15" s="56">
        <v>6249741</v>
      </c>
      <c r="F15" s="56">
        <v>3940864</v>
      </c>
      <c r="G15" s="56">
        <v>4706785</v>
      </c>
      <c r="H15" s="56">
        <v>479041</v>
      </c>
      <c r="I15" s="56">
        <v>2804780</v>
      </c>
      <c r="J15" s="56">
        <v>2948921</v>
      </c>
      <c r="K15" s="56">
        <v>273800</v>
      </c>
      <c r="L15" s="56">
        <v>104939</v>
      </c>
      <c r="M15" s="56">
        <v>165</v>
      </c>
      <c r="N15" s="56">
        <v>5867</v>
      </c>
      <c r="O15" s="56">
        <v>2564150</v>
      </c>
      <c r="P15" s="56">
        <v>1388420</v>
      </c>
      <c r="Q15" s="56">
        <v>224359</v>
      </c>
      <c r="R15" s="56">
        <v>1135976</v>
      </c>
      <c r="S15" s="56">
        <v>0</v>
      </c>
      <c r="T15" s="56">
        <v>28085</v>
      </c>
      <c r="U15" s="56">
        <v>0</v>
      </c>
      <c r="V15" s="56">
        <v>0</v>
      </c>
      <c r="W15" s="56">
        <v>0</v>
      </c>
      <c r="X15" s="56">
        <v>0</v>
      </c>
      <c r="Y15" s="56">
        <v>24406</v>
      </c>
      <c r="Z15" s="56">
        <v>0</v>
      </c>
      <c r="AA15" s="56">
        <v>24406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3523139</v>
      </c>
      <c r="AK15" s="56">
        <v>1450000</v>
      </c>
      <c r="AL15" s="56">
        <v>63576</v>
      </c>
      <c r="AM15" s="56">
        <v>0</v>
      </c>
      <c r="AN15" s="56">
        <v>3344381</v>
      </c>
      <c r="AO15" s="56">
        <v>0</v>
      </c>
      <c r="AP15" s="56">
        <v>26983190</v>
      </c>
      <c r="AQ15" s="56">
        <v>-4764572</v>
      </c>
      <c r="AR15" s="56">
        <v>1784805</v>
      </c>
      <c r="AS15" s="57">
        <v>24003423</v>
      </c>
    </row>
    <row r="16" spans="1:45" ht="22.5" customHeight="1">
      <c r="A16" s="58">
        <v>6</v>
      </c>
      <c r="B16" s="59"/>
      <c r="C16" s="61" t="s">
        <v>14</v>
      </c>
      <c r="D16" s="60"/>
      <c r="E16" s="56">
        <v>2568240</v>
      </c>
      <c r="F16" s="56">
        <v>1705105</v>
      </c>
      <c r="G16" s="56">
        <v>2623957</v>
      </c>
      <c r="H16" s="56">
        <v>115270</v>
      </c>
      <c r="I16" s="56">
        <v>1254670</v>
      </c>
      <c r="J16" s="56">
        <v>1632114</v>
      </c>
      <c r="K16" s="56">
        <v>29702</v>
      </c>
      <c r="L16" s="56">
        <v>47599</v>
      </c>
      <c r="M16" s="56">
        <v>9217</v>
      </c>
      <c r="N16" s="56">
        <v>540890</v>
      </c>
      <c r="O16" s="56">
        <v>1004706</v>
      </c>
      <c r="P16" s="56">
        <v>1246701</v>
      </c>
      <c r="Q16" s="56">
        <v>31631</v>
      </c>
      <c r="R16" s="56">
        <v>1185594</v>
      </c>
      <c r="S16" s="56">
        <v>0</v>
      </c>
      <c r="T16" s="56">
        <v>29476</v>
      </c>
      <c r="U16" s="56">
        <v>0</v>
      </c>
      <c r="V16" s="56">
        <v>0</v>
      </c>
      <c r="W16" s="56">
        <v>0</v>
      </c>
      <c r="X16" s="56">
        <v>0</v>
      </c>
      <c r="Y16" s="56">
        <v>12976</v>
      </c>
      <c r="Z16" s="56">
        <v>0</v>
      </c>
      <c r="AA16" s="56">
        <v>12976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1423516</v>
      </c>
      <c r="AK16" s="56">
        <v>790491</v>
      </c>
      <c r="AL16" s="56">
        <v>20000</v>
      </c>
      <c r="AM16" s="56">
        <v>40000</v>
      </c>
      <c r="AN16" s="56">
        <v>1412009</v>
      </c>
      <c r="AO16" s="56">
        <v>0</v>
      </c>
      <c r="AP16" s="56">
        <v>13139944</v>
      </c>
      <c r="AQ16" s="56">
        <v>-2024830</v>
      </c>
      <c r="AR16" s="56">
        <v>959403</v>
      </c>
      <c r="AS16" s="57">
        <v>12074517</v>
      </c>
    </row>
    <row r="17" spans="1:45" ht="22.5" customHeight="1">
      <c r="A17" s="58">
        <v>7</v>
      </c>
      <c r="B17" s="59"/>
      <c r="C17" s="61" t="s">
        <v>15</v>
      </c>
      <c r="D17" s="60"/>
      <c r="E17" s="56">
        <v>9744129</v>
      </c>
      <c r="F17" s="56">
        <v>6146145</v>
      </c>
      <c r="G17" s="56">
        <v>5200577</v>
      </c>
      <c r="H17" s="56">
        <v>930122</v>
      </c>
      <c r="I17" s="56">
        <v>3831463</v>
      </c>
      <c r="J17" s="56">
        <v>6693190</v>
      </c>
      <c r="K17" s="56">
        <v>156751</v>
      </c>
      <c r="L17" s="56">
        <v>277927</v>
      </c>
      <c r="M17" s="56">
        <v>4101</v>
      </c>
      <c r="N17" s="56">
        <v>2463282</v>
      </c>
      <c r="O17" s="56">
        <v>3791129</v>
      </c>
      <c r="P17" s="56">
        <v>3841302</v>
      </c>
      <c r="Q17" s="56">
        <v>315829</v>
      </c>
      <c r="R17" s="56">
        <v>3458611</v>
      </c>
      <c r="S17" s="56">
        <v>0</v>
      </c>
      <c r="T17" s="56">
        <v>66862</v>
      </c>
      <c r="U17" s="56">
        <v>0</v>
      </c>
      <c r="V17" s="56">
        <v>0</v>
      </c>
      <c r="W17" s="56">
        <v>0</v>
      </c>
      <c r="X17" s="56">
        <v>0</v>
      </c>
      <c r="Y17" s="56">
        <v>268340</v>
      </c>
      <c r="Z17" s="56">
        <v>3605</v>
      </c>
      <c r="AA17" s="56">
        <v>264735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6421220</v>
      </c>
      <c r="AK17" s="56">
        <v>1617957</v>
      </c>
      <c r="AL17" s="56">
        <v>1069</v>
      </c>
      <c r="AM17" s="56">
        <v>984</v>
      </c>
      <c r="AN17" s="56">
        <v>5409649</v>
      </c>
      <c r="AO17" s="56">
        <v>0</v>
      </c>
      <c r="AP17" s="56">
        <v>43960002</v>
      </c>
      <c r="AQ17" s="56">
        <v>-5791569</v>
      </c>
      <c r="AR17" s="56">
        <v>1936828</v>
      </c>
      <c r="AS17" s="57">
        <v>40105261</v>
      </c>
    </row>
    <row r="18" spans="1:45" ht="22.5" customHeight="1">
      <c r="A18" s="58">
        <v>8</v>
      </c>
      <c r="B18" s="59"/>
      <c r="C18" s="61" t="s">
        <v>16</v>
      </c>
      <c r="D18" s="60"/>
      <c r="E18" s="56">
        <v>3194223</v>
      </c>
      <c r="F18" s="56">
        <v>1954789</v>
      </c>
      <c r="G18" s="56">
        <v>2373264</v>
      </c>
      <c r="H18" s="56">
        <v>160546</v>
      </c>
      <c r="I18" s="56">
        <v>1294948</v>
      </c>
      <c r="J18" s="56">
        <v>3218985</v>
      </c>
      <c r="K18" s="56">
        <v>32007</v>
      </c>
      <c r="L18" s="56">
        <v>50131</v>
      </c>
      <c r="M18" s="56">
        <v>2901</v>
      </c>
      <c r="N18" s="56">
        <v>1058955</v>
      </c>
      <c r="O18" s="56">
        <v>2074991</v>
      </c>
      <c r="P18" s="56">
        <v>490300</v>
      </c>
      <c r="Q18" s="56">
        <v>23301</v>
      </c>
      <c r="R18" s="56">
        <v>445103</v>
      </c>
      <c r="S18" s="56">
        <v>0</v>
      </c>
      <c r="T18" s="56">
        <v>21896</v>
      </c>
      <c r="U18" s="56">
        <v>0</v>
      </c>
      <c r="V18" s="56">
        <v>0</v>
      </c>
      <c r="W18" s="56">
        <v>0</v>
      </c>
      <c r="X18" s="56">
        <v>0</v>
      </c>
      <c r="Y18" s="56">
        <v>8170</v>
      </c>
      <c r="Z18" s="56">
        <v>2138</v>
      </c>
      <c r="AA18" s="56">
        <v>6032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2097867</v>
      </c>
      <c r="AK18" s="56">
        <v>559442</v>
      </c>
      <c r="AL18" s="56">
        <v>17243</v>
      </c>
      <c r="AM18" s="56">
        <v>0</v>
      </c>
      <c r="AN18" s="56">
        <v>2652548</v>
      </c>
      <c r="AO18" s="56">
        <v>0</v>
      </c>
      <c r="AP18" s="56">
        <v>16067536</v>
      </c>
      <c r="AQ18" s="56">
        <v>-3549431</v>
      </c>
      <c r="AR18" s="56">
        <v>791067</v>
      </c>
      <c r="AS18" s="57">
        <v>13309172</v>
      </c>
    </row>
    <row r="19" spans="1:45" ht="22.5" customHeight="1">
      <c r="A19" s="58">
        <v>9</v>
      </c>
      <c r="B19" s="59"/>
      <c r="C19" s="61" t="s">
        <v>17</v>
      </c>
      <c r="D19" s="60"/>
      <c r="E19" s="56">
        <v>3353678</v>
      </c>
      <c r="F19" s="56">
        <v>2144899</v>
      </c>
      <c r="G19" s="56">
        <v>1779720</v>
      </c>
      <c r="H19" s="56">
        <v>167435</v>
      </c>
      <c r="I19" s="56">
        <v>982060</v>
      </c>
      <c r="J19" s="56">
        <v>1182255</v>
      </c>
      <c r="K19" s="56">
        <v>52914</v>
      </c>
      <c r="L19" s="56">
        <v>48986</v>
      </c>
      <c r="M19" s="56">
        <v>1554</v>
      </c>
      <c r="N19" s="56">
        <v>267957</v>
      </c>
      <c r="O19" s="56">
        <v>810844</v>
      </c>
      <c r="P19" s="56">
        <v>797021</v>
      </c>
      <c r="Q19" s="56">
        <v>113797</v>
      </c>
      <c r="R19" s="56">
        <v>635772</v>
      </c>
      <c r="S19" s="56">
        <v>0</v>
      </c>
      <c r="T19" s="56">
        <v>47452</v>
      </c>
      <c r="U19" s="56">
        <v>0</v>
      </c>
      <c r="V19" s="56">
        <v>0</v>
      </c>
      <c r="W19" s="56">
        <v>0</v>
      </c>
      <c r="X19" s="56">
        <v>0</v>
      </c>
      <c r="Y19" s="56">
        <v>68194</v>
      </c>
      <c r="Z19" s="56">
        <v>12837</v>
      </c>
      <c r="AA19" s="56">
        <v>55357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2874064</v>
      </c>
      <c r="AK19" s="56">
        <v>400050</v>
      </c>
      <c r="AL19" s="56">
        <v>220</v>
      </c>
      <c r="AM19" s="56">
        <v>0</v>
      </c>
      <c r="AN19" s="56">
        <v>2546615</v>
      </c>
      <c r="AO19" s="56">
        <v>0</v>
      </c>
      <c r="AP19" s="56">
        <v>14151312</v>
      </c>
      <c r="AQ19" s="56">
        <v>-1061135</v>
      </c>
      <c r="AR19" s="56">
        <v>817319</v>
      </c>
      <c r="AS19" s="57">
        <v>13907496</v>
      </c>
    </row>
    <row r="20" spans="1:45" ht="22.5" customHeight="1">
      <c r="A20" s="58">
        <v>10</v>
      </c>
      <c r="B20" s="59"/>
      <c r="C20" s="61" t="s">
        <v>18</v>
      </c>
      <c r="D20" s="60"/>
      <c r="E20" s="56">
        <v>2421146</v>
      </c>
      <c r="F20" s="56">
        <v>1575996</v>
      </c>
      <c r="G20" s="56">
        <v>1473640</v>
      </c>
      <c r="H20" s="56">
        <v>68194</v>
      </c>
      <c r="I20" s="56">
        <v>929820</v>
      </c>
      <c r="J20" s="56">
        <v>1554881</v>
      </c>
      <c r="K20" s="56">
        <v>16213</v>
      </c>
      <c r="L20" s="56">
        <v>43689</v>
      </c>
      <c r="M20" s="56">
        <v>50</v>
      </c>
      <c r="N20" s="56">
        <v>843561</v>
      </c>
      <c r="O20" s="56">
        <v>651368</v>
      </c>
      <c r="P20" s="56">
        <v>402122</v>
      </c>
      <c r="Q20" s="56">
        <v>94856</v>
      </c>
      <c r="R20" s="56">
        <v>293206</v>
      </c>
      <c r="S20" s="56">
        <v>0</v>
      </c>
      <c r="T20" s="56">
        <v>14060</v>
      </c>
      <c r="U20" s="56">
        <v>0</v>
      </c>
      <c r="V20" s="56">
        <v>0</v>
      </c>
      <c r="W20" s="56">
        <v>0</v>
      </c>
      <c r="X20" s="56">
        <v>0</v>
      </c>
      <c r="Y20" s="56">
        <v>6742</v>
      </c>
      <c r="Z20" s="56">
        <v>1314</v>
      </c>
      <c r="AA20" s="56">
        <v>5428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1832363</v>
      </c>
      <c r="AK20" s="56">
        <v>143118</v>
      </c>
      <c r="AL20" s="56">
        <v>57574</v>
      </c>
      <c r="AM20" s="56">
        <v>274459</v>
      </c>
      <c r="AN20" s="56">
        <v>2228776</v>
      </c>
      <c r="AO20" s="56">
        <v>0</v>
      </c>
      <c r="AP20" s="56">
        <v>11392835</v>
      </c>
      <c r="AQ20" s="56">
        <v>-1194141</v>
      </c>
      <c r="AR20" s="56">
        <v>320392</v>
      </c>
      <c r="AS20" s="57">
        <v>10519086</v>
      </c>
    </row>
    <row r="21" spans="1:45" ht="22.5" customHeight="1">
      <c r="A21" s="58">
        <v>11</v>
      </c>
      <c r="B21" s="59"/>
      <c r="C21" s="61" t="s">
        <v>19</v>
      </c>
      <c r="D21" s="60"/>
      <c r="E21" s="56">
        <v>2811710</v>
      </c>
      <c r="F21" s="56">
        <v>1768035</v>
      </c>
      <c r="G21" s="56">
        <v>1715889</v>
      </c>
      <c r="H21" s="56">
        <v>97600</v>
      </c>
      <c r="I21" s="56">
        <v>693248</v>
      </c>
      <c r="J21" s="56">
        <v>2207256</v>
      </c>
      <c r="K21" s="56">
        <v>17626</v>
      </c>
      <c r="L21" s="56">
        <v>38311</v>
      </c>
      <c r="M21" s="56">
        <v>3231</v>
      </c>
      <c r="N21" s="56">
        <v>32393</v>
      </c>
      <c r="O21" s="56">
        <v>2115695</v>
      </c>
      <c r="P21" s="56">
        <v>425984</v>
      </c>
      <c r="Q21" s="56">
        <v>100502</v>
      </c>
      <c r="R21" s="56">
        <v>294169</v>
      </c>
      <c r="S21" s="56">
        <v>0</v>
      </c>
      <c r="T21" s="56">
        <v>30004</v>
      </c>
      <c r="U21" s="56">
        <v>1309</v>
      </c>
      <c r="V21" s="56">
        <v>0</v>
      </c>
      <c r="W21" s="56">
        <v>0</v>
      </c>
      <c r="X21" s="56">
        <v>0</v>
      </c>
      <c r="Y21" s="56">
        <v>100119</v>
      </c>
      <c r="Z21" s="56">
        <v>32463</v>
      </c>
      <c r="AA21" s="56">
        <v>67656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1964216</v>
      </c>
      <c r="AK21" s="56">
        <v>513418</v>
      </c>
      <c r="AL21" s="56">
        <v>30000</v>
      </c>
      <c r="AM21" s="56">
        <v>82500</v>
      </c>
      <c r="AN21" s="56">
        <v>1308916</v>
      </c>
      <c r="AO21" s="56">
        <v>0</v>
      </c>
      <c r="AP21" s="56">
        <v>11950856</v>
      </c>
      <c r="AQ21" s="56">
        <v>-1513807</v>
      </c>
      <c r="AR21" s="56">
        <v>933370</v>
      </c>
      <c r="AS21" s="57">
        <v>11370419</v>
      </c>
    </row>
    <row r="22" spans="1:45" ht="22.5" customHeight="1">
      <c r="A22" s="58">
        <v>12</v>
      </c>
      <c r="B22" s="59"/>
      <c r="C22" s="61" t="s">
        <v>20</v>
      </c>
      <c r="D22" s="60"/>
      <c r="E22" s="56">
        <v>9938722</v>
      </c>
      <c r="F22" s="56">
        <v>6361848</v>
      </c>
      <c r="G22" s="56">
        <v>6485920</v>
      </c>
      <c r="H22" s="56">
        <v>428043</v>
      </c>
      <c r="I22" s="56">
        <v>3318426</v>
      </c>
      <c r="J22" s="56">
        <v>5711442</v>
      </c>
      <c r="K22" s="56">
        <v>258418</v>
      </c>
      <c r="L22" s="56">
        <v>129279</v>
      </c>
      <c r="M22" s="56">
        <v>6909</v>
      </c>
      <c r="N22" s="56">
        <v>1074174</v>
      </c>
      <c r="O22" s="56">
        <v>4242662</v>
      </c>
      <c r="P22" s="56">
        <v>1763664</v>
      </c>
      <c r="Q22" s="56">
        <v>189792</v>
      </c>
      <c r="R22" s="56">
        <v>1551632</v>
      </c>
      <c r="S22" s="56">
        <v>0</v>
      </c>
      <c r="T22" s="56">
        <v>22240</v>
      </c>
      <c r="U22" s="56">
        <v>0</v>
      </c>
      <c r="V22" s="56">
        <v>0</v>
      </c>
      <c r="W22" s="56">
        <v>0</v>
      </c>
      <c r="X22" s="56">
        <v>0</v>
      </c>
      <c r="Y22" s="56">
        <v>83249</v>
      </c>
      <c r="Z22" s="56">
        <v>157</v>
      </c>
      <c r="AA22" s="56">
        <v>83092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7028499</v>
      </c>
      <c r="AK22" s="56">
        <v>1701484</v>
      </c>
      <c r="AL22" s="56">
        <v>936199</v>
      </c>
      <c r="AM22" s="56">
        <v>12000</v>
      </c>
      <c r="AN22" s="56">
        <v>4742349</v>
      </c>
      <c r="AO22" s="56">
        <v>0</v>
      </c>
      <c r="AP22" s="56">
        <v>42149997</v>
      </c>
      <c r="AQ22" s="56">
        <v>-8249679</v>
      </c>
      <c r="AR22" s="56">
        <v>2731252</v>
      </c>
      <c r="AS22" s="57">
        <v>36631570</v>
      </c>
    </row>
    <row r="23" spans="1:45" ht="22.5" customHeight="1">
      <c r="A23" s="58">
        <v>13</v>
      </c>
      <c r="B23" s="59"/>
      <c r="C23" s="32" t="s">
        <v>21</v>
      </c>
      <c r="D23" s="60"/>
      <c r="E23" s="56">
        <v>3490036</v>
      </c>
      <c r="F23" s="56">
        <v>2360658</v>
      </c>
      <c r="G23" s="56">
        <v>2368824</v>
      </c>
      <c r="H23" s="56">
        <v>96419</v>
      </c>
      <c r="I23" s="56">
        <v>1816223</v>
      </c>
      <c r="J23" s="56">
        <v>2551870</v>
      </c>
      <c r="K23" s="56">
        <v>1173</v>
      </c>
      <c r="L23" s="56">
        <v>75906</v>
      </c>
      <c r="M23" s="56">
        <v>26785</v>
      </c>
      <c r="N23" s="56">
        <v>987500</v>
      </c>
      <c r="O23" s="56">
        <v>1460506</v>
      </c>
      <c r="P23" s="56">
        <v>525640</v>
      </c>
      <c r="Q23" s="56">
        <v>34818</v>
      </c>
      <c r="R23" s="56">
        <v>470650</v>
      </c>
      <c r="S23" s="56">
        <v>0</v>
      </c>
      <c r="T23" s="56">
        <v>20172</v>
      </c>
      <c r="U23" s="56">
        <v>0</v>
      </c>
      <c r="V23" s="56">
        <v>0</v>
      </c>
      <c r="W23" s="56">
        <v>0</v>
      </c>
      <c r="X23" s="56">
        <v>0</v>
      </c>
      <c r="Y23" s="56">
        <v>6972</v>
      </c>
      <c r="Z23" s="56">
        <v>470</v>
      </c>
      <c r="AA23" s="56">
        <v>6502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3088197</v>
      </c>
      <c r="AK23" s="56">
        <v>1051425</v>
      </c>
      <c r="AL23" s="56">
        <v>124</v>
      </c>
      <c r="AM23" s="56">
        <v>904</v>
      </c>
      <c r="AN23" s="56">
        <v>3174545</v>
      </c>
      <c r="AO23" s="56">
        <v>0</v>
      </c>
      <c r="AP23" s="56">
        <v>18171179</v>
      </c>
      <c r="AQ23" s="56">
        <v>-2303230</v>
      </c>
      <c r="AR23" s="56">
        <v>791212</v>
      </c>
      <c r="AS23" s="57">
        <v>16659161</v>
      </c>
    </row>
    <row r="24" spans="1:45" ht="11.25" customHeight="1">
      <c r="A24" s="58"/>
      <c r="B24" s="59"/>
      <c r="C24" s="61"/>
      <c r="D24" s="60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7"/>
    </row>
    <row r="25" spans="1:45" ht="15" customHeight="1">
      <c r="A25" s="53" t="s">
        <v>2</v>
      </c>
      <c r="B25" s="54"/>
      <c r="C25" s="54"/>
      <c r="D25" s="55"/>
      <c r="E25" s="56">
        <f>SUM(E11:E23)</f>
        <v>91155613</v>
      </c>
      <c r="F25" s="56">
        <f aca="true" t="shared" si="1" ref="F25:AS25">SUM(F11:F23)</f>
        <v>58191153</v>
      </c>
      <c r="G25" s="56">
        <f t="shared" si="1"/>
        <v>52744578</v>
      </c>
      <c r="H25" s="56">
        <f t="shared" si="1"/>
        <v>4865140</v>
      </c>
      <c r="I25" s="56">
        <f t="shared" si="1"/>
        <v>36427641</v>
      </c>
      <c r="J25" s="56">
        <f t="shared" si="1"/>
        <v>50166879</v>
      </c>
      <c r="K25" s="56">
        <f t="shared" si="1"/>
        <v>1916473</v>
      </c>
      <c r="L25" s="56">
        <f t="shared" si="1"/>
        <v>1408944</v>
      </c>
      <c r="M25" s="56">
        <f t="shared" si="1"/>
        <v>128812</v>
      </c>
      <c r="N25" s="56">
        <f t="shared" si="1"/>
        <v>9953433</v>
      </c>
      <c r="O25" s="56">
        <f t="shared" si="1"/>
        <v>36759217</v>
      </c>
      <c r="P25" s="56">
        <f t="shared" si="1"/>
        <v>20067299</v>
      </c>
      <c r="Q25" s="56">
        <f t="shared" si="1"/>
        <v>2545130</v>
      </c>
      <c r="R25" s="56">
        <f t="shared" si="1"/>
        <v>16800263</v>
      </c>
      <c r="S25" s="56">
        <f t="shared" si="1"/>
        <v>38798</v>
      </c>
      <c r="T25" s="56">
        <f t="shared" si="1"/>
        <v>681798</v>
      </c>
      <c r="U25" s="56">
        <f t="shared" si="1"/>
        <v>1309</v>
      </c>
      <c r="V25" s="56">
        <f t="shared" si="1"/>
        <v>1</v>
      </c>
      <c r="W25" s="56">
        <f t="shared" si="1"/>
        <v>1</v>
      </c>
      <c r="X25" s="56">
        <f t="shared" si="1"/>
        <v>0</v>
      </c>
      <c r="Y25" s="56">
        <f t="shared" si="1"/>
        <v>1381166</v>
      </c>
      <c r="Z25" s="56">
        <f t="shared" si="1"/>
        <v>351368</v>
      </c>
      <c r="AA25" s="56">
        <f t="shared" si="1"/>
        <v>974870</v>
      </c>
      <c r="AB25" s="56">
        <f t="shared" si="1"/>
        <v>54928</v>
      </c>
      <c r="AC25" s="56">
        <f t="shared" si="1"/>
        <v>0</v>
      </c>
      <c r="AD25" s="56">
        <f t="shared" si="1"/>
        <v>0</v>
      </c>
      <c r="AE25" s="56">
        <f t="shared" si="1"/>
        <v>0</v>
      </c>
      <c r="AF25" s="56">
        <f t="shared" si="1"/>
        <v>0</v>
      </c>
      <c r="AG25" s="56">
        <f t="shared" si="1"/>
        <v>0</v>
      </c>
      <c r="AH25" s="56">
        <f t="shared" si="1"/>
        <v>0</v>
      </c>
      <c r="AI25" s="56">
        <f t="shared" si="1"/>
        <v>0</v>
      </c>
      <c r="AJ25" s="56">
        <f t="shared" si="1"/>
        <v>66969801</v>
      </c>
      <c r="AK25" s="56">
        <f t="shared" si="1"/>
        <v>15224019</v>
      </c>
      <c r="AL25" s="56">
        <f t="shared" si="1"/>
        <v>1578883</v>
      </c>
      <c r="AM25" s="56">
        <f t="shared" si="1"/>
        <v>411620</v>
      </c>
      <c r="AN25" s="56">
        <f t="shared" si="1"/>
        <v>53183770</v>
      </c>
      <c r="AO25" s="56">
        <f t="shared" si="1"/>
        <v>0</v>
      </c>
      <c r="AP25" s="56">
        <f t="shared" si="1"/>
        <v>394176409</v>
      </c>
      <c r="AQ25" s="56">
        <f t="shared" si="1"/>
        <v>-59809214</v>
      </c>
      <c r="AR25" s="56">
        <f t="shared" si="1"/>
        <v>17861378</v>
      </c>
      <c r="AS25" s="57">
        <f t="shared" si="1"/>
        <v>352228573</v>
      </c>
    </row>
    <row r="26" spans="1:45" ht="11.25" customHeight="1">
      <c r="A26" s="53"/>
      <c r="B26" s="54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7"/>
    </row>
    <row r="27" spans="1:45" ht="22.5" customHeight="1">
      <c r="A27" s="58">
        <v>1</v>
      </c>
      <c r="B27" s="59"/>
      <c r="C27" s="61" t="s">
        <v>22</v>
      </c>
      <c r="D27" s="60"/>
      <c r="E27" s="56">
        <v>1905274</v>
      </c>
      <c r="F27" s="56">
        <v>1187560</v>
      </c>
      <c r="G27" s="56">
        <v>1353219</v>
      </c>
      <c r="H27" s="56">
        <v>99359</v>
      </c>
      <c r="I27" s="56">
        <v>596161</v>
      </c>
      <c r="J27" s="56">
        <v>1745111</v>
      </c>
      <c r="K27" s="56">
        <v>58736</v>
      </c>
      <c r="L27" s="56">
        <v>30609</v>
      </c>
      <c r="M27" s="56">
        <v>9516</v>
      </c>
      <c r="N27" s="56">
        <v>326366</v>
      </c>
      <c r="O27" s="56">
        <v>1319884</v>
      </c>
      <c r="P27" s="56">
        <v>707870</v>
      </c>
      <c r="Q27" s="56">
        <v>23599</v>
      </c>
      <c r="R27" s="56">
        <v>665650</v>
      </c>
      <c r="S27" s="56">
        <v>0</v>
      </c>
      <c r="T27" s="56">
        <v>18621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2037842</v>
      </c>
      <c r="AK27" s="56">
        <v>368020</v>
      </c>
      <c r="AL27" s="56">
        <v>11918</v>
      </c>
      <c r="AM27" s="56">
        <v>0</v>
      </c>
      <c r="AN27" s="56">
        <v>2152751</v>
      </c>
      <c r="AO27" s="56">
        <v>0</v>
      </c>
      <c r="AP27" s="56">
        <v>10977525</v>
      </c>
      <c r="AQ27" s="56">
        <v>-1541688</v>
      </c>
      <c r="AR27" s="56">
        <v>795628</v>
      </c>
      <c r="AS27" s="57">
        <v>10231465</v>
      </c>
    </row>
    <row r="28" spans="1:45" ht="22.5" customHeight="1">
      <c r="A28" s="58">
        <v>2</v>
      </c>
      <c r="B28" s="59"/>
      <c r="C28" s="61" t="s">
        <v>23</v>
      </c>
      <c r="D28" s="60"/>
      <c r="E28" s="56">
        <v>539189</v>
      </c>
      <c r="F28" s="56">
        <v>308653</v>
      </c>
      <c r="G28" s="56">
        <v>744319</v>
      </c>
      <c r="H28" s="56">
        <v>24981</v>
      </c>
      <c r="I28" s="56">
        <v>108301</v>
      </c>
      <c r="J28" s="56">
        <v>334243</v>
      </c>
      <c r="K28" s="56">
        <v>3228</v>
      </c>
      <c r="L28" s="56">
        <v>4275</v>
      </c>
      <c r="M28" s="56">
        <v>6153</v>
      </c>
      <c r="N28" s="56">
        <v>205400</v>
      </c>
      <c r="O28" s="56">
        <v>115187</v>
      </c>
      <c r="P28" s="56">
        <v>548306</v>
      </c>
      <c r="Q28" s="56">
        <v>667</v>
      </c>
      <c r="R28" s="56">
        <v>529838</v>
      </c>
      <c r="S28" s="56">
        <v>0</v>
      </c>
      <c r="T28" s="56">
        <v>1500</v>
      </c>
      <c r="U28" s="56">
        <v>16301</v>
      </c>
      <c r="V28" s="56">
        <v>0</v>
      </c>
      <c r="W28" s="56">
        <v>0</v>
      </c>
      <c r="X28" s="56">
        <v>0</v>
      </c>
      <c r="Y28" s="56">
        <v>20954</v>
      </c>
      <c r="Z28" s="56">
        <v>3684</v>
      </c>
      <c r="AA28" s="56">
        <v>17270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368569</v>
      </c>
      <c r="AK28" s="56">
        <v>84345</v>
      </c>
      <c r="AL28" s="56">
        <v>0</v>
      </c>
      <c r="AM28" s="56">
        <v>0</v>
      </c>
      <c r="AN28" s="56">
        <v>274186</v>
      </c>
      <c r="AO28" s="56">
        <v>0</v>
      </c>
      <c r="AP28" s="56">
        <v>3047393</v>
      </c>
      <c r="AQ28" s="56">
        <v>-995689</v>
      </c>
      <c r="AR28" s="56">
        <v>190092</v>
      </c>
      <c r="AS28" s="57">
        <v>2241796</v>
      </c>
    </row>
    <row r="29" spans="1:45" ht="22.5" customHeight="1">
      <c r="A29" s="58">
        <v>3</v>
      </c>
      <c r="B29" s="59"/>
      <c r="C29" s="61" t="s">
        <v>24</v>
      </c>
      <c r="D29" s="60"/>
      <c r="E29" s="56">
        <v>571857</v>
      </c>
      <c r="F29" s="56">
        <v>337724</v>
      </c>
      <c r="G29" s="56">
        <v>375399</v>
      </c>
      <c r="H29" s="56">
        <v>9868</v>
      </c>
      <c r="I29" s="56">
        <v>74233</v>
      </c>
      <c r="J29" s="56">
        <v>212220</v>
      </c>
      <c r="K29" s="56">
        <v>2441</v>
      </c>
      <c r="L29" s="56">
        <v>4673</v>
      </c>
      <c r="M29" s="56">
        <v>0</v>
      </c>
      <c r="N29" s="56">
        <v>92679</v>
      </c>
      <c r="O29" s="56">
        <v>112427</v>
      </c>
      <c r="P29" s="56">
        <v>180288</v>
      </c>
      <c r="Q29" s="56">
        <v>18826</v>
      </c>
      <c r="R29" s="56">
        <v>158987</v>
      </c>
      <c r="S29" s="56">
        <v>0</v>
      </c>
      <c r="T29" s="56">
        <v>2475</v>
      </c>
      <c r="U29" s="56">
        <v>0</v>
      </c>
      <c r="V29" s="56">
        <v>0</v>
      </c>
      <c r="W29" s="56">
        <v>0</v>
      </c>
      <c r="X29" s="56">
        <v>0</v>
      </c>
      <c r="Y29" s="56">
        <v>351</v>
      </c>
      <c r="Z29" s="56">
        <v>0</v>
      </c>
      <c r="AA29" s="56">
        <v>351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505634</v>
      </c>
      <c r="AK29" s="56">
        <v>62000</v>
      </c>
      <c r="AL29" s="56">
        <v>1862</v>
      </c>
      <c r="AM29" s="56">
        <v>0</v>
      </c>
      <c r="AN29" s="56">
        <v>397324</v>
      </c>
      <c r="AO29" s="56">
        <v>0</v>
      </c>
      <c r="AP29" s="56">
        <v>2391036</v>
      </c>
      <c r="AQ29" s="56">
        <v>-418801</v>
      </c>
      <c r="AR29" s="56">
        <v>115289</v>
      </c>
      <c r="AS29" s="57">
        <v>2087524</v>
      </c>
    </row>
    <row r="30" spans="1:45" ht="22.5" customHeight="1">
      <c r="A30" s="58">
        <v>4</v>
      </c>
      <c r="B30" s="59"/>
      <c r="C30" s="61" t="s">
        <v>0</v>
      </c>
      <c r="D30" s="60"/>
      <c r="E30" s="56">
        <v>1018766</v>
      </c>
      <c r="F30" s="56">
        <v>587649</v>
      </c>
      <c r="G30" s="56">
        <v>589450</v>
      </c>
      <c r="H30" s="56">
        <v>21652</v>
      </c>
      <c r="I30" s="56">
        <v>246175</v>
      </c>
      <c r="J30" s="56">
        <v>640495</v>
      </c>
      <c r="K30" s="56">
        <v>12240</v>
      </c>
      <c r="L30" s="56">
        <v>10168</v>
      </c>
      <c r="M30" s="56">
        <v>822</v>
      </c>
      <c r="N30" s="56">
        <v>380113</v>
      </c>
      <c r="O30" s="56">
        <v>237152</v>
      </c>
      <c r="P30" s="56">
        <v>178509</v>
      </c>
      <c r="Q30" s="56">
        <v>11098</v>
      </c>
      <c r="R30" s="56">
        <v>162364</v>
      </c>
      <c r="S30" s="56">
        <v>0</v>
      </c>
      <c r="T30" s="56">
        <v>5047</v>
      </c>
      <c r="U30" s="56">
        <v>0</v>
      </c>
      <c r="V30" s="56">
        <v>0</v>
      </c>
      <c r="W30" s="56">
        <v>0</v>
      </c>
      <c r="X30" s="56">
        <v>0</v>
      </c>
      <c r="Y30" s="56">
        <v>2491</v>
      </c>
      <c r="Z30" s="56">
        <v>0</v>
      </c>
      <c r="AA30" s="56">
        <v>2491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687269</v>
      </c>
      <c r="AK30" s="56">
        <v>50445</v>
      </c>
      <c r="AL30" s="56">
        <v>4425</v>
      </c>
      <c r="AM30" s="56">
        <v>0</v>
      </c>
      <c r="AN30" s="56">
        <v>851923</v>
      </c>
      <c r="AO30" s="56">
        <v>0</v>
      </c>
      <c r="AP30" s="56">
        <v>4291600</v>
      </c>
      <c r="AQ30" s="56">
        <v>-530663</v>
      </c>
      <c r="AR30" s="56">
        <v>277973</v>
      </c>
      <c r="AS30" s="57">
        <v>4038910</v>
      </c>
    </row>
    <row r="31" spans="1:45" ht="22.5" customHeight="1">
      <c r="A31" s="58">
        <v>5</v>
      </c>
      <c r="B31" s="59"/>
      <c r="C31" s="61" t="s">
        <v>25</v>
      </c>
      <c r="D31" s="60"/>
      <c r="E31" s="56">
        <v>938308</v>
      </c>
      <c r="F31" s="56">
        <v>583069</v>
      </c>
      <c r="G31" s="56">
        <v>415444</v>
      </c>
      <c r="H31" s="56">
        <v>22216</v>
      </c>
      <c r="I31" s="56">
        <v>226847</v>
      </c>
      <c r="J31" s="56">
        <v>624844</v>
      </c>
      <c r="K31" s="56">
        <v>2887</v>
      </c>
      <c r="L31" s="56">
        <v>14874</v>
      </c>
      <c r="M31" s="56">
        <v>0</v>
      </c>
      <c r="N31" s="56">
        <v>390784</v>
      </c>
      <c r="O31" s="56">
        <v>216299</v>
      </c>
      <c r="P31" s="56">
        <v>106530</v>
      </c>
      <c r="Q31" s="56">
        <v>16972</v>
      </c>
      <c r="R31" s="56">
        <v>87164</v>
      </c>
      <c r="S31" s="56">
        <v>0</v>
      </c>
      <c r="T31" s="56">
        <v>2394</v>
      </c>
      <c r="U31" s="56">
        <v>0</v>
      </c>
      <c r="V31" s="56">
        <v>0</v>
      </c>
      <c r="W31" s="56">
        <v>0</v>
      </c>
      <c r="X31" s="56">
        <v>0</v>
      </c>
      <c r="Y31" s="56">
        <v>3025</v>
      </c>
      <c r="Z31" s="56">
        <v>0</v>
      </c>
      <c r="AA31" s="56">
        <v>3025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580282</v>
      </c>
      <c r="AK31" s="56">
        <v>238556</v>
      </c>
      <c r="AL31" s="56">
        <v>4363</v>
      </c>
      <c r="AM31" s="56">
        <v>0</v>
      </c>
      <c r="AN31" s="56">
        <v>795261</v>
      </c>
      <c r="AO31" s="56">
        <v>0</v>
      </c>
      <c r="AP31" s="56">
        <v>3955676</v>
      </c>
      <c r="AQ31" s="56">
        <v>-604118</v>
      </c>
      <c r="AR31" s="56">
        <v>222130</v>
      </c>
      <c r="AS31" s="57">
        <v>3573688</v>
      </c>
    </row>
    <row r="32" spans="1:45" ht="22.5" customHeight="1">
      <c r="A32" s="58">
        <v>6</v>
      </c>
      <c r="B32" s="59"/>
      <c r="C32" s="61" t="s">
        <v>26</v>
      </c>
      <c r="D32" s="60"/>
      <c r="E32" s="56">
        <v>495410</v>
      </c>
      <c r="F32" s="56">
        <v>291987</v>
      </c>
      <c r="G32" s="56">
        <v>441160</v>
      </c>
      <c r="H32" s="56">
        <v>5898</v>
      </c>
      <c r="I32" s="56">
        <v>95203</v>
      </c>
      <c r="J32" s="56">
        <v>187656</v>
      </c>
      <c r="K32" s="56">
        <v>57480</v>
      </c>
      <c r="L32" s="56">
        <v>6334</v>
      </c>
      <c r="M32" s="56">
        <v>600</v>
      </c>
      <c r="N32" s="56">
        <v>5102</v>
      </c>
      <c r="O32" s="56">
        <v>118140</v>
      </c>
      <c r="P32" s="56">
        <v>303080</v>
      </c>
      <c r="Q32" s="56">
        <v>40078</v>
      </c>
      <c r="R32" s="56">
        <v>252153</v>
      </c>
      <c r="S32" s="56">
        <v>0</v>
      </c>
      <c r="T32" s="56">
        <v>10849</v>
      </c>
      <c r="U32" s="56">
        <v>0</v>
      </c>
      <c r="V32" s="56">
        <v>0</v>
      </c>
      <c r="W32" s="56">
        <v>0</v>
      </c>
      <c r="X32" s="56">
        <v>0</v>
      </c>
      <c r="Y32" s="56">
        <v>173</v>
      </c>
      <c r="Z32" s="56">
        <v>173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239759</v>
      </c>
      <c r="AK32" s="56">
        <v>152042</v>
      </c>
      <c r="AL32" s="56">
        <v>0</v>
      </c>
      <c r="AM32" s="56">
        <v>0</v>
      </c>
      <c r="AN32" s="56">
        <v>274594</v>
      </c>
      <c r="AO32" s="56">
        <v>0</v>
      </c>
      <c r="AP32" s="56">
        <v>2194975</v>
      </c>
      <c r="AQ32" s="56">
        <v>-445113</v>
      </c>
      <c r="AR32" s="56">
        <v>361535</v>
      </c>
      <c r="AS32" s="57">
        <v>2111397</v>
      </c>
    </row>
    <row r="33" spans="1:45" s="62" customFormat="1" ht="11.25" customHeight="1">
      <c r="A33" s="58"/>
      <c r="B33" s="59"/>
      <c r="C33" s="61"/>
      <c r="D33" s="6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7"/>
    </row>
    <row r="34" spans="1:45" ht="15" customHeight="1">
      <c r="A34" s="53" t="s">
        <v>28</v>
      </c>
      <c r="B34" s="54"/>
      <c r="C34" s="54"/>
      <c r="D34" s="55"/>
      <c r="E34" s="56">
        <f aca="true" t="shared" si="2" ref="E34:AS34">SUM(E27:E32)</f>
        <v>5468804</v>
      </c>
      <c r="F34" s="56">
        <f t="shared" si="2"/>
        <v>3296642</v>
      </c>
      <c r="G34" s="56">
        <f t="shared" si="2"/>
        <v>3918991</v>
      </c>
      <c r="H34" s="56">
        <f t="shared" si="2"/>
        <v>183974</v>
      </c>
      <c r="I34" s="56">
        <f t="shared" si="2"/>
        <v>1346920</v>
      </c>
      <c r="J34" s="56">
        <f t="shared" si="2"/>
        <v>3744569</v>
      </c>
      <c r="K34" s="56">
        <f t="shared" si="2"/>
        <v>137012</v>
      </c>
      <c r="L34" s="56">
        <f t="shared" si="2"/>
        <v>70933</v>
      </c>
      <c r="M34" s="56">
        <f t="shared" si="2"/>
        <v>17091</v>
      </c>
      <c r="N34" s="56">
        <f t="shared" si="2"/>
        <v>1400444</v>
      </c>
      <c r="O34" s="56">
        <f t="shared" si="2"/>
        <v>2119089</v>
      </c>
      <c r="P34" s="56">
        <f t="shared" si="2"/>
        <v>2024583</v>
      </c>
      <c r="Q34" s="56">
        <f t="shared" si="2"/>
        <v>111240</v>
      </c>
      <c r="R34" s="56">
        <f t="shared" si="2"/>
        <v>1856156</v>
      </c>
      <c r="S34" s="56">
        <f t="shared" si="2"/>
        <v>0</v>
      </c>
      <c r="T34" s="56">
        <f t="shared" si="2"/>
        <v>40886</v>
      </c>
      <c r="U34" s="56">
        <f t="shared" si="2"/>
        <v>16301</v>
      </c>
      <c r="V34" s="56">
        <f t="shared" si="2"/>
        <v>0</v>
      </c>
      <c r="W34" s="56">
        <f t="shared" si="2"/>
        <v>0</v>
      </c>
      <c r="X34" s="56">
        <f t="shared" si="2"/>
        <v>0</v>
      </c>
      <c r="Y34" s="56">
        <f t="shared" si="2"/>
        <v>26994</v>
      </c>
      <c r="Z34" s="56">
        <f t="shared" si="2"/>
        <v>3857</v>
      </c>
      <c r="AA34" s="56">
        <f t="shared" si="2"/>
        <v>23137</v>
      </c>
      <c r="AB34" s="56">
        <f t="shared" si="2"/>
        <v>0</v>
      </c>
      <c r="AC34" s="56">
        <f t="shared" si="2"/>
        <v>0</v>
      </c>
      <c r="AD34" s="56">
        <f t="shared" si="2"/>
        <v>0</v>
      </c>
      <c r="AE34" s="56">
        <f t="shared" si="2"/>
        <v>0</v>
      </c>
      <c r="AF34" s="56">
        <f t="shared" si="2"/>
        <v>0</v>
      </c>
      <c r="AG34" s="56">
        <f t="shared" si="2"/>
        <v>0</v>
      </c>
      <c r="AH34" s="56">
        <f t="shared" si="2"/>
        <v>0</v>
      </c>
      <c r="AI34" s="56">
        <f t="shared" si="2"/>
        <v>0</v>
      </c>
      <c r="AJ34" s="56">
        <f t="shared" si="2"/>
        <v>4419355</v>
      </c>
      <c r="AK34" s="56">
        <f t="shared" si="2"/>
        <v>955408</v>
      </c>
      <c r="AL34" s="56">
        <f t="shared" si="2"/>
        <v>22568</v>
      </c>
      <c r="AM34" s="56">
        <f t="shared" si="2"/>
        <v>0</v>
      </c>
      <c r="AN34" s="56">
        <f t="shared" si="2"/>
        <v>4746039</v>
      </c>
      <c r="AO34" s="56">
        <f t="shared" si="2"/>
        <v>0</v>
      </c>
      <c r="AP34" s="56">
        <f t="shared" si="2"/>
        <v>26858205</v>
      </c>
      <c r="AQ34" s="56">
        <f t="shared" si="2"/>
        <v>-4536072</v>
      </c>
      <c r="AR34" s="56">
        <f t="shared" si="2"/>
        <v>1962647</v>
      </c>
      <c r="AS34" s="57">
        <f t="shared" si="2"/>
        <v>24284780</v>
      </c>
    </row>
    <row r="35" spans="1:45" ht="11.25" customHeight="1" thickBot="1">
      <c r="A35" s="63"/>
      <c r="B35" s="64"/>
      <c r="C35" s="64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7"/>
    </row>
    <row r="36" spans="5:45" ht="17.25" customHeight="1"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1496062992125984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2015-03-11T04:29:15Z</cp:lastPrinted>
  <dcterms:created xsi:type="dcterms:W3CDTF">2004-12-29T02:28:16Z</dcterms:created>
  <dcterms:modified xsi:type="dcterms:W3CDTF">2017-03-17T04:22:26Z</dcterms:modified>
  <cp:category/>
  <cp:version/>
  <cp:contentType/>
  <cp:contentStatus/>
</cp:coreProperties>
</file>