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695" activeTab="0"/>
  </bookViews>
  <sheets>
    <sheet name="270217-1 物件費の状況" sheetId="1" r:id="rId1"/>
    <sheet name="270217-2 補助費等の状況" sheetId="2" r:id="rId2"/>
    <sheet name="270217-3 補助費等の状況（単独で行う補助交付金）" sheetId="3" r:id="rId3"/>
    <sheet name="270217-4 維持補修費の状況" sheetId="4" r:id="rId4"/>
  </sheets>
  <definedNames>
    <definedName name="_xlnm.Print_Area" localSheetId="0">'270217-1 物件費の状況'!$A$1:$M$35</definedName>
    <definedName name="_xlnm.Print_Area" localSheetId="1">'270217-2 補助費等の状況'!$A$1:$L$35</definedName>
    <definedName name="_xlnm.Print_Area" localSheetId="2">'270217-3 補助費等の状況（単独で行う補助交付金）'!$A$1:$M$35</definedName>
    <definedName name="_xlnm.Print_Area" localSheetId="3">'270217-4 維持補修費の状況'!$A$1:$I$35</definedName>
    <definedName name="_xlnm.Print_Titles" localSheetId="0">'270217-1 物件費の状況'!$A:$D</definedName>
    <definedName name="_xlnm.Print_Titles" localSheetId="1">'270217-2 補助費等の状況'!$A:$D</definedName>
    <definedName name="_xlnm.Print_Titles" localSheetId="2">'270217-3 補助費等の状況（単独で行う補助交付金）'!$A:$D</definedName>
    <definedName name="_xlnm.Print_Titles" localSheetId="3">'270217-4 維持補修費の状況'!$A:$D</definedName>
  </definedNames>
  <calcPr fullCalcOnLoad="1"/>
</workbook>
</file>

<file path=xl/sharedStrings.xml><?xml version="1.0" encoding="utf-8"?>
<sst xmlns="http://schemas.openxmlformats.org/spreadsheetml/2006/main" count="146" uniqueCount="63">
  <si>
    <t>田布施町</t>
  </si>
  <si>
    <t>県　　　　計</t>
  </si>
  <si>
    <t>市　　　　計</t>
  </si>
  <si>
    <t>区　　分</t>
  </si>
  <si>
    <t>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</si>
  <si>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</si>
  <si>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</si>
  <si>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</si>
  <si>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</si>
  <si>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</si>
  <si>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</si>
  <si>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</si>
  <si>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</si>
  <si>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</si>
  <si>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</si>
  <si>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</si>
  <si>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</si>
  <si>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</si>
  <si>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</si>
  <si>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</si>
  <si>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</si>
  <si>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</si>
  <si>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</si>
  <si>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</si>
  <si>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</si>
  <si>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 xml:space="preserve">   加入団体</t>
  </si>
  <si>
    <t>国・県に</t>
  </si>
  <si>
    <t>一部事務組合</t>
  </si>
  <si>
    <t>その他</t>
  </si>
  <si>
    <t>対するもの</t>
  </si>
  <si>
    <t xml:space="preserve"> に対するもの</t>
  </si>
  <si>
    <t xml:space="preserve">  業 関 係</t>
  </si>
  <si>
    <t>維　持　補　修　費　の　う　ち　経　常　的　な　も　の</t>
  </si>
  <si>
    <t>第２－１７表　物件費、補助費等及び維持補修費の状況（89表関係）</t>
  </si>
  <si>
    <t>（単位 千円）</t>
  </si>
  <si>
    <t>第２－１７表　物件費、補助費等及び維持補修費の状況（19表関係）</t>
  </si>
  <si>
    <t>1 賃金</t>
  </si>
  <si>
    <t>2 旅費</t>
  </si>
  <si>
    <t>3 交際費</t>
  </si>
  <si>
    <t>4 需用費</t>
  </si>
  <si>
    <t>5 役務費</t>
  </si>
  <si>
    <t>6 備品購入費</t>
  </si>
  <si>
    <t>　１ 物件費の状況（決算額）</t>
  </si>
  <si>
    <t>　２ 補助費等の状況（決算額）</t>
  </si>
  <si>
    <t>1　負　担　金　・　寄　附　金</t>
  </si>
  <si>
    <t>2 補助交付金</t>
  </si>
  <si>
    <t>3 に対する</t>
  </si>
  <si>
    <t>4 その他</t>
  </si>
  <si>
    <t>　３ 補助費等の状況（単独で行う補助交付金の状況（決算額））</t>
  </si>
  <si>
    <t>1 総務関係</t>
  </si>
  <si>
    <t>2 民生関係</t>
  </si>
  <si>
    <t>3 衛生関係</t>
  </si>
  <si>
    <t>4 農林水産</t>
  </si>
  <si>
    <t>5 商工関係</t>
  </si>
  <si>
    <t>6 土木関係</t>
  </si>
  <si>
    <t>7 教育関係</t>
  </si>
  <si>
    <t>8 その他</t>
  </si>
  <si>
    <t>　４  維持補修費の状況（うち経常的なもの）</t>
  </si>
  <si>
    <t>1 道路橋りょう</t>
  </si>
  <si>
    <t>2 庁舎</t>
  </si>
  <si>
    <t>3 小・中学校</t>
  </si>
  <si>
    <t>7 委託料</t>
  </si>
  <si>
    <t xml:space="preserve">   還 付 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</si>
</sst>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7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 quotePrefix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/>
    </xf>
    <xf numFmtId="0" fontId="5" fillId="0" borderId="2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shrinkToFit="1"/>
    </xf>
    <xf numFmtId="0" fontId="5" fillId="0" borderId="26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27" xfId="0" applyFont="1" applyFill="1" applyBorder="1" applyAlignment="1">
      <alignment vertical="top" shrinkToFit="1"/>
    </xf>
    <xf numFmtId="0" fontId="5" fillId="0" borderId="24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 shrinkToFit="1"/>
    </xf>
    <xf numFmtId="49" fontId="9" fillId="0" borderId="28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Alignment="1">
      <alignment horizontal="center" vertical="center"/>
    </xf>
    <xf numFmtId="0" fontId="5" fillId="0" borderId="2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176" fontId="9" fillId="0" borderId="15" xfId="0" applyNumberFormat="1" applyFont="1" applyFill="1" applyBorder="1" applyAlignment="1">
      <alignment vertical="center" shrinkToFit="1"/>
    </xf>
    <xf numFmtId="176" fontId="9" fillId="0" borderId="16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0" fontId="5" fillId="0" borderId="31" xfId="0" applyFont="1" applyFill="1" applyBorder="1" applyAlignment="1">
      <alignment horizontal="centerContinuous" vertical="center"/>
    </xf>
    <xf numFmtId="176" fontId="9" fillId="0" borderId="32" xfId="0" applyNumberFormat="1" applyFont="1" applyFill="1" applyBorder="1" applyAlignment="1">
      <alignment vertical="center" shrinkToFit="1"/>
    </xf>
    <xf numFmtId="176" fontId="9" fillId="0" borderId="33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49" fontId="8" fillId="0" borderId="22" xfId="0" applyNumberFormat="1" applyFont="1" applyFill="1" applyBorder="1" applyAlignment="1">
      <alignment horizontal="center" vertical="center" shrinkToFit="1"/>
    </xf>
    <xf numFmtId="49" fontId="8" fillId="0" borderId="28" xfId="0" applyNumberFormat="1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176" fontId="8" fillId="0" borderId="15" xfId="0" applyNumberFormat="1" applyFont="1" applyFill="1" applyBorder="1" applyAlignment="1">
      <alignment vertical="center" shrinkToFit="1"/>
    </xf>
    <xf numFmtId="176" fontId="8" fillId="0" borderId="16" xfId="0" applyNumberFormat="1" applyFont="1" applyFill="1" applyBorder="1" applyAlignment="1">
      <alignment vertical="center" shrinkToFit="1"/>
    </xf>
    <xf numFmtId="0" fontId="10" fillId="0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176" fontId="8" fillId="0" borderId="32" xfId="0" applyNumberFormat="1" applyFont="1" applyFill="1" applyBorder="1" applyAlignment="1">
      <alignment vertical="center" shrinkToFit="1"/>
    </xf>
    <xf numFmtId="176" fontId="8" fillId="0" borderId="33" xfId="0" applyNumberFormat="1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14350"/>
          <a:ext cx="10477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28575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13" width="8.125" style="84" customWidth="1"/>
    <col min="14" max="16384" width="9.00390625" style="84" customWidth="1"/>
  </cols>
  <sheetData>
    <row r="1" spans="1:5" s="1" customFormat="1" ht="17.25" customHeight="1">
      <c r="A1" s="45"/>
      <c r="B1" s="45"/>
      <c r="C1" s="45"/>
      <c r="E1" s="46" t="s">
        <v>33</v>
      </c>
    </row>
    <row r="2" spans="1:13" s="1" customFormat="1" ht="22.5" customHeight="1" thickBot="1">
      <c r="A2" s="45"/>
      <c r="B2" s="45"/>
      <c r="C2" s="45"/>
      <c r="E2" s="46" t="s">
        <v>42</v>
      </c>
      <c r="M2" s="64" t="s">
        <v>34</v>
      </c>
    </row>
    <row r="3" spans="1:13" s="6" customFormat="1" ht="17.25" customHeight="1">
      <c r="A3" s="47"/>
      <c r="B3" s="3"/>
      <c r="C3" s="48"/>
      <c r="D3" s="2"/>
      <c r="E3" s="3"/>
      <c r="F3" s="4"/>
      <c r="G3" s="4"/>
      <c r="H3" s="4"/>
      <c r="I3" s="4"/>
      <c r="J3" s="4"/>
      <c r="K3" s="4"/>
      <c r="L3" s="2"/>
      <c r="M3" s="5"/>
    </row>
    <row r="4" spans="1:13" s="6" customFormat="1" ht="17.25" customHeight="1">
      <c r="A4" s="49"/>
      <c r="B4" s="8"/>
      <c r="C4" s="50" t="s">
        <v>3</v>
      </c>
      <c r="D4" s="7"/>
      <c r="E4" s="8"/>
      <c r="F4" s="9"/>
      <c r="G4" s="9"/>
      <c r="H4" s="10"/>
      <c r="I4" s="10"/>
      <c r="J4" s="10"/>
      <c r="K4" s="10"/>
      <c r="L4" s="21"/>
      <c r="M4" s="12"/>
    </row>
    <row r="5" spans="1:13" s="6" customFormat="1" ht="17.25" customHeight="1">
      <c r="A5" s="49"/>
      <c r="B5" s="8"/>
      <c r="C5" s="8"/>
      <c r="D5" s="7"/>
      <c r="E5" s="13" t="s">
        <v>36</v>
      </c>
      <c r="F5" s="14" t="s">
        <v>37</v>
      </c>
      <c r="G5" s="14" t="s">
        <v>38</v>
      </c>
      <c r="H5" s="14" t="s">
        <v>39</v>
      </c>
      <c r="I5" s="14" t="s">
        <v>40</v>
      </c>
      <c r="J5" s="14" t="s">
        <v>41</v>
      </c>
      <c r="K5" s="14" t="s">
        <v>61</v>
      </c>
      <c r="L5" s="22" t="s">
        <v>56</v>
      </c>
      <c r="M5" s="15" t="s">
        <v>4</v>
      </c>
    </row>
    <row r="6" spans="1:13" s="6" customFormat="1" ht="17.25" customHeight="1">
      <c r="A6" s="51" t="s">
        <v>23</v>
      </c>
      <c r="B6" s="8"/>
      <c r="C6" s="8"/>
      <c r="D6" s="7"/>
      <c r="E6" s="8"/>
      <c r="F6" s="9"/>
      <c r="G6" s="9"/>
      <c r="H6" s="16"/>
      <c r="I6" s="11"/>
      <c r="J6" s="11"/>
      <c r="K6" s="11"/>
      <c r="L6" s="21"/>
      <c r="M6" s="12"/>
    </row>
    <row r="7" spans="1:13" s="6" customFormat="1" ht="17.25" customHeight="1">
      <c r="A7" s="52"/>
      <c r="B7" s="53"/>
      <c r="C7" s="44"/>
      <c r="D7" s="17"/>
      <c r="E7" s="18"/>
      <c r="F7" s="19"/>
      <c r="G7" s="19"/>
      <c r="H7" s="18"/>
      <c r="I7" s="19"/>
      <c r="J7" s="19"/>
      <c r="K7" s="19"/>
      <c r="L7" s="17"/>
      <c r="M7" s="20"/>
    </row>
    <row r="8" spans="1:13" s="70" customFormat="1" ht="15" customHeight="1">
      <c r="A8" s="65"/>
      <c r="B8" s="66"/>
      <c r="C8" s="66"/>
      <c r="D8" s="67"/>
      <c r="E8" s="68"/>
      <c r="F8" s="68"/>
      <c r="G8" s="68"/>
      <c r="H8" s="68"/>
      <c r="I8" s="68"/>
      <c r="J8" s="68"/>
      <c r="K8" s="68"/>
      <c r="L8" s="68"/>
      <c r="M8" s="69"/>
    </row>
    <row r="9" spans="1:13" s="76" customFormat="1" ht="15" customHeight="1">
      <c r="A9" s="71" t="s">
        <v>1</v>
      </c>
      <c r="B9" s="72"/>
      <c r="C9" s="72"/>
      <c r="D9" s="73"/>
      <c r="E9" s="74">
        <f aca="true" t="shared" si="0" ref="E9:M9">E25+E34</f>
        <v>4507261</v>
      </c>
      <c r="F9" s="74">
        <f t="shared" si="0"/>
        <v>802265</v>
      </c>
      <c r="G9" s="74">
        <f t="shared" si="0"/>
        <v>35445</v>
      </c>
      <c r="H9" s="74">
        <f t="shared" si="0"/>
        <v>13373601</v>
      </c>
      <c r="I9" s="74">
        <f t="shared" si="0"/>
        <v>2493437</v>
      </c>
      <c r="J9" s="74">
        <f t="shared" si="0"/>
        <v>1925185</v>
      </c>
      <c r="K9" s="74">
        <f t="shared" si="0"/>
        <v>44553538</v>
      </c>
      <c r="L9" s="74">
        <f t="shared" si="0"/>
        <v>6327037</v>
      </c>
      <c r="M9" s="75">
        <f t="shared" si="0"/>
        <v>74017769</v>
      </c>
    </row>
    <row r="10" spans="1:13" s="76" customFormat="1" ht="15" customHeight="1">
      <c r="A10" s="49"/>
      <c r="B10" s="8"/>
      <c r="C10" s="8"/>
      <c r="D10" s="7"/>
      <c r="E10" s="74"/>
      <c r="F10" s="74"/>
      <c r="G10" s="74"/>
      <c r="H10" s="74"/>
      <c r="I10" s="74"/>
      <c r="J10" s="74"/>
      <c r="K10" s="74"/>
      <c r="L10" s="74"/>
      <c r="M10" s="75"/>
    </row>
    <row r="11" spans="1:13" s="76" customFormat="1" ht="26.25" customHeight="1">
      <c r="A11" s="49">
        <v>1</v>
      </c>
      <c r="B11" s="8"/>
      <c r="C11" s="77" t="s">
        <v>5</v>
      </c>
      <c r="D11" s="7"/>
      <c r="E11" s="74">
        <v>270201</v>
      </c>
      <c r="F11" s="74">
        <v>166674</v>
      </c>
      <c r="G11" s="74">
        <v>4996</v>
      </c>
      <c r="H11" s="74">
        <v>2268979</v>
      </c>
      <c r="I11" s="74">
        <v>459147</v>
      </c>
      <c r="J11" s="74">
        <v>194570</v>
      </c>
      <c r="K11" s="74">
        <v>9084325</v>
      </c>
      <c r="L11" s="74">
        <v>1148652</v>
      </c>
      <c r="M11" s="75">
        <v>13597544</v>
      </c>
    </row>
    <row r="12" spans="1:13" s="76" customFormat="1" ht="26.25" customHeight="1">
      <c r="A12" s="49">
        <v>2</v>
      </c>
      <c r="B12" s="8"/>
      <c r="C12" s="77" t="s">
        <v>6</v>
      </c>
      <c r="D12" s="7"/>
      <c r="E12" s="74">
        <v>230932</v>
      </c>
      <c r="F12" s="74">
        <v>61724</v>
      </c>
      <c r="G12" s="74">
        <v>3284</v>
      </c>
      <c r="H12" s="74">
        <v>1301274</v>
      </c>
      <c r="I12" s="74">
        <v>191631</v>
      </c>
      <c r="J12" s="74">
        <v>190308</v>
      </c>
      <c r="K12" s="74">
        <v>3934887</v>
      </c>
      <c r="L12" s="74">
        <v>542308</v>
      </c>
      <c r="M12" s="75">
        <v>6456348</v>
      </c>
    </row>
    <row r="13" spans="1:13" s="76" customFormat="1" ht="26.25" customHeight="1">
      <c r="A13" s="49">
        <v>3</v>
      </c>
      <c r="B13" s="8"/>
      <c r="C13" s="77" t="s">
        <v>7</v>
      </c>
      <c r="D13" s="7"/>
      <c r="E13" s="74">
        <v>892308</v>
      </c>
      <c r="F13" s="74">
        <v>99316</v>
      </c>
      <c r="G13" s="74">
        <v>1413</v>
      </c>
      <c r="H13" s="74">
        <v>1604423</v>
      </c>
      <c r="I13" s="74">
        <v>317679</v>
      </c>
      <c r="J13" s="74">
        <v>387834</v>
      </c>
      <c r="K13" s="74">
        <v>6035134</v>
      </c>
      <c r="L13" s="74">
        <v>531829</v>
      </c>
      <c r="M13" s="75">
        <v>9869936</v>
      </c>
    </row>
    <row r="14" spans="1:13" s="76" customFormat="1" ht="26.25" customHeight="1">
      <c r="A14" s="49">
        <v>4</v>
      </c>
      <c r="B14" s="8"/>
      <c r="C14" s="77" t="s">
        <v>8</v>
      </c>
      <c r="D14" s="7"/>
      <c r="E14" s="74">
        <v>128717</v>
      </c>
      <c r="F14" s="74">
        <v>33632</v>
      </c>
      <c r="G14" s="74">
        <v>4054</v>
      </c>
      <c r="H14" s="74">
        <v>815826</v>
      </c>
      <c r="I14" s="74">
        <v>178001</v>
      </c>
      <c r="J14" s="74">
        <v>139507</v>
      </c>
      <c r="K14" s="74">
        <v>1910320</v>
      </c>
      <c r="L14" s="74">
        <v>297334</v>
      </c>
      <c r="M14" s="75">
        <v>3507391</v>
      </c>
    </row>
    <row r="15" spans="1:13" s="76" customFormat="1" ht="26.25" customHeight="1">
      <c r="A15" s="49">
        <v>5</v>
      </c>
      <c r="B15" s="8"/>
      <c r="C15" s="77" t="s">
        <v>9</v>
      </c>
      <c r="D15" s="7"/>
      <c r="E15" s="74">
        <v>360286</v>
      </c>
      <c r="F15" s="74">
        <v>42077</v>
      </c>
      <c r="G15" s="74">
        <v>573</v>
      </c>
      <c r="H15" s="74">
        <v>869314</v>
      </c>
      <c r="I15" s="74">
        <v>160172</v>
      </c>
      <c r="J15" s="74">
        <v>116928</v>
      </c>
      <c r="K15" s="74">
        <v>3102707</v>
      </c>
      <c r="L15" s="74">
        <v>753124</v>
      </c>
      <c r="M15" s="75">
        <v>5405181</v>
      </c>
    </row>
    <row r="16" spans="1:13" s="76" customFormat="1" ht="26.25" customHeight="1">
      <c r="A16" s="49">
        <v>6</v>
      </c>
      <c r="B16" s="8"/>
      <c r="C16" s="77" t="s">
        <v>10</v>
      </c>
      <c r="D16" s="7"/>
      <c r="E16" s="74">
        <v>279089</v>
      </c>
      <c r="F16" s="74">
        <v>28424</v>
      </c>
      <c r="G16" s="74">
        <v>1466</v>
      </c>
      <c r="H16" s="74">
        <v>391893</v>
      </c>
      <c r="I16" s="74">
        <v>95358</v>
      </c>
      <c r="J16" s="74">
        <v>99789</v>
      </c>
      <c r="K16" s="74">
        <v>1797175</v>
      </c>
      <c r="L16" s="74">
        <v>330387</v>
      </c>
      <c r="M16" s="75">
        <v>3023581</v>
      </c>
    </row>
    <row r="17" spans="1:13" s="76" customFormat="1" ht="26.25" customHeight="1">
      <c r="A17" s="49">
        <v>7</v>
      </c>
      <c r="B17" s="8"/>
      <c r="C17" s="77" t="s">
        <v>11</v>
      </c>
      <c r="D17" s="7"/>
      <c r="E17" s="74">
        <v>299972</v>
      </c>
      <c r="F17" s="74">
        <v>88776</v>
      </c>
      <c r="G17" s="74">
        <v>2784</v>
      </c>
      <c r="H17" s="74">
        <v>1312192</v>
      </c>
      <c r="I17" s="74">
        <v>238287</v>
      </c>
      <c r="J17" s="74">
        <v>214659</v>
      </c>
      <c r="K17" s="74">
        <v>3786384</v>
      </c>
      <c r="L17" s="74">
        <v>351715</v>
      </c>
      <c r="M17" s="75">
        <v>6294769</v>
      </c>
    </row>
    <row r="18" spans="1:13" s="76" customFormat="1" ht="26.25" customHeight="1">
      <c r="A18" s="49">
        <v>8</v>
      </c>
      <c r="B18" s="8"/>
      <c r="C18" s="77" t="s">
        <v>12</v>
      </c>
      <c r="D18" s="7"/>
      <c r="E18" s="74">
        <v>322449</v>
      </c>
      <c r="F18" s="74">
        <v>35268</v>
      </c>
      <c r="G18" s="74">
        <v>1034</v>
      </c>
      <c r="H18" s="74">
        <v>358673</v>
      </c>
      <c r="I18" s="74">
        <v>92459</v>
      </c>
      <c r="J18" s="74">
        <v>90050</v>
      </c>
      <c r="K18" s="74">
        <v>1569789</v>
      </c>
      <c r="L18" s="74">
        <v>253591</v>
      </c>
      <c r="M18" s="75">
        <v>2723313</v>
      </c>
    </row>
    <row r="19" spans="1:13" s="76" customFormat="1" ht="26.25" customHeight="1">
      <c r="A19" s="49">
        <v>9</v>
      </c>
      <c r="B19" s="8"/>
      <c r="C19" s="77" t="s">
        <v>13</v>
      </c>
      <c r="D19" s="7"/>
      <c r="E19" s="74">
        <v>254579</v>
      </c>
      <c r="F19" s="74">
        <v>41725</v>
      </c>
      <c r="G19" s="74">
        <v>1327</v>
      </c>
      <c r="H19" s="74">
        <v>559429</v>
      </c>
      <c r="I19" s="74">
        <v>96544</v>
      </c>
      <c r="J19" s="74">
        <v>46401</v>
      </c>
      <c r="K19" s="74">
        <v>1262879</v>
      </c>
      <c r="L19" s="74">
        <v>400711</v>
      </c>
      <c r="M19" s="75">
        <v>2663595</v>
      </c>
    </row>
    <row r="20" spans="1:13" s="76" customFormat="1" ht="26.25" customHeight="1">
      <c r="A20" s="49">
        <v>10</v>
      </c>
      <c r="B20" s="8"/>
      <c r="C20" s="77" t="s">
        <v>14</v>
      </c>
      <c r="D20" s="7"/>
      <c r="E20" s="74">
        <v>136094</v>
      </c>
      <c r="F20" s="74">
        <v>20698</v>
      </c>
      <c r="G20" s="74">
        <v>1072</v>
      </c>
      <c r="H20" s="74">
        <v>315455</v>
      </c>
      <c r="I20" s="74">
        <v>53401</v>
      </c>
      <c r="J20" s="74">
        <v>41359</v>
      </c>
      <c r="K20" s="74">
        <v>1050389</v>
      </c>
      <c r="L20" s="74">
        <v>174208</v>
      </c>
      <c r="M20" s="75">
        <v>1792676</v>
      </c>
    </row>
    <row r="21" spans="1:13" s="76" customFormat="1" ht="26.25" customHeight="1">
      <c r="A21" s="49">
        <v>11</v>
      </c>
      <c r="B21" s="8"/>
      <c r="C21" s="77" t="s">
        <v>15</v>
      </c>
      <c r="D21" s="7"/>
      <c r="E21" s="74">
        <v>213739</v>
      </c>
      <c r="F21" s="74">
        <v>28207</v>
      </c>
      <c r="G21" s="74">
        <v>3259</v>
      </c>
      <c r="H21" s="74">
        <v>427547</v>
      </c>
      <c r="I21" s="74">
        <v>88416</v>
      </c>
      <c r="J21" s="74">
        <v>42119</v>
      </c>
      <c r="K21" s="74">
        <v>1318478</v>
      </c>
      <c r="L21" s="74">
        <v>141964</v>
      </c>
      <c r="M21" s="75">
        <v>2263729</v>
      </c>
    </row>
    <row r="22" spans="1:13" s="76" customFormat="1" ht="26.25" customHeight="1">
      <c r="A22" s="49">
        <v>12</v>
      </c>
      <c r="B22" s="8"/>
      <c r="C22" s="77" t="s">
        <v>16</v>
      </c>
      <c r="D22" s="7"/>
      <c r="E22" s="74">
        <v>416064</v>
      </c>
      <c r="F22" s="74">
        <v>72717</v>
      </c>
      <c r="G22" s="74">
        <v>2207</v>
      </c>
      <c r="H22" s="74">
        <v>1597595</v>
      </c>
      <c r="I22" s="74">
        <v>278541</v>
      </c>
      <c r="J22" s="74">
        <v>128431</v>
      </c>
      <c r="K22" s="74">
        <v>5487874</v>
      </c>
      <c r="L22" s="74">
        <v>522811</v>
      </c>
      <c r="M22" s="75">
        <v>8506240</v>
      </c>
    </row>
    <row r="23" spans="1:13" s="76" customFormat="1" ht="26.25" customHeight="1">
      <c r="A23" s="49">
        <v>13</v>
      </c>
      <c r="B23" s="8"/>
      <c r="C23" s="77" t="s">
        <v>17</v>
      </c>
      <c r="D23" s="7"/>
      <c r="E23" s="74">
        <v>257236</v>
      </c>
      <c r="F23" s="74">
        <v>26158</v>
      </c>
      <c r="G23" s="74">
        <v>488</v>
      </c>
      <c r="H23" s="74">
        <v>533707</v>
      </c>
      <c r="I23" s="74">
        <v>97616</v>
      </c>
      <c r="J23" s="74">
        <v>72324</v>
      </c>
      <c r="K23" s="74">
        <v>1705848</v>
      </c>
      <c r="L23" s="74">
        <v>277242</v>
      </c>
      <c r="M23" s="75">
        <v>2970619</v>
      </c>
    </row>
    <row r="24" spans="1:13" s="76" customFormat="1" ht="15" customHeight="1">
      <c r="A24" s="49"/>
      <c r="B24" s="8"/>
      <c r="C24" s="77"/>
      <c r="D24" s="7"/>
      <c r="E24" s="74"/>
      <c r="F24" s="74"/>
      <c r="G24" s="74"/>
      <c r="H24" s="74"/>
      <c r="I24" s="74"/>
      <c r="J24" s="74"/>
      <c r="K24" s="74"/>
      <c r="L24" s="74"/>
      <c r="M24" s="75"/>
    </row>
    <row r="25" spans="1:13" s="76" customFormat="1" ht="15" customHeight="1">
      <c r="A25" s="71" t="s">
        <v>2</v>
      </c>
      <c r="B25" s="72"/>
      <c r="C25" s="72"/>
      <c r="D25" s="73"/>
      <c r="E25" s="74">
        <f aca="true" t="shared" si="1" ref="E25:M25">SUM(E11:E23)</f>
        <v>4061666</v>
      </c>
      <c r="F25" s="74">
        <f t="shared" si="1"/>
        <v>745396</v>
      </c>
      <c r="G25" s="74">
        <f t="shared" si="1"/>
        <v>27957</v>
      </c>
      <c r="H25" s="74">
        <f t="shared" si="1"/>
        <v>12356307</v>
      </c>
      <c r="I25" s="74">
        <f t="shared" si="1"/>
        <v>2347252</v>
      </c>
      <c r="J25" s="74">
        <f t="shared" si="1"/>
        <v>1764279</v>
      </c>
      <c r="K25" s="74">
        <f t="shared" si="1"/>
        <v>42046189</v>
      </c>
      <c r="L25" s="74">
        <f t="shared" si="1"/>
        <v>5725876</v>
      </c>
      <c r="M25" s="75">
        <f t="shared" si="1"/>
        <v>69074922</v>
      </c>
    </row>
    <row r="26" spans="1:13" s="76" customFormat="1" ht="15" customHeight="1">
      <c r="A26" s="71"/>
      <c r="B26" s="72"/>
      <c r="C26" s="72"/>
      <c r="D26" s="73"/>
      <c r="E26" s="74"/>
      <c r="F26" s="74"/>
      <c r="G26" s="74"/>
      <c r="H26" s="74"/>
      <c r="I26" s="74"/>
      <c r="J26" s="74"/>
      <c r="K26" s="74"/>
      <c r="L26" s="74"/>
      <c r="M26" s="75"/>
    </row>
    <row r="27" spans="1:13" s="76" customFormat="1" ht="26.25" customHeight="1">
      <c r="A27" s="49">
        <v>1</v>
      </c>
      <c r="B27" s="8"/>
      <c r="C27" s="77" t="s">
        <v>18</v>
      </c>
      <c r="D27" s="7"/>
      <c r="E27" s="74">
        <v>95401</v>
      </c>
      <c r="F27" s="74">
        <v>18609</v>
      </c>
      <c r="G27" s="74">
        <v>2140</v>
      </c>
      <c r="H27" s="74">
        <v>450548</v>
      </c>
      <c r="I27" s="74">
        <v>64306</v>
      </c>
      <c r="J27" s="74">
        <v>60744</v>
      </c>
      <c r="K27" s="74">
        <v>922110</v>
      </c>
      <c r="L27" s="74">
        <v>172737</v>
      </c>
      <c r="M27" s="75">
        <v>1786595</v>
      </c>
    </row>
    <row r="28" spans="1:13" s="76" customFormat="1" ht="26.25" customHeight="1">
      <c r="A28" s="49">
        <v>2</v>
      </c>
      <c r="B28" s="8"/>
      <c r="C28" s="77" t="s">
        <v>19</v>
      </c>
      <c r="D28" s="7"/>
      <c r="E28" s="74">
        <v>104072</v>
      </c>
      <c r="F28" s="74">
        <v>11378</v>
      </c>
      <c r="G28" s="74">
        <v>2026</v>
      </c>
      <c r="H28" s="74">
        <v>161777</v>
      </c>
      <c r="I28" s="74">
        <v>11542</v>
      </c>
      <c r="J28" s="74">
        <v>37721</v>
      </c>
      <c r="K28" s="74">
        <v>418787</v>
      </c>
      <c r="L28" s="74">
        <v>98115</v>
      </c>
      <c r="M28" s="75">
        <v>845418</v>
      </c>
    </row>
    <row r="29" spans="1:13" s="76" customFormat="1" ht="26.25" customHeight="1">
      <c r="A29" s="49">
        <v>3</v>
      </c>
      <c r="B29" s="8"/>
      <c r="C29" s="77" t="s">
        <v>20</v>
      </c>
      <c r="D29" s="7"/>
      <c r="E29" s="74">
        <v>35096</v>
      </c>
      <c r="F29" s="74">
        <v>7877</v>
      </c>
      <c r="G29" s="74">
        <v>378</v>
      </c>
      <c r="H29" s="74">
        <v>121601</v>
      </c>
      <c r="I29" s="74">
        <v>16116</v>
      </c>
      <c r="J29" s="74">
        <v>6217</v>
      </c>
      <c r="K29" s="74">
        <v>314925</v>
      </c>
      <c r="L29" s="74">
        <v>53608</v>
      </c>
      <c r="M29" s="75">
        <v>555818</v>
      </c>
    </row>
    <row r="30" spans="1:15" s="76" customFormat="1" ht="26.25" customHeight="1">
      <c r="A30" s="49">
        <v>4</v>
      </c>
      <c r="B30" s="8"/>
      <c r="C30" s="77" t="s">
        <v>0</v>
      </c>
      <c r="D30" s="7"/>
      <c r="E30" s="74">
        <v>109404</v>
      </c>
      <c r="F30" s="74">
        <v>6482</v>
      </c>
      <c r="G30" s="74">
        <v>281</v>
      </c>
      <c r="H30" s="74">
        <v>107645</v>
      </c>
      <c r="I30" s="74">
        <v>19063</v>
      </c>
      <c r="J30" s="74">
        <v>17821</v>
      </c>
      <c r="K30" s="74">
        <v>334630</v>
      </c>
      <c r="L30" s="74">
        <v>126173</v>
      </c>
      <c r="M30" s="75">
        <v>721499</v>
      </c>
      <c r="O30" s="78"/>
    </row>
    <row r="31" spans="1:13" s="76" customFormat="1" ht="26.25" customHeight="1">
      <c r="A31" s="49">
        <v>5</v>
      </c>
      <c r="B31" s="8"/>
      <c r="C31" s="77" t="s">
        <v>21</v>
      </c>
      <c r="D31" s="7"/>
      <c r="E31" s="74">
        <v>60690</v>
      </c>
      <c r="F31" s="74">
        <v>1936</v>
      </c>
      <c r="G31" s="74">
        <v>740</v>
      </c>
      <c r="H31" s="74">
        <v>91921</v>
      </c>
      <c r="I31" s="74">
        <v>23193</v>
      </c>
      <c r="J31" s="74">
        <v>16847</v>
      </c>
      <c r="K31" s="74">
        <v>204374</v>
      </c>
      <c r="L31" s="74">
        <v>92198</v>
      </c>
      <c r="M31" s="75">
        <v>491899</v>
      </c>
    </row>
    <row r="32" spans="1:13" s="76" customFormat="1" ht="26.25" customHeight="1">
      <c r="A32" s="49">
        <v>6</v>
      </c>
      <c r="B32" s="8"/>
      <c r="C32" s="77" t="s">
        <v>22</v>
      </c>
      <c r="D32" s="7"/>
      <c r="E32" s="74">
        <v>40932</v>
      </c>
      <c r="F32" s="74">
        <v>10587</v>
      </c>
      <c r="G32" s="74">
        <v>1923</v>
      </c>
      <c r="H32" s="74">
        <v>83802</v>
      </c>
      <c r="I32" s="74">
        <v>11965</v>
      </c>
      <c r="J32" s="74">
        <v>21556</v>
      </c>
      <c r="K32" s="74">
        <v>312523</v>
      </c>
      <c r="L32" s="74">
        <v>58330</v>
      </c>
      <c r="M32" s="75">
        <v>541618</v>
      </c>
    </row>
    <row r="33" spans="1:13" s="78" customFormat="1" ht="15" customHeight="1">
      <c r="A33" s="49"/>
      <c r="B33" s="8"/>
      <c r="C33" s="77"/>
      <c r="D33" s="7"/>
      <c r="E33" s="74"/>
      <c r="F33" s="74"/>
      <c r="G33" s="74"/>
      <c r="H33" s="74"/>
      <c r="I33" s="74"/>
      <c r="J33" s="74"/>
      <c r="K33" s="74"/>
      <c r="L33" s="74"/>
      <c r="M33" s="75"/>
    </row>
    <row r="34" spans="1:13" s="76" customFormat="1" ht="15" customHeight="1">
      <c r="A34" s="71" t="s">
        <v>24</v>
      </c>
      <c r="B34" s="72"/>
      <c r="C34" s="72"/>
      <c r="D34" s="73"/>
      <c r="E34" s="74">
        <f aca="true" t="shared" si="2" ref="E34:M34">SUM(E27:E32)</f>
        <v>445595</v>
      </c>
      <c r="F34" s="74">
        <f t="shared" si="2"/>
        <v>56869</v>
      </c>
      <c r="G34" s="74">
        <f t="shared" si="2"/>
        <v>7488</v>
      </c>
      <c r="H34" s="74">
        <f t="shared" si="2"/>
        <v>1017294</v>
      </c>
      <c r="I34" s="74">
        <f t="shared" si="2"/>
        <v>146185</v>
      </c>
      <c r="J34" s="74">
        <f t="shared" si="2"/>
        <v>160906</v>
      </c>
      <c r="K34" s="74">
        <f t="shared" si="2"/>
        <v>2507349</v>
      </c>
      <c r="L34" s="74">
        <f t="shared" si="2"/>
        <v>601161</v>
      </c>
      <c r="M34" s="75">
        <f t="shared" si="2"/>
        <v>4942847</v>
      </c>
    </row>
    <row r="35" spans="1:13" s="76" customFormat="1" ht="15" customHeight="1" thickBot="1">
      <c r="A35" s="79"/>
      <c r="B35" s="80"/>
      <c r="C35" s="80"/>
      <c r="D35" s="81"/>
      <c r="E35" s="82"/>
      <c r="F35" s="82"/>
      <c r="G35" s="82"/>
      <c r="H35" s="82"/>
      <c r="I35" s="82"/>
      <c r="J35" s="82"/>
      <c r="K35" s="82"/>
      <c r="L35" s="82"/>
      <c r="M35" s="83"/>
    </row>
  </sheetData>
  <sheetProtection/>
  <printOptions horizontalCentered="1"/>
  <pageMargins left="0.7874015748031497" right="0.7874015748031497" top="0.7874015748031497" bottom="0.3937007874015748" header="0.5118110236220472" footer="0.3937007874015748"/>
  <pageSetup fitToWidth="2" horizontalDpi="600" verticalDpi="600" orientation="portrait" paperSize="9" r:id="rId2"/>
  <colBreaks count="1" manualBreakCount="1">
    <brk id="13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12" width="8.125" style="84" customWidth="1"/>
    <col min="13" max="16384" width="9.00390625" style="84" customWidth="1"/>
  </cols>
  <sheetData>
    <row r="1" spans="1:5" s="1" customFormat="1" ht="17.25" customHeight="1">
      <c r="A1" s="45"/>
      <c r="B1" s="45"/>
      <c r="C1" s="45"/>
      <c r="E1" s="46" t="s">
        <v>35</v>
      </c>
    </row>
    <row r="2" spans="1:12" s="1" customFormat="1" ht="22.5" customHeight="1" thickBot="1">
      <c r="A2" s="45"/>
      <c r="B2" s="45"/>
      <c r="C2" s="45"/>
      <c r="E2" s="46" t="s">
        <v>43</v>
      </c>
      <c r="L2" s="64" t="s">
        <v>34</v>
      </c>
    </row>
    <row r="3" spans="1:12" s="27" customFormat="1" ht="17.25" customHeight="1">
      <c r="A3" s="54"/>
      <c r="B3" s="24"/>
      <c r="C3" s="55"/>
      <c r="D3" s="23"/>
      <c r="E3" s="24"/>
      <c r="F3" s="24"/>
      <c r="G3" s="24"/>
      <c r="H3" s="24"/>
      <c r="I3" s="25"/>
      <c r="J3" s="25"/>
      <c r="K3" s="25"/>
      <c r="L3" s="26"/>
    </row>
    <row r="4" spans="1:12" s="27" customFormat="1" ht="17.25" customHeight="1">
      <c r="A4" s="56"/>
      <c r="B4" s="57"/>
      <c r="C4" s="58" t="s">
        <v>3</v>
      </c>
      <c r="D4" s="28"/>
      <c r="E4" s="98" t="s">
        <v>44</v>
      </c>
      <c r="F4" s="99"/>
      <c r="G4" s="99"/>
      <c r="H4" s="99"/>
      <c r="I4" s="30"/>
      <c r="J4" s="30" t="s">
        <v>25</v>
      </c>
      <c r="K4" s="30"/>
      <c r="L4" s="31"/>
    </row>
    <row r="5" spans="1:12" s="27" customFormat="1" ht="17.25" customHeight="1">
      <c r="A5" s="56"/>
      <c r="B5" s="57"/>
      <c r="C5" s="57"/>
      <c r="D5" s="28"/>
      <c r="E5" s="32"/>
      <c r="F5" s="33"/>
      <c r="G5" s="32"/>
      <c r="H5" s="33"/>
      <c r="I5" s="14" t="s">
        <v>45</v>
      </c>
      <c r="J5" s="34" t="s">
        <v>46</v>
      </c>
      <c r="K5" s="14" t="s">
        <v>47</v>
      </c>
      <c r="L5" s="15" t="s">
        <v>4</v>
      </c>
    </row>
    <row r="6" spans="1:12" s="27" customFormat="1" ht="17.25" customHeight="1">
      <c r="A6" s="100" t="s">
        <v>23</v>
      </c>
      <c r="B6" s="101"/>
      <c r="C6" s="101"/>
      <c r="D6" s="28"/>
      <c r="E6" s="14" t="s">
        <v>26</v>
      </c>
      <c r="F6" s="33" t="s">
        <v>27</v>
      </c>
      <c r="G6" s="14" t="s">
        <v>28</v>
      </c>
      <c r="H6" s="33" t="s">
        <v>4</v>
      </c>
      <c r="I6" s="30"/>
      <c r="J6" s="30" t="s">
        <v>62</v>
      </c>
      <c r="K6" s="30"/>
      <c r="L6" s="31"/>
    </row>
    <row r="7" spans="1:12" s="27" customFormat="1" ht="17.25" customHeight="1">
      <c r="A7" s="59"/>
      <c r="B7" s="60"/>
      <c r="C7" s="60"/>
      <c r="D7" s="35"/>
      <c r="E7" s="36" t="s">
        <v>29</v>
      </c>
      <c r="F7" s="29" t="s">
        <v>30</v>
      </c>
      <c r="G7" s="36"/>
      <c r="H7" s="29"/>
      <c r="I7" s="37"/>
      <c r="J7" s="37"/>
      <c r="K7" s="37"/>
      <c r="L7" s="38"/>
    </row>
    <row r="8" spans="1:12" s="70" customFormat="1" ht="15" customHeight="1">
      <c r="A8" s="65"/>
      <c r="B8" s="66"/>
      <c r="C8" s="66"/>
      <c r="D8" s="67"/>
      <c r="E8" s="68"/>
      <c r="F8" s="68"/>
      <c r="G8" s="68"/>
      <c r="H8" s="68"/>
      <c r="I8" s="68"/>
      <c r="J8" s="68"/>
      <c r="K8" s="68"/>
      <c r="L8" s="69"/>
    </row>
    <row r="9" spans="1:12" s="76" customFormat="1" ht="15" customHeight="1">
      <c r="A9" s="71" t="s">
        <v>1</v>
      </c>
      <c r="B9" s="72"/>
      <c r="C9" s="72"/>
      <c r="D9" s="73"/>
      <c r="E9" s="74">
        <f aca="true" t="shared" si="0" ref="E9:L9">E25+E34</f>
        <v>1543655</v>
      </c>
      <c r="F9" s="74">
        <f t="shared" si="0"/>
        <v>11540922</v>
      </c>
      <c r="G9" s="74">
        <f t="shared" si="0"/>
        <v>2487324</v>
      </c>
      <c r="H9" s="74">
        <f t="shared" si="0"/>
        <v>15571901</v>
      </c>
      <c r="I9" s="74">
        <f t="shared" si="0"/>
        <v>20658721</v>
      </c>
      <c r="J9" s="74">
        <f t="shared" si="0"/>
        <v>0</v>
      </c>
      <c r="K9" s="74">
        <f t="shared" si="0"/>
        <v>26331064</v>
      </c>
      <c r="L9" s="75">
        <f t="shared" si="0"/>
        <v>62561686</v>
      </c>
    </row>
    <row r="10" spans="1:12" s="76" customFormat="1" ht="15" customHeight="1">
      <c r="A10" s="49"/>
      <c r="B10" s="8"/>
      <c r="C10" s="8"/>
      <c r="D10" s="7"/>
      <c r="E10" s="74"/>
      <c r="F10" s="74"/>
      <c r="G10" s="74"/>
      <c r="H10" s="74"/>
      <c r="I10" s="74"/>
      <c r="J10" s="74"/>
      <c r="K10" s="74"/>
      <c r="L10" s="75"/>
    </row>
    <row r="11" spans="1:12" s="76" customFormat="1" ht="26.25" customHeight="1">
      <c r="A11" s="49">
        <v>1</v>
      </c>
      <c r="B11" s="8"/>
      <c r="C11" s="77" t="s">
        <v>5</v>
      </c>
      <c r="D11" s="7"/>
      <c r="E11" s="74">
        <v>170175</v>
      </c>
      <c r="F11" s="74">
        <v>575229</v>
      </c>
      <c r="G11" s="74">
        <v>318310</v>
      </c>
      <c r="H11" s="74">
        <v>1063714</v>
      </c>
      <c r="I11" s="74">
        <v>3125608</v>
      </c>
      <c r="J11" s="74">
        <v>0</v>
      </c>
      <c r="K11" s="74">
        <v>5905412</v>
      </c>
      <c r="L11" s="75">
        <v>10094734</v>
      </c>
    </row>
    <row r="12" spans="1:12" s="76" customFormat="1" ht="26.25" customHeight="1">
      <c r="A12" s="49">
        <v>2</v>
      </c>
      <c r="B12" s="8"/>
      <c r="C12" s="77" t="s">
        <v>6</v>
      </c>
      <c r="D12" s="7"/>
      <c r="E12" s="74">
        <v>233785</v>
      </c>
      <c r="F12" s="74">
        <v>1747585</v>
      </c>
      <c r="G12" s="74">
        <v>88271</v>
      </c>
      <c r="H12" s="74">
        <v>2069641</v>
      </c>
      <c r="I12" s="74">
        <v>1989526</v>
      </c>
      <c r="J12" s="74">
        <v>0</v>
      </c>
      <c r="K12" s="74">
        <v>3077667</v>
      </c>
      <c r="L12" s="75">
        <v>7136834</v>
      </c>
    </row>
    <row r="13" spans="1:12" s="76" customFormat="1" ht="26.25" customHeight="1">
      <c r="A13" s="49">
        <v>3</v>
      </c>
      <c r="B13" s="8"/>
      <c r="C13" s="77" t="s">
        <v>7</v>
      </c>
      <c r="D13" s="7"/>
      <c r="E13" s="74">
        <v>116254</v>
      </c>
      <c r="F13" s="74">
        <v>206055</v>
      </c>
      <c r="G13" s="74">
        <v>273401</v>
      </c>
      <c r="H13" s="74">
        <v>595710</v>
      </c>
      <c r="I13" s="74">
        <v>3203043</v>
      </c>
      <c r="J13" s="74">
        <v>0</v>
      </c>
      <c r="K13" s="74">
        <v>2555615</v>
      </c>
      <c r="L13" s="75">
        <v>6354368</v>
      </c>
    </row>
    <row r="14" spans="1:12" s="76" customFormat="1" ht="26.25" customHeight="1">
      <c r="A14" s="49">
        <v>4</v>
      </c>
      <c r="B14" s="8"/>
      <c r="C14" s="77" t="s">
        <v>8</v>
      </c>
      <c r="D14" s="7"/>
      <c r="E14" s="74">
        <v>108942</v>
      </c>
      <c r="F14" s="74">
        <v>161574</v>
      </c>
      <c r="G14" s="74">
        <v>137499</v>
      </c>
      <c r="H14" s="74">
        <v>408015</v>
      </c>
      <c r="I14" s="74">
        <v>1668410</v>
      </c>
      <c r="J14" s="74">
        <v>0</v>
      </c>
      <c r="K14" s="74">
        <v>812611</v>
      </c>
      <c r="L14" s="75">
        <v>2889036</v>
      </c>
    </row>
    <row r="15" spans="1:12" s="76" customFormat="1" ht="26.25" customHeight="1">
      <c r="A15" s="49">
        <v>5</v>
      </c>
      <c r="B15" s="8"/>
      <c r="C15" s="77" t="s">
        <v>9</v>
      </c>
      <c r="D15" s="7"/>
      <c r="E15" s="74">
        <v>88013</v>
      </c>
      <c r="F15" s="74">
        <v>5780</v>
      </c>
      <c r="G15" s="74">
        <v>287242</v>
      </c>
      <c r="H15" s="74">
        <v>381035</v>
      </c>
      <c r="I15" s="74">
        <v>1488886</v>
      </c>
      <c r="J15" s="74">
        <v>0</v>
      </c>
      <c r="K15" s="74">
        <v>1507121</v>
      </c>
      <c r="L15" s="75">
        <v>3377042</v>
      </c>
    </row>
    <row r="16" spans="1:12" s="76" customFormat="1" ht="26.25" customHeight="1">
      <c r="A16" s="49">
        <v>6</v>
      </c>
      <c r="B16" s="8"/>
      <c r="C16" s="77" t="s">
        <v>10</v>
      </c>
      <c r="D16" s="7"/>
      <c r="E16" s="74">
        <v>42449</v>
      </c>
      <c r="F16" s="74">
        <v>562923</v>
      </c>
      <c r="G16" s="74">
        <v>74186</v>
      </c>
      <c r="H16" s="74">
        <v>679558</v>
      </c>
      <c r="I16" s="74">
        <v>660475</v>
      </c>
      <c r="J16" s="74">
        <v>0</v>
      </c>
      <c r="K16" s="74">
        <v>543545</v>
      </c>
      <c r="L16" s="75">
        <v>1883578</v>
      </c>
    </row>
    <row r="17" spans="1:12" s="76" customFormat="1" ht="26.25" customHeight="1">
      <c r="A17" s="49">
        <v>7</v>
      </c>
      <c r="B17" s="8"/>
      <c r="C17" s="77" t="s">
        <v>11</v>
      </c>
      <c r="D17" s="7"/>
      <c r="E17" s="74">
        <v>315729</v>
      </c>
      <c r="F17" s="74">
        <v>2506007</v>
      </c>
      <c r="G17" s="74">
        <v>155659</v>
      </c>
      <c r="H17" s="74">
        <v>2977395</v>
      </c>
      <c r="I17" s="74">
        <v>1629168</v>
      </c>
      <c r="J17" s="74">
        <v>0</v>
      </c>
      <c r="K17" s="74">
        <v>2834054</v>
      </c>
      <c r="L17" s="75">
        <v>7440617</v>
      </c>
    </row>
    <row r="18" spans="1:12" s="76" customFormat="1" ht="26.25" customHeight="1">
      <c r="A18" s="49">
        <v>8</v>
      </c>
      <c r="B18" s="8"/>
      <c r="C18" s="77" t="s">
        <v>12</v>
      </c>
      <c r="D18" s="7"/>
      <c r="E18" s="74">
        <v>36404</v>
      </c>
      <c r="F18" s="74">
        <v>1058977</v>
      </c>
      <c r="G18" s="74">
        <v>132694</v>
      </c>
      <c r="H18" s="74">
        <v>1228075</v>
      </c>
      <c r="I18" s="74">
        <v>1046199</v>
      </c>
      <c r="J18" s="74">
        <v>0</v>
      </c>
      <c r="K18" s="74">
        <v>1118665</v>
      </c>
      <c r="L18" s="75">
        <v>3392939</v>
      </c>
    </row>
    <row r="19" spans="1:12" s="76" customFormat="1" ht="26.25" customHeight="1">
      <c r="A19" s="49">
        <v>9</v>
      </c>
      <c r="B19" s="8"/>
      <c r="C19" s="77" t="s">
        <v>13</v>
      </c>
      <c r="D19" s="7"/>
      <c r="E19" s="74">
        <v>35019</v>
      </c>
      <c r="F19" s="74">
        <v>267945</v>
      </c>
      <c r="G19" s="74">
        <v>61965</v>
      </c>
      <c r="H19" s="74">
        <v>364929</v>
      </c>
      <c r="I19" s="74">
        <v>1211313</v>
      </c>
      <c r="J19" s="74">
        <v>0</v>
      </c>
      <c r="K19" s="74">
        <v>295115</v>
      </c>
      <c r="L19" s="75">
        <v>1871357</v>
      </c>
    </row>
    <row r="20" spans="1:12" s="76" customFormat="1" ht="26.25" customHeight="1">
      <c r="A20" s="49">
        <v>10</v>
      </c>
      <c r="B20" s="8"/>
      <c r="C20" s="77" t="s">
        <v>14</v>
      </c>
      <c r="D20" s="7"/>
      <c r="E20" s="74">
        <v>58251</v>
      </c>
      <c r="F20" s="74">
        <v>843561</v>
      </c>
      <c r="G20" s="74">
        <v>30836</v>
      </c>
      <c r="H20" s="74">
        <v>932648</v>
      </c>
      <c r="I20" s="74">
        <v>559974</v>
      </c>
      <c r="J20" s="74">
        <v>0</v>
      </c>
      <c r="K20" s="74">
        <v>319191</v>
      </c>
      <c r="L20" s="75">
        <v>1811813</v>
      </c>
    </row>
    <row r="21" spans="1:12" s="76" customFormat="1" ht="26.25" customHeight="1">
      <c r="A21" s="49">
        <v>11</v>
      </c>
      <c r="B21" s="8"/>
      <c r="C21" s="77" t="s">
        <v>15</v>
      </c>
      <c r="D21" s="7"/>
      <c r="E21" s="74">
        <v>30744</v>
      </c>
      <c r="F21" s="74">
        <v>32393</v>
      </c>
      <c r="G21" s="74">
        <v>163387</v>
      </c>
      <c r="H21" s="74">
        <v>226524</v>
      </c>
      <c r="I21" s="74">
        <v>717511</v>
      </c>
      <c r="J21" s="74">
        <v>0</v>
      </c>
      <c r="K21" s="74">
        <v>1829026</v>
      </c>
      <c r="L21" s="75">
        <v>2773061</v>
      </c>
    </row>
    <row r="22" spans="1:12" s="76" customFormat="1" ht="26.25" customHeight="1">
      <c r="A22" s="49">
        <v>12</v>
      </c>
      <c r="B22" s="8"/>
      <c r="C22" s="77" t="s">
        <v>16</v>
      </c>
      <c r="D22" s="7"/>
      <c r="E22" s="74">
        <v>107233</v>
      </c>
      <c r="F22" s="74">
        <v>1163788</v>
      </c>
      <c r="G22" s="74">
        <v>301593</v>
      </c>
      <c r="H22" s="74">
        <v>1572614</v>
      </c>
      <c r="I22" s="74">
        <v>1746162</v>
      </c>
      <c r="J22" s="74">
        <v>0</v>
      </c>
      <c r="K22" s="74">
        <v>3192132</v>
      </c>
      <c r="L22" s="75">
        <v>6510908</v>
      </c>
    </row>
    <row r="23" spans="1:12" s="76" customFormat="1" ht="26.25" customHeight="1">
      <c r="A23" s="49">
        <v>13</v>
      </c>
      <c r="B23" s="8"/>
      <c r="C23" s="77" t="s">
        <v>17</v>
      </c>
      <c r="D23" s="7"/>
      <c r="E23" s="74">
        <v>79498</v>
      </c>
      <c r="F23" s="74">
        <v>1008650</v>
      </c>
      <c r="G23" s="74">
        <v>89516</v>
      </c>
      <c r="H23" s="74">
        <v>1177664</v>
      </c>
      <c r="I23" s="74">
        <v>745083</v>
      </c>
      <c r="J23" s="74">
        <v>0</v>
      </c>
      <c r="K23" s="74">
        <v>765071</v>
      </c>
      <c r="L23" s="75">
        <v>2687818</v>
      </c>
    </row>
    <row r="24" spans="1:12" s="76" customFormat="1" ht="15" customHeight="1">
      <c r="A24" s="49"/>
      <c r="B24" s="8"/>
      <c r="C24" s="77"/>
      <c r="D24" s="7"/>
      <c r="E24" s="74"/>
      <c r="F24" s="74"/>
      <c r="G24" s="74"/>
      <c r="H24" s="74"/>
      <c r="I24" s="74"/>
      <c r="J24" s="74"/>
      <c r="K24" s="74"/>
      <c r="L24" s="75"/>
    </row>
    <row r="25" spans="1:12" s="76" customFormat="1" ht="15" customHeight="1">
      <c r="A25" s="71" t="s">
        <v>2</v>
      </c>
      <c r="B25" s="72"/>
      <c r="C25" s="72"/>
      <c r="D25" s="73"/>
      <c r="E25" s="74">
        <f aca="true" t="shared" si="1" ref="E25:L25">SUM(E11:E23)</f>
        <v>1422496</v>
      </c>
      <c r="F25" s="74">
        <f t="shared" si="1"/>
        <v>10140467</v>
      </c>
      <c r="G25" s="74">
        <f t="shared" si="1"/>
        <v>2114559</v>
      </c>
      <c r="H25" s="74">
        <f t="shared" si="1"/>
        <v>13677522</v>
      </c>
      <c r="I25" s="74">
        <f t="shared" si="1"/>
        <v>19791358</v>
      </c>
      <c r="J25" s="74">
        <f t="shared" si="1"/>
        <v>0</v>
      </c>
      <c r="K25" s="74">
        <f t="shared" si="1"/>
        <v>24755225</v>
      </c>
      <c r="L25" s="75">
        <f t="shared" si="1"/>
        <v>58224105</v>
      </c>
    </row>
    <row r="26" spans="1:12" s="76" customFormat="1" ht="15" customHeight="1">
      <c r="A26" s="71"/>
      <c r="B26" s="72"/>
      <c r="C26" s="72"/>
      <c r="D26" s="73"/>
      <c r="E26" s="74"/>
      <c r="F26" s="74"/>
      <c r="G26" s="74"/>
      <c r="H26" s="74"/>
      <c r="I26" s="74"/>
      <c r="J26" s="74"/>
      <c r="K26" s="74"/>
      <c r="L26" s="75"/>
    </row>
    <row r="27" spans="1:12" s="76" customFormat="1" ht="26.25" customHeight="1">
      <c r="A27" s="49">
        <v>1</v>
      </c>
      <c r="B27" s="8"/>
      <c r="C27" s="77" t="s">
        <v>18</v>
      </c>
      <c r="D27" s="7"/>
      <c r="E27" s="74">
        <v>22223</v>
      </c>
      <c r="F27" s="74">
        <v>326366</v>
      </c>
      <c r="G27" s="74">
        <v>58207</v>
      </c>
      <c r="H27" s="74">
        <v>406796</v>
      </c>
      <c r="I27" s="74">
        <v>300508</v>
      </c>
      <c r="J27" s="74">
        <v>0</v>
      </c>
      <c r="K27" s="74">
        <v>1330865</v>
      </c>
      <c r="L27" s="75">
        <v>2038169</v>
      </c>
    </row>
    <row r="28" spans="1:12" s="76" customFormat="1" ht="26.25" customHeight="1">
      <c r="A28" s="49">
        <v>2</v>
      </c>
      <c r="B28" s="8"/>
      <c r="C28" s="77" t="s">
        <v>19</v>
      </c>
      <c r="D28" s="7"/>
      <c r="E28" s="74">
        <v>7398</v>
      </c>
      <c r="F28" s="74">
        <v>205400</v>
      </c>
      <c r="G28" s="74">
        <v>22758</v>
      </c>
      <c r="H28" s="74">
        <v>235556</v>
      </c>
      <c r="I28" s="74">
        <v>82477</v>
      </c>
      <c r="J28" s="74">
        <v>0</v>
      </c>
      <c r="K28" s="74">
        <v>44744</v>
      </c>
      <c r="L28" s="75">
        <v>362777</v>
      </c>
    </row>
    <row r="29" spans="1:12" s="76" customFormat="1" ht="26.25" customHeight="1">
      <c r="A29" s="49">
        <v>3</v>
      </c>
      <c r="B29" s="8"/>
      <c r="C29" s="77" t="s">
        <v>20</v>
      </c>
      <c r="D29" s="7"/>
      <c r="E29" s="74">
        <v>3396</v>
      </c>
      <c r="F29" s="74">
        <v>92679</v>
      </c>
      <c r="G29" s="74">
        <v>20789</v>
      </c>
      <c r="H29" s="74">
        <v>116864</v>
      </c>
      <c r="I29" s="74">
        <v>148503</v>
      </c>
      <c r="J29" s="74">
        <v>0</v>
      </c>
      <c r="K29" s="74">
        <v>10296</v>
      </c>
      <c r="L29" s="75">
        <v>275663</v>
      </c>
    </row>
    <row r="30" spans="1:12" s="76" customFormat="1" ht="26.25" customHeight="1">
      <c r="A30" s="49">
        <v>4</v>
      </c>
      <c r="B30" s="8"/>
      <c r="C30" s="77" t="s">
        <v>0</v>
      </c>
      <c r="D30" s="7"/>
      <c r="E30" s="74">
        <v>3355</v>
      </c>
      <c r="F30" s="74">
        <v>380113</v>
      </c>
      <c r="G30" s="74">
        <v>39372</v>
      </c>
      <c r="H30" s="74">
        <v>422840</v>
      </c>
      <c r="I30" s="74">
        <v>146331</v>
      </c>
      <c r="J30" s="74">
        <v>0</v>
      </c>
      <c r="K30" s="74">
        <v>139895</v>
      </c>
      <c r="L30" s="75">
        <v>709066</v>
      </c>
    </row>
    <row r="31" spans="1:16" s="76" customFormat="1" ht="26.25" customHeight="1">
      <c r="A31" s="49">
        <v>5</v>
      </c>
      <c r="B31" s="8"/>
      <c r="C31" s="77" t="s">
        <v>21</v>
      </c>
      <c r="D31" s="7"/>
      <c r="E31" s="74">
        <v>20973</v>
      </c>
      <c r="F31" s="74">
        <v>390795</v>
      </c>
      <c r="G31" s="74">
        <v>140761</v>
      </c>
      <c r="H31" s="74">
        <v>552529</v>
      </c>
      <c r="I31" s="74">
        <v>94696</v>
      </c>
      <c r="J31" s="74">
        <v>0</v>
      </c>
      <c r="K31" s="74">
        <v>13668</v>
      </c>
      <c r="L31" s="75">
        <v>660893</v>
      </c>
      <c r="P31" s="78"/>
    </row>
    <row r="32" spans="1:12" s="76" customFormat="1" ht="26.25" customHeight="1">
      <c r="A32" s="49">
        <v>6</v>
      </c>
      <c r="B32" s="8"/>
      <c r="C32" s="77" t="s">
        <v>22</v>
      </c>
      <c r="D32" s="7"/>
      <c r="E32" s="74">
        <v>63814</v>
      </c>
      <c r="F32" s="74">
        <v>5102</v>
      </c>
      <c r="G32" s="74">
        <v>90878</v>
      </c>
      <c r="H32" s="74">
        <v>159794</v>
      </c>
      <c r="I32" s="74">
        <v>94848</v>
      </c>
      <c r="J32" s="74">
        <v>0</v>
      </c>
      <c r="K32" s="74">
        <v>36371</v>
      </c>
      <c r="L32" s="75">
        <v>291013</v>
      </c>
    </row>
    <row r="33" spans="1:12" s="78" customFormat="1" ht="15" customHeight="1">
      <c r="A33" s="49"/>
      <c r="B33" s="8"/>
      <c r="C33" s="77"/>
      <c r="D33" s="7"/>
      <c r="E33" s="74"/>
      <c r="F33" s="74"/>
      <c r="G33" s="74"/>
      <c r="H33" s="74"/>
      <c r="I33" s="74"/>
      <c r="J33" s="74"/>
      <c r="K33" s="74"/>
      <c r="L33" s="75"/>
    </row>
    <row r="34" spans="1:12" s="76" customFormat="1" ht="15" customHeight="1">
      <c r="A34" s="71" t="s">
        <v>24</v>
      </c>
      <c r="B34" s="72"/>
      <c r="C34" s="72"/>
      <c r="D34" s="73"/>
      <c r="E34" s="74">
        <f aca="true" t="shared" si="2" ref="E34:L34">SUM(E27:E32)</f>
        <v>121159</v>
      </c>
      <c r="F34" s="74">
        <f t="shared" si="2"/>
        <v>1400455</v>
      </c>
      <c r="G34" s="74">
        <f t="shared" si="2"/>
        <v>372765</v>
      </c>
      <c r="H34" s="74">
        <f t="shared" si="2"/>
        <v>1894379</v>
      </c>
      <c r="I34" s="74">
        <f t="shared" si="2"/>
        <v>867363</v>
      </c>
      <c r="J34" s="74">
        <f t="shared" si="2"/>
        <v>0</v>
      </c>
      <c r="K34" s="74">
        <f t="shared" si="2"/>
        <v>1575839</v>
      </c>
      <c r="L34" s="75">
        <f t="shared" si="2"/>
        <v>4337581</v>
      </c>
    </row>
    <row r="35" spans="1:12" s="76" customFormat="1" ht="15" customHeight="1" thickBot="1">
      <c r="A35" s="79"/>
      <c r="B35" s="80"/>
      <c r="C35" s="80"/>
      <c r="D35" s="81"/>
      <c r="E35" s="82"/>
      <c r="F35" s="82"/>
      <c r="G35" s="82"/>
      <c r="H35" s="82"/>
      <c r="I35" s="82"/>
      <c r="J35" s="82"/>
      <c r="K35" s="82"/>
      <c r="L35" s="83"/>
    </row>
  </sheetData>
  <sheetProtection/>
  <mergeCells count="2">
    <mergeCell ref="E4:H4"/>
    <mergeCell ref="A6:C6"/>
  </mergeCells>
  <printOptions horizontalCentered="1"/>
  <pageMargins left="0.7874015748031497" right="0.7874015748031497" top="0.7874015748031497" bottom="0.3937007874015748" header="0.5118110236220472" footer="0.3937007874015748"/>
  <pageSetup fitToWidth="2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13" width="8.125" style="84" customWidth="1"/>
    <col min="14" max="16384" width="9.00390625" style="84" customWidth="1"/>
  </cols>
  <sheetData>
    <row r="1" spans="1:5" s="39" customFormat="1" ht="17.25" customHeight="1">
      <c r="A1" s="61"/>
      <c r="B1" s="61"/>
      <c r="C1" s="61"/>
      <c r="E1" s="46" t="s">
        <v>35</v>
      </c>
    </row>
    <row r="2" spans="1:13" s="39" customFormat="1" ht="22.5" customHeight="1" thickBot="1">
      <c r="A2" s="61"/>
      <c r="B2" s="61"/>
      <c r="C2" s="61"/>
      <c r="E2" s="46" t="s">
        <v>48</v>
      </c>
      <c r="M2" s="64" t="s">
        <v>34</v>
      </c>
    </row>
    <row r="3" spans="1:13" s="27" customFormat="1" ht="17.25" customHeight="1">
      <c r="A3" s="54"/>
      <c r="B3" s="24"/>
      <c r="C3" s="55"/>
      <c r="D3" s="23"/>
      <c r="E3" s="25"/>
      <c r="F3" s="25"/>
      <c r="G3" s="25"/>
      <c r="H3" s="25"/>
      <c r="I3" s="25"/>
      <c r="J3" s="25"/>
      <c r="K3" s="25"/>
      <c r="L3" s="23"/>
      <c r="M3" s="26"/>
    </row>
    <row r="4" spans="1:13" s="27" customFormat="1" ht="17.25" customHeight="1">
      <c r="A4" s="56"/>
      <c r="B4" s="57"/>
      <c r="C4" s="58" t="s">
        <v>3</v>
      </c>
      <c r="D4" s="28"/>
      <c r="E4" s="30"/>
      <c r="F4" s="30"/>
      <c r="G4" s="30"/>
      <c r="H4" s="30"/>
      <c r="I4" s="30"/>
      <c r="J4" s="30"/>
      <c r="K4" s="30"/>
      <c r="L4" s="28"/>
      <c r="M4" s="31"/>
    </row>
    <row r="5" spans="1:13" s="27" customFormat="1" ht="17.25" customHeight="1">
      <c r="A5" s="56"/>
      <c r="B5" s="57"/>
      <c r="C5" s="57"/>
      <c r="D5" s="28"/>
      <c r="E5" s="14" t="s">
        <v>49</v>
      </c>
      <c r="F5" s="14" t="s">
        <v>50</v>
      </c>
      <c r="G5" s="14" t="s">
        <v>51</v>
      </c>
      <c r="H5" s="14" t="s">
        <v>52</v>
      </c>
      <c r="I5" s="14" t="s">
        <v>53</v>
      </c>
      <c r="J5" s="14" t="s">
        <v>54</v>
      </c>
      <c r="K5" s="14" t="s">
        <v>55</v>
      </c>
      <c r="L5" s="22" t="s">
        <v>56</v>
      </c>
      <c r="M5" s="15" t="s">
        <v>4</v>
      </c>
    </row>
    <row r="6" spans="1:13" s="27" customFormat="1" ht="17.25" customHeight="1">
      <c r="A6" s="100" t="s">
        <v>23</v>
      </c>
      <c r="B6" s="101"/>
      <c r="C6" s="101"/>
      <c r="D6" s="28"/>
      <c r="E6" s="14"/>
      <c r="F6" s="14"/>
      <c r="G6" s="14"/>
      <c r="H6" s="14" t="s">
        <v>31</v>
      </c>
      <c r="I6" s="14"/>
      <c r="J6" s="14"/>
      <c r="K6" s="14"/>
      <c r="L6" s="22"/>
      <c r="M6" s="15"/>
    </row>
    <row r="7" spans="1:13" s="27" customFormat="1" ht="17.25" customHeight="1">
      <c r="A7" s="59"/>
      <c r="B7" s="60"/>
      <c r="C7" s="60"/>
      <c r="D7" s="35"/>
      <c r="E7" s="37"/>
      <c r="F7" s="37"/>
      <c r="G7" s="37"/>
      <c r="H7" s="37"/>
      <c r="I7" s="37"/>
      <c r="J7" s="37"/>
      <c r="K7" s="37"/>
      <c r="L7" s="35"/>
      <c r="M7" s="38"/>
    </row>
    <row r="8" spans="1:13" s="70" customFormat="1" ht="15" customHeight="1">
      <c r="A8" s="65"/>
      <c r="B8" s="66"/>
      <c r="C8" s="66"/>
      <c r="D8" s="67"/>
      <c r="E8" s="68"/>
      <c r="F8" s="68"/>
      <c r="G8" s="68"/>
      <c r="H8" s="68"/>
      <c r="I8" s="68"/>
      <c r="J8" s="68"/>
      <c r="K8" s="68"/>
      <c r="L8" s="68"/>
      <c r="M8" s="69"/>
    </row>
    <row r="9" spans="1:13" s="76" customFormat="1" ht="15" customHeight="1">
      <c r="A9" s="71" t="s">
        <v>1</v>
      </c>
      <c r="B9" s="72"/>
      <c r="C9" s="72"/>
      <c r="D9" s="73"/>
      <c r="E9" s="74">
        <f aca="true" t="shared" si="0" ref="E9:M9">E25+E34</f>
        <v>2951197</v>
      </c>
      <c r="F9" s="74">
        <f t="shared" si="0"/>
        <v>3033749</v>
      </c>
      <c r="G9" s="74">
        <f t="shared" si="0"/>
        <v>847282</v>
      </c>
      <c r="H9" s="74">
        <f t="shared" si="0"/>
        <v>1028994</v>
      </c>
      <c r="I9" s="74">
        <f t="shared" si="0"/>
        <v>4556471</v>
      </c>
      <c r="J9" s="74">
        <f t="shared" si="0"/>
        <v>209771</v>
      </c>
      <c r="K9" s="74">
        <f t="shared" si="0"/>
        <v>1035138</v>
      </c>
      <c r="L9" s="74">
        <f t="shared" si="0"/>
        <v>335245</v>
      </c>
      <c r="M9" s="75">
        <f t="shared" si="0"/>
        <v>13997847</v>
      </c>
    </row>
    <row r="10" spans="1:13" s="76" customFormat="1" ht="15" customHeight="1">
      <c r="A10" s="49"/>
      <c r="B10" s="8"/>
      <c r="C10" s="8"/>
      <c r="D10" s="7"/>
      <c r="E10" s="74"/>
      <c r="F10" s="74"/>
      <c r="G10" s="74"/>
      <c r="H10" s="74"/>
      <c r="I10" s="74"/>
      <c r="J10" s="74"/>
      <c r="K10" s="74"/>
      <c r="L10" s="74"/>
      <c r="M10" s="75"/>
    </row>
    <row r="11" spans="1:13" s="76" customFormat="1" ht="26.25" customHeight="1">
      <c r="A11" s="49">
        <v>1</v>
      </c>
      <c r="B11" s="8"/>
      <c r="C11" s="77" t="s">
        <v>5</v>
      </c>
      <c r="D11" s="7"/>
      <c r="E11" s="74">
        <v>410426</v>
      </c>
      <c r="F11" s="74">
        <v>653877</v>
      </c>
      <c r="G11" s="74">
        <v>175682</v>
      </c>
      <c r="H11" s="74">
        <v>89217</v>
      </c>
      <c r="I11" s="74">
        <v>689480</v>
      </c>
      <c r="J11" s="74">
        <v>50282</v>
      </c>
      <c r="K11" s="74">
        <v>85120</v>
      </c>
      <c r="L11" s="74">
        <v>29997</v>
      </c>
      <c r="M11" s="75">
        <v>2184081</v>
      </c>
    </row>
    <row r="12" spans="1:13" s="76" customFormat="1" ht="26.25" customHeight="1">
      <c r="A12" s="49">
        <v>2</v>
      </c>
      <c r="B12" s="8"/>
      <c r="C12" s="77" t="s">
        <v>6</v>
      </c>
      <c r="D12" s="7"/>
      <c r="E12" s="74">
        <v>151629</v>
      </c>
      <c r="F12" s="74">
        <v>249374</v>
      </c>
      <c r="G12" s="74">
        <v>46342</v>
      </c>
      <c r="H12" s="74">
        <v>22441</v>
      </c>
      <c r="I12" s="74">
        <v>658852</v>
      </c>
      <c r="J12" s="74">
        <v>16306</v>
      </c>
      <c r="K12" s="74">
        <v>181073</v>
      </c>
      <c r="L12" s="74">
        <v>22694</v>
      </c>
      <c r="M12" s="75">
        <v>1348711</v>
      </c>
    </row>
    <row r="13" spans="1:13" s="76" customFormat="1" ht="26.25" customHeight="1">
      <c r="A13" s="49">
        <v>3</v>
      </c>
      <c r="B13" s="8"/>
      <c r="C13" s="77" t="s">
        <v>7</v>
      </c>
      <c r="D13" s="7"/>
      <c r="E13" s="74">
        <v>846479</v>
      </c>
      <c r="F13" s="74">
        <v>475768</v>
      </c>
      <c r="G13" s="74">
        <v>137137</v>
      </c>
      <c r="H13" s="74">
        <v>218618</v>
      </c>
      <c r="I13" s="74">
        <v>379362</v>
      </c>
      <c r="J13" s="74">
        <v>363</v>
      </c>
      <c r="K13" s="74">
        <v>104704</v>
      </c>
      <c r="L13" s="74">
        <v>31186</v>
      </c>
      <c r="M13" s="75">
        <v>2193617</v>
      </c>
    </row>
    <row r="14" spans="1:13" s="76" customFormat="1" ht="26.25" customHeight="1">
      <c r="A14" s="49">
        <v>4</v>
      </c>
      <c r="B14" s="8"/>
      <c r="C14" s="77" t="s">
        <v>8</v>
      </c>
      <c r="D14" s="7"/>
      <c r="E14" s="74">
        <v>193536</v>
      </c>
      <c r="F14" s="74">
        <v>109688</v>
      </c>
      <c r="G14" s="74">
        <v>42853</v>
      </c>
      <c r="H14" s="74">
        <v>157878</v>
      </c>
      <c r="I14" s="74">
        <v>263911</v>
      </c>
      <c r="J14" s="74">
        <v>664</v>
      </c>
      <c r="K14" s="74">
        <v>56712</v>
      </c>
      <c r="L14" s="74">
        <v>18773</v>
      </c>
      <c r="M14" s="75">
        <v>844015</v>
      </c>
    </row>
    <row r="15" spans="1:13" s="76" customFormat="1" ht="26.25" customHeight="1">
      <c r="A15" s="49">
        <v>5</v>
      </c>
      <c r="B15" s="8"/>
      <c r="C15" s="77" t="s">
        <v>9</v>
      </c>
      <c r="D15" s="7"/>
      <c r="E15" s="74">
        <v>144711</v>
      </c>
      <c r="F15" s="74">
        <v>241891</v>
      </c>
      <c r="G15" s="74">
        <v>99191</v>
      </c>
      <c r="H15" s="74">
        <v>26608</v>
      </c>
      <c r="I15" s="74">
        <v>434682</v>
      </c>
      <c r="J15" s="74">
        <v>1100</v>
      </c>
      <c r="K15" s="74">
        <v>78408</v>
      </c>
      <c r="L15" s="74">
        <v>101780</v>
      </c>
      <c r="M15" s="75">
        <v>1128371</v>
      </c>
    </row>
    <row r="16" spans="1:13" s="76" customFormat="1" ht="26.25" customHeight="1">
      <c r="A16" s="49">
        <v>6</v>
      </c>
      <c r="B16" s="8"/>
      <c r="C16" s="77" t="s">
        <v>10</v>
      </c>
      <c r="D16" s="7"/>
      <c r="E16" s="74">
        <v>62061</v>
      </c>
      <c r="F16" s="74">
        <v>146665</v>
      </c>
      <c r="G16" s="74">
        <v>8092</v>
      </c>
      <c r="H16" s="74">
        <v>25012</v>
      </c>
      <c r="I16" s="74">
        <v>39638</v>
      </c>
      <c r="J16" s="74">
        <v>1394</v>
      </c>
      <c r="K16" s="74">
        <v>43369</v>
      </c>
      <c r="L16" s="74">
        <v>6528</v>
      </c>
      <c r="M16" s="75">
        <v>332759</v>
      </c>
    </row>
    <row r="17" spans="1:13" s="76" customFormat="1" ht="26.25" customHeight="1">
      <c r="A17" s="49">
        <v>7</v>
      </c>
      <c r="B17" s="8"/>
      <c r="C17" s="77" t="s">
        <v>11</v>
      </c>
      <c r="D17" s="7"/>
      <c r="E17" s="74">
        <v>220020</v>
      </c>
      <c r="F17" s="74">
        <v>328967</v>
      </c>
      <c r="G17" s="74">
        <v>99617</v>
      </c>
      <c r="H17" s="74">
        <v>122783</v>
      </c>
      <c r="I17" s="74">
        <v>413943</v>
      </c>
      <c r="J17" s="74">
        <v>83498</v>
      </c>
      <c r="K17" s="74">
        <v>74827</v>
      </c>
      <c r="L17" s="74">
        <v>45554</v>
      </c>
      <c r="M17" s="75">
        <v>1389209</v>
      </c>
    </row>
    <row r="18" spans="1:13" s="76" customFormat="1" ht="26.25" customHeight="1">
      <c r="A18" s="49">
        <v>8</v>
      </c>
      <c r="B18" s="8"/>
      <c r="C18" s="77" t="s">
        <v>12</v>
      </c>
      <c r="D18" s="7"/>
      <c r="E18" s="74">
        <v>57784</v>
      </c>
      <c r="F18" s="74">
        <v>102859</v>
      </c>
      <c r="G18" s="74">
        <v>21276</v>
      </c>
      <c r="H18" s="74">
        <v>38787</v>
      </c>
      <c r="I18" s="74">
        <v>672239</v>
      </c>
      <c r="J18" s="74">
        <v>866</v>
      </c>
      <c r="K18" s="74">
        <v>50387</v>
      </c>
      <c r="L18" s="74">
        <v>2674</v>
      </c>
      <c r="M18" s="75">
        <v>946872</v>
      </c>
    </row>
    <row r="19" spans="1:13" s="76" customFormat="1" ht="26.25" customHeight="1">
      <c r="A19" s="49">
        <v>9</v>
      </c>
      <c r="B19" s="8"/>
      <c r="C19" s="77" t="s">
        <v>13</v>
      </c>
      <c r="D19" s="7"/>
      <c r="E19" s="74">
        <v>118462</v>
      </c>
      <c r="F19" s="74">
        <v>65514</v>
      </c>
      <c r="G19" s="74">
        <v>42669</v>
      </c>
      <c r="H19" s="74">
        <v>55186</v>
      </c>
      <c r="I19" s="74">
        <v>272501</v>
      </c>
      <c r="J19" s="74">
        <v>14398</v>
      </c>
      <c r="K19" s="74">
        <v>35869</v>
      </c>
      <c r="L19" s="74">
        <v>19704</v>
      </c>
      <c r="M19" s="75">
        <v>624303</v>
      </c>
    </row>
    <row r="20" spans="1:13" s="76" customFormat="1" ht="26.25" customHeight="1">
      <c r="A20" s="49">
        <v>10</v>
      </c>
      <c r="B20" s="8"/>
      <c r="C20" s="77" t="s">
        <v>14</v>
      </c>
      <c r="D20" s="7"/>
      <c r="E20" s="74">
        <v>68210</v>
      </c>
      <c r="F20" s="74">
        <v>72483</v>
      </c>
      <c r="G20" s="74">
        <v>70686</v>
      </c>
      <c r="H20" s="74">
        <v>85731</v>
      </c>
      <c r="I20" s="74">
        <v>54488</v>
      </c>
      <c r="J20" s="74">
        <v>0</v>
      </c>
      <c r="K20" s="74">
        <v>15031</v>
      </c>
      <c r="L20" s="74">
        <v>14862</v>
      </c>
      <c r="M20" s="75">
        <v>381491</v>
      </c>
    </row>
    <row r="21" spans="1:13" s="76" customFormat="1" ht="26.25" customHeight="1">
      <c r="A21" s="49">
        <v>11</v>
      </c>
      <c r="B21" s="8"/>
      <c r="C21" s="77" t="s">
        <v>15</v>
      </c>
      <c r="D21" s="7"/>
      <c r="E21" s="74">
        <v>147528</v>
      </c>
      <c r="F21" s="74">
        <v>76253</v>
      </c>
      <c r="G21" s="74">
        <v>9764</v>
      </c>
      <c r="H21" s="74">
        <v>80674</v>
      </c>
      <c r="I21" s="74">
        <v>109960</v>
      </c>
      <c r="J21" s="74">
        <v>75</v>
      </c>
      <c r="K21" s="74">
        <v>32801</v>
      </c>
      <c r="L21" s="74">
        <v>9582</v>
      </c>
      <c r="M21" s="75">
        <v>466637</v>
      </c>
    </row>
    <row r="22" spans="1:13" s="76" customFormat="1" ht="26.25" customHeight="1">
      <c r="A22" s="49">
        <v>12</v>
      </c>
      <c r="B22" s="8"/>
      <c r="C22" s="77" t="s">
        <v>16</v>
      </c>
      <c r="D22" s="7"/>
      <c r="E22" s="74">
        <v>178664</v>
      </c>
      <c r="F22" s="74">
        <v>205724</v>
      </c>
      <c r="G22" s="74">
        <v>47642</v>
      </c>
      <c r="H22" s="74">
        <v>12418</v>
      </c>
      <c r="I22" s="74">
        <v>189618</v>
      </c>
      <c r="J22" s="74">
        <v>21813</v>
      </c>
      <c r="K22" s="74">
        <v>186189</v>
      </c>
      <c r="L22" s="74">
        <v>21471</v>
      </c>
      <c r="M22" s="75">
        <v>863539</v>
      </c>
    </row>
    <row r="23" spans="1:13" s="76" customFormat="1" ht="26.25" customHeight="1">
      <c r="A23" s="49">
        <v>13</v>
      </c>
      <c r="B23" s="8"/>
      <c r="C23" s="77" t="s">
        <v>17</v>
      </c>
      <c r="D23" s="7"/>
      <c r="E23" s="74">
        <v>237948</v>
      </c>
      <c r="F23" s="74">
        <v>72022</v>
      </c>
      <c r="G23" s="74">
        <v>21358</v>
      </c>
      <c r="H23" s="74">
        <v>47774</v>
      </c>
      <c r="I23" s="74">
        <v>260634</v>
      </c>
      <c r="J23" s="74">
        <v>12298</v>
      </c>
      <c r="K23" s="74">
        <v>16652</v>
      </c>
      <c r="L23" s="74">
        <v>4568</v>
      </c>
      <c r="M23" s="75">
        <v>673254</v>
      </c>
    </row>
    <row r="24" spans="1:13" s="76" customFormat="1" ht="15" customHeight="1">
      <c r="A24" s="49"/>
      <c r="B24" s="8"/>
      <c r="C24" s="77"/>
      <c r="D24" s="7"/>
      <c r="E24" s="74"/>
      <c r="F24" s="74"/>
      <c r="G24" s="74"/>
      <c r="H24" s="74"/>
      <c r="I24" s="74"/>
      <c r="J24" s="74"/>
      <c r="K24" s="74"/>
      <c r="L24" s="74"/>
      <c r="M24" s="75"/>
    </row>
    <row r="25" spans="1:13" s="76" customFormat="1" ht="15" customHeight="1">
      <c r="A25" s="71" t="s">
        <v>2</v>
      </c>
      <c r="B25" s="72"/>
      <c r="C25" s="72"/>
      <c r="D25" s="73"/>
      <c r="E25" s="74">
        <f>SUM(E11:E23)</f>
        <v>2837458</v>
      </c>
      <c r="F25" s="74">
        <f aca="true" t="shared" si="1" ref="F25:M25">SUM(F11:F23)</f>
        <v>2801085</v>
      </c>
      <c r="G25" s="74">
        <f t="shared" si="1"/>
        <v>822309</v>
      </c>
      <c r="H25" s="74">
        <f t="shared" si="1"/>
        <v>983127</v>
      </c>
      <c r="I25" s="74">
        <f t="shared" si="1"/>
        <v>4439308</v>
      </c>
      <c r="J25" s="74">
        <f t="shared" si="1"/>
        <v>203057</v>
      </c>
      <c r="K25" s="74">
        <f t="shared" si="1"/>
        <v>961142</v>
      </c>
      <c r="L25" s="74">
        <f t="shared" si="1"/>
        <v>329373</v>
      </c>
      <c r="M25" s="75">
        <f t="shared" si="1"/>
        <v>13376859</v>
      </c>
    </row>
    <row r="26" spans="1:13" s="76" customFormat="1" ht="15" customHeight="1">
      <c r="A26" s="71"/>
      <c r="B26" s="72"/>
      <c r="C26" s="72"/>
      <c r="D26" s="73"/>
      <c r="E26" s="74"/>
      <c r="F26" s="74"/>
      <c r="G26" s="74"/>
      <c r="H26" s="74"/>
      <c r="I26" s="74"/>
      <c r="J26" s="74"/>
      <c r="K26" s="74"/>
      <c r="L26" s="74"/>
      <c r="M26" s="75"/>
    </row>
    <row r="27" spans="1:13" s="76" customFormat="1" ht="26.25" customHeight="1">
      <c r="A27" s="49">
        <v>1</v>
      </c>
      <c r="B27" s="8"/>
      <c r="C27" s="77" t="s">
        <v>18</v>
      </c>
      <c r="D27" s="7"/>
      <c r="E27" s="74">
        <v>38689</v>
      </c>
      <c r="F27" s="74">
        <v>88952</v>
      </c>
      <c r="G27" s="74">
        <v>2939</v>
      </c>
      <c r="H27" s="74">
        <v>25882</v>
      </c>
      <c r="I27" s="74">
        <v>62296</v>
      </c>
      <c r="J27" s="74">
        <v>61</v>
      </c>
      <c r="K27" s="74">
        <v>33700</v>
      </c>
      <c r="L27" s="74">
        <v>781</v>
      </c>
      <c r="M27" s="75">
        <v>253300</v>
      </c>
    </row>
    <row r="28" spans="1:13" s="76" customFormat="1" ht="26.25" customHeight="1">
      <c r="A28" s="49">
        <v>2</v>
      </c>
      <c r="B28" s="8"/>
      <c r="C28" s="77" t="s">
        <v>19</v>
      </c>
      <c r="D28" s="7"/>
      <c r="E28" s="74">
        <v>9931</v>
      </c>
      <c r="F28" s="74">
        <v>19510</v>
      </c>
      <c r="G28" s="74">
        <v>7837</v>
      </c>
      <c r="H28" s="74">
        <v>537</v>
      </c>
      <c r="I28" s="74">
        <v>4848</v>
      </c>
      <c r="J28" s="74">
        <v>6463</v>
      </c>
      <c r="K28" s="74">
        <v>14279</v>
      </c>
      <c r="L28" s="74">
        <v>0</v>
      </c>
      <c r="M28" s="75">
        <v>63405</v>
      </c>
    </row>
    <row r="29" spans="1:17" s="76" customFormat="1" ht="26.25" customHeight="1">
      <c r="A29" s="49">
        <v>3</v>
      </c>
      <c r="B29" s="8"/>
      <c r="C29" s="77" t="s">
        <v>20</v>
      </c>
      <c r="D29" s="7"/>
      <c r="E29" s="74">
        <v>13531</v>
      </c>
      <c r="F29" s="74">
        <v>69470</v>
      </c>
      <c r="G29" s="74">
        <v>11832</v>
      </c>
      <c r="H29" s="74">
        <v>3571</v>
      </c>
      <c r="I29" s="74">
        <v>32997</v>
      </c>
      <c r="J29" s="74">
        <v>0</v>
      </c>
      <c r="K29" s="74">
        <v>11354</v>
      </c>
      <c r="L29" s="74">
        <v>535</v>
      </c>
      <c r="M29" s="75">
        <v>143290</v>
      </c>
      <c r="Q29" s="78"/>
    </row>
    <row r="30" spans="1:13" s="76" customFormat="1" ht="26.25" customHeight="1">
      <c r="A30" s="49">
        <v>4</v>
      </c>
      <c r="B30" s="8"/>
      <c r="C30" s="77" t="s">
        <v>0</v>
      </c>
      <c r="D30" s="7"/>
      <c r="E30" s="74">
        <v>21468</v>
      </c>
      <c r="F30" s="74">
        <v>32257</v>
      </c>
      <c r="G30" s="74">
        <v>2221</v>
      </c>
      <c r="H30" s="74">
        <v>8082</v>
      </c>
      <c r="I30" s="74">
        <v>11111</v>
      </c>
      <c r="J30" s="74">
        <v>0</v>
      </c>
      <c r="K30" s="74">
        <v>7417</v>
      </c>
      <c r="L30" s="74">
        <v>1893</v>
      </c>
      <c r="M30" s="75">
        <v>84449</v>
      </c>
    </row>
    <row r="31" spans="1:13" s="76" customFormat="1" ht="26.25" customHeight="1">
      <c r="A31" s="49">
        <v>5</v>
      </c>
      <c r="B31" s="8"/>
      <c r="C31" s="77" t="s">
        <v>21</v>
      </c>
      <c r="D31" s="7"/>
      <c r="E31" s="74">
        <v>19947</v>
      </c>
      <c r="F31" s="74">
        <v>20189</v>
      </c>
      <c r="G31" s="74">
        <v>144</v>
      </c>
      <c r="H31" s="74">
        <v>6401</v>
      </c>
      <c r="I31" s="74">
        <v>5698</v>
      </c>
      <c r="J31" s="74">
        <v>190</v>
      </c>
      <c r="K31" s="74">
        <v>6238</v>
      </c>
      <c r="L31" s="74">
        <v>2118</v>
      </c>
      <c r="M31" s="75">
        <v>60925</v>
      </c>
    </row>
    <row r="32" spans="1:13" s="76" customFormat="1" ht="26.25" customHeight="1">
      <c r="A32" s="49">
        <v>6</v>
      </c>
      <c r="B32" s="8"/>
      <c r="C32" s="77" t="s">
        <v>22</v>
      </c>
      <c r="D32" s="7"/>
      <c r="E32" s="74">
        <v>10173</v>
      </c>
      <c r="F32" s="74">
        <v>2286</v>
      </c>
      <c r="G32" s="74">
        <v>0</v>
      </c>
      <c r="H32" s="74">
        <v>1394</v>
      </c>
      <c r="I32" s="74">
        <v>213</v>
      </c>
      <c r="J32" s="74">
        <v>0</v>
      </c>
      <c r="K32" s="74">
        <v>1008</v>
      </c>
      <c r="L32" s="74">
        <v>545</v>
      </c>
      <c r="M32" s="75">
        <v>15619</v>
      </c>
    </row>
    <row r="33" spans="1:13" s="78" customFormat="1" ht="15" customHeight="1">
      <c r="A33" s="49"/>
      <c r="B33" s="8"/>
      <c r="C33" s="77"/>
      <c r="D33" s="7"/>
      <c r="E33" s="74"/>
      <c r="F33" s="74"/>
      <c r="G33" s="74"/>
      <c r="H33" s="74"/>
      <c r="I33" s="74"/>
      <c r="J33" s="74"/>
      <c r="K33" s="74"/>
      <c r="L33" s="74"/>
      <c r="M33" s="75"/>
    </row>
    <row r="34" spans="1:13" s="76" customFormat="1" ht="15" customHeight="1">
      <c r="A34" s="71" t="s">
        <v>24</v>
      </c>
      <c r="B34" s="72"/>
      <c r="C34" s="72"/>
      <c r="D34" s="73"/>
      <c r="E34" s="74">
        <f aca="true" t="shared" si="2" ref="E34:M34">SUM(E27:E32)</f>
        <v>113739</v>
      </c>
      <c r="F34" s="74">
        <f t="shared" si="2"/>
        <v>232664</v>
      </c>
      <c r="G34" s="74">
        <f t="shared" si="2"/>
        <v>24973</v>
      </c>
      <c r="H34" s="74">
        <f t="shared" si="2"/>
        <v>45867</v>
      </c>
      <c r="I34" s="74">
        <f t="shared" si="2"/>
        <v>117163</v>
      </c>
      <c r="J34" s="74">
        <f t="shared" si="2"/>
        <v>6714</v>
      </c>
      <c r="K34" s="74">
        <f t="shared" si="2"/>
        <v>73996</v>
      </c>
      <c r="L34" s="74">
        <f t="shared" si="2"/>
        <v>5872</v>
      </c>
      <c r="M34" s="75">
        <f t="shared" si="2"/>
        <v>620988</v>
      </c>
    </row>
    <row r="35" spans="1:13" s="76" customFormat="1" ht="15" customHeight="1" thickBot="1">
      <c r="A35" s="79"/>
      <c r="B35" s="80"/>
      <c r="C35" s="80"/>
      <c r="D35" s="81"/>
      <c r="E35" s="82"/>
      <c r="F35" s="82"/>
      <c r="G35" s="82"/>
      <c r="H35" s="82"/>
      <c r="I35" s="82"/>
      <c r="J35" s="82"/>
      <c r="K35" s="82"/>
      <c r="L35" s="82"/>
      <c r="M35" s="83"/>
    </row>
  </sheetData>
  <sheetProtection/>
  <mergeCells count="1">
    <mergeCell ref="A6:C6"/>
  </mergeCells>
  <printOptions horizontalCentered="1"/>
  <pageMargins left="0.7874015748031497" right="0.7874015748031497" top="0.7874015748031497" bottom="0.3937007874015748" header="0.5118110236220472" footer="0.3937007874015748"/>
  <pageSetup fitToWidth="2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9" width="12.375" style="84" customWidth="1"/>
    <col min="10" max="16384" width="9.00390625" style="84" customWidth="1"/>
  </cols>
  <sheetData>
    <row r="1" spans="1:5" s="1" customFormat="1" ht="17.25" customHeight="1">
      <c r="A1" s="45"/>
      <c r="B1" s="45"/>
      <c r="C1" s="45"/>
      <c r="E1" s="46" t="s">
        <v>35</v>
      </c>
    </row>
    <row r="2" spans="1:9" s="1" customFormat="1" ht="22.5" customHeight="1" thickBot="1">
      <c r="A2" s="45"/>
      <c r="B2" s="45"/>
      <c r="C2" s="45"/>
      <c r="E2" s="46" t="s">
        <v>57</v>
      </c>
      <c r="I2" s="85" t="s">
        <v>34</v>
      </c>
    </row>
    <row r="3" spans="1:9" s="6" customFormat="1" ht="17.25" customHeight="1">
      <c r="A3" s="47"/>
      <c r="B3" s="3"/>
      <c r="C3" s="48"/>
      <c r="D3" s="2"/>
      <c r="E3" s="3"/>
      <c r="F3" s="3"/>
      <c r="G3" s="3"/>
      <c r="H3" s="3"/>
      <c r="I3" s="40"/>
    </row>
    <row r="4" spans="1:9" s="6" customFormat="1" ht="17.25" customHeight="1">
      <c r="A4" s="49"/>
      <c r="B4" s="8"/>
      <c r="C4" s="63" t="s">
        <v>3</v>
      </c>
      <c r="D4" s="7"/>
      <c r="E4" s="102" t="s">
        <v>32</v>
      </c>
      <c r="F4" s="102"/>
      <c r="G4" s="102"/>
      <c r="H4" s="102"/>
      <c r="I4" s="103"/>
    </row>
    <row r="5" spans="1:9" s="6" customFormat="1" ht="17.25" customHeight="1">
      <c r="A5" s="49"/>
      <c r="B5" s="8"/>
      <c r="C5" s="8"/>
      <c r="D5" s="7"/>
      <c r="E5" s="41"/>
      <c r="F5" s="42"/>
      <c r="G5" s="42"/>
      <c r="H5" s="42"/>
      <c r="I5" s="43"/>
    </row>
    <row r="6" spans="1:9" s="6" customFormat="1" ht="17.25" customHeight="1">
      <c r="A6" s="104" t="s">
        <v>23</v>
      </c>
      <c r="B6" s="105"/>
      <c r="C6" s="105"/>
      <c r="D6" s="7"/>
      <c r="E6" s="13" t="s">
        <v>58</v>
      </c>
      <c r="F6" s="14" t="s">
        <v>59</v>
      </c>
      <c r="G6" s="14" t="s">
        <v>60</v>
      </c>
      <c r="H6" s="33" t="s">
        <v>47</v>
      </c>
      <c r="I6" s="15" t="s">
        <v>4</v>
      </c>
    </row>
    <row r="7" spans="1:9" s="6" customFormat="1" ht="17.25" customHeight="1">
      <c r="A7" s="52"/>
      <c r="B7" s="53"/>
      <c r="C7" s="44"/>
      <c r="D7" s="17"/>
      <c r="E7" s="44"/>
      <c r="F7" s="19"/>
      <c r="G7" s="19"/>
      <c r="H7" s="18"/>
      <c r="I7" s="20"/>
    </row>
    <row r="8" spans="1:16" s="70" customFormat="1" ht="15" customHeight="1">
      <c r="A8" s="65"/>
      <c r="B8" s="66"/>
      <c r="C8" s="66"/>
      <c r="D8" s="67"/>
      <c r="E8" s="86"/>
      <c r="F8" s="86"/>
      <c r="G8" s="86"/>
      <c r="H8" s="86"/>
      <c r="I8" s="87"/>
      <c r="P8" s="62"/>
    </row>
    <row r="9" spans="1:16" s="76" customFormat="1" ht="15" customHeight="1">
      <c r="A9" s="88" t="s">
        <v>1</v>
      </c>
      <c r="B9" s="89"/>
      <c r="C9" s="89"/>
      <c r="D9" s="73"/>
      <c r="E9" s="90">
        <f>E25+E34</f>
        <v>1535923</v>
      </c>
      <c r="F9" s="90">
        <f>F25+F34</f>
        <v>162674</v>
      </c>
      <c r="G9" s="90">
        <f>G25+G34</f>
        <v>517771</v>
      </c>
      <c r="H9" s="90">
        <f>H25+H34</f>
        <v>3684434</v>
      </c>
      <c r="I9" s="91">
        <f>I25+I34</f>
        <v>5900802</v>
      </c>
      <c r="P9" s="6"/>
    </row>
    <row r="10" spans="1:16" s="76" customFormat="1" ht="15" customHeight="1">
      <c r="A10" s="92"/>
      <c r="B10" s="93"/>
      <c r="C10" s="93"/>
      <c r="D10" s="7"/>
      <c r="E10" s="90"/>
      <c r="F10" s="90"/>
      <c r="G10" s="90"/>
      <c r="H10" s="90"/>
      <c r="I10" s="91"/>
      <c r="P10" s="6"/>
    </row>
    <row r="11" spans="1:16" s="76" customFormat="1" ht="26.25" customHeight="1">
      <c r="A11" s="92">
        <v>1</v>
      </c>
      <c r="B11" s="93"/>
      <c r="C11" s="94" t="s">
        <v>5</v>
      </c>
      <c r="D11" s="7"/>
      <c r="E11" s="90">
        <v>318387</v>
      </c>
      <c r="F11" s="90">
        <v>1121</v>
      </c>
      <c r="G11" s="90">
        <v>101279</v>
      </c>
      <c r="H11" s="90">
        <v>930348</v>
      </c>
      <c r="I11" s="91">
        <v>1351135</v>
      </c>
      <c r="P11" s="6"/>
    </row>
    <row r="12" spans="1:9" s="76" customFormat="1" ht="26.25" customHeight="1">
      <c r="A12" s="92">
        <v>2</v>
      </c>
      <c r="B12" s="93"/>
      <c r="C12" s="94" t="s">
        <v>6</v>
      </c>
      <c r="D12" s="7"/>
      <c r="E12" s="90">
        <v>5779</v>
      </c>
      <c r="F12" s="90">
        <v>14175</v>
      </c>
      <c r="G12" s="90">
        <v>3809</v>
      </c>
      <c r="H12" s="90">
        <v>512853</v>
      </c>
      <c r="I12" s="91">
        <v>536616</v>
      </c>
    </row>
    <row r="13" spans="1:9" s="76" customFormat="1" ht="26.25" customHeight="1">
      <c r="A13" s="92">
        <v>3</v>
      </c>
      <c r="B13" s="93"/>
      <c r="C13" s="94" t="s">
        <v>7</v>
      </c>
      <c r="D13" s="7"/>
      <c r="E13" s="90">
        <v>209491</v>
      </c>
      <c r="F13" s="90">
        <v>27768</v>
      </c>
      <c r="G13" s="90">
        <v>79543</v>
      </c>
      <c r="H13" s="90">
        <v>262695</v>
      </c>
      <c r="I13" s="91">
        <v>579497</v>
      </c>
    </row>
    <row r="14" spans="1:9" s="76" customFormat="1" ht="26.25" customHeight="1">
      <c r="A14" s="92">
        <v>4</v>
      </c>
      <c r="B14" s="93"/>
      <c r="C14" s="94" t="s">
        <v>8</v>
      </c>
      <c r="D14" s="7"/>
      <c r="E14" s="90">
        <v>99940</v>
      </c>
      <c r="F14" s="90">
        <v>0</v>
      </c>
      <c r="G14" s="90">
        <v>32910</v>
      </c>
      <c r="H14" s="90">
        <v>24509</v>
      </c>
      <c r="I14" s="91">
        <v>157359</v>
      </c>
    </row>
    <row r="15" spans="1:9" s="76" customFormat="1" ht="26.25" customHeight="1">
      <c r="A15" s="92">
        <v>5</v>
      </c>
      <c r="B15" s="93"/>
      <c r="C15" s="94" t="s">
        <v>9</v>
      </c>
      <c r="D15" s="7"/>
      <c r="E15" s="90">
        <v>129549</v>
      </c>
      <c r="F15" s="90">
        <v>10875</v>
      </c>
      <c r="G15" s="90">
        <v>30239</v>
      </c>
      <c r="H15" s="90">
        <v>400090</v>
      </c>
      <c r="I15" s="91">
        <v>570753</v>
      </c>
    </row>
    <row r="16" spans="1:9" s="76" customFormat="1" ht="26.25" customHeight="1">
      <c r="A16" s="92">
        <v>6</v>
      </c>
      <c r="B16" s="93"/>
      <c r="C16" s="94" t="s">
        <v>10</v>
      </c>
      <c r="D16" s="7"/>
      <c r="E16" s="90">
        <v>76265</v>
      </c>
      <c r="F16" s="90">
        <v>3126</v>
      </c>
      <c r="G16" s="90">
        <v>5872</v>
      </c>
      <c r="H16" s="90">
        <v>53864</v>
      </c>
      <c r="I16" s="91">
        <v>139127</v>
      </c>
    </row>
    <row r="17" spans="1:9" s="76" customFormat="1" ht="26.25" customHeight="1">
      <c r="A17" s="92">
        <v>7</v>
      </c>
      <c r="B17" s="93"/>
      <c r="C17" s="94" t="s">
        <v>11</v>
      </c>
      <c r="D17" s="7"/>
      <c r="E17" s="90">
        <v>154896</v>
      </c>
      <c r="F17" s="90">
        <v>67085</v>
      </c>
      <c r="G17" s="90">
        <v>136374</v>
      </c>
      <c r="H17" s="90">
        <v>777665</v>
      </c>
      <c r="I17" s="91">
        <v>1136020</v>
      </c>
    </row>
    <row r="18" spans="1:9" s="76" customFormat="1" ht="26.25" customHeight="1">
      <c r="A18" s="92">
        <v>8</v>
      </c>
      <c r="B18" s="93"/>
      <c r="C18" s="94" t="s">
        <v>12</v>
      </c>
      <c r="D18" s="7"/>
      <c r="E18" s="90">
        <v>64412</v>
      </c>
      <c r="F18" s="90">
        <v>3154</v>
      </c>
      <c r="G18" s="90">
        <v>19571</v>
      </c>
      <c r="H18" s="90">
        <v>101843</v>
      </c>
      <c r="I18" s="91">
        <v>188980</v>
      </c>
    </row>
    <row r="19" spans="1:9" s="76" customFormat="1" ht="26.25" customHeight="1">
      <c r="A19" s="92">
        <v>9</v>
      </c>
      <c r="B19" s="93"/>
      <c r="C19" s="94" t="s">
        <v>13</v>
      </c>
      <c r="D19" s="7"/>
      <c r="E19" s="90">
        <v>104943</v>
      </c>
      <c r="F19" s="90">
        <v>3111</v>
      </c>
      <c r="G19" s="90">
        <v>14048</v>
      </c>
      <c r="H19" s="90">
        <v>75904</v>
      </c>
      <c r="I19" s="91">
        <v>198006</v>
      </c>
    </row>
    <row r="20" spans="1:9" s="76" customFormat="1" ht="26.25" customHeight="1">
      <c r="A20" s="92">
        <v>10</v>
      </c>
      <c r="B20" s="93"/>
      <c r="C20" s="94" t="s">
        <v>14</v>
      </c>
      <c r="D20" s="7"/>
      <c r="E20" s="90">
        <v>3192</v>
      </c>
      <c r="F20" s="90">
        <v>8344</v>
      </c>
      <c r="G20" s="90">
        <v>11074</v>
      </c>
      <c r="H20" s="90">
        <v>88723</v>
      </c>
      <c r="I20" s="91">
        <v>111333</v>
      </c>
    </row>
    <row r="21" spans="1:9" s="76" customFormat="1" ht="26.25" customHeight="1">
      <c r="A21" s="92">
        <v>11</v>
      </c>
      <c r="B21" s="93"/>
      <c r="C21" s="94" t="s">
        <v>15</v>
      </c>
      <c r="D21" s="7"/>
      <c r="E21" s="90">
        <v>35033</v>
      </c>
      <c r="F21" s="90">
        <v>2978</v>
      </c>
      <c r="G21" s="90">
        <v>17275</v>
      </c>
      <c r="H21" s="90">
        <v>60196</v>
      </c>
      <c r="I21" s="91">
        <v>115482</v>
      </c>
    </row>
    <row r="22" spans="1:9" s="76" customFormat="1" ht="26.25" customHeight="1">
      <c r="A22" s="92">
        <v>12</v>
      </c>
      <c r="B22" s="93"/>
      <c r="C22" s="94" t="s">
        <v>16</v>
      </c>
      <c r="D22" s="7"/>
      <c r="E22" s="90">
        <v>251179</v>
      </c>
      <c r="F22" s="90">
        <v>10283</v>
      </c>
      <c r="G22" s="90">
        <v>21277</v>
      </c>
      <c r="H22" s="90">
        <v>185196</v>
      </c>
      <c r="I22" s="91">
        <v>467935</v>
      </c>
    </row>
    <row r="23" spans="1:9" s="76" customFormat="1" ht="26.25" customHeight="1">
      <c r="A23" s="92">
        <v>13</v>
      </c>
      <c r="B23" s="93"/>
      <c r="C23" s="95" t="s">
        <v>17</v>
      </c>
      <c r="D23" s="7"/>
      <c r="E23" s="90">
        <v>53648</v>
      </c>
      <c r="F23" s="90">
        <v>2253</v>
      </c>
      <c r="G23" s="90">
        <v>20385</v>
      </c>
      <c r="H23" s="90">
        <v>54719</v>
      </c>
      <c r="I23" s="91">
        <v>131005</v>
      </c>
    </row>
    <row r="24" spans="1:9" s="76" customFormat="1" ht="15" customHeight="1">
      <c r="A24" s="92"/>
      <c r="B24" s="93"/>
      <c r="C24" s="94"/>
      <c r="D24" s="7"/>
      <c r="E24" s="90"/>
      <c r="F24" s="90"/>
      <c r="G24" s="90"/>
      <c r="H24" s="90"/>
      <c r="I24" s="91"/>
    </row>
    <row r="25" spans="1:9" s="76" customFormat="1" ht="15" customHeight="1">
      <c r="A25" s="88" t="s">
        <v>2</v>
      </c>
      <c r="B25" s="89"/>
      <c r="C25" s="89"/>
      <c r="D25" s="73"/>
      <c r="E25" s="90">
        <f>SUM(E11:E23)</f>
        <v>1506714</v>
      </c>
      <c r="F25" s="90">
        <f>SUM(F11:F23)</f>
        <v>154273</v>
      </c>
      <c r="G25" s="90">
        <f>SUM(G11:G23)</f>
        <v>493656</v>
      </c>
      <c r="H25" s="90">
        <f>SUM(H11:H23)</f>
        <v>3528605</v>
      </c>
      <c r="I25" s="91">
        <f>SUM(I11:I23)</f>
        <v>5683248</v>
      </c>
    </row>
    <row r="26" spans="1:9" s="76" customFormat="1" ht="15" customHeight="1">
      <c r="A26" s="88"/>
      <c r="B26" s="89"/>
      <c r="C26" s="89"/>
      <c r="D26" s="73"/>
      <c r="E26" s="90"/>
      <c r="F26" s="90"/>
      <c r="G26" s="90"/>
      <c r="H26" s="90"/>
      <c r="I26" s="91"/>
    </row>
    <row r="27" spans="1:9" s="76" customFormat="1" ht="26.25" customHeight="1">
      <c r="A27" s="92">
        <v>1</v>
      </c>
      <c r="B27" s="93"/>
      <c r="C27" s="94" t="s">
        <v>18</v>
      </c>
      <c r="D27" s="7"/>
      <c r="E27" s="90">
        <v>0</v>
      </c>
      <c r="F27" s="90">
        <v>4660</v>
      </c>
      <c r="G27" s="90">
        <v>10626</v>
      </c>
      <c r="H27" s="90">
        <v>98974</v>
      </c>
      <c r="I27" s="91">
        <v>114260</v>
      </c>
    </row>
    <row r="28" spans="1:9" s="76" customFormat="1" ht="26.25" customHeight="1">
      <c r="A28" s="92">
        <v>2</v>
      </c>
      <c r="B28" s="93"/>
      <c r="C28" s="94" t="s">
        <v>19</v>
      </c>
      <c r="D28" s="7"/>
      <c r="E28" s="90">
        <v>8300</v>
      </c>
      <c r="F28" s="90">
        <v>1800</v>
      </c>
      <c r="G28" s="90">
        <v>259</v>
      </c>
      <c r="H28" s="90">
        <v>25403</v>
      </c>
      <c r="I28" s="91">
        <v>35762</v>
      </c>
    </row>
    <row r="29" spans="1:9" s="76" customFormat="1" ht="26.25" customHeight="1">
      <c r="A29" s="92">
        <v>3</v>
      </c>
      <c r="B29" s="93"/>
      <c r="C29" s="94" t="s">
        <v>20</v>
      </c>
      <c r="D29" s="7"/>
      <c r="E29" s="90">
        <v>9868</v>
      </c>
      <c r="F29" s="90">
        <v>0</v>
      </c>
      <c r="G29" s="90">
        <v>0</v>
      </c>
      <c r="H29" s="90">
        <v>1906</v>
      </c>
      <c r="I29" s="91">
        <v>11774</v>
      </c>
    </row>
    <row r="30" spans="1:13" s="76" customFormat="1" ht="26.25" customHeight="1">
      <c r="A30" s="92">
        <v>4</v>
      </c>
      <c r="B30" s="93"/>
      <c r="C30" s="94" t="s">
        <v>0</v>
      </c>
      <c r="D30" s="7"/>
      <c r="E30" s="90">
        <v>8451</v>
      </c>
      <c r="F30" s="90">
        <v>436</v>
      </c>
      <c r="G30" s="90">
        <v>4902</v>
      </c>
      <c r="H30" s="90">
        <v>13299</v>
      </c>
      <c r="I30" s="91">
        <v>27088</v>
      </c>
      <c r="M30" s="78"/>
    </row>
    <row r="31" spans="1:9" s="76" customFormat="1" ht="26.25" customHeight="1">
      <c r="A31" s="92">
        <v>5</v>
      </c>
      <c r="B31" s="93"/>
      <c r="C31" s="94" t="s">
        <v>21</v>
      </c>
      <c r="D31" s="7"/>
      <c r="E31" s="90">
        <v>2590</v>
      </c>
      <c r="F31" s="90">
        <v>1505</v>
      </c>
      <c r="G31" s="90">
        <v>5568</v>
      </c>
      <c r="H31" s="90">
        <v>11798</v>
      </c>
      <c r="I31" s="91">
        <v>21461</v>
      </c>
    </row>
    <row r="32" spans="1:9" s="76" customFormat="1" ht="26.25" customHeight="1">
      <c r="A32" s="92">
        <v>6</v>
      </c>
      <c r="B32" s="93"/>
      <c r="C32" s="94" t="s">
        <v>22</v>
      </c>
      <c r="D32" s="7"/>
      <c r="E32" s="90">
        <v>0</v>
      </c>
      <c r="F32" s="90">
        <v>0</v>
      </c>
      <c r="G32" s="90">
        <v>2760</v>
      </c>
      <c r="H32" s="90">
        <v>4449</v>
      </c>
      <c r="I32" s="91">
        <v>7209</v>
      </c>
    </row>
    <row r="33" spans="1:9" s="78" customFormat="1" ht="15" customHeight="1">
      <c r="A33" s="92"/>
      <c r="B33" s="93"/>
      <c r="C33" s="94"/>
      <c r="D33" s="7"/>
      <c r="E33" s="90"/>
      <c r="F33" s="90"/>
      <c r="G33" s="90"/>
      <c r="H33" s="90"/>
      <c r="I33" s="91"/>
    </row>
    <row r="34" spans="1:9" s="76" customFormat="1" ht="15" customHeight="1">
      <c r="A34" s="88" t="s">
        <v>24</v>
      </c>
      <c r="B34" s="89"/>
      <c r="C34" s="89"/>
      <c r="D34" s="73"/>
      <c r="E34" s="90">
        <f>SUM(E27:E32)</f>
        <v>29209</v>
      </c>
      <c r="F34" s="90">
        <f>SUM(F27:F32)</f>
        <v>8401</v>
      </c>
      <c r="G34" s="90">
        <f>SUM(G27:G32)</f>
        <v>24115</v>
      </c>
      <c r="H34" s="90">
        <f>SUM(H27:H32)</f>
        <v>155829</v>
      </c>
      <c r="I34" s="91">
        <f>SUM(I27:I32)</f>
        <v>217554</v>
      </c>
    </row>
    <row r="35" spans="1:9" s="76" customFormat="1" ht="15" customHeight="1" thickBot="1">
      <c r="A35" s="79"/>
      <c r="B35" s="80"/>
      <c r="C35" s="80"/>
      <c r="D35" s="81"/>
      <c r="E35" s="96"/>
      <c r="F35" s="96"/>
      <c r="G35" s="96"/>
      <c r="H35" s="96"/>
      <c r="I35" s="97"/>
    </row>
  </sheetData>
  <sheetProtection/>
  <mergeCells count="2">
    <mergeCell ref="E4:I4"/>
    <mergeCell ref="A6:C6"/>
  </mergeCells>
  <printOptions horizontalCentered="1"/>
  <pageMargins left="0.7874015748031497" right="0.7874015748031497" top="0.7874015748031497" bottom="0.3937007874015748" header="0.5118110236220472" footer="0.3937007874015748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2015-03-11T05:03:22Z</cp:lastPrinted>
  <dcterms:created xsi:type="dcterms:W3CDTF">2004-12-29T02:28:16Z</dcterms:created>
  <dcterms:modified xsi:type="dcterms:W3CDTF">2017-03-17T04:23:33Z</dcterms:modified>
  <cp:category/>
  <cp:version/>
  <cp:contentType/>
  <cp:contentStatus/>
</cp:coreProperties>
</file>