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595" windowWidth="18900" windowHeight="9780" activeTab="0"/>
  </bookViews>
  <sheets>
    <sheet name="270220-1 繰出金の状況" sheetId="1" r:id="rId1"/>
    <sheet name="270220-2 繰入金の状況" sheetId="2" r:id="rId2"/>
  </sheets>
  <definedNames>
    <definedName name="_xlnm.Print_Area" localSheetId="0">'270220-1 繰出金の状況'!$A$1:$AH$35</definedName>
    <definedName name="_xlnm.Print_Area" localSheetId="1">'270220-2 繰入金の状況'!$A$1:$AA$35</definedName>
    <definedName name="_xlnm.Print_Titles" localSheetId="0">'270220-1 繰出金の状況'!$A:$D</definedName>
    <definedName name="_xlnm.Print_Titles" localSheetId="1">'270220-2 繰入金の状況'!$A:$D</definedName>
  </definedNames>
  <calcPr fullCalcOnLoad="1"/>
</workbook>
</file>

<file path=xl/sharedStrings.xml><?xml version="1.0" encoding="utf-8"?>
<sst xmlns="http://schemas.openxmlformats.org/spreadsheetml/2006/main" count="162" uniqueCount="86">
  <si>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</si>
  <si>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</si>
  <si>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</si>
  <si>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</si>
  <si>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</si>
  <si>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</si>
  <si>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</si>
  <si>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</si>
  <si>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</si>
  <si>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</si>
  <si>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</si>
  <si>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</si>
  <si>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</si>
  <si>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</si>
  <si>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</si>
  <si>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</si>
  <si>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</si>
  <si>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</si>
  <si>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</si>
  <si>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</si>
  <si>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</si>
  <si>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運転資金繰出</t>
  </si>
  <si>
    <t>事務費繰出</t>
  </si>
  <si>
    <t>建設費繰出</t>
  </si>
  <si>
    <t>その他繰出</t>
  </si>
  <si>
    <t>財源繰出</t>
  </si>
  <si>
    <t>区　　分</t>
  </si>
  <si>
    <t xml:space="preserve"> </t>
  </si>
  <si>
    <t xml:space="preserve"> 市町名</t>
  </si>
  <si>
    <t>町　   　計</t>
  </si>
  <si>
    <t>総計の性質別内訳</t>
  </si>
  <si>
    <t>町　    　計</t>
  </si>
  <si>
    <t xml:space="preserve"> 市町名</t>
  </si>
  <si>
    <t>（単位 千円）</t>
  </si>
  <si>
    <t>赤字補塡</t>
  </si>
  <si>
    <t>　１ 繰出金の状況</t>
  </si>
  <si>
    <t xml:space="preserve">1   公  営  企  業  会  計  </t>
  </si>
  <si>
    <t>2 国民健康保険事業会計</t>
  </si>
  <si>
    <t>　２ 繰入金の状況</t>
  </si>
  <si>
    <t>4 介護保険事業会計</t>
  </si>
  <si>
    <t>交通事業</t>
  </si>
  <si>
    <t>(1)</t>
  </si>
  <si>
    <t>簡易水道事業</t>
  </si>
  <si>
    <t>(2)</t>
  </si>
  <si>
    <t>港湾整備事業</t>
  </si>
  <si>
    <t>(3)</t>
  </si>
  <si>
    <t>市場事業</t>
  </si>
  <si>
    <t>(4)</t>
  </si>
  <si>
    <t>と畜場事業</t>
  </si>
  <si>
    <t>(5)</t>
  </si>
  <si>
    <t>観光施設事業</t>
  </si>
  <si>
    <t>(6)</t>
  </si>
  <si>
    <t>宅地造成事業</t>
  </si>
  <si>
    <t>(7)</t>
  </si>
  <si>
    <t>下水道事業</t>
  </si>
  <si>
    <t>(8)</t>
  </si>
  <si>
    <t>有料道路事業</t>
  </si>
  <si>
    <t>(9)</t>
  </si>
  <si>
    <t>駐車場整備事業</t>
  </si>
  <si>
    <t>(10)</t>
  </si>
  <si>
    <t>介護サービス</t>
  </si>
  <si>
    <t>(11)</t>
  </si>
  <si>
    <t>事業</t>
  </si>
  <si>
    <t>その他の事業</t>
  </si>
  <si>
    <t>(12)</t>
  </si>
  <si>
    <t>事業勘定</t>
  </si>
  <si>
    <t>(1)</t>
  </si>
  <si>
    <t>直診勘定</t>
  </si>
  <si>
    <t>後期高齢者</t>
  </si>
  <si>
    <t>医療事業会計</t>
  </si>
  <si>
    <t>保険事業勘定</t>
  </si>
  <si>
    <t>介護サービス</t>
  </si>
  <si>
    <t>事業勘定</t>
  </si>
  <si>
    <t>農業共済</t>
  </si>
  <si>
    <t>事業会計</t>
  </si>
  <si>
    <t>交通災害共済</t>
  </si>
  <si>
    <t>事業会計</t>
  </si>
  <si>
    <t>収益事業会計</t>
  </si>
  <si>
    <t>基金</t>
  </si>
  <si>
    <t>財産区</t>
  </si>
  <si>
    <t>総　　計</t>
  </si>
  <si>
    <t>公債費</t>
  </si>
  <si>
    <t>財源繰出</t>
  </si>
  <si>
    <t>人件費</t>
  </si>
  <si>
    <t>うち</t>
  </si>
  <si>
    <t>第２－２０表　公営企業(法非適)等に対する繰出金等の状況（27表関係）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</si>
</sst>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9"/>
      <name val="ＭＳ ゴシック"/>
      <family val="3"/>
    </font>
    <font>
      <sz val="10"/>
      <color indexed="12"/>
      <name val="ＭＳ ゴシック"/>
      <family val="3"/>
    </font>
    <font>
      <sz val="11"/>
      <color indexed="9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4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3" borderId="1" applyNumberFormat="0" applyAlignment="0" applyProtection="0"/>
    <xf numFmtId="0" fontId="39" fillId="33" borderId="1" applyNumberFormat="0" applyAlignment="0" applyProtection="0"/>
    <xf numFmtId="0" fontId="40" fillId="34" borderId="0" applyNumberFormat="0" applyBorder="0" applyAlignment="0" applyProtection="0"/>
    <xf numFmtId="0" fontId="40" fillId="3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35" borderId="2" applyNumberFormat="0" applyFont="0" applyAlignment="0" applyProtection="0"/>
    <xf numFmtId="0" fontId="36" fillId="35" borderId="2" applyNumberFormat="0" applyFont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3" fillId="37" borderId="4" applyNumberFormat="0" applyAlignment="0" applyProtection="0"/>
    <xf numFmtId="0" fontId="43" fillId="37" borderId="4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9" fillId="37" borderId="9" applyNumberFormat="0" applyAlignment="0" applyProtection="0"/>
    <xf numFmtId="0" fontId="49" fillId="37" borderId="9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8" borderId="4" applyNumberFormat="0" applyAlignment="0" applyProtection="0"/>
    <xf numFmtId="0" fontId="51" fillId="38" borderId="4" applyNumberFormat="0" applyAlignment="0" applyProtection="0"/>
    <xf numFmtId="0" fontId="36" fillId="0" borderId="0">
      <alignment vertical="center"/>
      <protection/>
    </xf>
    <xf numFmtId="0" fontId="5" fillId="0" borderId="0" applyNumberFormat="0" applyFill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3" fillId="0" borderId="11" xfId="0" applyFont="1" applyFill="1" applyBorder="1" applyAlignment="1">
      <alignment vertical="center" shrinkToFit="1"/>
    </xf>
    <xf numFmtId="0" fontId="13" fillId="0" borderId="12" xfId="0" applyFont="1" applyFill="1" applyBorder="1" applyAlignment="1">
      <alignment vertical="center" shrinkToFit="1"/>
    </xf>
    <xf numFmtId="0" fontId="13" fillId="0" borderId="13" xfId="0" applyFont="1" applyFill="1" applyBorder="1" applyAlignment="1">
      <alignment vertical="center" shrinkToFit="1"/>
    </xf>
    <xf numFmtId="0" fontId="13" fillId="0" borderId="14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right" vertical="center" shrinkToFit="1"/>
    </xf>
    <xf numFmtId="0" fontId="13" fillId="0" borderId="18" xfId="0" applyFont="1" applyFill="1" applyBorder="1" applyAlignment="1">
      <alignment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vertical="center" shrinkToFit="1"/>
    </xf>
    <xf numFmtId="0" fontId="13" fillId="0" borderId="20" xfId="0" applyFont="1" applyFill="1" applyBorder="1" applyAlignment="1">
      <alignment vertical="center" shrinkToFit="1"/>
    </xf>
    <xf numFmtId="0" fontId="13" fillId="0" borderId="21" xfId="0" applyFont="1" applyFill="1" applyBorder="1" applyAlignment="1">
      <alignment vertical="center" shrinkToFit="1"/>
    </xf>
    <xf numFmtId="0" fontId="13" fillId="0" borderId="22" xfId="0" applyFont="1" applyFill="1" applyBorder="1" applyAlignment="1">
      <alignment vertical="center" shrinkToFit="1"/>
    </xf>
    <xf numFmtId="0" fontId="13" fillId="0" borderId="23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vertical="center" shrinkToFit="1"/>
    </xf>
    <xf numFmtId="0" fontId="13" fillId="0" borderId="25" xfId="0" applyFont="1" applyFill="1" applyBorder="1" applyAlignment="1">
      <alignment vertical="center" shrinkToFit="1"/>
    </xf>
    <xf numFmtId="0" fontId="13" fillId="0" borderId="26" xfId="0" applyFont="1" applyFill="1" applyBorder="1" applyAlignment="1">
      <alignment vertical="center" shrinkToFit="1"/>
    </xf>
    <xf numFmtId="0" fontId="13" fillId="0" borderId="27" xfId="0" applyFont="1" applyFill="1" applyBorder="1" applyAlignment="1">
      <alignment vertical="center" shrinkToFit="1"/>
    </xf>
    <xf numFmtId="0" fontId="13" fillId="0" borderId="28" xfId="0" applyFont="1" applyFill="1" applyBorder="1" applyAlignment="1">
      <alignment vertical="center" shrinkToFit="1"/>
    </xf>
    <xf numFmtId="0" fontId="13" fillId="0" borderId="29" xfId="0" applyFont="1" applyFill="1" applyBorder="1" applyAlignment="1">
      <alignment vertical="center" shrinkToFit="1"/>
    </xf>
    <xf numFmtId="0" fontId="13" fillId="0" borderId="26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3" fillId="0" borderId="22" xfId="0" applyFont="1" applyFill="1" applyBorder="1" applyAlignment="1" quotePrefix="1">
      <alignment vertical="center" shrinkToFit="1"/>
    </xf>
    <xf numFmtId="0" fontId="13" fillId="0" borderId="19" xfId="0" applyFont="1" applyFill="1" applyBorder="1" applyAlignment="1">
      <alignment horizontal="distributed" vertical="center" shrinkToFit="1"/>
    </xf>
    <xf numFmtId="0" fontId="13" fillId="0" borderId="27" xfId="0" applyFont="1" applyFill="1" applyBorder="1" applyAlignment="1">
      <alignment horizontal="distributed" vertical="center" shrinkToFit="1"/>
    </xf>
    <xf numFmtId="0" fontId="13" fillId="0" borderId="19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distributed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right" vertical="center"/>
    </xf>
    <xf numFmtId="0" fontId="14" fillId="0" borderId="26" xfId="0" applyFont="1" applyFill="1" applyBorder="1" applyAlignment="1">
      <alignment horizontal="center" vertical="center" shrinkToFit="1"/>
    </xf>
    <xf numFmtId="0" fontId="14" fillId="0" borderId="21" xfId="0" applyFont="1" applyFill="1" applyBorder="1" applyAlignment="1">
      <alignment horizontal="center" vertical="center" shrinkToFit="1"/>
    </xf>
    <xf numFmtId="0" fontId="15" fillId="0" borderId="17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/>
    </xf>
    <xf numFmtId="0" fontId="15" fillId="0" borderId="22" xfId="0" applyFont="1" applyFill="1" applyBorder="1" applyAlignment="1">
      <alignment horizontal="center" vertical="center" shrinkToFit="1"/>
    </xf>
    <xf numFmtId="176" fontId="15" fillId="0" borderId="22" xfId="0" applyNumberFormat="1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horizontal="centerContinuous" vertical="center"/>
    </xf>
    <xf numFmtId="176" fontId="13" fillId="0" borderId="19" xfId="0" applyNumberFormat="1" applyFont="1" applyFill="1" applyBorder="1" applyAlignment="1">
      <alignment vertical="center" shrinkToFit="1"/>
    </xf>
    <xf numFmtId="176" fontId="13" fillId="0" borderId="24" xfId="0" applyNumberFormat="1" applyFont="1" applyFill="1" applyBorder="1" applyAlignment="1">
      <alignment vertical="center" shrinkToFit="1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16" fillId="0" borderId="30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13" fillId="0" borderId="31" xfId="0" applyFont="1" applyFill="1" applyBorder="1" applyAlignment="1">
      <alignment horizontal="centerContinuous" vertical="center"/>
    </xf>
    <xf numFmtId="176" fontId="13" fillId="0" borderId="32" xfId="0" applyNumberFormat="1" applyFont="1" applyFill="1" applyBorder="1" applyAlignment="1">
      <alignment vertical="center" shrinkToFit="1"/>
    </xf>
    <xf numFmtId="176" fontId="13" fillId="0" borderId="33" xfId="0" applyNumberFormat="1" applyFont="1" applyFill="1" applyBorder="1" applyAlignment="1">
      <alignment vertical="center" shrinkToFit="1"/>
    </xf>
    <xf numFmtId="0" fontId="17" fillId="0" borderId="22" xfId="0" applyFont="1" applyFill="1" applyBorder="1" applyAlignment="1" quotePrefix="1">
      <alignment horizontal="center" vertical="center" shrinkToFit="1"/>
    </xf>
    <xf numFmtId="0" fontId="17" fillId="0" borderId="22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shrinkToFit="1"/>
    </xf>
    <xf numFmtId="176" fontId="18" fillId="0" borderId="19" xfId="0" applyNumberFormat="1" applyFont="1" applyFill="1" applyBorder="1" applyAlignment="1">
      <alignment vertical="center" shrinkToFit="1"/>
    </xf>
    <xf numFmtId="176" fontId="18" fillId="0" borderId="24" xfId="0" applyNumberFormat="1" applyFont="1" applyFill="1" applyBorder="1" applyAlignment="1">
      <alignment vertical="center" shrinkToFit="1"/>
    </xf>
    <xf numFmtId="176" fontId="18" fillId="0" borderId="32" xfId="0" applyNumberFormat="1" applyFont="1" applyFill="1" applyBorder="1" applyAlignment="1">
      <alignment vertical="center" shrinkToFit="1"/>
    </xf>
    <xf numFmtId="176" fontId="18" fillId="0" borderId="33" xfId="0" applyNumberFormat="1" applyFont="1" applyFill="1" applyBorder="1" applyAlignment="1">
      <alignment vertical="center" shrinkToFit="1"/>
    </xf>
    <xf numFmtId="0" fontId="13" fillId="0" borderId="17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distributed" vertical="center" indent="4"/>
    </xf>
    <xf numFmtId="0" fontId="13" fillId="0" borderId="26" xfId="0" applyFont="1" applyFill="1" applyBorder="1" applyAlignment="1">
      <alignment horizontal="distributed" vertical="center" indent="4"/>
    </xf>
    <xf numFmtId="0" fontId="14" fillId="0" borderId="26" xfId="0" applyFont="1" applyFill="1" applyBorder="1" applyAlignment="1">
      <alignment horizontal="distributed" vertical="center" indent="4"/>
    </xf>
    <xf numFmtId="0" fontId="14" fillId="0" borderId="35" xfId="0" applyFont="1" applyFill="1" applyBorder="1" applyAlignment="1">
      <alignment horizontal="distributed" vertical="center" indent="4"/>
    </xf>
    <xf numFmtId="0" fontId="0" fillId="0" borderId="26" xfId="0" applyFont="1" applyFill="1" applyBorder="1" applyAlignment="1">
      <alignment horizontal="center" vertical="center" shrinkToFit="1"/>
    </xf>
  </cellXfs>
  <cellStyles count="91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Followed Hyperlink" xfId="102"/>
    <cellStyle name="良い" xfId="103"/>
    <cellStyle name="良い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477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477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8"/>
  <sheetViews>
    <sheetView tabSelected="1" view="pageBreakPreview" zoomScaleNormal="75" zoomScaleSheetLayoutView="100" zoomScalePageLayoutView="0" workbookViewId="0" topLeftCell="A1">
      <pane xSplit="4" ySplit="7" topLeftCell="E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 customHeight="1"/>
  <cols>
    <col min="1" max="1" width="2.625" style="2" customWidth="1"/>
    <col min="2" max="2" width="0.875" style="2" customWidth="1"/>
    <col min="3" max="3" width="12.00390625" style="2" customWidth="1"/>
    <col min="4" max="4" width="0.875" style="2" customWidth="1"/>
    <col min="5" max="34" width="12.50390625" style="4" customWidth="1"/>
    <col min="35" max="35" width="4.625" style="4" customWidth="1"/>
    <col min="36" max="16384" width="9.00390625" style="4" customWidth="1"/>
  </cols>
  <sheetData>
    <row r="1" spans="1:29" s="2" customFormat="1" ht="22.5" customHeight="1">
      <c r="A1" s="3"/>
      <c r="B1" s="3"/>
      <c r="C1" s="3"/>
      <c r="D1" s="3"/>
      <c r="E1" s="3" t="s">
        <v>85</v>
      </c>
      <c r="F1" s="3"/>
      <c r="G1" s="3"/>
      <c r="H1" s="3"/>
      <c r="I1" s="3"/>
      <c r="J1" s="3"/>
      <c r="Q1" s="1"/>
      <c r="AC1" s="1"/>
    </row>
    <row r="2" spans="1:34" s="2" customFormat="1" ht="22.5" customHeight="1" thickBot="1">
      <c r="A2" s="1"/>
      <c r="B2" s="1"/>
      <c r="C2" s="1"/>
      <c r="E2" s="37" t="s">
        <v>35</v>
      </c>
      <c r="Q2" s="1"/>
      <c r="AC2" s="1"/>
      <c r="AH2" s="46" t="s">
        <v>33</v>
      </c>
    </row>
    <row r="3" spans="1:34" s="5" customFormat="1" ht="15.75" customHeight="1">
      <c r="A3" s="14"/>
      <c r="B3" s="15"/>
      <c r="C3" s="15"/>
      <c r="D3" s="16"/>
      <c r="E3" s="17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81" t="s">
        <v>37</v>
      </c>
      <c r="R3" s="82"/>
      <c r="S3" s="18"/>
      <c r="T3" s="81" t="s">
        <v>39</v>
      </c>
      <c r="U3" s="82"/>
      <c r="V3" s="18"/>
      <c r="W3" s="18"/>
      <c r="X3" s="18"/>
      <c r="Y3" s="18"/>
      <c r="Z3" s="18"/>
      <c r="AA3" s="17"/>
      <c r="AB3" s="16"/>
      <c r="AC3" s="17"/>
      <c r="AD3" s="15"/>
      <c r="AE3" s="15"/>
      <c r="AF3" s="15"/>
      <c r="AG3" s="15"/>
      <c r="AH3" s="19"/>
    </row>
    <row r="4" spans="1:34" s="5" customFormat="1" ht="15.75" customHeight="1">
      <c r="A4" s="20"/>
      <c r="B4" s="21"/>
      <c r="C4" s="22" t="s">
        <v>26</v>
      </c>
      <c r="D4" s="23"/>
      <c r="E4" s="83" t="s">
        <v>36</v>
      </c>
      <c r="F4" s="89"/>
      <c r="G4" s="89"/>
      <c r="H4" s="89"/>
      <c r="I4" s="89"/>
      <c r="J4" s="36"/>
      <c r="K4" s="36"/>
      <c r="L4" s="47"/>
      <c r="M4" s="47"/>
      <c r="N4" s="47"/>
      <c r="O4" s="36"/>
      <c r="P4" s="48"/>
      <c r="Q4" s="83"/>
      <c r="R4" s="84"/>
      <c r="S4" s="42">
        <v>3</v>
      </c>
      <c r="T4" s="83"/>
      <c r="U4" s="84"/>
      <c r="V4" s="42">
        <v>5</v>
      </c>
      <c r="W4" s="42">
        <v>6</v>
      </c>
      <c r="X4" s="42">
        <v>7</v>
      </c>
      <c r="Y4" s="42">
        <v>8</v>
      </c>
      <c r="Z4" s="42">
        <v>9</v>
      </c>
      <c r="AA4" s="26"/>
      <c r="AB4" s="27"/>
      <c r="AC4" s="85" t="s">
        <v>30</v>
      </c>
      <c r="AD4" s="86"/>
      <c r="AE4" s="86"/>
      <c r="AF4" s="87"/>
      <c r="AG4" s="87"/>
      <c r="AH4" s="88"/>
    </row>
    <row r="5" spans="1:34" s="5" customFormat="1" ht="15.75" customHeight="1">
      <c r="A5" s="20"/>
      <c r="B5" s="21"/>
      <c r="C5" s="21"/>
      <c r="D5" s="23"/>
      <c r="E5" s="39" t="s">
        <v>41</v>
      </c>
      <c r="F5" s="39" t="s">
        <v>43</v>
      </c>
      <c r="G5" s="39" t="s">
        <v>45</v>
      </c>
      <c r="H5" s="39" t="s">
        <v>47</v>
      </c>
      <c r="I5" s="39" t="s">
        <v>49</v>
      </c>
      <c r="J5" s="39" t="s">
        <v>51</v>
      </c>
      <c r="K5" s="39" t="s">
        <v>53</v>
      </c>
      <c r="L5" s="39" t="s">
        <v>55</v>
      </c>
      <c r="M5" s="39" t="s">
        <v>57</v>
      </c>
      <c r="N5" s="39" t="s">
        <v>59</v>
      </c>
      <c r="O5" s="39" t="s">
        <v>61</v>
      </c>
      <c r="P5" s="39" t="s">
        <v>64</v>
      </c>
      <c r="Q5" s="39" t="s">
        <v>66</v>
      </c>
      <c r="R5" s="39" t="s">
        <v>43</v>
      </c>
      <c r="S5" s="40" t="s">
        <v>68</v>
      </c>
      <c r="T5" s="39" t="s">
        <v>66</v>
      </c>
      <c r="U5" s="39" t="s">
        <v>43</v>
      </c>
      <c r="V5" s="40" t="s">
        <v>73</v>
      </c>
      <c r="W5" s="40" t="s">
        <v>77</v>
      </c>
      <c r="X5" s="40" t="s">
        <v>75</v>
      </c>
      <c r="Y5" s="40" t="s">
        <v>78</v>
      </c>
      <c r="Z5" s="40" t="s">
        <v>79</v>
      </c>
      <c r="AA5" s="24" t="s">
        <v>80</v>
      </c>
      <c r="AB5" s="45" t="s">
        <v>84</v>
      </c>
      <c r="AC5" s="28"/>
      <c r="AD5" s="28"/>
      <c r="AE5" s="28"/>
      <c r="AF5" s="28"/>
      <c r="AG5" s="28"/>
      <c r="AH5" s="29"/>
    </row>
    <row r="6" spans="1:34" s="5" customFormat="1" ht="15.75" customHeight="1">
      <c r="A6" s="79" t="s">
        <v>28</v>
      </c>
      <c r="B6" s="80"/>
      <c r="C6" s="80"/>
      <c r="D6" s="23"/>
      <c r="E6" s="40" t="s">
        <v>40</v>
      </c>
      <c r="F6" s="40" t="s">
        <v>42</v>
      </c>
      <c r="G6" s="40" t="s">
        <v>44</v>
      </c>
      <c r="H6" s="40" t="s">
        <v>46</v>
      </c>
      <c r="I6" s="40" t="s">
        <v>48</v>
      </c>
      <c r="J6" s="40" t="s">
        <v>50</v>
      </c>
      <c r="K6" s="40" t="s">
        <v>52</v>
      </c>
      <c r="L6" s="40" t="s">
        <v>54</v>
      </c>
      <c r="M6" s="40" t="s">
        <v>56</v>
      </c>
      <c r="N6" s="24" t="s">
        <v>58</v>
      </c>
      <c r="O6" s="40" t="s">
        <v>60</v>
      </c>
      <c r="P6" s="40" t="s">
        <v>63</v>
      </c>
      <c r="Q6" s="40" t="s">
        <v>65</v>
      </c>
      <c r="R6" s="40" t="s">
        <v>67</v>
      </c>
      <c r="S6" s="40" t="s">
        <v>69</v>
      </c>
      <c r="T6" s="40" t="s">
        <v>70</v>
      </c>
      <c r="U6" s="40" t="s">
        <v>71</v>
      </c>
      <c r="V6" s="40" t="s">
        <v>74</v>
      </c>
      <c r="W6" s="25"/>
      <c r="X6" s="40" t="s">
        <v>76</v>
      </c>
      <c r="Y6" s="25"/>
      <c r="Z6" s="25"/>
      <c r="AA6" s="25"/>
      <c r="AB6" s="40" t="s">
        <v>83</v>
      </c>
      <c r="AC6" s="40" t="s">
        <v>21</v>
      </c>
      <c r="AD6" s="40" t="s">
        <v>22</v>
      </c>
      <c r="AE6" s="40" t="s">
        <v>23</v>
      </c>
      <c r="AF6" s="40" t="s">
        <v>81</v>
      </c>
      <c r="AG6" s="40" t="s">
        <v>34</v>
      </c>
      <c r="AH6" s="43" t="s">
        <v>24</v>
      </c>
    </row>
    <row r="7" spans="1:34" s="5" customFormat="1" ht="15.75" customHeight="1">
      <c r="A7" s="31"/>
      <c r="B7" s="32"/>
      <c r="C7" s="32"/>
      <c r="D7" s="27"/>
      <c r="E7" s="33"/>
      <c r="F7" s="33"/>
      <c r="G7" s="33"/>
      <c r="H7" s="33"/>
      <c r="I7" s="33"/>
      <c r="J7" s="33"/>
      <c r="K7" s="33"/>
      <c r="L7" s="33" t="s">
        <v>27</v>
      </c>
      <c r="M7" s="33"/>
      <c r="N7" s="33"/>
      <c r="O7" s="41" t="s">
        <v>62</v>
      </c>
      <c r="P7" s="33"/>
      <c r="Q7" s="33"/>
      <c r="R7" s="33"/>
      <c r="S7" s="33"/>
      <c r="T7" s="33"/>
      <c r="U7" s="41" t="s">
        <v>72</v>
      </c>
      <c r="V7" s="33"/>
      <c r="W7" s="33"/>
      <c r="X7" s="33"/>
      <c r="Y7" s="33"/>
      <c r="Z7" s="33"/>
      <c r="AA7" s="33"/>
      <c r="AB7" s="41" t="s">
        <v>82</v>
      </c>
      <c r="AC7" s="33"/>
      <c r="AD7" s="33"/>
      <c r="AE7" s="33"/>
      <c r="AF7" s="41" t="s">
        <v>82</v>
      </c>
      <c r="AG7" s="41" t="s">
        <v>25</v>
      </c>
      <c r="AH7" s="34"/>
    </row>
    <row r="8" spans="1:34" s="8" customFormat="1" ht="11.25" customHeight="1">
      <c r="A8" s="49"/>
      <c r="B8" s="50"/>
      <c r="C8" s="51"/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4"/>
      <c r="AB8" s="54"/>
      <c r="AC8" s="53"/>
      <c r="AD8" s="53"/>
      <c r="AE8" s="53"/>
      <c r="AF8" s="53"/>
      <c r="AG8" s="53"/>
      <c r="AH8" s="55"/>
    </row>
    <row r="9" spans="1:34" s="6" customFormat="1" ht="15.75" customHeight="1">
      <c r="A9" s="56" t="s">
        <v>1</v>
      </c>
      <c r="B9" s="57"/>
      <c r="C9" s="57"/>
      <c r="D9" s="58"/>
      <c r="E9" s="59">
        <f aca="true" t="shared" si="0" ref="E9:AH9">E25+E34</f>
        <v>44674</v>
      </c>
      <c r="F9" s="59">
        <f t="shared" si="0"/>
        <v>1285419</v>
      </c>
      <c r="G9" s="59">
        <f t="shared" si="0"/>
        <v>488488</v>
      </c>
      <c r="H9" s="59">
        <f t="shared" si="0"/>
        <v>803679</v>
      </c>
      <c r="I9" s="59">
        <f t="shared" si="0"/>
        <v>76886</v>
      </c>
      <c r="J9" s="59">
        <f t="shared" si="0"/>
        <v>225757</v>
      </c>
      <c r="K9" s="59">
        <f t="shared" si="0"/>
        <v>31074</v>
      </c>
      <c r="L9" s="59">
        <f t="shared" si="0"/>
        <v>8171149</v>
      </c>
      <c r="M9" s="59">
        <f t="shared" si="0"/>
        <v>0</v>
      </c>
      <c r="N9" s="59">
        <f t="shared" si="0"/>
        <v>0</v>
      </c>
      <c r="O9" s="59">
        <f t="shared" si="0"/>
        <v>2247</v>
      </c>
      <c r="P9" s="59">
        <f t="shared" si="0"/>
        <v>0</v>
      </c>
      <c r="Q9" s="59">
        <f t="shared" si="0"/>
        <v>14692946</v>
      </c>
      <c r="R9" s="59">
        <f t="shared" si="0"/>
        <v>188072</v>
      </c>
      <c r="S9" s="59">
        <f t="shared" si="0"/>
        <v>23376197</v>
      </c>
      <c r="T9" s="59">
        <f t="shared" si="0"/>
        <v>19237799</v>
      </c>
      <c r="U9" s="59">
        <f t="shared" si="0"/>
        <v>3764</v>
      </c>
      <c r="V9" s="59">
        <f t="shared" si="0"/>
        <v>0</v>
      </c>
      <c r="W9" s="59">
        <f t="shared" si="0"/>
        <v>0</v>
      </c>
      <c r="X9" s="59">
        <f t="shared" si="0"/>
        <v>0</v>
      </c>
      <c r="Y9" s="59">
        <f t="shared" si="0"/>
        <v>81710</v>
      </c>
      <c r="Z9" s="59">
        <f t="shared" si="0"/>
        <v>0</v>
      </c>
      <c r="AA9" s="59">
        <f t="shared" si="0"/>
        <v>68709861</v>
      </c>
      <c r="AB9" s="59">
        <f t="shared" si="0"/>
        <v>4099205</v>
      </c>
      <c r="AC9" s="59">
        <f t="shared" si="0"/>
        <v>0</v>
      </c>
      <c r="AD9" s="59">
        <f t="shared" si="0"/>
        <v>37321657</v>
      </c>
      <c r="AE9" s="59">
        <f t="shared" si="0"/>
        <v>497455</v>
      </c>
      <c r="AF9" s="59">
        <f t="shared" si="0"/>
        <v>7358274</v>
      </c>
      <c r="AG9" s="59">
        <f t="shared" si="0"/>
        <v>667175</v>
      </c>
      <c r="AH9" s="60">
        <f t="shared" si="0"/>
        <v>22865300</v>
      </c>
    </row>
    <row r="10" spans="1:34" s="6" customFormat="1" ht="11.25" customHeight="1">
      <c r="A10" s="61"/>
      <c r="B10" s="62"/>
      <c r="C10" s="62"/>
      <c r="D10" s="63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60"/>
    </row>
    <row r="11" spans="1:34" s="6" customFormat="1" ht="22.5" customHeight="1">
      <c r="A11" s="61">
        <v>1</v>
      </c>
      <c r="B11" s="62"/>
      <c r="C11" s="64" t="s">
        <v>3</v>
      </c>
      <c r="D11" s="63"/>
      <c r="E11" s="59">
        <v>12760</v>
      </c>
      <c r="F11" s="59">
        <v>0</v>
      </c>
      <c r="G11" s="59">
        <v>488488</v>
      </c>
      <c r="H11" s="59">
        <v>348118</v>
      </c>
      <c r="I11" s="59">
        <v>0</v>
      </c>
      <c r="J11" s="59">
        <v>90000</v>
      </c>
      <c r="K11" s="59">
        <v>0</v>
      </c>
      <c r="L11" s="59">
        <v>295799</v>
      </c>
      <c r="M11" s="59">
        <v>0</v>
      </c>
      <c r="N11" s="59">
        <v>0</v>
      </c>
      <c r="O11" s="59">
        <v>0</v>
      </c>
      <c r="P11" s="59">
        <v>0</v>
      </c>
      <c r="Q11" s="59">
        <v>3106928</v>
      </c>
      <c r="R11" s="59">
        <v>0</v>
      </c>
      <c r="S11" s="59">
        <v>4795563</v>
      </c>
      <c r="T11" s="59">
        <v>3721348</v>
      </c>
      <c r="U11" s="59">
        <v>0</v>
      </c>
      <c r="V11" s="59">
        <v>0</v>
      </c>
      <c r="W11" s="59">
        <v>0</v>
      </c>
      <c r="X11" s="59">
        <v>0</v>
      </c>
      <c r="Y11" s="59">
        <v>0</v>
      </c>
      <c r="Z11" s="59">
        <v>0</v>
      </c>
      <c r="AA11" s="59">
        <v>12859004</v>
      </c>
      <c r="AB11" s="59">
        <v>678354</v>
      </c>
      <c r="AC11" s="59">
        <v>0</v>
      </c>
      <c r="AD11" s="59">
        <v>8306029</v>
      </c>
      <c r="AE11" s="59">
        <v>0</v>
      </c>
      <c r="AF11" s="59">
        <v>482178</v>
      </c>
      <c r="AG11" s="59">
        <v>100000</v>
      </c>
      <c r="AH11" s="60">
        <v>3970797</v>
      </c>
    </row>
    <row r="12" spans="1:34" s="6" customFormat="1" ht="22.5" customHeight="1">
      <c r="A12" s="61">
        <v>2</v>
      </c>
      <c r="B12" s="62"/>
      <c r="C12" s="64" t="s">
        <v>4</v>
      </c>
      <c r="D12" s="63"/>
      <c r="E12" s="59">
        <v>0</v>
      </c>
      <c r="F12" s="59">
        <v>0</v>
      </c>
      <c r="G12" s="59">
        <v>0</v>
      </c>
      <c r="H12" s="59">
        <v>31840</v>
      </c>
      <c r="I12" s="59">
        <v>9561</v>
      </c>
      <c r="J12" s="59">
        <v>0</v>
      </c>
      <c r="K12" s="59">
        <v>0</v>
      </c>
      <c r="L12" s="59">
        <v>607703</v>
      </c>
      <c r="M12" s="59">
        <v>0</v>
      </c>
      <c r="N12" s="59">
        <v>0</v>
      </c>
      <c r="O12" s="59">
        <v>0</v>
      </c>
      <c r="P12" s="59">
        <v>0</v>
      </c>
      <c r="Q12" s="59">
        <v>1715068</v>
      </c>
      <c r="R12" s="59">
        <v>0</v>
      </c>
      <c r="S12" s="59">
        <v>2736347</v>
      </c>
      <c r="T12" s="59">
        <v>2248447</v>
      </c>
      <c r="U12" s="59">
        <v>0</v>
      </c>
      <c r="V12" s="59">
        <v>0</v>
      </c>
      <c r="W12" s="59">
        <v>0</v>
      </c>
      <c r="X12" s="59">
        <v>0</v>
      </c>
      <c r="Y12" s="59">
        <v>3048</v>
      </c>
      <c r="Z12" s="59">
        <v>0</v>
      </c>
      <c r="AA12" s="59">
        <v>7352014</v>
      </c>
      <c r="AB12" s="59">
        <v>374949</v>
      </c>
      <c r="AC12" s="59">
        <v>0</v>
      </c>
      <c r="AD12" s="59">
        <v>4820153</v>
      </c>
      <c r="AE12" s="59">
        <v>12616</v>
      </c>
      <c r="AF12" s="59">
        <v>535481</v>
      </c>
      <c r="AG12" s="59">
        <v>9561</v>
      </c>
      <c r="AH12" s="60">
        <v>1974203</v>
      </c>
    </row>
    <row r="13" spans="1:34" s="6" customFormat="1" ht="22.5" customHeight="1">
      <c r="A13" s="61">
        <v>3</v>
      </c>
      <c r="B13" s="62"/>
      <c r="C13" s="64" t="s">
        <v>5</v>
      </c>
      <c r="D13" s="63"/>
      <c r="E13" s="59">
        <v>0</v>
      </c>
      <c r="F13" s="59">
        <v>166717</v>
      </c>
      <c r="G13" s="59">
        <v>0</v>
      </c>
      <c r="H13" s="59">
        <v>0</v>
      </c>
      <c r="I13" s="59">
        <v>0</v>
      </c>
      <c r="J13" s="59">
        <v>0</v>
      </c>
      <c r="K13" s="59">
        <v>24178</v>
      </c>
      <c r="L13" s="59">
        <v>526969</v>
      </c>
      <c r="M13" s="59">
        <v>0</v>
      </c>
      <c r="N13" s="59">
        <v>0</v>
      </c>
      <c r="O13" s="59">
        <v>1849</v>
      </c>
      <c r="P13" s="59">
        <v>0</v>
      </c>
      <c r="Q13" s="59">
        <v>1372250</v>
      </c>
      <c r="R13" s="59">
        <v>0</v>
      </c>
      <c r="S13" s="59">
        <v>2715123</v>
      </c>
      <c r="T13" s="59">
        <v>2256769</v>
      </c>
      <c r="U13" s="59">
        <v>0</v>
      </c>
      <c r="V13" s="59">
        <v>0</v>
      </c>
      <c r="W13" s="59">
        <v>0</v>
      </c>
      <c r="X13" s="59">
        <v>0</v>
      </c>
      <c r="Y13" s="59">
        <v>629</v>
      </c>
      <c r="Z13" s="59">
        <v>0</v>
      </c>
      <c r="AA13" s="59">
        <v>7064484</v>
      </c>
      <c r="AB13" s="59">
        <v>355274</v>
      </c>
      <c r="AC13" s="59">
        <v>0</v>
      </c>
      <c r="AD13" s="59">
        <v>4817569</v>
      </c>
      <c r="AE13" s="59">
        <v>53641</v>
      </c>
      <c r="AF13" s="59">
        <v>239184</v>
      </c>
      <c r="AG13" s="59">
        <v>203906</v>
      </c>
      <c r="AH13" s="60">
        <v>1750184</v>
      </c>
    </row>
    <row r="14" spans="1:34" s="6" customFormat="1" ht="22.5" customHeight="1">
      <c r="A14" s="61">
        <v>4</v>
      </c>
      <c r="B14" s="62"/>
      <c r="C14" s="64" t="s">
        <v>6</v>
      </c>
      <c r="D14" s="63"/>
      <c r="E14" s="59">
        <v>0</v>
      </c>
      <c r="F14" s="59">
        <v>166634</v>
      </c>
      <c r="G14" s="59">
        <v>0</v>
      </c>
      <c r="H14" s="59">
        <v>0</v>
      </c>
      <c r="I14" s="59">
        <v>0</v>
      </c>
      <c r="J14" s="59">
        <v>0</v>
      </c>
      <c r="K14" s="59">
        <v>0</v>
      </c>
      <c r="L14" s="59">
        <v>1037851</v>
      </c>
      <c r="M14" s="59">
        <v>0</v>
      </c>
      <c r="N14" s="59">
        <v>0</v>
      </c>
      <c r="O14" s="59">
        <v>0</v>
      </c>
      <c r="P14" s="59">
        <v>0</v>
      </c>
      <c r="Q14" s="59">
        <v>640871</v>
      </c>
      <c r="R14" s="59">
        <v>116209</v>
      </c>
      <c r="S14" s="59">
        <v>1083689</v>
      </c>
      <c r="T14" s="59">
        <v>1087145</v>
      </c>
      <c r="U14" s="59">
        <v>0</v>
      </c>
      <c r="V14" s="59">
        <v>0</v>
      </c>
      <c r="W14" s="59">
        <v>0</v>
      </c>
      <c r="X14" s="59">
        <v>0</v>
      </c>
      <c r="Y14" s="59">
        <v>1102</v>
      </c>
      <c r="Z14" s="59">
        <v>0</v>
      </c>
      <c r="AA14" s="59">
        <v>4133501</v>
      </c>
      <c r="AB14" s="59">
        <v>410411</v>
      </c>
      <c r="AC14" s="59">
        <v>0</v>
      </c>
      <c r="AD14" s="59">
        <v>1467110</v>
      </c>
      <c r="AE14" s="59">
        <v>93628</v>
      </c>
      <c r="AF14" s="59">
        <v>958443</v>
      </c>
      <c r="AG14" s="59">
        <v>0</v>
      </c>
      <c r="AH14" s="60">
        <v>1614320</v>
      </c>
    </row>
    <row r="15" spans="1:34" s="6" customFormat="1" ht="22.5" customHeight="1">
      <c r="A15" s="61">
        <v>5</v>
      </c>
      <c r="B15" s="62"/>
      <c r="C15" s="64" t="s">
        <v>7</v>
      </c>
      <c r="D15" s="63"/>
      <c r="E15" s="59">
        <v>0</v>
      </c>
      <c r="F15" s="59">
        <v>0</v>
      </c>
      <c r="G15" s="59">
        <v>0</v>
      </c>
      <c r="H15" s="59">
        <v>13768</v>
      </c>
      <c r="I15" s="59">
        <v>14819</v>
      </c>
      <c r="J15" s="59">
        <v>0</v>
      </c>
      <c r="K15" s="59">
        <v>0</v>
      </c>
      <c r="L15" s="59">
        <v>5146</v>
      </c>
      <c r="M15" s="59">
        <v>0</v>
      </c>
      <c r="N15" s="59">
        <v>0</v>
      </c>
      <c r="O15" s="59">
        <v>0</v>
      </c>
      <c r="P15" s="59">
        <v>0</v>
      </c>
      <c r="Q15" s="59">
        <v>999575</v>
      </c>
      <c r="R15" s="59">
        <v>0</v>
      </c>
      <c r="S15" s="59">
        <v>1705517</v>
      </c>
      <c r="T15" s="59">
        <v>1420748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4159573</v>
      </c>
      <c r="AB15" s="59">
        <v>210926</v>
      </c>
      <c r="AC15" s="59">
        <v>0</v>
      </c>
      <c r="AD15" s="59">
        <v>2954028</v>
      </c>
      <c r="AE15" s="59">
        <v>6242</v>
      </c>
      <c r="AF15" s="59">
        <v>0</v>
      </c>
      <c r="AG15" s="59">
        <v>0</v>
      </c>
      <c r="AH15" s="60">
        <v>1199303</v>
      </c>
    </row>
    <row r="16" spans="1:34" s="6" customFormat="1" ht="22.5" customHeight="1">
      <c r="A16" s="61">
        <v>6</v>
      </c>
      <c r="B16" s="62"/>
      <c r="C16" s="64" t="s">
        <v>8</v>
      </c>
      <c r="D16" s="63"/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v>52957</v>
      </c>
      <c r="K16" s="59">
        <v>1267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401101</v>
      </c>
      <c r="R16" s="59">
        <v>0</v>
      </c>
      <c r="S16" s="59">
        <v>633613</v>
      </c>
      <c r="T16" s="59">
        <v>657197</v>
      </c>
      <c r="U16" s="59">
        <v>0</v>
      </c>
      <c r="V16" s="59">
        <v>0</v>
      </c>
      <c r="W16" s="59">
        <v>0</v>
      </c>
      <c r="X16" s="59">
        <v>0</v>
      </c>
      <c r="Y16" s="59">
        <v>108</v>
      </c>
      <c r="Z16" s="59">
        <v>0</v>
      </c>
      <c r="AA16" s="59">
        <v>1746243</v>
      </c>
      <c r="AB16" s="59">
        <v>124012</v>
      </c>
      <c r="AC16" s="59">
        <v>0</v>
      </c>
      <c r="AD16" s="59">
        <v>1199395</v>
      </c>
      <c r="AE16" s="59">
        <v>51315</v>
      </c>
      <c r="AF16" s="59">
        <v>0</v>
      </c>
      <c r="AG16" s="59">
        <v>1642</v>
      </c>
      <c r="AH16" s="60">
        <v>493891</v>
      </c>
    </row>
    <row r="17" spans="1:34" s="6" customFormat="1" ht="22.5" customHeight="1">
      <c r="A17" s="61">
        <v>7</v>
      </c>
      <c r="B17" s="62"/>
      <c r="C17" s="64" t="s">
        <v>9</v>
      </c>
      <c r="D17" s="63"/>
      <c r="E17" s="59">
        <v>0</v>
      </c>
      <c r="F17" s="59">
        <v>236666</v>
      </c>
      <c r="G17" s="59">
        <v>0</v>
      </c>
      <c r="H17" s="59">
        <v>98811</v>
      </c>
      <c r="I17" s="59">
        <v>51180</v>
      </c>
      <c r="J17" s="59">
        <v>0</v>
      </c>
      <c r="K17" s="59">
        <v>0</v>
      </c>
      <c r="L17" s="59">
        <v>178756</v>
      </c>
      <c r="M17" s="59">
        <v>0</v>
      </c>
      <c r="N17" s="59">
        <v>0</v>
      </c>
      <c r="O17" s="59">
        <v>0</v>
      </c>
      <c r="P17" s="59">
        <v>0</v>
      </c>
      <c r="Q17" s="59">
        <v>1531554</v>
      </c>
      <c r="R17" s="59">
        <v>0</v>
      </c>
      <c r="S17" s="59">
        <v>2383527</v>
      </c>
      <c r="T17" s="59">
        <v>1950647</v>
      </c>
      <c r="U17" s="59">
        <v>0</v>
      </c>
      <c r="V17" s="59">
        <v>0</v>
      </c>
      <c r="W17" s="59">
        <v>0</v>
      </c>
      <c r="X17" s="59">
        <v>0</v>
      </c>
      <c r="Y17" s="59">
        <v>70637</v>
      </c>
      <c r="Z17" s="59">
        <v>0</v>
      </c>
      <c r="AA17" s="59">
        <v>6501778</v>
      </c>
      <c r="AB17" s="59">
        <v>315294</v>
      </c>
      <c r="AC17" s="59">
        <v>0</v>
      </c>
      <c r="AD17" s="59">
        <v>4114735</v>
      </c>
      <c r="AE17" s="59">
        <v>0</v>
      </c>
      <c r="AF17" s="59">
        <v>211814</v>
      </c>
      <c r="AG17" s="59">
        <v>326067</v>
      </c>
      <c r="AH17" s="60">
        <v>1849162</v>
      </c>
    </row>
    <row r="18" spans="1:34" s="6" customFormat="1" ht="22.5" customHeight="1">
      <c r="A18" s="61">
        <v>8</v>
      </c>
      <c r="B18" s="62"/>
      <c r="C18" s="64" t="s">
        <v>10</v>
      </c>
      <c r="D18" s="63"/>
      <c r="E18" s="59">
        <v>0</v>
      </c>
      <c r="F18" s="59">
        <v>17562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1200000</v>
      </c>
      <c r="M18" s="59">
        <v>0</v>
      </c>
      <c r="N18" s="59">
        <v>0</v>
      </c>
      <c r="O18" s="59">
        <v>0</v>
      </c>
      <c r="P18" s="59">
        <v>0</v>
      </c>
      <c r="Q18" s="59">
        <v>407579</v>
      </c>
      <c r="R18" s="59">
        <v>0</v>
      </c>
      <c r="S18" s="59">
        <v>703942</v>
      </c>
      <c r="T18" s="59">
        <v>670986</v>
      </c>
      <c r="U18" s="59">
        <v>3649</v>
      </c>
      <c r="V18" s="59">
        <v>0</v>
      </c>
      <c r="W18" s="59">
        <v>0</v>
      </c>
      <c r="X18" s="59">
        <v>0</v>
      </c>
      <c r="Y18" s="59">
        <v>0</v>
      </c>
      <c r="Z18" s="59">
        <v>0</v>
      </c>
      <c r="AA18" s="59">
        <v>3003718</v>
      </c>
      <c r="AB18" s="59">
        <v>139340</v>
      </c>
      <c r="AC18" s="59">
        <v>0</v>
      </c>
      <c r="AD18" s="59">
        <v>780702</v>
      </c>
      <c r="AE18" s="59">
        <v>0</v>
      </c>
      <c r="AF18" s="59">
        <v>1184883</v>
      </c>
      <c r="AG18" s="59">
        <v>0</v>
      </c>
      <c r="AH18" s="60">
        <v>1038133</v>
      </c>
    </row>
    <row r="19" spans="1:34" s="6" customFormat="1" ht="22.5" customHeight="1">
      <c r="A19" s="61">
        <v>9</v>
      </c>
      <c r="B19" s="62"/>
      <c r="C19" s="64" t="s">
        <v>11</v>
      </c>
      <c r="D19" s="63"/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61790</v>
      </c>
      <c r="K19" s="59">
        <v>0</v>
      </c>
      <c r="L19" s="59">
        <v>972538</v>
      </c>
      <c r="M19" s="59">
        <v>0</v>
      </c>
      <c r="N19" s="59">
        <v>0</v>
      </c>
      <c r="O19" s="59">
        <v>398</v>
      </c>
      <c r="P19" s="59">
        <v>0</v>
      </c>
      <c r="Q19" s="59">
        <v>477284</v>
      </c>
      <c r="R19" s="59">
        <v>0</v>
      </c>
      <c r="S19" s="59">
        <v>861353</v>
      </c>
      <c r="T19" s="59">
        <v>528375</v>
      </c>
      <c r="U19" s="59">
        <v>0</v>
      </c>
      <c r="V19" s="59">
        <v>0</v>
      </c>
      <c r="W19" s="59">
        <v>0</v>
      </c>
      <c r="X19" s="59">
        <v>0</v>
      </c>
      <c r="Y19" s="59">
        <v>78</v>
      </c>
      <c r="Z19" s="59">
        <v>0</v>
      </c>
      <c r="AA19" s="59">
        <v>2901816</v>
      </c>
      <c r="AB19" s="59">
        <v>167773</v>
      </c>
      <c r="AC19" s="59">
        <v>0</v>
      </c>
      <c r="AD19" s="59">
        <v>851471</v>
      </c>
      <c r="AE19" s="59">
        <v>31173</v>
      </c>
      <c r="AF19" s="59">
        <v>801709</v>
      </c>
      <c r="AG19" s="59">
        <v>0</v>
      </c>
      <c r="AH19" s="60">
        <v>1217463</v>
      </c>
    </row>
    <row r="20" spans="1:34" s="6" customFormat="1" ht="22.5" customHeight="1">
      <c r="A20" s="61">
        <v>10</v>
      </c>
      <c r="B20" s="62"/>
      <c r="C20" s="64" t="s">
        <v>12</v>
      </c>
      <c r="D20" s="63"/>
      <c r="E20" s="59">
        <v>0</v>
      </c>
      <c r="F20" s="59">
        <v>108770</v>
      </c>
      <c r="G20" s="59">
        <v>0</v>
      </c>
      <c r="H20" s="59">
        <v>0</v>
      </c>
      <c r="I20" s="59">
        <v>1326</v>
      </c>
      <c r="J20" s="59">
        <v>0</v>
      </c>
      <c r="K20" s="59">
        <v>0</v>
      </c>
      <c r="L20" s="59">
        <v>889422</v>
      </c>
      <c r="M20" s="59">
        <v>0</v>
      </c>
      <c r="N20" s="59">
        <v>0</v>
      </c>
      <c r="O20" s="59">
        <v>0</v>
      </c>
      <c r="P20" s="59">
        <v>0</v>
      </c>
      <c r="Q20" s="59">
        <v>393566</v>
      </c>
      <c r="R20" s="59">
        <v>0</v>
      </c>
      <c r="S20" s="59">
        <v>650959</v>
      </c>
      <c r="T20" s="59">
        <v>495723</v>
      </c>
      <c r="U20" s="59">
        <v>0</v>
      </c>
      <c r="V20" s="59">
        <v>0</v>
      </c>
      <c r="W20" s="59">
        <v>0</v>
      </c>
      <c r="X20" s="59">
        <v>0</v>
      </c>
      <c r="Y20" s="59">
        <v>7</v>
      </c>
      <c r="Z20" s="59">
        <v>0</v>
      </c>
      <c r="AA20" s="59">
        <v>2539773</v>
      </c>
      <c r="AB20" s="59">
        <v>148371</v>
      </c>
      <c r="AC20" s="59">
        <v>0</v>
      </c>
      <c r="AD20" s="59">
        <v>1285093</v>
      </c>
      <c r="AE20" s="59">
        <v>9206</v>
      </c>
      <c r="AF20" s="59">
        <v>765561</v>
      </c>
      <c r="AG20" s="59">
        <v>0</v>
      </c>
      <c r="AH20" s="60">
        <v>479913</v>
      </c>
    </row>
    <row r="21" spans="1:34" s="6" customFormat="1" ht="22.5" customHeight="1">
      <c r="A21" s="61">
        <v>11</v>
      </c>
      <c r="B21" s="62"/>
      <c r="C21" s="64" t="s">
        <v>13</v>
      </c>
      <c r="D21" s="63"/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12620</v>
      </c>
      <c r="K21" s="59">
        <v>0</v>
      </c>
      <c r="L21" s="59">
        <v>167303</v>
      </c>
      <c r="M21" s="59">
        <v>0</v>
      </c>
      <c r="N21" s="59">
        <v>0</v>
      </c>
      <c r="O21" s="59">
        <v>0</v>
      </c>
      <c r="P21" s="59">
        <v>0</v>
      </c>
      <c r="Q21" s="59">
        <v>284485</v>
      </c>
      <c r="R21" s="59">
        <v>0</v>
      </c>
      <c r="S21" s="59">
        <v>605443</v>
      </c>
      <c r="T21" s="59">
        <v>482599</v>
      </c>
      <c r="U21" s="59">
        <v>0</v>
      </c>
      <c r="V21" s="59">
        <v>0</v>
      </c>
      <c r="W21" s="59">
        <v>0</v>
      </c>
      <c r="X21" s="59">
        <v>0</v>
      </c>
      <c r="Y21" s="59">
        <v>5</v>
      </c>
      <c r="Z21" s="59">
        <v>0</v>
      </c>
      <c r="AA21" s="59">
        <v>1552455</v>
      </c>
      <c r="AB21" s="59">
        <v>97630</v>
      </c>
      <c r="AC21" s="59">
        <v>0</v>
      </c>
      <c r="AD21" s="59">
        <v>645204</v>
      </c>
      <c r="AE21" s="59">
        <v>8800</v>
      </c>
      <c r="AF21" s="59">
        <v>123289</v>
      </c>
      <c r="AG21" s="59">
        <v>3820</v>
      </c>
      <c r="AH21" s="60">
        <v>771342</v>
      </c>
    </row>
    <row r="22" spans="1:34" s="6" customFormat="1" ht="22.5" customHeight="1">
      <c r="A22" s="61">
        <v>12</v>
      </c>
      <c r="B22" s="62"/>
      <c r="C22" s="64" t="s">
        <v>14</v>
      </c>
      <c r="D22" s="63"/>
      <c r="E22" s="59">
        <v>0</v>
      </c>
      <c r="F22" s="59">
        <v>120916</v>
      </c>
      <c r="G22" s="59">
        <v>0</v>
      </c>
      <c r="H22" s="59">
        <v>301181</v>
      </c>
      <c r="I22" s="59">
        <v>0</v>
      </c>
      <c r="J22" s="59">
        <v>8390</v>
      </c>
      <c r="K22" s="59">
        <v>5629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9">
        <v>1664284</v>
      </c>
      <c r="R22" s="59">
        <v>65063</v>
      </c>
      <c r="S22" s="59">
        <v>2037295</v>
      </c>
      <c r="T22" s="59">
        <v>1651336</v>
      </c>
      <c r="U22" s="59">
        <v>115</v>
      </c>
      <c r="V22" s="59">
        <v>0</v>
      </c>
      <c r="W22" s="59">
        <v>0</v>
      </c>
      <c r="X22" s="59">
        <v>0</v>
      </c>
      <c r="Y22" s="59">
        <v>695</v>
      </c>
      <c r="Z22" s="59">
        <v>0</v>
      </c>
      <c r="AA22" s="59">
        <v>5854904</v>
      </c>
      <c r="AB22" s="59">
        <v>406038</v>
      </c>
      <c r="AC22" s="59">
        <v>0</v>
      </c>
      <c r="AD22" s="59">
        <v>2099841</v>
      </c>
      <c r="AE22" s="59">
        <v>92522</v>
      </c>
      <c r="AF22" s="59">
        <v>233323</v>
      </c>
      <c r="AG22" s="59">
        <v>0</v>
      </c>
      <c r="AH22" s="60">
        <v>3429218</v>
      </c>
    </row>
    <row r="23" spans="1:34" s="6" customFormat="1" ht="22.5" customHeight="1">
      <c r="A23" s="61">
        <v>13</v>
      </c>
      <c r="B23" s="62"/>
      <c r="C23" s="64" t="s">
        <v>15</v>
      </c>
      <c r="D23" s="63"/>
      <c r="E23" s="59">
        <v>0</v>
      </c>
      <c r="F23" s="59">
        <v>0</v>
      </c>
      <c r="G23" s="59">
        <v>0</v>
      </c>
      <c r="H23" s="59">
        <v>9961</v>
      </c>
      <c r="I23" s="59">
        <v>0</v>
      </c>
      <c r="J23" s="59">
        <v>0</v>
      </c>
      <c r="K23" s="59">
        <v>0</v>
      </c>
      <c r="L23" s="59">
        <v>1066100</v>
      </c>
      <c r="M23" s="59">
        <v>0</v>
      </c>
      <c r="N23" s="59">
        <v>0</v>
      </c>
      <c r="O23" s="59">
        <v>0</v>
      </c>
      <c r="P23" s="59">
        <v>0</v>
      </c>
      <c r="Q23" s="59">
        <v>640076</v>
      </c>
      <c r="R23" s="59">
        <v>0</v>
      </c>
      <c r="S23" s="59">
        <v>1095383</v>
      </c>
      <c r="T23" s="59">
        <v>835971</v>
      </c>
      <c r="U23" s="59">
        <v>0</v>
      </c>
      <c r="V23" s="59">
        <v>0</v>
      </c>
      <c r="W23" s="59">
        <v>0</v>
      </c>
      <c r="X23" s="59">
        <v>0</v>
      </c>
      <c r="Y23" s="59">
        <v>0</v>
      </c>
      <c r="Z23" s="59">
        <v>0</v>
      </c>
      <c r="AA23" s="59">
        <v>3647491</v>
      </c>
      <c r="AB23" s="59">
        <v>206806</v>
      </c>
      <c r="AC23" s="59">
        <v>0</v>
      </c>
      <c r="AD23" s="59">
        <v>1223234</v>
      </c>
      <c r="AE23" s="59">
        <v>50805</v>
      </c>
      <c r="AF23" s="59">
        <v>936964</v>
      </c>
      <c r="AG23" s="59">
        <v>0</v>
      </c>
      <c r="AH23" s="60">
        <v>1436488</v>
      </c>
    </row>
    <row r="24" spans="1:34" s="6" customFormat="1" ht="11.25" customHeight="1">
      <c r="A24" s="61"/>
      <c r="B24" s="62"/>
      <c r="C24" s="64"/>
      <c r="D24" s="63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60"/>
    </row>
    <row r="25" spans="1:34" s="6" customFormat="1" ht="15.75" customHeight="1">
      <c r="A25" s="56" t="s">
        <v>2</v>
      </c>
      <c r="B25" s="57"/>
      <c r="C25" s="57"/>
      <c r="D25" s="58"/>
      <c r="E25" s="59">
        <f>SUM(E11:E23)</f>
        <v>12760</v>
      </c>
      <c r="F25" s="59">
        <f aca="true" t="shared" si="1" ref="F25:AC25">SUM(F11:F23)</f>
        <v>817265</v>
      </c>
      <c r="G25" s="59">
        <f t="shared" si="1"/>
        <v>488488</v>
      </c>
      <c r="H25" s="59">
        <f t="shared" si="1"/>
        <v>803679</v>
      </c>
      <c r="I25" s="59">
        <f t="shared" si="1"/>
        <v>76886</v>
      </c>
      <c r="J25" s="59">
        <f t="shared" si="1"/>
        <v>225757</v>
      </c>
      <c r="K25" s="59">
        <f t="shared" si="1"/>
        <v>31074</v>
      </c>
      <c r="L25" s="59">
        <f t="shared" si="1"/>
        <v>6947587</v>
      </c>
      <c r="M25" s="59">
        <f t="shared" si="1"/>
        <v>0</v>
      </c>
      <c r="N25" s="59">
        <f t="shared" si="1"/>
        <v>0</v>
      </c>
      <c r="O25" s="59">
        <f>SUM(O11:O23)</f>
        <v>2247</v>
      </c>
      <c r="P25" s="59">
        <f t="shared" si="1"/>
        <v>0</v>
      </c>
      <c r="Q25" s="59">
        <f t="shared" si="1"/>
        <v>13634621</v>
      </c>
      <c r="R25" s="59">
        <f t="shared" si="1"/>
        <v>181272</v>
      </c>
      <c r="S25" s="59">
        <f>SUM(S11:S23)</f>
        <v>22007754</v>
      </c>
      <c r="T25" s="59">
        <f>SUM(T11:T23)</f>
        <v>18007291</v>
      </c>
      <c r="U25" s="59">
        <f>SUM(U11:U23)</f>
        <v>3764</v>
      </c>
      <c r="V25" s="59">
        <f t="shared" si="1"/>
        <v>0</v>
      </c>
      <c r="W25" s="59">
        <f t="shared" si="1"/>
        <v>0</v>
      </c>
      <c r="X25" s="59">
        <f t="shared" si="1"/>
        <v>0</v>
      </c>
      <c r="Y25" s="59">
        <f t="shared" si="1"/>
        <v>76309</v>
      </c>
      <c r="Z25" s="59">
        <f t="shared" si="1"/>
        <v>0</v>
      </c>
      <c r="AA25" s="59">
        <f>SUM(AA11:AA23)</f>
        <v>63316754</v>
      </c>
      <c r="AB25" s="59">
        <f>SUM(AB11:AB23)</f>
        <v>3635178</v>
      </c>
      <c r="AC25" s="59">
        <f t="shared" si="1"/>
        <v>0</v>
      </c>
      <c r="AD25" s="59">
        <f>SUM(AD11:AD23)</f>
        <v>34564564</v>
      </c>
      <c r="AE25" s="59">
        <f>SUM(AE11:AE23)</f>
        <v>409948</v>
      </c>
      <c r="AF25" s="59">
        <f>SUM(AF11:AF23)</f>
        <v>6472829</v>
      </c>
      <c r="AG25" s="59">
        <f>SUM(AG11:AG23)</f>
        <v>644996</v>
      </c>
      <c r="AH25" s="60">
        <f>SUM(AH11:AH23)</f>
        <v>21224417</v>
      </c>
    </row>
    <row r="26" spans="1:34" s="6" customFormat="1" ht="11.25" customHeight="1">
      <c r="A26" s="65"/>
      <c r="B26" s="66"/>
      <c r="C26" s="66"/>
      <c r="D26" s="58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60"/>
    </row>
    <row r="27" spans="1:34" s="6" customFormat="1" ht="22.5" customHeight="1">
      <c r="A27" s="61">
        <v>1</v>
      </c>
      <c r="B27" s="62"/>
      <c r="C27" s="64" t="s">
        <v>16</v>
      </c>
      <c r="D27" s="63"/>
      <c r="E27" s="59">
        <v>12982</v>
      </c>
      <c r="F27" s="59">
        <v>376304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434413</v>
      </c>
      <c r="M27" s="59">
        <v>0</v>
      </c>
      <c r="N27" s="59">
        <v>0</v>
      </c>
      <c r="O27" s="59">
        <v>0</v>
      </c>
      <c r="P27" s="59">
        <v>0</v>
      </c>
      <c r="Q27" s="59">
        <v>492028</v>
      </c>
      <c r="R27" s="59">
        <v>0</v>
      </c>
      <c r="S27" s="59">
        <v>580372</v>
      </c>
      <c r="T27" s="59">
        <v>529481</v>
      </c>
      <c r="U27" s="59">
        <v>0</v>
      </c>
      <c r="V27" s="59">
        <v>0</v>
      </c>
      <c r="W27" s="59">
        <v>0</v>
      </c>
      <c r="X27" s="59">
        <v>0</v>
      </c>
      <c r="Y27" s="59">
        <v>5045</v>
      </c>
      <c r="Z27" s="59">
        <v>0</v>
      </c>
      <c r="AA27" s="59">
        <v>2430625</v>
      </c>
      <c r="AB27" s="59">
        <v>245788</v>
      </c>
      <c r="AC27" s="59">
        <v>0</v>
      </c>
      <c r="AD27" s="59">
        <v>1508319</v>
      </c>
      <c r="AE27" s="59">
        <v>13744</v>
      </c>
      <c r="AF27" s="59">
        <v>346501</v>
      </c>
      <c r="AG27" s="59">
        <v>0</v>
      </c>
      <c r="AH27" s="60">
        <v>562061</v>
      </c>
    </row>
    <row r="28" spans="1:34" s="6" customFormat="1" ht="22.5" customHeight="1">
      <c r="A28" s="61">
        <v>2</v>
      </c>
      <c r="B28" s="62"/>
      <c r="C28" s="64" t="s">
        <v>17</v>
      </c>
      <c r="D28" s="63"/>
      <c r="E28" s="59">
        <v>0</v>
      </c>
      <c r="F28" s="59">
        <v>1956</v>
      </c>
      <c r="G28" s="59">
        <v>0</v>
      </c>
      <c r="H28" s="59">
        <v>0</v>
      </c>
      <c r="I28" s="59">
        <v>0</v>
      </c>
      <c r="J28" s="59">
        <v>0</v>
      </c>
      <c r="K28" s="59">
        <v>0</v>
      </c>
      <c r="L28" s="59">
        <v>75098</v>
      </c>
      <c r="M28" s="59">
        <v>0</v>
      </c>
      <c r="N28" s="59">
        <v>0</v>
      </c>
      <c r="O28" s="59">
        <v>0</v>
      </c>
      <c r="P28" s="59">
        <v>0</v>
      </c>
      <c r="Q28" s="59">
        <v>68496</v>
      </c>
      <c r="R28" s="59">
        <v>0</v>
      </c>
      <c r="S28" s="59">
        <v>82903</v>
      </c>
      <c r="T28" s="59">
        <v>82893</v>
      </c>
      <c r="U28" s="59">
        <v>0</v>
      </c>
      <c r="V28" s="59">
        <v>0</v>
      </c>
      <c r="W28" s="59">
        <v>0</v>
      </c>
      <c r="X28" s="59">
        <v>0</v>
      </c>
      <c r="Y28" s="59">
        <v>0</v>
      </c>
      <c r="Z28" s="59">
        <v>0</v>
      </c>
      <c r="AA28" s="59">
        <v>311346</v>
      </c>
      <c r="AB28" s="59">
        <v>13651</v>
      </c>
      <c r="AC28" s="59">
        <v>0</v>
      </c>
      <c r="AD28" s="59">
        <v>30561</v>
      </c>
      <c r="AE28" s="59">
        <v>0</v>
      </c>
      <c r="AF28" s="59">
        <v>33557</v>
      </c>
      <c r="AG28" s="59">
        <v>22179</v>
      </c>
      <c r="AH28" s="60">
        <v>225049</v>
      </c>
    </row>
    <row r="29" spans="1:34" s="6" customFormat="1" ht="22.5" customHeight="1">
      <c r="A29" s="61">
        <v>3</v>
      </c>
      <c r="B29" s="62"/>
      <c r="C29" s="64" t="s">
        <v>18</v>
      </c>
      <c r="D29" s="63"/>
      <c r="E29" s="59">
        <v>3240</v>
      </c>
      <c r="F29" s="59">
        <v>77300</v>
      </c>
      <c r="G29" s="59">
        <v>0</v>
      </c>
      <c r="H29" s="59">
        <v>0</v>
      </c>
      <c r="I29" s="59">
        <v>0</v>
      </c>
      <c r="J29" s="59">
        <v>0</v>
      </c>
      <c r="K29" s="59">
        <v>0</v>
      </c>
      <c r="L29" s="59">
        <v>23757</v>
      </c>
      <c r="M29" s="59">
        <v>0</v>
      </c>
      <c r="N29" s="59">
        <v>0</v>
      </c>
      <c r="O29" s="59">
        <v>0</v>
      </c>
      <c r="P29" s="59">
        <v>0</v>
      </c>
      <c r="Q29" s="59">
        <v>112365</v>
      </c>
      <c r="R29" s="59">
        <v>0</v>
      </c>
      <c r="S29" s="59">
        <v>126107</v>
      </c>
      <c r="T29" s="59">
        <v>100286</v>
      </c>
      <c r="U29" s="59">
        <v>0</v>
      </c>
      <c r="V29" s="59">
        <v>0</v>
      </c>
      <c r="W29" s="59">
        <v>0</v>
      </c>
      <c r="X29" s="59">
        <v>0</v>
      </c>
      <c r="Y29" s="59">
        <v>0</v>
      </c>
      <c r="Z29" s="59">
        <v>0</v>
      </c>
      <c r="AA29" s="59">
        <v>443055</v>
      </c>
      <c r="AB29" s="59">
        <v>38690</v>
      </c>
      <c r="AC29" s="59">
        <v>0</v>
      </c>
      <c r="AD29" s="59">
        <v>270291</v>
      </c>
      <c r="AE29" s="59">
        <v>11257</v>
      </c>
      <c r="AF29" s="59">
        <v>45800</v>
      </c>
      <c r="AG29" s="59">
        <v>0</v>
      </c>
      <c r="AH29" s="60">
        <v>115707</v>
      </c>
    </row>
    <row r="30" spans="1:34" s="6" customFormat="1" ht="22.5" customHeight="1">
      <c r="A30" s="61">
        <v>4</v>
      </c>
      <c r="B30" s="62"/>
      <c r="C30" s="64" t="s">
        <v>0</v>
      </c>
      <c r="D30" s="63"/>
      <c r="E30" s="59">
        <v>4616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330500</v>
      </c>
      <c r="M30" s="59">
        <v>0</v>
      </c>
      <c r="N30" s="59">
        <v>0</v>
      </c>
      <c r="O30" s="59">
        <v>0</v>
      </c>
      <c r="P30" s="59">
        <v>0</v>
      </c>
      <c r="Q30" s="59">
        <v>165529</v>
      </c>
      <c r="R30" s="59">
        <v>0</v>
      </c>
      <c r="S30" s="59">
        <v>239775</v>
      </c>
      <c r="T30" s="59">
        <v>232765</v>
      </c>
      <c r="U30" s="59">
        <v>0</v>
      </c>
      <c r="V30" s="59">
        <v>0</v>
      </c>
      <c r="W30" s="59">
        <v>0</v>
      </c>
      <c r="X30" s="59">
        <v>0</v>
      </c>
      <c r="Y30" s="59">
        <v>48</v>
      </c>
      <c r="Z30" s="59">
        <v>0</v>
      </c>
      <c r="AA30" s="59">
        <v>973233</v>
      </c>
      <c r="AB30" s="59">
        <v>84457</v>
      </c>
      <c r="AC30" s="59">
        <v>0</v>
      </c>
      <c r="AD30" s="59">
        <v>302621</v>
      </c>
      <c r="AE30" s="59">
        <v>20666</v>
      </c>
      <c r="AF30" s="59">
        <v>309474</v>
      </c>
      <c r="AG30" s="59">
        <v>0</v>
      </c>
      <c r="AH30" s="60">
        <v>340472</v>
      </c>
    </row>
    <row r="31" spans="1:34" s="6" customFormat="1" ht="22.5" customHeight="1">
      <c r="A31" s="61">
        <v>5</v>
      </c>
      <c r="B31" s="62"/>
      <c r="C31" s="64" t="s">
        <v>19</v>
      </c>
      <c r="D31" s="63"/>
      <c r="E31" s="59">
        <v>11076</v>
      </c>
      <c r="F31" s="59">
        <v>0</v>
      </c>
      <c r="G31" s="59">
        <v>0</v>
      </c>
      <c r="H31" s="59">
        <v>0</v>
      </c>
      <c r="I31" s="59">
        <v>0</v>
      </c>
      <c r="J31" s="59">
        <v>0</v>
      </c>
      <c r="K31" s="59">
        <v>0</v>
      </c>
      <c r="L31" s="59">
        <v>321754</v>
      </c>
      <c r="M31" s="59">
        <v>0</v>
      </c>
      <c r="N31" s="59">
        <v>0</v>
      </c>
      <c r="O31" s="59">
        <v>0</v>
      </c>
      <c r="P31" s="59">
        <v>0</v>
      </c>
      <c r="Q31" s="59">
        <v>164797</v>
      </c>
      <c r="R31" s="59">
        <v>0</v>
      </c>
      <c r="S31" s="59">
        <v>229731</v>
      </c>
      <c r="T31" s="59">
        <v>189794</v>
      </c>
      <c r="U31" s="59">
        <v>0</v>
      </c>
      <c r="V31" s="59">
        <v>0</v>
      </c>
      <c r="W31" s="59">
        <v>0</v>
      </c>
      <c r="X31" s="59">
        <v>0</v>
      </c>
      <c r="Y31" s="59">
        <v>308</v>
      </c>
      <c r="Z31" s="59">
        <v>0</v>
      </c>
      <c r="AA31" s="59">
        <v>917460</v>
      </c>
      <c r="AB31" s="59">
        <v>59365</v>
      </c>
      <c r="AC31" s="59">
        <v>0</v>
      </c>
      <c r="AD31" s="59">
        <v>594803</v>
      </c>
      <c r="AE31" s="59">
        <v>41840</v>
      </c>
      <c r="AF31" s="59">
        <v>99479</v>
      </c>
      <c r="AG31" s="59">
        <v>0</v>
      </c>
      <c r="AH31" s="60">
        <v>181338</v>
      </c>
    </row>
    <row r="32" spans="1:34" s="6" customFormat="1" ht="22.5" customHeight="1">
      <c r="A32" s="61">
        <v>6</v>
      </c>
      <c r="B32" s="62"/>
      <c r="C32" s="64" t="s">
        <v>20</v>
      </c>
      <c r="D32" s="63"/>
      <c r="E32" s="59">
        <v>0</v>
      </c>
      <c r="F32" s="59">
        <v>12594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38040</v>
      </c>
      <c r="M32" s="59">
        <v>0</v>
      </c>
      <c r="N32" s="59">
        <v>0</v>
      </c>
      <c r="O32" s="59">
        <v>0</v>
      </c>
      <c r="P32" s="59">
        <v>0</v>
      </c>
      <c r="Q32" s="59">
        <v>55110</v>
      </c>
      <c r="R32" s="59">
        <v>6800</v>
      </c>
      <c r="S32" s="59">
        <v>109555</v>
      </c>
      <c r="T32" s="59">
        <v>95289</v>
      </c>
      <c r="U32" s="59">
        <v>0</v>
      </c>
      <c r="V32" s="59">
        <v>0</v>
      </c>
      <c r="W32" s="59">
        <v>0</v>
      </c>
      <c r="X32" s="59">
        <v>0</v>
      </c>
      <c r="Y32" s="59">
        <v>0</v>
      </c>
      <c r="Z32" s="59">
        <v>0</v>
      </c>
      <c r="AA32" s="59">
        <v>317388</v>
      </c>
      <c r="AB32" s="59">
        <v>22076</v>
      </c>
      <c r="AC32" s="59">
        <v>0</v>
      </c>
      <c r="AD32" s="59">
        <v>50498</v>
      </c>
      <c r="AE32" s="59">
        <v>0</v>
      </c>
      <c r="AF32" s="59">
        <v>50634</v>
      </c>
      <c r="AG32" s="59">
        <v>0</v>
      </c>
      <c r="AH32" s="60">
        <v>216256</v>
      </c>
    </row>
    <row r="33" spans="1:34" s="7" customFormat="1" ht="11.25" customHeight="1">
      <c r="A33" s="61"/>
      <c r="B33" s="62"/>
      <c r="C33" s="64"/>
      <c r="D33" s="63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60"/>
    </row>
    <row r="34" spans="1:34" s="6" customFormat="1" ht="15.75" customHeight="1">
      <c r="A34" s="56" t="s">
        <v>29</v>
      </c>
      <c r="B34" s="57"/>
      <c r="C34" s="57"/>
      <c r="D34" s="58"/>
      <c r="E34" s="59">
        <f aca="true" t="shared" si="2" ref="E34:AH34">SUM(E27:E32)</f>
        <v>31914</v>
      </c>
      <c r="F34" s="59">
        <f t="shared" si="2"/>
        <v>468154</v>
      </c>
      <c r="G34" s="59">
        <f t="shared" si="2"/>
        <v>0</v>
      </c>
      <c r="H34" s="59">
        <f t="shared" si="2"/>
        <v>0</v>
      </c>
      <c r="I34" s="59">
        <f t="shared" si="2"/>
        <v>0</v>
      </c>
      <c r="J34" s="59">
        <f t="shared" si="2"/>
        <v>0</v>
      </c>
      <c r="K34" s="59">
        <f t="shared" si="2"/>
        <v>0</v>
      </c>
      <c r="L34" s="59">
        <f t="shared" si="2"/>
        <v>1223562</v>
      </c>
      <c r="M34" s="59">
        <f t="shared" si="2"/>
        <v>0</v>
      </c>
      <c r="N34" s="59">
        <f t="shared" si="2"/>
        <v>0</v>
      </c>
      <c r="O34" s="59">
        <f t="shared" si="2"/>
        <v>0</v>
      </c>
      <c r="P34" s="59">
        <f t="shared" si="2"/>
        <v>0</v>
      </c>
      <c r="Q34" s="59">
        <f t="shared" si="2"/>
        <v>1058325</v>
      </c>
      <c r="R34" s="59">
        <f t="shared" si="2"/>
        <v>6800</v>
      </c>
      <c r="S34" s="59">
        <f t="shared" si="2"/>
        <v>1368443</v>
      </c>
      <c r="T34" s="59">
        <f t="shared" si="2"/>
        <v>1230508</v>
      </c>
      <c r="U34" s="59">
        <f t="shared" si="2"/>
        <v>0</v>
      </c>
      <c r="V34" s="59">
        <f t="shared" si="2"/>
        <v>0</v>
      </c>
      <c r="W34" s="59">
        <f t="shared" si="2"/>
        <v>0</v>
      </c>
      <c r="X34" s="59">
        <f t="shared" si="2"/>
        <v>0</v>
      </c>
      <c r="Y34" s="59">
        <f t="shared" si="2"/>
        <v>5401</v>
      </c>
      <c r="Z34" s="59">
        <f t="shared" si="2"/>
        <v>0</v>
      </c>
      <c r="AA34" s="59">
        <f t="shared" si="2"/>
        <v>5393107</v>
      </c>
      <c r="AB34" s="59">
        <f t="shared" si="2"/>
        <v>464027</v>
      </c>
      <c r="AC34" s="59">
        <f t="shared" si="2"/>
        <v>0</v>
      </c>
      <c r="AD34" s="59">
        <f t="shared" si="2"/>
        <v>2757093</v>
      </c>
      <c r="AE34" s="59">
        <f t="shared" si="2"/>
        <v>87507</v>
      </c>
      <c r="AF34" s="59">
        <f t="shared" si="2"/>
        <v>885445</v>
      </c>
      <c r="AG34" s="59">
        <f t="shared" si="2"/>
        <v>22179</v>
      </c>
      <c r="AH34" s="60">
        <f t="shared" si="2"/>
        <v>1640883</v>
      </c>
    </row>
    <row r="35" spans="1:34" s="6" customFormat="1" ht="11.25" customHeight="1" thickBot="1">
      <c r="A35" s="67"/>
      <c r="B35" s="68"/>
      <c r="C35" s="68"/>
      <c r="D35" s="69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1"/>
    </row>
    <row r="36" spans="1:4" s="6" customFormat="1" ht="15" customHeight="1">
      <c r="A36" s="10"/>
      <c r="B36" s="10"/>
      <c r="C36" s="10"/>
      <c r="D36" s="10"/>
    </row>
    <row r="37" spans="1:4" s="6" customFormat="1" ht="15" customHeight="1">
      <c r="A37" s="10"/>
      <c r="B37" s="10"/>
      <c r="C37" s="10"/>
      <c r="D37" s="10"/>
    </row>
    <row r="38" spans="1:4" s="6" customFormat="1" ht="15" customHeight="1">
      <c r="A38" s="10"/>
      <c r="B38" s="10"/>
      <c r="C38" s="10"/>
      <c r="D38" s="10"/>
    </row>
    <row r="39" spans="1:4" s="6" customFormat="1" ht="15" customHeight="1">
      <c r="A39" s="10"/>
      <c r="B39" s="10"/>
      <c r="C39" s="10"/>
      <c r="D39" s="10"/>
    </row>
    <row r="40" spans="1:4" s="6" customFormat="1" ht="15" customHeight="1">
      <c r="A40" s="10"/>
      <c r="B40" s="10"/>
      <c r="C40" s="10"/>
      <c r="D40" s="10"/>
    </row>
    <row r="41" spans="1:4" s="6" customFormat="1" ht="15" customHeight="1">
      <c r="A41" s="10"/>
      <c r="B41" s="10"/>
      <c r="C41" s="10"/>
      <c r="D41" s="10"/>
    </row>
    <row r="42" spans="1:4" s="6" customFormat="1" ht="15" customHeight="1">
      <c r="A42" s="10"/>
      <c r="B42" s="10"/>
      <c r="C42" s="10"/>
      <c r="D42" s="10"/>
    </row>
    <row r="43" spans="1:4" s="6" customFormat="1" ht="15" customHeight="1">
      <c r="A43" s="10"/>
      <c r="B43" s="10"/>
      <c r="C43" s="10"/>
      <c r="D43" s="10"/>
    </row>
    <row r="44" spans="1:4" s="6" customFormat="1" ht="15" customHeight="1">
      <c r="A44" s="10"/>
      <c r="B44" s="10"/>
      <c r="C44" s="10"/>
      <c r="D44" s="10"/>
    </row>
    <row r="45" spans="1:4" s="6" customFormat="1" ht="15" customHeight="1">
      <c r="A45" s="10"/>
      <c r="B45" s="10"/>
      <c r="C45" s="10"/>
      <c r="D45" s="10"/>
    </row>
    <row r="46" spans="1:4" s="6" customFormat="1" ht="15" customHeight="1">
      <c r="A46" s="10"/>
      <c r="B46" s="10"/>
      <c r="C46" s="10"/>
      <c r="D46" s="10"/>
    </row>
    <row r="47" spans="1:4" s="6" customFormat="1" ht="15" customHeight="1">
      <c r="A47" s="10"/>
      <c r="B47" s="10"/>
      <c r="C47" s="10"/>
      <c r="D47" s="10"/>
    </row>
    <row r="48" spans="1:4" s="6" customFormat="1" ht="15" customHeight="1">
      <c r="A48" s="10"/>
      <c r="B48" s="10"/>
      <c r="C48" s="10"/>
      <c r="D48" s="10"/>
    </row>
    <row r="49" spans="1:4" s="6" customFormat="1" ht="15" customHeight="1">
      <c r="A49" s="10"/>
      <c r="B49" s="10"/>
      <c r="C49" s="10"/>
      <c r="D49" s="10"/>
    </row>
    <row r="50" spans="1:4" s="6" customFormat="1" ht="15" customHeight="1">
      <c r="A50" s="10"/>
      <c r="B50" s="10"/>
      <c r="C50" s="10"/>
      <c r="D50" s="10"/>
    </row>
    <row r="51" spans="1:4" s="6" customFormat="1" ht="15" customHeight="1">
      <c r="A51" s="10"/>
      <c r="B51" s="10"/>
      <c r="C51" s="10"/>
      <c r="D51" s="10"/>
    </row>
    <row r="52" spans="1:4" s="6" customFormat="1" ht="15" customHeight="1">
      <c r="A52" s="10"/>
      <c r="B52" s="10"/>
      <c r="C52" s="10"/>
      <c r="D52" s="10"/>
    </row>
    <row r="53" spans="1:4" s="6" customFormat="1" ht="15" customHeight="1">
      <c r="A53" s="10"/>
      <c r="B53" s="10"/>
      <c r="C53" s="10"/>
      <c r="D53" s="10"/>
    </row>
    <row r="54" spans="1:4" s="6" customFormat="1" ht="15" customHeight="1">
      <c r="A54" s="10"/>
      <c r="B54" s="10"/>
      <c r="C54" s="10"/>
      <c r="D54" s="10"/>
    </row>
    <row r="55" spans="1:4" s="6" customFormat="1" ht="15" customHeight="1">
      <c r="A55" s="10"/>
      <c r="B55" s="10"/>
      <c r="C55" s="10"/>
      <c r="D55" s="10"/>
    </row>
    <row r="56" spans="1:4" s="6" customFormat="1" ht="15" customHeight="1">
      <c r="A56" s="10"/>
      <c r="B56" s="10"/>
      <c r="C56" s="10"/>
      <c r="D56" s="10"/>
    </row>
    <row r="57" spans="1:4" s="6" customFormat="1" ht="15" customHeight="1">
      <c r="A57" s="10"/>
      <c r="B57" s="10"/>
      <c r="C57" s="10"/>
      <c r="D57" s="10"/>
    </row>
    <row r="58" spans="1:4" s="6" customFormat="1" ht="15" customHeight="1">
      <c r="A58" s="10"/>
      <c r="B58" s="10"/>
      <c r="C58" s="10"/>
      <c r="D58" s="10"/>
    </row>
    <row r="59" spans="1:4" s="6" customFormat="1" ht="15" customHeight="1">
      <c r="A59" s="10"/>
      <c r="B59" s="10"/>
      <c r="C59" s="10"/>
      <c r="D59" s="10"/>
    </row>
    <row r="60" spans="1:4" s="6" customFormat="1" ht="15" customHeight="1">
      <c r="A60" s="10"/>
      <c r="B60" s="10"/>
      <c r="C60" s="10"/>
      <c r="D60" s="10"/>
    </row>
    <row r="61" spans="1:4" s="6" customFormat="1" ht="15" customHeight="1">
      <c r="A61" s="10"/>
      <c r="B61" s="10"/>
      <c r="C61" s="10"/>
      <c r="D61" s="10"/>
    </row>
    <row r="62" spans="1:4" s="6" customFormat="1" ht="15" customHeight="1">
      <c r="A62" s="10"/>
      <c r="B62" s="10"/>
      <c r="C62" s="10"/>
      <c r="D62" s="10"/>
    </row>
    <row r="63" spans="1:4" s="6" customFormat="1" ht="15" customHeight="1">
      <c r="A63" s="10"/>
      <c r="B63" s="10"/>
      <c r="C63" s="10"/>
      <c r="D63" s="10"/>
    </row>
    <row r="64" spans="1:4" s="6" customFormat="1" ht="15" customHeight="1">
      <c r="A64" s="10"/>
      <c r="B64" s="10"/>
      <c r="C64" s="10"/>
      <c r="D64" s="10"/>
    </row>
    <row r="65" spans="1:4" s="6" customFormat="1" ht="15" customHeight="1">
      <c r="A65" s="10"/>
      <c r="B65" s="10"/>
      <c r="C65" s="10"/>
      <c r="D65" s="10"/>
    </row>
    <row r="66" spans="1:4" s="6" customFormat="1" ht="15" customHeight="1">
      <c r="A66" s="10"/>
      <c r="B66" s="10"/>
      <c r="C66" s="10"/>
      <c r="D66" s="10"/>
    </row>
    <row r="67" spans="1:4" s="6" customFormat="1" ht="15" customHeight="1">
      <c r="A67" s="10"/>
      <c r="B67" s="10"/>
      <c r="C67" s="10"/>
      <c r="D67" s="10"/>
    </row>
    <row r="68" spans="1:4" s="6" customFormat="1" ht="15" customHeight="1">
      <c r="A68" s="10"/>
      <c r="B68" s="10"/>
      <c r="C68" s="10"/>
      <c r="D68" s="10"/>
    </row>
    <row r="69" spans="1:4" s="6" customFormat="1" ht="15" customHeight="1">
      <c r="A69" s="10"/>
      <c r="B69" s="10"/>
      <c r="C69" s="10"/>
      <c r="D69" s="10"/>
    </row>
    <row r="70" spans="1:4" s="6" customFormat="1" ht="15" customHeight="1">
      <c r="A70" s="10"/>
      <c r="B70" s="10"/>
      <c r="C70" s="10"/>
      <c r="D70" s="10"/>
    </row>
    <row r="71" spans="1:4" s="6" customFormat="1" ht="15" customHeight="1">
      <c r="A71" s="10"/>
      <c r="B71" s="10"/>
      <c r="C71" s="10"/>
      <c r="D71" s="10"/>
    </row>
    <row r="72" spans="1:4" s="6" customFormat="1" ht="15" customHeight="1">
      <c r="A72" s="10"/>
      <c r="B72" s="10"/>
      <c r="C72" s="10"/>
      <c r="D72" s="10"/>
    </row>
    <row r="73" spans="1:4" s="6" customFormat="1" ht="15" customHeight="1">
      <c r="A73" s="10"/>
      <c r="B73" s="10"/>
      <c r="C73" s="10"/>
      <c r="D73" s="10"/>
    </row>
    <row r="74" spans="1:4" s="6" customFormat="1" ht="15" customHeight="1">
      <c r="A74" s="10"/>
      <c r="B74" s="10"/>
      <c r="C74" s="10"/>
      <c r="D74" s="10"/>
    </row>
    <row r="75" spans="1:4" s="6" customFormat="1" ht="15" customHeight="1">
      <c r="A75" s="10"/>
      <c r="B75" s="10"/>
      <c r="C75" s="10"/>
      <c r="D75" s="10"/>
    </row>
    <row r="76" spans="1:4" s="6" customFormat="1" ht="15" customHeight="1">
      <c r="A76" s="10"/>
      <c r="B76" s="10"/>
      <c r="C76" s="10"/>
      <c r="D76" s="10"/>
    </row>
    <row r="77" spans="1:4" s="6" customFormat="1" ht="15" customHeight="1">
      <c r="A77" s="10"/>
      <c r="B77" s="10"/>
      <c r="C77" s="10"/>
      <c r="D77" s="10"/>
    </row>
    <row r="78" spans="1:4" s="6" customFormat="1" ht="15" customHeight="1">
      <c r="A78" s="10"/>
      <c r="B78" s="10"/>
      <c r="C78" s="10"/>
      <c r="D78" s="10"/>
    </row>
    <row r="79" spans="1:4" s="6" customFormat="1" ht="15" customHeight="1">
      <c r="A79" s="10"/>
      <c r="B79" s="10"/>
      <c r="C79" s="10"/>
      <c r="D79" s="10"/>
    </row>
    <row r="80" spans="1:4" s="6" customFormat="1" ht="15" customHeight="1">
      <c r="A80" s="10"/>
      <c r="B80" s="10"/>
      <c r="C80" s="10"/>
      <c r="D80" s="10"/>
    </row>
    <row r="81" spans="1:4" s="6" customFormat="1" ht="15" customHeight="1">
      <c r="A81" s="10"/>
      <c r="B81" s="10"/>
      <c r="C81" s="10"/>
      <c r="D81" s="10"/>
    </row>
    <row r="82" spans="1:4" s="6" customFormat="1" ht="15" customHeight="1">
      <c r="A82" s="10"/>
      <c r="B82" s="10"/>
      <c r="C82" s="10"/>
      <c r="D82" s="10"/>
    </row>
    <row r="83" spans="1:4" s="6" customFormat="1" ht="15" customHeight="1">
      <c r="A83" s="10"/>
      <c r="B83" s="10"/>
      <c r="C83" s="10"/>
      <c r="D83" s="10"/>
    </row>
    <row r="84" spans="1:4" s="6" customFormat="1" ht="15" customHeight="1">
      <c r="A84" s="10"/>
      <c r="B84" s="10"/>
      <c r="C84" s="10"/>
      <c r="D84" s="10"/>
    </row>
    <row r="85" spans="1:4" s="6" customFormat="1" ht="15" customHeight="1">
      <c r="A85" s="10"/>
      <c r="B85" s="10"/>
      <c r="C85" s="10"/>
      <c r="D85" s="10"/>
    </row>
    <row r="86" spans="1:4" s="6" customFormat="1" ht="15" customHeight="1">
      <c r="A86" s="10"/>
      <c r="B86" s="10"/>
      <c r="C86" s="10"/>
      <c r="D86" s="10"/>
    </row>
    <row r="87" spans="1:4" s="6" customFormat="1" ht="15" customHeight="1">
      <c r="A87" s="10"/>
      <c r="B87" s="10"/>
      <c r="C87" s="10"/>
      <c r="D87" s="10"/>
    </row>
    <row r="88" spans="1:4" s="6" customFormat="1" ht="15" customHeight="1">
      <c r="A88" s="10"/>
      <c r="B88" s="10"/>
      <c r="C88" s="10"/>
      <c r="D88" s="10"/>
    </row>
    <row r="89" spans="1:4" s="6" customFormat="1" ht="15" customHeight="1">
      <c r="A89" s="10"/>
      <c r="B89" s="10"/>
      <c r="C89" s="10"/>
      <c r="D89" s="10"/>
    </row>
    <row r="90" spans="1:4" s="6" customFormat="1" ht="15" customHeight="1">
      <c r="A90" s="10"/>
      <c r="B90" s="10"/>
      <c r="C90" s="10"/>
      <c r="D90" s="10"/>
    </row>
    <row r="91" spans="1:4" s="6" customFormat="1" ht="15" customHeight="1">
      <c r="A91" s="10"/>
      <c r="B91" s="10"/>
      <c r="C91" s="10"/>
      <c r="D91" s="10"/>
    </row>
    <row r="92" spans="1:4" s="6" customFormat="1" ht="15" customHeight="1">
      <c r="A92" s="10"/>
      <c r="B92" s="10"/>
      <c r="C92" s="10"/>
      <c r="D92" s="10"/>
    </row>
    <row r="93" spans="1:4" s="6" customFormat="1" ht="15" customHeight="1">
      <c r="A93" s="10"/>
      <c r="B93" s="10"/>
      <c r="C93" s="10"/>
      <c r="D93" s="10"/>
    </row>
    <row r="94" spans="1:4" s="6" customFormat="1" ht="15" customHeight="1">
      <c r="A94" s="10"/>
      <c r="B94" s="10"/>
      <c r="C94" s="10"/>
      <c r="D94" s="10"/>
    </row>
    <row r="95" spans="1:4" s="6" customFormat="1" ht="15" customHeight="1">
      <c r="A95" s="10"/>
      <c r="B95" s="10"/>
      <c r="C95" s="10"/>
      <c r="D95" s="10"/>
    </row>
    <row r="96" spans="1:4" s="6" customFormat="1" ht="15" customHeight="1">
      <c r="A96" s="10"/>
      <c r="B96" s="10"/>
      <c r="C96" s="10"/>
      <c r="D96" s="10"/>
    </row>
    <row r="97" spans="1:4" s="6" customFormat="1" ht="15" customHeight="1">
      <c r="A97" s="10"/>
      <c r="B97" s="10"/>
      <c r="C97" s="10"/>
      <c r="D97" s="10"/>
    </row>
    <row r="98" spans="1:4" s="6" customFormat="1" ht="15" customHeight="1">
      <c r="A98" s="10"/>
      <c r="B98" s="10"/>
      <c r="C98" s="10"/>
      <c r="D98" s="10"/>
    </row>
  </sheetData>
  <sheetProtection/>
  <mergeCells count="5">
    <mergeCell ref="A6:C6"/>
    <mergeCell ref="Q3:R4"/>
    <mergeCell ref="T3:U4"/>
    <mergeCell ref="AC4:AH4"/>
    <mergeCell ref="E4:I4"/>
  </mergeCells>
  <printOptions/>
  <pageMargins left="0.7874015748031497" right="0.3937007874015748" top="0.7874015748031497" bottom="0.7874015748031497" header="0.5118110236220472" footer="0.3937007874015748"/>
  <pageSetup fitToWidth="0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5"/>
  <sheetViews>
    <sheetView view="pageBreakPreview" zoomScaleNormal="75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875" defaultRowHeight="24" customHeight="1"/>
  <cols>
    <col min="1" max="1" width="2.625" style="10" customWidth="1"/>
    <col min="2" max="2" width="0.875" style="10" customWidth="1"/>
    <col min="3" max="3" width="12.00390625" style="10" customWidth="1"/>
    <col min="4" max="4" width="0.875" style="10" customWidth="1"/>
    <col min="5" max="27" width="12.50390625" style="6" customWidth="1"/>
    <col min="28" max="30" width="9.00390625" style="6" customWidth="1"/>
    <col min="31" max="16384" width="8.875" style="6" customWidth="1"/>
  </cols>
  <sheetData>
    <row r="1" spans="1:5" s="10" customFormat="1" ht="22.5" customHeight="1">
      <c r="A1" s="9"/>
      <c r="B1" s="9"/>
      <c r="C1" s="9"/>
      <c r="D1" s="9"/>
      <c r="E1" s="3" t="s">
        <v>85</v>
      </c>
    </row>
    <row r="2" spans="1:27" s="10" customFormat="1" ht="22.5" customHeight="1" thickBot="1">
      <c r="A2" s="11"/>
      <c r="B2" s="11"/>
      <c r="C2" s="11"/>
      <c r="D2" s="12"/>
      <c r="E2" s="38" t="s">
        <v>38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46" t="s">
        <v>33</v>
      </c>
    </row>
    <row r="3" spans="1:27" s="5" customFormat="1" ht="15.75" customHeight="1">
      <c r="A3" s="20"/>
      <c r="B3" s="21"/>
      <c r="C3" s="21"/>
      <c r="D3" s="16"/>
      <c r="E3" s="17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81" t="s">
        <v>37</v>
      </c>
      <c r="R3" s="82"/>
      <c r="S3" s="18"/>
      <c r="T3" s="81" t="s">
        <v>39</v>
      </c>
      <c r="U3" s="82"/>
      <c r="V3" s="18"/>
      <c r="W3" s="18"/>
      <c r="X3" s="18"/>
      <c r="Y3" s="18"/>
      <c r="Z3" s="18"/>
      <c r="AA3" s="35"/>
    </row>
    <row r="4" spans="1:27" s="5" customFormat="1" ht="15.75" customHeight="1">
      <c r="A4" s="20"/>
      <c r="B4" s="21"/>
      <c r="C4" s="22" t="s">
        <v>26</v>
      </c>
      <c r="D4" s="23"/>
      <c r="E4" s="83" t="s">
        <v>36</v>
      </c>
      <c r="F4" s="89"/>
      <c r="G4" s="89"/>
      <c r="H4" s="89"/>
      <c r="I4" s="89"/>
      <c r="J4" s="36"/>
      <c r="K4" s="36"/>
      <c r="L4" s="47"/>
      <c r="M4" s="47"/>
      <c r="N4" s="47"/>
      <c r="O4" s="36"/>
      <c r="P4" s="48"/>
      <c r="Q4" s="83"/>
      <c r="R4" s="84"/>
      <c r="S4" s="42">
        <v>3</v>
      </c>
      <c r="T4" s="83"/>
      <c r="U4" s="84"/>
      <c r="V4" s="42">
        <v>5</v>
      </c>
      <c r="W4" s="42">
        <v>6</v>
      </c>
      <c r="X4" s="42">
        <v>7</v>
      </c>
      <c r="Y4" s="42">
        <v>8</v>
      </c>
      <c r="Z4" s="42">
        <v>9</v>
      </c>
      <c r="AA4" s="30"/>
    </row>
    <row r="5" spans="1:27" s="5" customFormat="1" ht="15.75" customHeight="1">
      <c r="A5" s="20"/>
      <c r="B5" s="21"/>
      <c r="C5" s="21"/>
      <c r="D5" s="23"/>
      <c r="E5" s="39" t="s">
        <v>41</v>
      </c>
      <c r="F5" s="39" t="s">
        <v>43</v>
      </c>
      <c r="G5" s="39" t="s">
        <v>45</v>
      </c>
      <c r="H5" s="39" t="s">
        <v>47</v>
      </c>
      <c r="I5" s="39" t="s">
        <v>49</v>
      </c>
      <c r="J5" s="39" t="s">
        <v>51</v>
      </c>
      <c r="K5" s="39" t="s">
        <v>53</v>
      </c>
      <c r="L5" s="39" t="s">
        <v>55</v>
      </c>
      <c r="M5" s="39" t="s">
        <v>57</v>
      </c>
      <c r="N5" s="39" t="s">
        <v>59</v>
      </c>
      <c r="O5" s="39" t="s">
        <v>61</v>
      </c>
      <c r="P5" s="39" t="s">
        <v>64</v>
      </c>
      <c r="Q5" s="39" t="s">
        <v>66</v>
      </c>
      <c r="R5" s="39" t="s">
        <v>43</v>
      </c>
      <c r="S5" s="40" t="s">
        <v>68</v>
      </c>
      <c r="T5" s="39" t="s">
        <v>66</v>
      </c>
      <c r="U5" s="39" t="s">
        <v>43</v>
      </c>
      <c r="V5" s="40" t="s">
        <v>73</v>
      </c>
      <c r="W5" s="40" t="s">
        <v>77</v>
      </c>
      <c r="X5" s="40" t="s">
        <v>75</v>
      </c>
      <c r="Y5" s="40" t="s">
        <v>78</v>
      </c>
      <c r="Z5" s="40" t="s">
        <v>79</v>
      </c>
      <c r="AA5" s="44" t="s">
        <v>80</v>
      </c>
    </row>
    <row r="6" spans="1:27" s="5" customFormat="1" ht="15.75" customHeight="1">
      <c r="A6" s="79" t="s">
        <v>32</v>
      </c>
      <c r="B6" s="80"/>
      <c r="C6" s="80"/>
      <c r="D6" s="23"/>
      <c r="E6" s="40" t="s">
        <v>40</v>
      </c>
      <c r="F6" s="40" t="s">
        <v>42</v>
      </c>
      <c r="G6" s="40" t="s">
        <v>44</v>
      </c>
      <c r="H6" s="40" t="s">
        <v>46</v>
      </c>
      <c r="I6" s="40" t="s">
        <v>48</v>
      </c>
      <c r="J6" s="40" t="s">
        <v>50</v>
      </c>
      <c r="K6" s="40" t="s">
        <v>52</v>
      </c>
      <c r="L6" s="40" t="s">
        <v>54</v>
      </c>
      <c r="M6" s="40" t="s">
        <v>56</v>
      </c>
      <c r="N6" s="24" t="s">
        <v>58</v>
      </c>
      <c r="O6" s="40" t="s">
        <v>60</v>
      </c>
      <c r="P6" s="40" t="s">
        <v>63</v>
      </c>
      <c r="Q6" s="40" t="s">
        <v>65</v>
      </c>
      <c r="R6" s="40" t="s">
        <v>67</v>
      </c>
      <c r="S6" s="40" t="s">
        <v>69</v>
      </c>
      <c r="T6" s="40" t="s">
        <v>70</v>
      </c>
      <c r="U6" s="40" t="s">
        <v>71</v>
      </c>
      <c r="V6" s="40" t="s">
        <v>74</v>
      </c>
      <c r="W6" s="25"/>
      <c r="X6" s="40" t="s">
        <v>76</v>
      </c>
      <c r="Y6" s="25"/>
      <c r="Z6" s="25"/>
      <c r="AA6" s="30"/>
    </row>
    <row r="7" spans="1:27" s="5" customFormat="1" ht="15.75" customHeight="1">
      <c r="A7" s="31"/>
      <c r="B7" s="32"/>
      <c r="C7" s="32"/>
      <c r="D7" s="27"/>
      <c r="E7" s="33"/>
      <c r="F7" s="33"/>
      <c r="G7" s="33"/>
      <c r="H7" s="33"/>
      <c r="I7" s="33"/>
      <c r="J7" s="33"/>
      <c r="K7" s="33"/>
      <c r="L7" s="33" t="s">
        <v>27</v>
      </c>
      <c r="M7" s="33"/>
      <c r="N7" s="33"/>
      <c r="O7" s="41" t="s">
        <v>62</v>
      </c>
      <c r="P7" s="33"/>
      <c r="Q7" s="33"/>
      <c r="R7" s="33"/>
      <c r="S7" s="33"/>
      <c r="T7" s="33"/>
      <c r="U7" s="41" t="s">
        <v>72</v>
      </c>
      <c r="V7" s="33"/>
      <c r="W7" s="33"/>
      <c r="X7" s="33"/>
      <c r="Y7" s="33"/>
      <c r="Z7" s="33"/>
      <c r="AA7" s="34"/>
    </row>
    <row r="8" spans="1:33" s="8" customFormat="1" ht="11.25" customHeight="1">
      <c r="A8" s="49"/>
      <c r="B8" s="50"/>
      <c r="C8" s="51"/>
      <c r="D8" s="52"/>
      <c r="E8" s="72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4"/>
      <c r="AB8" s="13"/>
      <c r="AC8" s="13"/>
      <c r="AD8" s="13"/>
      <c r="AE8" s="13"/>
      <c r="AF8" s="13"/>
      <c r="AG8" s="13"/>
    </row>
    <row r="9" spans="1:27" ht="15.75" customHeight="1">
      <c r="A9" s="56" t="s">
        <v>1</v>
      </c>
      <c r="B9" s="57"/>
      <c r="C9" s="57"/>
      <c r="D9" s="58"/>
      <c r="E9" s="75">
        <f aca="true" t="shared" si="0" ref="E9:AA9">E25+E34</f>
        <v>0</v>
      </c>
      <c r="F9" s="75">
        <f t="shared" si="0"/>
        <v>0</v>
      </c>
      <c r="G9" s="75">
        <f t="shared" si="0"/>
        <v>0</v>
      </c>
      <c r="H9" s="75">
        <f t="shared" si="0"/>
        <v>2412</v>
      </c>
      <c r="I9" s="75">
        <f t="shared" si="0"/>
        <v>0</v>
      </c>
      <c r="J9" s="75">
        <f t="shared" si="0"/>
        <v>5240</v>
      </c>
      <c r="K9" s="75">
        <f t="shared" si="0"/>
        <v>345468</v>
      </c>
      <c r="L9" s="75">
        <f t="shared" si="0"/>
        <v>690</v>
      </c>
      <c r="M9" s="75">
        <f t="shared" si="0"/>
        <v>0</v>
      </c>
      <c r="N9" s="75">
        <f t="shared" si="0"/>
        <v>58420</v>
      </c>
      <c r="O9" s="75">
        <f t="shared" si="0"/>
        <v>0</v>
      </c>
      <c r="P9" s="75">
        <f t="shared" si="0"/>
        <v>0</v>
      </c>
      <c r="Q9" s="75">
        <f t="shared" si="0"/>
        <v>12268</v>
      </c>
      <c r="R9" s="75">
        <f t="shared" si="0"/>
        <v>0</v>
      </c>
      <c r="S9" s="75">
        <f t="shared" si="0"/>
        <v>18682</v>
      </c>
      <c r="T9" s="75">
        <f t="shared" si="0"/>
        <v>17060</v>
      </c>
      <c r="U9" s="75">
        <f t="shared" si="0"/>
        <v>0</v>
      </c>
      <c r="V9" s="75">
        <f t="shared" si="0"/>
        <v>0</v>
      </c>
      <c r="W9" s="75">
        <f t="shared" si="0"/>
        <v>0</v>
      </c>
      <c r="X9" s="75">
        <f t="shared" si="0"/>
        <v>0</v>
      </c>
      <c r="Y9" s="75">
        <f t="shared" si="0"/>
        <v>12914480</v>
      </c>
      <c r="Z9" s="75">
        <f t="shared" si="0"/>
        <v>1228</v>
      </c>
      <c r="AA9" s="76">
        <f t="shared" si="0"/>
        <v>13375948</v>
      </c>
    </row>
    <row r="10" spans="1:27" ht="11.25" customHeight="1">
      <c r="A10" s="61"/>
      <c r="B10" s="62"/>
      <c r="C10" s="62"/>
      <c r="D10" s="63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ht="22.5" customHeight="1">
      <c r="A11" s="61">
        <v>1</v>
      </c>
      <c r="B11" s="62"/>
      <c r="C11" s="64" t="s">
        <v>3</v>
      </c>
      <c r="D11" s="63"/>
      <c r="E11" s="75"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75">
        <v>0</v>
      </c>
      <c r="L11" s="75">
        <v>0</v>
      </c>
      <c r="M11" s="75">
        <v>0</v>
      </c>
      <c r="N11" s="75">
        <v>32960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75">
        <v>0</v>
      </c>
      <c r="X11" s="75">
        <v>0</v>
      </c>
      <c r="Y11" s="75">
        <v>2517000</v>
      </c>
      <c r="Z11" s="75">
        <v>0</v>
      </c>
      <c r="AA11" s="76">
        <v>2549960</v>
      </c>
    </row>
    <row r="12" spans="1:27" ht="22.5" customHeight="1">
      <c r="A12" s="61">
        <v>2</v>
      </c>
      <c r="B12" s="62"/>
      <c r="C12" s="64" t="s">
        <v>4</v>
      </c>
      <c r="D12" s="63"/>
      <c r="E12" s="75">
        <v>0</v>
      </c>
      <c r="F12" s="75">
        <v>0</v>
      </c>
      <c r="G12" s="75">
        <v>0</v>
      </c>
      <c r="H12" s="75">
        <v>2412</v>
      </c>
      <c r="I12" s="75">
        <v>0</v>
      </c>
      <c r="J12" s="75">
        <v>0</v>
      </c>
      <c r="K12" s="75">
        <v>0</v>
      </c>
      <c r="L12" s="75">
        <v>690</v>
      </c>
      <c r="M12" s="75">
        <v>0</v>
      </c>
      <c r="N12" s="75">
        <v>18750</v>
      </c>
      <c r="O12" s="75">
        <v>0</v>
      </c>
      <c r="P12" s="75">
        <v>0</v>
      </c>
      <c r="Q12" s="75">
        <v>12268</v>
      </c>
      <c r="R12" s="75">
        <v>0</v>
      </c>
      <c r="S12" s="75">
        <v>3063</v>
      </c>
      <c r="T12" s="75">
        <v>17060</v>
      </c>
      <c r="U12" s="75">
        <v>0</v>
      </c>
      <c r="V12" s="75">
        <v>0</v>
      </c>
      <c r="W12" s="75">
        <v>0</v>
      </c>
      <c r="X12" s="75">
        <v>0</v>
      </c>
      <c r="Y12" s="75">
        <v>2253978</v>
      </c>
      <c r="Z12" s="75">
        <v>0</v>
      </c>
      <c r="AA12" s="76">
        <v>2308221</v>
      </c>
    </row>
    <row r="13" spans="1:27" ht="22.5" customHeight="1">
      <c r="A13" s="61">
        <v>3</v>
      </c>
      <c r="B13" s="62"/>
      <c r="C13" s="64" t="s">
        <v>5</v>
      </c>
      <c r="D13" s="63"/>
      <c r="E13" s="75">
        <v>0</v>
      </c>
      <c r="F13" s="75">
        <v>0</v>
      </c>
      <c r="G13" s="75">
        <v>0</v>
      </c>
      <c r="H13" s="75">
        <v>0</v>
      </c>
      <c r="I13" s="75">
        <v>0</v>
      </c>
      <c r="J13" s="75">
        <v>0</v>
      </c>
      <c r="K13" s="75">
        <v>341938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  <c r="W13" s="75">
        <v>0</v>
      </c>
      <c r="X13" s="75">
        <v>0</v>
      </c>
      <c r="Y13" s="75">
        <v>3712</v>
      </c>
      <c r="Z13" s="75">
        <v>1228</v>
      </c>
      <c r="AA13" s="76">
        <v>346878</v>
      </c>
    </row>
    <row r="14" spans="1:27" ht="22.5" customHeight="1">
      <c r="A14" s="61">
        <v>4</v>
      </c>
      <c r="B14" s="62"/>
      <c r="C14" s="64" t="s">
        <v>6</v>
      </c>
      <c r="D14" s="63"/>
      <c r="E14" s="75"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664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75">
        <v>0</v>
      </c>
      <c r="X14" s="75">
        <v>0</v>
      </c>
      <c r="Y14" s="75">
        <v>516976</v>
      </c>
      <c r="Z14" s="75">
        <v>0</v>
      </c>
      <c r="AA14" s="76">
        <v>517640</v>
      </c>
    </row>
    <row r="15" spans="1:27" ht="22.5" customHeight="1">
      <c r="A15" s="61">
        <v>5</v>
      </c>
      <c r="B15" s="62"/>
      <c r="C15" s="64" t="s">
        <v>7</v>
      </c>
      <c r="D15" s="63"/>
      <c r="E15" s="75">
        <v>0</v>
      </c>
      <c r="F15" s="75">
        <v>0</v>
      </c>
      <c r="G15" s="75">
        <v>0</v>
      </c>
      <c r="H15" s="75">
        <v>0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v>0</v>
      </c>
      <c r="W15" s="75">
        <v>0</v>
      </c>
      <c r="X15" s="75">
        <v>0</v>
      </c>
      <c r="Y15" s="75">
        <v>1017387</v>
      </c>
      <c r="Z15" s="75">
        <v>0</v>
      </c>
      <c r="AA15" s="76">
        <v>1017387</v>
      </c>
    </row>
    <row r="16" spans="1:27" ht="22.5" customHeight="1">
      <c r="A16" s="61">
        <v>6</v>
      </c>
      <c r="B16" s="62"/>
      <c r="C16" s="64" t="s">
        <v>8</v>
      </c>
      <c r="D16" s="63"/>
      <c r="E16" s="75"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15619</v>
      </c>
      <c r="T16" s="75">
        <v>0</v>
      </c>
      <c r="U16" s="75">
        <v>0</v>
      </c>
      <c r="V16" s="75">
        <v>0</v>
      </c>
      <c r="W16" s="75">
        <v>0</v>
      </c>
      <c r="X16" s="75">
        <v>0</v>
      </c>
      <c r="Y16" s="75">
        <v>1322000</v>
      </c>
      <c r="Z16" s="75">
        <v>0</v>
      </c>
      <c r="AA16" s="76">
        <v>1337619</v>
      </c>
    </row>
    <row r="17" spans="1:27" ht="22.5" customHeight="1">
      <c r="A17" s="61">
        <v>7</v>
      </c>
      <c r="B17" s="62"/>
      <c r="C17" s="64" t="s">
        <v>9</v>
      </c>
      <c r="D17" s="63"/>
      <c r="E17" s="75"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75">
        <v>0</v>
      </c>
      <c r="X17" s="75">
        <v>0</v>
      </c>
      <c r="Y17" s="75">
        <v>760980</v>
      </c>
      <c r="Z17" s="75">
        <v>0</v>
      </c>
      <c r="AA17" s="76">
        <v>760980</v>
      </c>
    </row>
    <row r="18" spans="1:27" ht="22.5" customHeight="1">
      <c r="A18" s="61">
        <v>8</v>
      </c>
      <c r="B18" s="62"/>
      <c r="C18" s="64" t="s">
        <v>10</v>
      </c>
      <c r="D18" s="63"/>
      <c r="E18" s="75">
        <v>0</v>
      </c>
      <c r="F18" s="75">
        <v>0</v>
      </c>
      <c r="G18" s="75">
        <v>0</v>
      </c>
      <c r="H18" s="75">
        <v>0</v>
      </c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v>0</v>
      </c>
      <c r="W18" s="75">
        <v>0</v>
      </c>
      <c r="X18" s="75">
        <v>0</v>
      </c>
      <c r="Y18" s="75">
        <v>1207807</v>
      </c>
      <c r="Z18" s="75">
        <v>0</v>
      </c>
      <c r="AA18" s="76">
        <v>1207807</v>
      </c>
    </row>
    <row r="19" spans="1:27" ht="22.5" customHeight="1">
      <c r="A19" s="61">
        <v>9</v>
      </c>
      <c r="B19" s="62"/>
      <c r="C19" s="64" t="s">
        <v>11</v>
      </c>
      <c r="D19" s="63"/>
      <c r="E19" s="75">
        <v>0</v>
      </c>
      <c r="F19" s="75">
        <v>0</v>
      </c>
      <c r="G19" s="75">
        <v>0</v>
      </c>
      <c r="H19" s="75">
        <v>0</v>
      </c>
      <c r="I19" s="75">
        <v>0</v>
      </c>
      <c r="J19" s="75">
        <v>0</v>
      </c>
      <c r="K19" s="75">
        <v>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v>0</v>
      </c>
      <c r="W19" s="75">
        <v>0</v>
      </c>
      <c r="X19" s="75">
        <v>0</v>
      </c>
      <c r="Y19" s="75">
        <v>2552</v>
      </c>
      <c r="Z19" s="75">
        <v>0</v>
      </c>
      <c r="AA19" s="76">
        <v>2552</v>
      </c>
    </row>
    <row r="20" spans="1:27" ht="22.5" customHeight="1">
      <c r="A20" s="61">
        <v>10</v>
      </c>
      <c r="B20" s="62"/>
      <c r="C20" s="64" t="s">
        <v>12</v>
      </c>
      <c r="D20" s="63"/>
      <c r="E20" s="75">
        <v>0</v>
      </c>
      <c r="F20" s="75">
        <v>0</v>
      </c>
      <c r="G20" s="75">
        <v>0</v>
      </c>
      <c r="H20" s="75">
        <v>0</v>
      </c>
      <c r="I20" s="75">
        <v>0</v>
      </c>
      <c r="J20" s="75">
        <v>0</v>
      </c>
      <c r="K20" s="75">
        <v>0</v>
      </c>
      <c r="L20" s="75">
        <v>0</v>
      </c>
      <c r="M20" s="75">
        <v>0</v>
      </c>
      <c r="N20" s="75">
        <v>6046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v>0</v>
      </c>
      <c r="W20" s="75">
        <v>0</v>
      </c>
      <c r="X20" s="75">
        <v>0</v>
      </c>
      <c r="Y20" s="75">
        <v>72083</v>
      </c>
      <c r="Z20" s="75">
        <v>0</v>
      </c>
      <c r="AA20" s="76">
        <v>78129</v>
      </c>
    </row>
    <row r="21" spans="1:27" ht="22.5" customHeight="1">
      <c r="A21" s="61">
        <v>11</v>
      </c>
      <c r="B21" s="62"/>
      <c r="C21" s="64" t="s">
        <v>13</v>
      </c>
      <c r="D21" s="63"/>
      <c r="E21" s="75">
        <v>0</v>
      </c>
      <c r="F21" s="75">
        <v>0</v>
      </c>
      <c r="G21" s="75">
        <v>0</v>
      </c>
      <c r="H21" s="75">
        <v>0</v>
      </c>
      <c r="I21" s="75">
        <v>0</v>
      </c>
      <c r="J21" s="75">
        <v>5240</v>
      </c>
      <c r="K21" s="75">
        <v>0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v>0</v>
      </c>
      <c r="W21" s="75">
        <v>0</v>
      </c>
      <c r="X21" s="75">
        <v>0</v>
      </c>
      <c r="Y21" s="75">
        <v>64688</v>
      </c>
      <c r="Z21" s="75">
        <v>0</v>
      </c>
      <c r="AA21" s="76">
        <v>69928</v>
      </c>
    </row>
    <row r="22" spans="1:27" ht="22.5" customHeight="1">
      <c r="A22" s="61">
        <v>12</v>
      </c>
      <c r="B22" s="62"/>
      <c r="C22" s="64" t="s">
        <v>14</v>
      </c>
      <c r="D22" s="63"/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3530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v>0</v>
      </c>
      <c r="W22" s="75">
        <v>0</v>
      </c>
      <c r="X22" s="75">
        <v>0</v>
      </c>
      <c r="Y22" s="75">
        <v>2529542</v>
      </c>
      <c r="Z22" s="75">
        <v>0</v>
      </c>
      <c r="AA22" s="76">
        <v>2533072</v>
      </c>
    </row>
    <row r="23" spans="1:27" ht="22.5" customHeight="1">
      <c r="A23" s="61">
        <v>13</v>
      </c>
      <c r="B23" s="62"/>
      <c r="C23" s="64" t="s">
        <v>15</v>
      </c>
      <c r="D23" s="63"/>
      <c r="E23" s="75">
        <v>0</v>
      </c>
      <c r="F23" s="75">
        <v>0</v>
      </c>
      <c r="G23" s="75">
        <v>0</v>
      </c>
      <c r="H23" s="75">
        <v>0</v>
      </c>
      <c r="I23" s="75">
        <v>0</v>
      </c>
      <c r="J23" s="75">
        <v>0</v>
      </c>
      <c r="K23" s="75">
        <v>0</v>
      </c>
      <c r="L23" s="75">
        <v>0</v>
      </c>
      <c r="M23" s="75">
        <v>0</v>
      </c>
      <c r="N23" s="75">
        <v>0</v>
      </c>
      <c r="O23" s="75">
        <v>0</v>
      </c>
      <c r="P23" s="75">
        <v>0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75">
        <v>0</v>
      </c>
      <c r="X23" s="75">
        <v>0</v>
      </c>
      <c r="Y23" s="75">
        <v>88443</v>
      </c>
      <c r="Z23" s="75">
        <v>0</v>
      </c>
      <c r="AA23" s="76">
        <v>88443</v>
      </c>
    </row>
    <row r="24" spans="1:27" ht="11.25" customHeight="1">
      <c r="A24" s="61"/>
      <c r="B24" s="62"/>
      <c r="C24" s="64"/>
      <c r="D24" s="63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6"/>
    </row>
    <row r="25" spans="1:27" ht="15.75" customHeight="1">
      <c r="A25" s="56" t="s">
        <v>2</v>
      </c>
      <c r="B25" s="57"/>
      <c r="C25" s="57"/>
      <c r="D25" s="58"/>
      <c r="E25" s="75">
        <f aca="true" t="shared" si="1" ref="E25:AA25">SUM(E11:E23)</f>
        <v>0</v>
      </c>
      <c r="F25" s="75">
        <f t="shared" si="1"/>
        <v>0</v>
      </c>
      <c r="G25" s="75">
        <f t="shared" si="1"/>
        <v>0</v>
      </c>
      <c r="H25" s="75">
        <f t="shared" si="1"/>
        <v>2412</v>
      </c>
      <c r="I25" s="75">
        <f t="shared" si="1"/>
        <v>0</v>
      </c>
      <c r="J25" s="75">
        <f t="shared" si="1"/>
        <v>5240</v>
      </c>
      <c r="K25" s="75">
        <f t="shared" si="1"/>
        <v>345468</v>
      </c>
      <c r="L25" s="75">
        <f t="shared" si="1"/>
        <v>690</v>
      </c>
      <c r="M25" s="75">
        <f t="shared" si="1"/>
        <v>0</v>
      </c>
      <c r="N25" s="75">
        <f t="shared" si="1"/>
        <v>58420</v>
      </c>
      <c r="O25" s="75">
        <f>SUM(O11:O23)</f>
        <v>0</v>
      </c>
      <c r="P25" s="75">
        <f t="shared" si="1"/>
        <v>0</v>
      </c>
      <c r="Q25" s="75">
        <f t="shared" si="1"/>
        <v>12268</v>
      </c>
      <c r="R25" s="75">
        <f t="shared" si="1"/>
        <v>0</v>
      </c>
      <c r="S25" s="75">
        <f>SUM(S11:S23)</f>
        <v>18682</v>
      </c>
      <c r="T25" s="75">
        <f>SUM(T11:T23)</f>
        <v>17060</v>
      </c>
      <c r="U25" s="75">
        <f>SUM(U11:U23)</f>
        <v>0</v>
      </c>
      <c r="V25" s="75">
        <f t="shared" si="1"/>
        <v>0</v>
      </c>
      <c r="W25" s="75">
        <f t="shared" si="1"/>
        <v>0</v>
      </c>
      <c r="X25" s="75">
        <f t="shared" si="1"/>
        <v>0</v>
      </c>
      <c r="Y25" s="75">
        <f t="shared" si="1"/>
        <v>12357148</v>
      </c>
      <c r="Z25" s="75">
        <f t="shared" si="1"/>
        <v>1228</v>
      </c>
      <c r="AA25" s="76">
        <f t="shared" si="1"/>
        <v>12818616</v>
      </c>
    </row>
    <row r="26" spans="1:27" ht="11.25" customHeight="1">
      <c r="A26" s="65"/>
      <c r="B26" s="66"/>
      <c r="C26" s="66"/>
      <c r="D26" s="58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6"/>
    </row>
    <row r="27" spans="1:27" ht="22.5" customHeight="1">
      <c r="A27" s="61">
        <v>1</v>
      </c>
      <c r="B27" s="62"/>
      <c r="C27" s="64" t="s">
        <v>16</v>
      </c>
      <c r="D27" s="63"/>
      <c r="E27" s="75">
        <v>0</v>
      </c>
      <c r="F27" s="75">
        <v>0</v>
      </c>
      <c r="G27" s="75">
        <v>0</v>
      </c>
      <c r="H27" s="75">
        <v>0</v>
      </c>
      <c r="I27" s="75">
        <v>0</v>
      </c>
      <c r="J27" s="75">
        <v>0</v>
      </c>
      <c r="K27" s="75">
        <v>0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v>0</v>
      </c>
      <c r="W27" s="75">
        <v>0</v>
      </c>
      <c r="X27" s="75">
        <v>0</v>
      </c>
      <c r="Y27" s="75">
        <v>64758</v>
      </c>
      <c r="Z27" s="75">
        <v>0</v>
      </c>
      <c r="AA27" s="76">
        <v>64758</v>
      </c>
    </row>
    <row r="28" spans="1:27" ht="22.5" customHeight="1">
      <c r="A28" s="61">
        <v>2</v>
      </c>
      <c r="B28" s="62"/>
      <c r="C28" s="64" t="s">
        <v>17</v>
      </c>
      <c r="D28" s="63"/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77350</v>
      </c>
      <c r="Z28" s="75">
        <v>0</v>
      </c>
      <c r="AA28" s="76">
        <v>77350</v>
      </c>
    </row>
    <row r="29" spans="1:27" ht="22.5" customHeight="1">
      <c r="A29" s="61">
        <v>3</v>
      </c>
      <c r="B29" s="62"/>
      <c r="C29" s="64" t="s">
        <v>18</v>
      </c>
      <c r="D29" s="63"/>
      <c r="E29" s="75"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  <c r="P29" s="75">
        <v>0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75">
        <v>0</v>
      </c>
      <c r="X29" s="75">
        <v>0</v>
      </c>
      <c r="Y29" s="75">
        <v>249720</v>
      </c>
      <c r="Z29" s="75">
        <v>0</v>
      </c>
      <c r="AA29" s="76">
        <v>249720</v>
      </c>
    </row>
    <row r="30" spans="1:27" ht="22.5" customHeight="1">
      <c r="A30" s="61">
        <v>4</v>
      </c>
      <c r="B30" s="62"/>
      <c r="C30" s="64" t="s">
        <v>0</v>
      </c>
      <c r="D30" s="63"/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v>0</v>
      </c>
      <c r="W30" s="75">
        <v>0</v>
      </c>
      <c r="X30" s="75">
        <v>0</v>
      </c>
      <c r="Y30" s="75">
        <v>50000</v>
      </c>
      <c r="Z30" s="75">
        <v>0</v>
      </c>
      <c r="AA30" s="76">
        <v>50000</v>
      </c>
    </row>
    <row r="31" spans="1:30" ht="22.5" customHeight="1">
      <c r="A31" s="61">
        <v>5</v>
      </c>
      <c r="B31" s="62"/>
      <c r="C31" s="64" t="s">
        <v>19</v>
      </c>
      <c r="D31" s="63"/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5">
        <v>0</v>
      </c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v>0</v>
      </c>
      <c r="W31" s="75">
        <v>0</v>
      </c>
      <c r="X31" s="75">
        <v>0</v>
      </c>
      <c r="Y31" s="75">
        <v>115474</v>
      </c>
      <c r="Z31" s="75">
        <v>0</v>
      </c>
      <c r="AA31" s="76">
        <v>115474</v>
      </c>
      <c r="AD31" s="7"/>
    </row>
    <row r="32" spans="1:27" ht="22.5" customHeight="1">
      <c r="A32" s="61">
        <v>6</v>
      </c>
      <c r="B32" s="62"/>
      <c r="C32" s="64" t="s">
        <v>20</v>
      </c>
      <c r="D32" s="63"/>
      <c r="E32" s="75"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75">
        <v>0</v>
      </c>
      <c r="L32" s="75">
        <v>0</v>
      </c>
      <c r="M32" s="75">
        <v>0</v>
      </c>
      <c r="N32" s="75">
        <v>0</v>
      </c>
      <c r="O32" s="75">
        <v>0</v>
      </c>
      <c r="P32" s="75">
        <v>0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75">
        <v>0</v>
      </c>
      <c r="X32" s="75">
        <v>0</v>
      </c>
      <c r="Y32" s="75">
        <v>30</v>
      </c>
      <c r="Z32" s="75">
        <v>0</v>
      </c>
      <c r="AA32" s="76">
        <v>30</v>
      </c>
    </row>
    <row r="33" spans="1:27" s="7" customFormat="1" ht="11.25" customHeight="1">
      <c r="A33" s="61"/>
      <c r="B33" s="62"/>
      <c r="C33" s="64"/>
      <c r="D33" s="63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6"/>
    </row>
    <row r="34" spans="1:27" ht="15.75" customHeight="1">
      <c r="A34" s="56" t="s">
        <v>31</v>
      </c>
      <c r="B34" s="57"/>
      <c r="C34" s="57"/>
      <c r="D34" s="58"/>
      <c r="E34" s="75">
        <f aca="true" t="shared" si="2" ref="E34:AA34">SUM(E27:E32)</f>
        <v>0</v>
      </c>
      <c r="F34" s="75">
        <f t="shared" si="2"/>
        <v>0</v>
      </c>
      <c r="G34" s="75">
        <f t="shared" si="2"/>
        <v>0</v>
      </c>
      <c r="H34" s="75">
        <f t="shared" si="2"/>
        <v>0</v>
      </c>
      <c r="I34" s="75">
        <f t="shared" si="2"/>
        <v>0</v>
      </c>
      <c r="J34" s="75">
        <f t="shared" si="2"/>
        <v>0</v>
      </c>
      <c r="K34" s="75">
        <f t="shared" si="2"/>
        <v>0</v>
      </c>
      <c r="L34" s="75">
        <f t="shared" si="2"/>
        <v>0</v>
      </c>
      <c r="M34" s="75">
        <f t="shared" si="2"/>
        <v>0</v>
      </c>
      <c r="N34" s="75">
        <f t="shared" si="2"/>
        <v>0</v>
      </c>
      <c r="O34" s="75">
        <f t="shared" si="2"/>
        <v>0</v>
      </c>
      <c r="P34" s="75">
        <f t="shared" si="2"/>
        <v>0</v>
      </c>
      <c r="Q34" s="75">
        <f t="shared" si="2"/>
        <v>0</v>
      </c>
      <c r="R34" s="75">
        <f t="shared" si="2"/>
        <v>0</v>
      </c>
      <c r="S34" s="75">
        <f t="shared" si="2"/>
        <v>0</v>
      </c>
      <c r="T34" s="75">
        <f t="shared" si="2"/>
        <v>0</v>
      </c>
      <c r="U34" s="75">
        <f t="shared" si="2"/>
        <v>0</v>
      </c>
      <c r="V34" s="75">
        <f t="shared" si="2"/>
        <v>0</v>
      </c>
      <c r="W34" s="75">
        <f t="shared" si="2"/>
        <v>0</v>
      </c>
      <c r="X34" s="75">
        <f t="shared" si="2"/>
        <v>0</v>
      </c>
      <c r="Y34" s="75">
        <f t="shared" si="2"/>
        <v>557332</v>
      </c>
      <c r="Z34" s="75">
        <f t="shared" si="2"/>
        <v>0</v>
      </c>
      <c r="AA34" s="76">
        <f t="shared" si="2"/>
        <v>557332</v>
      </c>
    </row>
    <row r="35" spans="1:27" ht="11.25" customHeight="1" thickBot="1">
      <c r="A35" s="67"/>
      <c r="B35" s="68"/>
      <c r="C35" s="68"/>
      <c r="D35" s="69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8"/>
    </row>
  </sheetData>
  <sheetProtection/>
  <mergeCells count="4">
    <mergeCell ref="T3:U4"/>
    <mergeCell ref="A6:C6"/>
    <mergeCell ref="Q3:R4"/>
    <mergeCell ref="E4:I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2016-03-14T04:59:27Z</cp:lastPrinted>
  <dcterms:created xsi:type="dcterms:W3CDTF">2004-12-29T02:28:16Z</dcterms:created>
  <dcterms:modified xsi:type="dcterms:W3CDTF">2017-03-17T04:24:18Z</dcterms:modified>
  <cp:category/>
  <cp:version/>
  <cp:contentType/>
  <cp:contentStatus/>
</cp:coreProperties>
</file>