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70" windowWidth="14940" windowHeight="9390" tabRatio="670" activeTab="0"/>
  </bookViews>
  <sheets>
    <sheet name="270221-1 繰出金" sheetId="1" r:id="rId1"/>
    <sheet name="270221-2 貸付金元利収入" sheetId="2" r:id="rId2"/>
    <sheet name="270221-3 借入金的繰入金" sheetId="3" r:id="rId3"/>
    <sheet name="270221-4 その他繰入" sheetId="4" r:id="rId4"/>
    <sheet name="270221-5 繰入金合計" sheetId="5" r:id="rId5"/>
  </sheets>
  <definedNames>
    <definedName name="_xlnm.Print_Area" localSheetId="0">'270221-1 繰出金'!$A$1:$X$35</definedName>
    <definedName name="_xlnm.Print_Area" localSheetId="1">'270221-2 貸付金元利収入'!$A$1:$N$35</definedName>
    <definedName name="_xlnm.Print_Area" localSheetId="2">'270221-3 借入金的繰入金'!$A$1:$N$35</definedName>
    <definedName name="_xlnm.Print_Area" localSheetId="3">'270221-4 その他繰入'!$A$1:$N$35</definedName>
    <definedName name="_xlnm.Print_Area" localSheetId="4">'270221-5 繰入金合計'!$A$1:$N$35</definedName>
    <definedName name="_xlnm.Print_Titles" localSheetId="0">'270221-1 繰出金'!$A:$D</definedName>
    <definedName name="_xlnm.Print_Titles" localSheetId="1">'270221-2 貸付金元利収入'!$A:$D</definedName>
    <definedName name="_xlnm.Print_Titles" localSheetId="2">'270221-3 借入金的繰入金'!$A:$D</definedName>
    <definedName name="_xlnm.Print_Titles" localSheetId="3">'270221-4 その他繰入'!$A:$D</definedName>
    <definedName name="_xlnm.Print_Titles" localSheetId="4">'270221-5 繰入金合計'!$A:$D</definedName>
  </definedNames>
  <calcPr fullCalcOnLoad="1"/>
</workbook>
</file>

<file path=xl/sharedStrings.xml><?xml version="1.0" encoding="utf-8"?>
<sst xmlns="http://schemas.openxmlformats.org/spreadsheetml/2006/main" count="254" uniqueCount="85">
  <si>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</si>
  <si>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</si>
  <si>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</si>
  <si>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</si>
  <si>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</si>
  <si>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</si>
  <si>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</si>
  <si>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</si>
  <si>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</si>
  <si>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</si>
  <si>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</si>
  <si>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</si>
  <si>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</si>
  <si>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</si>
  <si>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</si>
  <si>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</si>
  <si>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</si>
  <si>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</si>
  <si>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</si>
  <si>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</si>
  <si>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</si>
  <si>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総計</t>
  </si>
  <si>
    <t>負担金</t>
  </si>
  <si>
    <t>補助金</t>
  </si>
  <si>
    <t>出資金</t>
  </si>
  <si>
    <t>貸付金</t>
  </si>
  <si>
    <t>運転資金繰出</t>
  </si>
  <si>
    <t>事務費繰出</t>
  </si>
  <si>
    <t>建設費繰出</t>
  </si>
  <si>
    <t>その他繰出</t>
  </si>
  <si>
    <t>財源繰出</t>
  </si>
  <si>
    <t>町　　  　計</t>
  </si>
  <si>
    <t>公営企業会計</t>
  </si>
  <si>
    <t>総計の性質別内訳（その１）</t>
  </si>
  <si>
    <t>同左（その２）</t>
  </si>
  <si>
    <t>区　分</t>
  </si>
  <si>
    <t xml:space="preserve"> 市町名</t>
  </si>
  <si>
    <t>町　    　計</t>
  </si>
  <si>
    <t>（単位 千円）</t>
  </si>
  <si>
    <t>区　分</t>
  </si>
  <si>
    <t xml:space="preserve"> 市町名</t>
  </si>
  <si>
    <t>赤字補塡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</si>
  <si>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</si>
  <si>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</si>
  <si>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</si>
  <si>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</si>
  <si>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</si>
  <si>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</si>
  <si>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</si>
  <si>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</si>
  <si>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</si>
  <si>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</si>
  <si>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</si>
  <si>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</si>
  <si>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</si>
  <si>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</si>
  <si>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</si>
  <si>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</si>
  <si>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</si>
  <si>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上水道事業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</si>
  <si>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</si>
  <si>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</si>
  <si>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</si>
  <si>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</si>
  <si>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</si>
  <si>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</si>
  <si>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</si>
  <si>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</si>
  <si>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</si>
  <si>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交通事業</t>
  </si>
  <si>
    <t>ガス事業</t>
  </si>
  <si>
    <t>病院事業</t>
  </si>
  <si>
    <t>下水道事業</t>
  </si>
  <si>
    <t>その他事業</t>
  </si>
  <si>
    <t>工業用水道事業</t>
  </si>
  <si>
    <t>簡易水道事業</t>
  </si>
  <si>
    <t>介護サービス</t>
  </si>
  <si>
    <t>事業</t>
  </si>
  <si>
    <t>公債費</t>
  </si>
  <si>
    <t>　１　繰出金の状況</t>
  </si>
  <si>
    <t>　２　貸付金元利収入の状況</t>
  </si>
  <si>
    <t>　３　借入金的繰入の状況</t>
  </si>
  <si>
    <t>　４　その他の繰入の状況</t>
  </si>
  <si>
    <t>　５　繰入金合計（２～４）</t>
  </si>
  <si>
    <t>第２－２１表　公営企業（法適）等に対する繰出金等の状況（28表関係）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</si>
</sst>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176" fontId="10" fillId="0" borderId="28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176" fontId="10" fillId="0" borderId="29" xfId="0" applyNumberFormat="1" applyFont="1" applyBorder="1" applyAlignment="1">
      <alignment vertical="center" shrinkToFit="1"/>
    </xf>
    <xf numFmtId="176" fontId="10" fillId="0" borderId="30" xfId="0" applyNumberFormat="1" applyFont="1" applyBorder="1" applyAlignment="1">
      <alignment vertical="center" shrinkToFit="1"/>
    </xf>
    <xf numFmtId="0" fontId="11" fillId="0" borderId="26" xfId="0" applyFont="1" applyBorder="1" applyAlignment="1" quotePrefix="1">
      <alignment vertical="center" shrinkToFit="1"/>
    </xf>
    <xf numFmtId="0" fontId="11" fillId="0" borderId="26" xfId="0" applyFont="1" applyFill="1" applyBorder="1" applyAlignment="1" quotePrefix="1">
      <alignment vertical="center" shrinkToFit="1"/>
    </xf>
    <xf numFmtId="0" fontId="11" fillId="0" borderId="28" xfId="0" applyFont="1" applyBorder="1" applyAlignment="1">
      <alignment horizontal="distributed" vertical="center" shrinkToFit="1"/>
    </xf>
    <xf numFmtId="0" fontId="11" fillId="0" borderId="28" xfId="0" applyFont="1" applyFill="1" applyBorder="1" applyAlignment="1">
      <alignment horizontal="distributed" vertical="center" shrinkToFit="1"/>
    </xf>
    <xf numFmtId="0" fontId="11" fillId="0" borderId="18" xfId="0" applyFont="1" applyFill="1" applyBorder="1" applyAlignment="1">
      <alignment horizontal="distributed" vertical="center" shrinkToFit="1"/>
    </xf>
    <xf numFmtId="0" fontId="11" fillId="0" borderId="21" xfId="0" applyFont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distributed" vertical="center" indent="1"/>
    </xf>
    <xf numFmtId="0" fontId="11" fillId="0" borderId="33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176" fontId="10" fillId="0" borderId="28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176" fontId="10" fillId="0" borderId="29" xfId="0" applyNumberFormat="1" applyFont="1" applyFill="1" applyBorder="1" applyAlignment="1">
      <alignment vertical="center" shrinkToFit="1"/>
    </xf>
    <xf numFmtId="176" fontId="10" fillId="0" borderId="3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0" fontId="11" fillId="0" borderId="34" xfId="0" applyFont="1" applyFill="1" applyBorder="1" applyAlignment="1">
      <alignment horizontal="distributed" vertical="center" indent="2"/>
    </xf>
    <xf numFmtId="0" fontId="11" fillId="0" borderId="16" xfId="0" applyFont="1" applyFill="1" applyBorder="1" applyAlignment="1">
      <alignment horizontal="distributed" vertical="center" indent="2"/>
    </xf>
    <xf numFmtId="0" fontId="11" fillId="0" borderId="17" xfId="0" applyFont="1" applyFill="1" applyBorder="1" applyAlignment="1">
      <alignment horizontal="distributed" vertical="center" indent="2"/>
    </xf>
    <xf numFmtId="0" fontId="11" fillId="0" borderId="34" xfId="0" applyFont="1" applyFill="1" applyBorder="1" applyAlignment="1">
      <alignment horizontal="distributed" vertical="center" indent="7"/>
    </xf>
    <xf numFmtId="0" fontId="11" fillId="0" borderId="16" xfId="0" applyFont="1" applyFill="1" applyBorder="1" applyAlignment="1">
      <alignment horizontal="distributed" vertical="center" indent="7"/>
    </xf>
    <xf numFmtId="0" fontId="11" fillId="0" borderId="35" xfId="0" applyFont="1" applyFill="1" applyBorder="1" applyAlignment="1">
      <alignment horizontal="distributed" vertical="center" indent="7"/>
    </xf>
    <xf numFmtId="0" fontId="11" fillId="0" borderId="34" xfId="0" applyFont="1" applyFill="1" applyBorder="1" applyAlignment="1">
      <alignment horizontal="distributed" vertical="center" indent="10"/>
    </xf>
    <xf numFmtId="0" fontId="11" fillId="0" borderId="16" xfId="0" applyFont="1" applyFill="1" applyBorder="1" applyAlignment="1">
      <alignment horizontal="distributed" vertical="center" indent="10"/>
    </xf>
    <xf numFmtId="0" fontId="11" fillId="0" borderId="17" xfId="0" applyFont="1" applyFill="1" applyBorder="1" applyAlignment="1">
      <alignment horizontal="distributed" vertical="center" indent="10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horizontal="distributed" vertical="center" indent="10"/>
    </xf>
    <xf numFmtId="0" fontId="11" fillId="0" borderId="16" xfId="0" applyFont="1" applyBorder="1" applyAlignment="1">
      <alignment horizontal="distributed" vertical="center" indent="10"/>
    </xf>
    <xf numFmtId="0" fontId="11" fillId="0" borderId="17" xfId="0" applyFont="1" applyBorder="1" applyAlignment="1">
      <alignment horizontal="distributed" vertical="center" indent="1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57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71500"/>
          <a:ext cx="12382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75" defaultRowHeight="17.25" customHeight="1"/>
  <cols>
    <col min="1" max="1" width="2.50390625" style="100" customWidth="1"/>
    <col min="2" max="2" width="0.74609375" style="100" customWidth="1"/>
    <col min="3" max="3" width="12.50390625" style="100" customWidth="1"/>
    <col min="4" max="4" width="0.74609375" style="100" customWidth="1"/>
    <col min="5" max="24" width="13.75390625" style="1" customWidth="1"/>
    <col min="25" max="25" width="9.00390625" style="1" customWidth="1"/>
    <col min="26" max="26" width="10.50390625" style="1" bestFit="1" customWidth="1"/>
    <col min="27" max="29" width="9.00390625" style="1" customWidth="1"/>
    <col min="30" max="16384" width="8.875" style="1" customWidth="1"/>
  </cols>
  <sheetData>
    <row r="1" spans="1:11" s="5" customFormat="1" ht="21.75" customHeight="1">
      <c r="A1" s="28"/>
      <c r="B1" s="28"/>
      <c r="C1" s="28"/>
      <c r="D1" s="28"/>
      <c r="E1" s="48" t="s">
        <v>84</v>
      </c>
      <c r="F1" s="8"/>
      <c r="G1" s="8"/>
      <c r="H1" s="8"/>
      <c r="I1" s="8"/>
      <c r="J1" s="8"/>
      <c r="K1" s="8"/>
    </row>
    <row r="2" spans="1:24" s="5" customFormat="1" ht="23.25" customHeight="1" thickBot="1">
      <c r="A2" s="29"/>
      <c r="B2" s="29"/>
      <c r="C2" s="29"/>
      <c r="E2" s="48" t="s">
        <v>79</v>
      </c>
      <c r="F2" s="8"/>
      <c r="G2" s="8"/>
      <c r="H2" s="8"/>
      <c r="I2" s="8"/>
      <c r="J2" s="8"/>
      <c r="K2" s="8"/>
      <c r="X2" s="62" t="s">
        <v>38</v>
      </c>
    </row>
    <row r="3" spans="1:24" ht="15.75" customHeight="1">
      <c r="A3" s="63"/>
      <c r="B3" s="64"/>
      <c r="C3" s="64"/>
      <c r="D3" s="65"/>
      <c r="E3" s="66"/>
      <c r="F3" s="67"/>
      <c r="G3" s="67"/>
      <c r="H3" s="67"/>
      <c r="I3" s="67"/>
      <c r="J3" s="67"/>
      <c r="K3" s="67"/>
      <c r="L3" s="67"/>
      <c r="M3" s="68"/>
      <c r="N3" s="69"/>
      <c r="O3" s="67"/>
      <c r="P3" s="67"/>
      <c r="Q3" s="67"/>
      <c r="R3" s="68"/>
      <c r="S3" s="66"/>
      <c r="T3" s="67"/>
      <c r="U3" s="67"/>
      <c r="V3" s="67"/>
      <c r="W3" s="67"/>
      <c r="X3" s="70"/>
    </row>
    <row r="4" spans="1:24" ht="15.75" customHeight="1">
      <c r="A4" s="71"/>
      <c r="B4" s="29"/>
      <c r="C4" s="72" t="s">
        <v>39</v>
      </c>
      <c r="D4" s="45"/>
      <c r="E4" s="120" t="s">
        <v>32</v>
      </c>
      <c r="F4" s="121"/>
      <c r="G4" s="121"/>
      <c r="H4" s="121"/>
      <c r="I4" s="121"/>
      <c r="J4" s="121"/>
      <c r="K4" s="121"/>
      <c r="L4" s="121"/>
      <c r="M4" s="122"/>
      <c r="N4" s="73"/>
      <c r="O4" s="114" t="s">
        <v>33</v>
      </c>
      <c r="P4" s="115"/>
      <c r="Q4" s="115"/>
      <c r="R4" s="116"/>
      <c r="S4" s="117" t="s">
        <v>34</v>
      </c>
      <c r="T4" s="118"/>
      <c r="U4" s="118"/>
      <c r="V4" s="118"/>
      <c r="W4" s="118"/>
      <c r="X4" s="119"/>
    </row>
    <row r="5" spans="1:24" ht="15.75" customHeight="1">
      <c r="A5" s="71"/>
      <c r="B5" s="29"/>
      <c r="C5" s="29"/>
      <c r="D5" s="45"/>
      <c r="E5" s="57" t="s">
        <v>60</v>
      </c>
      <c r="F5" s="57" t="s">
        <v>61</v>
      </c>
      <c r="G5" s="57" t="s">
        <v>62</v>
      </c>
      <c r="H5" s="57" t="s">
        <v>63</v>
      </c>
      <c r="I5" s="57" t="s">
        <v>64</v>
      </c>
      <c r="J5" s="57" t="s">
        <v>65</v>
      </c>
      <c r="K5" s="57" t="s">
        <v>66</v>
      </c>
      <c r="L5" s="57" t="s">
        <v>67</v>
      </c>
      <c r="M5" s="57" t="s">
        <v>68</v>
      </c>
      <c r="N5" s="74" t="s">
        <v>21</v>
      </c>
      <c r="O5" s="75"/>
      <c r="P5" s="76"/>
      <c r="Q5" s="76"/>
      <c r="R5" s="76"/>
      <c r="S5" s="77"/>
      <c r="T5" s="77"/>
      <c r="U5" s="77"/>
      <c r="V5" s="77"/>
      <c r="W5" s="77"/>
      <c r="X5" s="78"/>
    </row>
    <row r="6" spans="1:24" ht="15.75" customHeight="1">
      <c r="A6" s="71" t="s">
        <v>40</v>
      </c>
      <c r="B6" s="29"/>
      <c r="C6" s="29"/>
      <c r="D6" s="45"/>
      <c r="E6" s="59" t="s">
        <v>59</v>
      </c>
      <c r="F6" s="59" t="s">
        <v>74</v>
      </c>
      <c r="G6" s="59" t="s">
        <v>69</v>
      </c>
      <c r="H6" s="59" t="s">
        <v>70</v>
      </c>
      <c r="I6" s="59" t="s">
        <v>75</v>
      </c>
      <c r="J6" s="59" t="s">
        <v>71</v>
      </c>
      <c r="K6" s="59" t="s">
        <v>72</v>
      </c>
      <c r="L6" s="59" t="s">
        <v>76</v>
      </c>
      <c r="M6" s="59" t="s">
        <v>73</v>
      </c>
      <c r="N6" s="73"/>
      <c r="O6" s="79" t="s">
        <v>22</v>
      </c>
      <c r="P6" s="80" t="s">
        <v>23</v>
      </c>
      <c r="Q6" s="80" t="s">
        <v>24</v>
      </c>
      <c r="R6" s="80" t="s">
        <v>25</v>
      </c>
      <c r="S6" s="80" t="s">
        <v>26</v>
      </c>
      <c r="T6" s="80" t="s">
        <v>27</v>
      </c>
      <c r="U6" s="80" t="s">
        <v>28</v>
      </c>
      <c r="V6" s="80" t="s">
        <v>78</v>
      </c>
      <c r="W6" s="80" t="s">
        <v>41</v>
      </c>
      <c r="X6" s="81" t="s">
        <v>29</v>
      </c>
    </row>
    <row r="7" spans="1:24" ht="15.75" customHeight="1">
      <c r="A7" s="82"/>
      <c r="B7" s="83"/>
      <c r="C7" s="83"/>
      <c r="D7" s="84"/>
      <c r="E7" s="22"/>
      <c r="F7" s="22"/>
      <c r="G7" s="22"/>
      <c r="H7" s="22"/>
      <c r="I7" s="22"/>
      <c r="J7" s="22"/>
      <c r="K7" s="22"/>
      <c r="L7" s="60" t="s">
        <v>77</v>
      </c>
      <c r="M7" s="22"/>
      <c r="N7" s="85"/>
      <c r="O7" s="86"/>
      <c r="P7" s="87"/>
      <c r="Q7" s="87"/>
      <c r="R7" s="87"/>
      <c r="S7" s="87"/>
      <c r="T7" s="87"/>
      <c r="U7" s="87"/>
      <c r="V7" s="87" t="s">
        <v>30</v>
      </c>
      <c r="W7" s="87" t="s">
        <v>30</v>
      </c>
      <c r="X7" s="88"/>
    </row>
    <row r="8" spans="1:24" s="33" customFormat="1" ht="11.25" customHeight="1">
      <c r="A8" s="30"/>
      <c r="B8" s="31"/>
      <c r="C8" s="31"/>
      <c r="D8" s="32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</row>
    <row r="9" spans="1:24" ht="15.75" customHeight="1">
      <c r="A9" s="89" t="s">
        <v>1</v>
      </c>
      <c r="B9" s="90"/>
      <c r="C9" s="90"/>
      <c r="D9" s="91"/>
      <c r="E9" s="92">
        <f aca="true" t="shared" si="0" ref="E9:X9">E25+E34</f>
        <v>2336262</v>
      </c>
      <c r="F9" s="92">
        <f t="shared" si="0"/>
        <v>2716</v>
      </c>
      <c r="G9" s="92">
        <f t="shared" si="0"/>
        <v>227191</v>
      </c>
      <c r="H9" s="92">
        <f t="shared" si="0"/>
        <v>0</v>
      </c>
      <c r="I9" s="92">
        <f t="shared" si="0"/>
        <v>16914</v>
      </c>
      <c r="J9" s="92">
        <f t="shared" si="0"/>
        <v>4722368</v>
      </c>
      <c r="K9" s="92">
        <f t="shared" si="0"/>
        <v>13261274</v>
      </c>
      <c r="L9" s="92">
        <f t="shared" si="0"/>
        <v>87460</v>
      </c>
      <c r="M9" s="92">
        <f t="shared" si="0"/>
        <v>1954</v>
      </c>
      <c r="N9" s="92">
        <f t="shared" si="0"/>
        <v>20656139</v>
      </c>
      <c r="O9" s="92">
        <f t="shared" si="0"/>
        <v>8029884</v>
      </c>
      <c r="P9" s="92">
        <f t="shared" si="0"/>
        <v>10930959</v>
      </c>
      <c r="Q9" s="92">
        <f t="shared" si="0"/>
        <v>1695296</v>
      </c>
      <c r="R9" s="92">
        <f t="shared" si="0"/>
        <v>0</v>
      </c>
      <c r="S9" s="92">
        <f t="shared" si="0"/>
        <v>53533</v>
      </c>
      <c r="T9" s="92">
        <f t="shared" si="0"/>
        <v>7152594</v>
      </c>
      <c r="U9" s="92">
        <f t="shared" si="0"/>
        <v>824205</v>
      </c>
      <c r="V9" s="92">
        <f t="shared" si="0"/>
        <v>10126009</v>
      </c>
      <c r="W9" s="92">
        <f t="shared" si="0"/>
        <v>1602793</v>
      </c>
      <c r="X9" s="93">
        <f t="shared" si="0"/>
        <v>897005</v>
      </c>
    </row>
    <row r="10" spans="1:24" ht="11.25" customHeight="1">
      <c r="A10" s="71"/>
      <c r="B10" s="29"/>
      <c r="C10" s="29"/>
      <c r="D10" s="45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</row>
    <row r="11" spans="1:24" ht="22.5" customHeight="1">
      <c r="A11" s="71">
        <v>1</v>
      </c>
      <c r="B11" s="29"/>
      <c r="C11" s="94" t="s">
        <v>3</v>
      </c>
      <c r="D11" s="45"/>
      <c r="E11" s="92">
        <v>251354</v>
      </c>
      <c r="F11" s="92">
        <v>0</v>
      </c>
      <c r="G11" s="92">
        <v>0</v>
      </c>
      <c r="H11" s="92">
        <v>0</v>
      </c>
      <c r="I11" s="92">
        <v>0</v>
      </c>
      <c r="J11" s="92">
        <v>322898</v>
      </c>
      <c r="K11" s="92">
        <v>3123074</v>
      </c>
      <c r="L11" s="92">
        <v>0</v>
      </c>
      <c r="M11" s="92">
        <v>0</v>
      </c>
      <c r="N11" s="92">
        <v>3697326</v>
      </c>
      <c r="O11" s="92">
        <v>347442</v>
      </c>
      <c r="P11" s="92">
        <v>3153465</v>
      </c>
      <c r="Q11" s="92">
        <v>196419</v>
      </c>
      <c r="R11" s="92">
        <v>0</v>
      </c>
      <c r="S11" s="92">
        <v>0</v>
      </c>
      <c r="T11" s="92">
        <v>432651</v>
      </c>
      <c r="U11" s="92">
        <v>0</v>
      </c>
      <c r="V11" s="92">
        <v>2056785</v>
      </c>
      <c r="W11" s="92">
        <v>1182763</v>
      </c>
      <c r="X11" s="93">
        <v>25127</v>
      </c>
    </row>
    <row r="12" spans="1:24" ht="22.5" customHeight="1">
      <c r="A12" s="71">
        <v>2</v>
      </c>
      <c r="B12" s="29"/>
      <c r="C12" s="94" t="s">
        <v>4</v>
      </c>
      <c r="D12" s="45"/>
      <c r="E12" s="92">
        <v>152320</v>
      </c>
      <c r="F12" s="92">
        <v>0</v>
      </c>
      <c r="G12" s="92">
        <v>227191</v>
      </c>
      <c r="H12" s="92">
        <v>0</v>
      </c>
      <c r="I12" s="92">
        <v>0</v>
      </c>
      <c r="J12" s="92">
        <v>0</v>
      </c>
      <c r="K12" s="92">
        <v>2053356</v>
      </c>
      <c r="L12" s="92">
        <v>0</v>
      </c>
      <c r="M12" s="92">
        <v>0</v>
      </c>
      <c r="N12" s="92">
        <v>2432867</v>
      </c>
      <c r="O12" s="92">
        <v>2065670</v>
      </c>
      <c r="P12" s="92">
        <v>367197</v>
      </c>
      <c r="Q12" s="92">
        <v>0</v>
      </c>
      <c r="R12" s="92">
        <v>0</v>
      </c>
      <c r="S12" s="92">
        <v>0</v>
      </c>
      <c r="T12" s="92">
        <v>504099</v>
      </c>
      <c r="U12" s="92">
        <v>98305</v>
      </c>
      <c r="V12" s="92">
        <v>1830463</v>
      </c>
      <c r="W12" s="92">
        <v>0</v>
      </c>
      <c r="X12" s="93">
        <v>0</v>
      </c>
    </row>
    <row r="13" spans="1:24" ht="22.5" customHeight="1">
      <c r="A13" s="71">
        <v>3</v>
      </c>
      <c r="B13" s="29"/>
      <c r="C13" s="94" t="s">
        <v>5</v>
      </c>
      <c r="D13" s="45"/>
      <c r="E13" s="92">
        <v>214171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1852316</v>
      </c>
      <c r="L13" s="92">
        <v>0</v>
      </c>
      <c r="M13" s="92">
        <v>0</v>
      </c>
      <c r="N13" s="92">
        <v>2066487</v>
      </c>
      <c r="O13" s="92">
        <v>517673</v>
      </c>
      <c r="P13" s="92">
        <v>1434697</v>
      </c>
      <c r="Q13" s="92">
        <v>114117</v>
      </c>
      <c r="R13" s="92">
        <v>0</v>
      </c>
      <c r="S13" s="92">
        <v>0</v>
      </c>
      <c r="T13" s="92">
        <v>1167282</v>
      </c>
      <c r="U13" s="92">
        <v>13698</v>
      </c>
      <c r="V13" s="92">
        <v>755972</v>
      </c>
      <c r="W13" s="92">
        <v>63607</v>
      </c>
      <c r="X13" s="93">
        <v>65928</v>
      </c>
    </row>
    <row r="14" spans="1:24" ht="22.5" customHeight="1">
      <c r="A14" s="71">
        <v>4</v>
      </c>
      <c r="B14" s="29"/>
      <c r="C14" s="94" t="s">
        <v>6</v>
      </c>
      <c r="D14" s="45"/>
      <c r="E14" s="92">
        <v>114688</v>
      </c>
      <c r="F14" s="92">
        <v>0</v>
      </c>
      <c r="G14" s="92">
        <v>0</v>
      </c>
      <c r="H14" s="92">
        <v>0</v>
      </c>
      <c r="I14" s="92">
        <v>0</v>
      </c>
      <c r="J14" s="92">
        <v>554742</v>
      </c>
      <c r="K14" s="92">
        <v>0</v>
      </c>
      <c r="L14" s="92">
        <v>0</v>
      </c>
      <c r="M14" s="92">
        <v>0</v>
      </c>
      <c r="N14" s="92">
        <v>669430</v>
      </c>
      <c r="O14" s="92">
        <v>381066</v>
      </c>
      <c r="P14" s="92">
        <v>146319</v>
      </c>
      <c r="Q14" s="92">
        <v>142045</v>
      </c>
      <c r="R14" s="92">
        <v>0</v>
      </c>
      <c r="S14" s="92">
        <v>0</v>
      </c>
      <c r="T14" s="92">
        <v>467949</v>
      </c>
      <c r="U14" s="92">
        <v>10264</v>
      </c>
      <c r="V14" s="92">
        <v>191217</v>
      </c>
      <c r="W14" s="92">
        <v>0</v>
      </c>
      <c r="X14" s="93">
        <v>0</v>
      </c>
    </row>
    <row r="15" spans="1:24" ht="22.5" customHeight="1">
      <c r="A15" s="71">
        <v>5</v>
      </c>
      <c r="B15" s="29"/>
      <c r="C15" s="94" t="s">
        <v>7</v>
      </c>
      <c r="D15" s="45"/>
      <c r="E15" s="92">
        <v>30084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1076920</v>
      </c>
      <c r="L15" s="92">
        <v>0</v>
      </c>
      <c r="M15" s="92">
        <v>0</v>
      </c>
      <c r="N15" s="92">
        <v>1107004</v>
      </c>
      <c r="O15" s="92">
        <v>284393</v>
      </c>
      <c r="P15" s="92">
        <v>749335</v>
      </c>
      <c r="Q15" s="92">
        <v>73276</v>
      </c>
      <c r="R15" s="92">
        <v>0</v>
      </c>
      <c r="S15" s="92">
        <v>0</v>
      </c>
      <c r="T15" s="92">
        <v>139824</v>
      </c>
      <c r="U15" s="92">
        <v>20492</v>
      </c>
      <c r="V15" s="92">
        <v>288874</v>
      </c>
      <c r="W15" s="92">
        <v>0</v>
      </c>
      <c r="X15" s="93">
        <v>657814</v>
      </c>
    </row>
    <row r="16" spans="1:24" ht="22.5" customHeight="1">
      <c r="A16" s="71">
        <v>6</v>
      </c>
      <c r="B16" s="29"/>
      <c r="C16" s="94" t="s">
        <v>8</v>
      </c>
      <c r="D16" s="45"/>
      <c r="E16" s="92">
        <v>61247</v>
      </c>
      <c r="F16" s="92">
        <v>1148</v>
      </c>
      <c r="G16" s="92">
        <v>0</v>
      </c>
      <c r="H16" s="92">
        <v>0</v>
      </c>
      <c r="I16" s="92">
        <v>16914</v>
      </c>
      <c r="J16" s="92">
        <v>0</v>
      </c>
      <c r="K16" s="92">
        <v>295169</v>
      </c>
      <c r="L16" s="92">
        <v>0</v>
      </c>
      <c r="M16" s="92">
        <v>0</v>
      </c>
      <c r="N16" s="92">
        <v>374478</v>
      </c>
      <c r="O16" s="92">
        <v>1653</v>
      </c>
      <c r="P16" s="92">
        <v>372825</v>
      </c>
      <c r="Q16" s="92">
        <v>0</v>
      </c>
      <c r="R16" s="92">
        <v>0</v>
      </c>
      <c r="S16" s="92">
        <v>0</v>
      </c>
      <c r="T16" s="92">
        <v>219980</v>
      </c>
      <c r="U16" s="92">
        <v>1653</v>
      </c>
      <c r="V16" s="92">
        <v>125933</v>
      </c>
      <c r="W16" s="92">
        <v>16194</v>
      </c>
      <c r="X16" s="93">
        <v>10718</v>
      </c>
    </row>
    <row r="17" spans="1:24" ht="22.5" customHeight="1">
      <c r="A17" s="71">
        <v>7</v>
      </c>
      <c r="B17" s="29"/>
      <c r="C17" s="94" t="s">
        <v>9</v>
      </c>
      <c r="D17" s="45"/>
      <c r="E17" s="92">
        <v>225586</v>
      </c>
      <c r="F17" s="92">
        <v>728</v>
      </c>
      <c r="G17" s="92">
        <v>0</v>
      </c>
      <c r="H17" s="92">
        <v>0</v>
      </c>
      <c r="I17" s="92">
        <v>0</v>
      </c>
      <c r="J17" s="92">
        <v>290069</v>
      </c>
      <c r="K17" s="92">
        <v>1709500</v>
      </c>
      <c r="L17" s="92">
        <v>0</v>
      </c>
      <c r="M17" s="92">
        <v>1954</v>
      </c>
      <c r="N17" s="92">
        <v>2227837</v>
      </c>
      <c r="O17" s="92">
        <v>1390998</v>
      </c>
      <c r="P17" s="92">
        <v>835573</v>
      </c>
      <c r="Q17" s="92">
        <v>1266</v>
      </c>
      <c r="R17" s="92">
        <v>0</v>
      </c>
      <c r="S17" s="92">
        <v>0</v>
      </c>
      <c r="T17" s="92">
        <v>386570</v>
      </c>
      <c r="U17" s="92">
        <v>349765</v>
      </c>
      <c r="V17" s="92">
        <v>1491502</v>
      </c>
      <c r="W17" s="92">
        <v>0</v>
      </c>
      <c r="X17" s="93">
        <v>0</v>
      </c>
    </row>
    <row r="18" spans="1:24" ht="22.5" customHeight="1">
      <c r="A18" s="71">
        <v>8</v>
      </c>
      <c r="B18" s="29"/>
      <c r="C18" s="94" t="s">
        <v>10</v>
      </c>
      <c r="D18" s="45"/>
      <c r="E18" s="92">
        <v>130451</v>
      </c>
      <c r="F18" s="92">
        <v>0</v>
      </c>
      <c r="G18" s="92">
        <v>0</v>
      </c>
      <c r="H18" s="92">
        <v>0</v>
      </c>
      <c r="I18" s="92">
        <v>0</v>
      </c>
      <c r="J18" s="92">
        <v>666859</v>
      </c>
      <c r="K18" s="92">
        <v>0</v>
      </c>
      <c r="L18" s="92">
        <v>43229</v>
      </c>
      <c r="M18" s="92">
        <v>0</v>
      </c>
      <c r="N18" s="92">
        <v>840539</v>
      </c>
      <c r="O18" s="92">
        <v>505213</v>
      </c>
      <c r="P18" s="92">
        <v>305883</v>
      </c>
      <c r="Q18" s="92">
        <v>29443</v>
      </c>
      <c r="R18" s="92">
        <v>0</v>
      </c>
      <c r="S18" s="92">
        <v>0</v>
      </c>
      <c r="T18" s="92">
        <v>392065</v>
      </c>
      <c r="U18" s="92">
        <v>21801</v>
      </c>
      <c r="V18" s="92">
        <v>383444</v>
      </c>
      <c r="W18" s="92">
        <v>43229</v>
      </c>
      <c r="X18" s="93">
        <v>0</v>
      </c>
    </row>
    <row r="19" spans="1:24" ht="22.5" customHeight="1">
      <c r="A19" s="71">
        <v>9</v>
      </c>
      <c r="B19" s="29"/>
      <c r="C19" s="94" t="s">
        <v>11</v>
      </c>
      <c r="D19" s="45"/>
      <c r="E19" s="92">
        <v>154950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154950</v>
      </c>
      <c r="O19" s="92">
        <v>2980</v>
      </c>
      <c r="P19" s="92">
        <v>135870</v>
      </c>
      <c r="Q19" s="92">
        <v>16100</v>
      </c>
      <c r="R19" s="92">
        <v>0</v>
      </c>
      <c r="S19" s="92">
        <v>0</v>
      </c>
      <c r="T19" s="92">
        <v>1245</v>
      </c>
      <c r="U19" s="92">
        <v>19080</v>
      </c>
      <c r="V19" s="92">
        <v>134625</v>
      </c>
      <c r="W19" s="92">
        <v>0</v>
      </c>
      <c r="X19" s="93">
        <v>0</v>
      </c>
    </row>
    <row r="20" spans="1:24" ht="22.5" customHeight="1">
      <c r="A20" s="71">
        <v>10</v>
      </c>
      <c r="B20" s="29"/>
      <c r="C20" s="94" t="s">
        <v>12</v>
      </c>
      <c r="D20" s="45"/>
      <c r="E20" s="92">
        <v>245313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245313</v>
      </c>
      <c r="O20" s="92">
        <v>3158</v>
      </c>
      <c r="P20" s="92">
        <v>169800</v>
      </c>
      <c r="Q20" s="92">
        <v>72355</v>
      </c>
      <c r="R20" s="92">
        <v>0</v>
      </c>
      <c r="S20" s="92">
        <v>0</v>
      </c>
      <c r="T20" s="92">
        <v>0</v>
      </c>
      <c r="U20" s="92">
        <v>32957</v>
      </c>
      <c r="V20" s="92">
        <v>74938</v>
      </c>
      <c r="W20" s="92">
        <v>0</v>
      </c>
      <c r="X20" s="93">
        <v>137418</v>
      </c>
    </row>
    <row r="21" spans="1:24" ht="22.5" customHeight="1">
      <c r="A21" s="71">
        <v>11</v>
      </c>
      <c r="B21" s="29"/>
      <c r="C21" s="94" t="s">
        <v>13</v>
      </c>
      <c r="D21" s="45"/>
      <c r="E21" s="92">
        <v>240610</v>
      </c>
      <c r="F21" s="92">
        <v>0</v>
      </c>
      <c r="G21" s="92">
        <v>0</v>
      </c>
      <c r="H21" s="92">
        <v>0</v>
      </c>
      <c r="I21" s="92">
        <v>0</v>
      </c>
      <c r="J21" s="92">
        <v>850838</v>
      </c>
      <c r="K21" s="92">
        <v>550109</v>
      </c>
      <c r="L21" s="92">
        <v>0</v>
      </c>
      <c r="M21" s="92">
        <v>0</v>
      </c>
      <c r="N21" s="92">
        <v>1641557</v>
      </c>
      <c r="O21" s="92">
        <v>578568</v>
      </c>
      <c r="P21" s="92">
        <v>1027289</v>
      </c>
      <c r="Q21" s="92">
        <v>35700</v>
      </c>
      <c r="R21" s="92">
        <v>0</v>
      </c>
      <c r="S21" s="92">
        <v>0</v>
      </c>
      <c r="T21" s="92">
        <v>761612</v>
      </c>
      <c r="U21" s="92">
        <v>9722</v>
      </c>
      <c r="V21" s="92">
        <v>870223</v>
      </c>
      <c r="W21" s="92">
        <v>0</v>
      </c>
      <c r="X21" s="93">
        <v>0</v>
      </c>
    </row>
    <row r="22" spans="1:24" ht="22.5" customHeight="1">
      <c r="A22" s="71">
        <v>12</v>
      </c>
      <c r="B22" s="29"/>
      <c r="C22" s="94" t="s">
        <v>14</v>
      </c>
      <c r="D22" s="45"/>
      <c r="E22" s="92">
        <v>267544</v>
      </c>
      <c r="F22" s="92">
        <v>0</v>
      </c>
      <c r="G22" s="92">
        <v>0</v>
      </c>
      <c r="H22" s="92">
        <v>0</v>
      </c>
      <c r="I22" s="92">
        <v>0</v>
      </c>
      <c r="J22" s="92">
        <v>407114</v>
      </c>
      <c r="K22" s="92">
        <v>2600830</v>
      </c>
      <c r="L22" s="92">
        <v>44231</v>
      </c>
      <c r="M22" s="92">
        <v>0</v>
      </c>
      <c r="N22" s="92">
        <v>3319719</v>
      </c>
      <c r="O22" s="92">
        <v>833038</v>
      </c>
      <c r="P22" s="92">
        <v>1501482</v>
      </c>
      <c r="Q22" s="92">
        <v>985199</v>
      </c>
      <c r="R22" s="92">
        <v>0</v>
      </c>
      <c r="S22" s="92">
        <v>0</v>
      </c>
      <c r="T22" s="92">
        <v>1425790</v>
      </c>
      <c r="U22" s="92">
        <v>219663</v>
      </c>
      <c r="V22" s="92">
        <v>1674266</v>
      </c>
      <c r="W22" s="92">
        <v>0</v>
      </c>
      <c r="X22" s="93">
        <v>0</v>
      </c>
    </row>
    <row r="23" spans="1:24" ht="22.5" customHeight="1">
      <c r="A23" s="71">
        <v>13</v>
      </c>
      <c r="B23" s="29"/>
      <c r="C23" s="94" t="s">
        <v>15</v>
      </c>
      <c r="D23" s="45"/>
      <c r="E23" s="92">
        <v>19236</v>
      </c>
      <c r="F23" s="92">
        <v>840</v>
      </c>
      <c r="G23" s="92">
        <v>0</v>
      </c>
      <c r="H23" s="92">
        <v>0</v>
      </c>
      <c r="I23" s="92">
        <v>0</v>
      </c>
      <c r="J23" s="92">
        <v>640907</v>
      </c>
      <c r="K23" s="92">
        <v>0</v>
      </c>
      <c r="L23" s="92">
        <v>0</v>
      </c>
      <c r="M23" s="92">
        <v>0</v>
      </c>
      <c r="N23" s="92">
        <v>660983</v>
      </c>
      <c r="O23" s="92">
        <v>238123</v>
      </c>
      <c r="P23" s="92">
        <v>421936</v>
      </c>
      <c r="Q23" s="92">
        <v>924</v>
      </c>
      <c r="R23" s="92">
        <v>0</v>
      </c>
      <c r="S23" s="92">
        <v>0</v>
      </c>
      <c r="T23" s="92">
        <v>243650</v>
      </c>
      <c r="U23" s="92">
        <v>15903</v>
      </c>
      <c r="V23" s="92">
        <v>104430</v>
      </c>
      <c r="W23" s="92">
        <v>297000</v>
      </c>
      <c r="X23" s="93">
        <v>0</v>
      </c>
    </row>
    <row r="24" spans="1:24" ht="11.25" customHeight="1">
      <c r="A24" s="71"/>
      <c r="B24" s="29"/>
      <c r="C24" s="94"/>
      <c r="D24" s="45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</row>
    <row r="25" spans="1:24" ht="15.75" customHeight="1">
      <c r="A25" s="89" t="s">
        <v>2</v>
      </c>
      <c r="B25" s="90"/>
      <c r="C25" s="90"/>
      <c r="D25" s="91"/>
      <c r="E25" s="92">
        <f aca="true" t="shared" si="1" ref="E25:X25">SUM(E11:E23)</f>
        <v>2107554</v>
      </c>
      <c r="F25" s="92">
        <f t="shared" si="1"/>
        <v>2716</v>
      </c>
      <c r="G25" s="92">
        <f t="shared" si="1"/>
        <v>227191</v>
      </c>
      <c r="H25" s="92">
        <f t="shared" si="1"/>
        <v>0</v>
      </c>
      <c r="I25" s="92">
        <f t="shared" si="1"/>
        <v>16914</v>
      </c>
      <c r="J25" s="92">
        <f t="shared" si="1"/>
        <v>3733427</v>
      </c>
      <c r="K25" s="92">
        <f>SUM(K11:K23)</f>
        <v>13261274</v>
      </c>
      <c r="L25" s="92">
        <f>SUM(L11:L23)</f>
        <v>87460</v>
      </c>
      <c r="M25" s="92">
        <f t="shared" si="1"/>
        <v>1954</v>
      </c>
      <c r="N25" s="92">
        <f>SUM(N11:N23)</f>
        <v>19438490</v>
      </c>
      <c r="O25" s="92">
        <f t="shared" si="1"/>
        <v>7149975</v>
      </c>
      <c r="P25" s="92">
        <f t="shared" si="1"/>
        <v>10621671</v>
      </c>
      <c r="Q25" s="92">
        <f t="shared" si="1"/>
        <v>1666844</v>
      </c>
      <c r="R25" s="92">
        <f t="shared" si="1"/>
        <v>0</v>
      </c>
      <c r="S25" s="92">
        <f t="shared" si="1"/>
        <v>0</v>
      </c>
      <c r="T25" s="92">
        <f t="shared" si="1"/>
        <v>6142717</v>
      </c>
      <c r="U25" s="92">
        <f t="shared" si="1"/>
        <v>813303</v>
      </c>
      <c r="V25" s="92">
        <f t="shared" si="1"/>
        <v>9982672</v>
      </c>
      <c r="W25" s="92">
        <f t="shared" si="1"/>
        <v>1602793</v>
      </c>
      <c r="X25" s="93">
        <f t="shared" si="1"/>
        <v>897005</v>
      </c>
    </row>
    <row r="26" spans="1:24" ht="11.25" customHeight="1">
      <c r="A26" s="89"/>
      <c r="B26" s="90"/>
      <c r="C26" s="90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</row>
    <row r="27" spans="1:24" ht="22.5" customHeight="1">
      <c r="A27" s="71">
        <v>1</v>
      </c>
      <c r="B27" s="29"/>
      <c r="C27" s="94" t="s">
        <v>16</v>
      </c>
      <c r="D27" s="45"/>
      <c r="E27" s="92">
        <v>16815</v>
      </c>
      <c r="F27" s="92">
        <v>0</v>
      </c>
      <c r="G27" s="92">
        <v>0</v>
      </c>
      <c r="H27" s="92">
        <v>0</v>
      </c>
      <c r="I27" s="92">
        <v>0</v>
      </c>
      <c r="J27" s="92">
        <v>988941</v>
      </c>
      <c r="K27" s="92">
        <v>0</v>
      </c>
      <c r="L27" s="92">
        <v>0</v>
      </c>
      <c r="M27" s="92">
        <v>0</v>
      </c>
      <c r="N27" s="92">
        <v>1005756</v>
      </c>
      <c r="O27" s="92">
        <v>879909</v>
      </c>
      <c r="P27" s="92">
        <v>110883</v>
      </c>
      <c r="Q27" s="92">
        <v>14964</v>
      </c>
      <c r="R27" s="92">
        <v>0</v>
      </c>
      <c r="S27" s="92">
        <v>0</v>
      </c>
      <c r="T27" s="92">
        <v>915178</v>
      </c>
      <c r="U27" s="92">
        <v>0</v>
      </c>
      <c r="V27" s="92">
        <v>90578</v>
      </c>
      <c r="W27" s="92">
        <v>0</v>
      </c>
      <c r="X27" s="93">
        <v>0</v>
      </c>
    </row>
    <row r="28" spans="1:24" ht="22.5" customHeight="1">
      <c r="A28" s="71">
        <v>2</v>
      </c>
      <c r="B28" s="29"/>
      <c r="C28" s="94" t="s">
        <v>17</v>
      </c>
      <c r="D28" s="45"/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3">
        <v>0</v>
      </c>
    </row>
    <row r="29" spans="1:24" ht="22.5" customHeight="1">
      <c r="A29" s="71">
        <v>3</v>
      </c>
      <c r="B29" s="29"/>
      <c r="C29" s="94" t="s">
        <v>18</v>
      </c>
      <c r="D29" s="45"/>
      <c r="E29" s="92">
        <v>2608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2608</v>
      </c>
      <c r="O29" s="92">
        <v>0</v>
      </c>
      <c r="P29" s="92">
        <v>271</v>
      </c>
      <c r="Q29" s="92">
        <v>2337</v>
      </c>
      <c r="R29" s="92">
        <v>0</v>
      </c>
      <c r="S29" s="92">
        <v>0</v>
      </c>
      <c r="T29" s="92">
        <v>77</v>
      </c>
      <c r="U29" s="92">
        <v>0</v>
      </c>
      <c r="V29" s="92">
        <v>2531</v>
      </c>
      <c r="W29" s="92">
        <v>0</v>
      </c>
      <c r="X29" s="93">
        <v>0</v>
      </c>
    </row>
    <row r="30" spans="1:24" ht="22.5" customHeight="1">
      <c r="A30" s="71">
        <v>4</v>
      </c>
      <c r="B30" s="29"/>
      <c r="C30" s="94" t="s">
        <v>0</v>
      </c>
      <c r="D30" s="45"/>
      <c r="E30" s="92">
        <v>101374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101374</v>
      </c>
      <c r="O30" s="92">
        <v>0</v>
      </c>
      <c r="P30" s="92">
        <v>95819</v>
      </c>
      <c r="Q30" s="92">
        <v>5555</v>
      </c>
      <c r="R30" s="92">
        <v>0</v>
      </c>
      <c r="S30" s="92">
        <v>0</v>
      </c>
      <c r="T30" s="92">
        <v>89439</v>
      </c>
      <c r="U30" s="92">
        <v>5919</v>
      </c>
      <c r="V30" s="92">
        <v>6016</v>
      </c>
      <c r="W30" s="92">
        <v>0</v>
      </c>
      <c r="X30" s="93">
        <v>0</v>
      </c>
    </row>
    <row r="31" spans="1:24" ht="22.5" customHeight="1">
      <c r="A31" s="71">
        <v>5</v>
      </c>
      <c r="B31" s="29"/>
      <c r="C31" s="94" t="s">
        <v>19</v>
      </c>
      <c r="D31" s="45"/>
      <c r="E31" s="92">
        <v>107911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107911</v>
      </c>
      <c r="O31" s="92">
        <v>0</v>
      </c>
      <c r="P31" s="92">
        <v>102315</v>
      </c>
      <c r="Q31" s="92">
        <v>5596</v>
      </c>
      <c r="R31" s="92">
        <v>0</v>
      </c>
      <c r="S31" s="92">
        <v>53533</v>
      </c>
      <c r="T31" s="92">
        <v>5183</v>
      </c>
      <c r="U31" s="92">
        <v>4983</v>
      </c>
      <c r="V31" s="92">
        <v>44212</v>
      </c>
      <c r="W31" s="92">
        <v>0</v>
      </c>
      <c r="X31" s="93">
        <v>0</v>
      </c>
    </row>
    <row r="32" spans="1:24" ht="22.5" customHeight="1">
      <c r="A32" s="71">
        <v>6</v>
      </c>
      <c r="B32" s="29"/>
      <c r="C32" s="94" t="s">
        <v>20</v>
      </c>
      <c r="D32" s="45"/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3">
        <v>0</v>
      </c>
    </row>
    <row r="33" spans="1:24" s="4" customFormat="1" ht="11.25" customHeight="1">
      <c r="A33" s="71"/>
      <c r="B33" s="29"/>
      <c r="C33" s="94"/>
      <c r="D33" s="45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</row>
    <row r="34" spans="1:24" ht="15.75" customHeight="1">
      <c r="A34" s="89" t="s">
        <v>31</v>
      </c>
      <c r="B34" s="90"/>
      <c r="C34" s="90"/>
      <c r="D34" s="91"/>
      <c r="E34" s="92">
        <f aca="true" t="shared" si="2" ref="E34:X34">SUM(E27:E32)</f>
        <v>228708</v>
      </c>
      <c r="F34" s="92">
        <f t="shared" si="2"/>
        <v>0</v>
      </c>
      <c r="G34" s="92">
        <f t="shared" si="2"/>
        <v>0</v>
      </c>
      <c r="H34" s="92">
        <f t="shared" si="2"/>
        <v>0</v>
      </c>
      <c r="I34" s="92">
        <f t="shared" si="2"/>
        <v>0</v>
      </c>
      <c r="J34" s="92">
        <f t="shared" si="2"/>
        <v>988941</v>
      </c>
      <c r="K34" s="92">
        <f t="shared" si="2"/>
        <v>0</v>
      </c>
      <c r="L34" s="92">
        <f t="shared" si="2"/>
        <v>0</v>
      </c>
      <c r="M34" s="92">
        <f t="shared" si="2"/>
        <v>0</v>
      </c>
      <c r="N34" s="92">
        <f t="shared" si="2"/>
        <v>1217649</v>
      </c>
      <c r="O34" s="92">
        <f t="shared" si="2"/>
        <v>879909</v>
      </c>
      <c r="P34" s="92">
        <f t="shared" si="2"/>
        <v>309288</v>
      </c>
      <c r="Q34" s="92">
        <f t="shared" si="2"/>
        <v>28452</v>
      </c>
      <c r="R34" s="92">
        <f t="shared" si="2"/>
        <v>0</v>
      </c>
      <c r="S34" s="92">
        <f t="shared" si="2"/>
        <v>53533</v>
      </c>
      <c r="T34" s="92">
        <f t="shared" si="2"/>
        <v>1009877</v>
      </c>
      <c r="U34" s="92">
        <f t="shared" si="2"/>
        <v>10902</v>
      </c>
      <c r="V34" s="92">
        <f t="shared" si="2"/>
        <v>143337</v>
      </c>
      <c r="W34" s="92">
        <f t="shared" si="2"/>
        <v>0</v>
      </c>
      <c r="X34" s="93">
        <f t="shared" si="2"/>
        <v>0</v>
      </c>
    </row>
    <row r="35" spans="1:24" ht="11.25" customHeight="1" thickBot="1">
      <c r="A35" s="95"/>
      <c r="B35" s="96"/>
      <c r="C35" s="96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9"/>
    </row>
  </sheetData>
  <sheetProtection/>
  <mergeCells count="3">
    <mergeCell ref="O4:R4"/>
    <mergeCell ref="S4:X4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14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 customHeight="1"/>
  <cols>
    <col min="1" max="1" width="2.50390625" style="103" customWidth="1"/>
    <col min="2" max="2" width="0.74609375" style="103" customWidth="1"/>
    <col min="3" max="3" width="12.50390625" style="103" customWidth="1"/>
    <col min="4" max="4" width="0.74609375" style="103" customWidth="1"/>
    <col min="5" max="14" width="13.75390625" style="1" customWidth="1"/>
    <col min="15" max="16384" width="9.00390625" style="112" customWidth="1"/>
  </cols>
  <sheetData>
    <row r="1" spans="2:14" s="101" customFormat="1" ht="21.75" customHeight="1">
      <c r="B1" s="102"/>
      <c r="E1" s="48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103" customFormat="1" ht="23.25" customHeight="1" thickBot="1">
      <c r="A2" s="102"/>
      <c r="B2" s="48"/>
      <c r="C2" s="48"/>
      <c r="E2" s="48" t="s">
        <v>80</v>
      </c>
      <c r="F2" s="8"/>
      <c r="G2" s="8"/>
      <c r="H2" s="8"/>
      <c r="I2" s="8"/>
      <c r="J2" s="8"/>
      <c r="K2" s="8"/>
      <c r="L2" s="5"/>
      <c r="M2" s="5"/>
      <c r="N2" s="62" t="s">
        <v>38</v>
      </c>
    </row>
    <row r="3" spans="1:14" s="1" customFormat="1" ht="15.75" customHeight="1">
      <c r="A3" s="63"/>
      <c r="B3" s="64"/>
      <c r="C3" s="104"/>
      <c r="D3" s="65"/>
      <c r="E3" s="66"/>
      <c r="F3" s="67"/>
      <c r="G3" s="67"/>
      <c r="H3" s="67"/>
      <c r="I3" s="67"/>
      <c r="J3" s="67"/>
      <c r="K3" s="67"/>
      <c r="L3" s="67"/>
      <c r="M3" s="68"/>
      <c r="N3" s="105"/>
    </row>
    <row r="4" spans="1:14" s="1" customFormat="1" ht="15.75" customHeight="1">
      <c r="A4" s="71"/>
      <c r="B4" s="29"/>
      <c r="C4" s="72" t="s">
        <v>35</v>
      </c>
      <c r="D4" s="45"/>
      <c r="E4" s="120" t="s">
        <v>32</v>
      </c>
      <c r="F4" s="121"/>
      <c r="G4" s="121"/>
      <c r="H4" s="121"/>
      <c r="I4" s="121"/>
      <c r="J4" s="121"/>
      <c r="K4" s="121"/>
      <c r="L4" s="121"/>
      <c r="M4" s="122"/>
      <c r="N4" s="106"/>
    </row>
    <row r="5" spans="1:14" s="1" customFormat="1" ht="15.75" customHeight="1">
      <c r="A5" s="71"/>
      <c r="B5" s="29"/>
      <c r="C5" s="29"/>
      <c r="D5" s="45"/>
      <c r="E5" s="57" t="s">
        <v>60</v>
      </c>
      <c r="F5" s="57" t="s">
        <v>61</v>
      </c>
      <c r="G5" s="57" t="s">
        <v>62</v>
      </c>
      <c r="H5" s="57" t="s">
        <v>63</v>
      </c>
      <c r="I5" s="57" t="s">
        <v>64</v>
      </c>
      <c r="J5" s="57" t="s">
        <v>65</v>
      </c>
      <c r="K5" s="57" t="s">
        <v>66</v>
      </c>
      <c r="L5" s="57" t="s">
        <v>67</v>
      </c>
      <c r="M5" s="57" t="s">
        <v>68</v>
      </c>
      <c r="N5" s="107" t="s">
        <v>21</v>
      </c>
    </row>
    <row r="6" spans="1:14" s="1" customFormat="1" ht="15.75" customHeight="1">
      <c r="A6" s="123" t="s">
        <v>36</v>
      </c>
      <c r="B6" s="124"/>
      <c r="C6" s="124"/>
      <c r="D6" s="45"/>
      <c r="E6" s="59" t="s">
        <v>59</v>
      </c>
      <c r="F6" s="59" t="s">
        <v>74</v>
      </c>
      <c r="G6" s="59" t="s">
        <v>69</v>
      </c>
      <c r="H6" s="59" t="s">
        <v>70</v>
      </c>
      <c r="I6" s="59" t="s">
        <v>75</v>
      </c>
      <c r="J6" s="59" t="s">
        <v>71</v>
      </c>
      <c r="K6" s="59" t="s">
        <v>72</v>
      </c>
      <c r="L6" s="59" t="s">
        <v>76</v>
      </c>
      <c r="M6" s="59" t="s">
        <v>73</v>
      </c>
      <c r="N6" s="106"/>
    </row>
    <row r="7" spans="1:14" s="1" customFormat="1" ht="15.75" customHeight="1">
      <c r="A7" s="108"/>
      <c r="B7" s="109"/>
      <c r="C7" s="83"/>
      <c r="D7" s="84"/>
      <c r="E7" s="22"/>
      <c r="F7" s="22"/>
      <c r="G7" s="22"/>
      <c r="H7" s="22"/>
      <c r="I7" s="22"/>
      <c r="J7" s="22"/>
      <c r="K7" s="22"/>
      <c r="L7" s="60" t="s">
        <v>77</v>
      </c>
      <c r="M7" s="22"/>
      <c r="N7" s="110"/>
    </row>
    <row r="8" spans="1:14" s="1" customFormat="1" ht="11.25" customHeight="1">
      <c r="A8" s="44"/>
      <c r="B8" s="28"/>
      <c r="C8" s="29"/>
      <c r="D8" s="45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4" s="1" customFormat="1" ht="15.75" customHeight="1">
      <c r="A9" s="89" t="s">
        <v>1</v>
      </c>
      <c r="B9" s="90"/>
      <c r="C9" s="90"/>
      <c r="D9" s="91"/>
      <c r="E9" s="92">
        <f aca="true" t="shared" si="0" ref="E9:N9">E25+E34</f>
        <v>0</v>
      </c>
      <c r="F9" s="92">
        <f t="shared" si="0"/>
        <v>0</v>
      </c>
      <c r="G9" s="92">
        <f t="shared" si="0"/>
        <v>0</v>
      </c>
      <c r="H9" s="92">
        <f t="shared" si="0"/>
        <v>0</v>
      </c>
      <c r="I9" s="92">
        <f t="shared" si="0"/>
        <v>0</v>
      </c>
      <c r="J9" s="92">
        <f t="shared" si="0"/>
        <v>21695</v>
      </c>
      <c r="K9" s="92">
        <f t="shared" si="0"/>
        <v>2</v>
      </c>
      <c r="L9" s="92">
        <f t="shared" si="0"/>
        <v>0</v>
      </c>
      <c r="M9" s="92">
        <f t="shared" si="0"/>
        <v>0</v>
      </c>
      <c r="N9" s="93">
        <f t="shared" si="0"/>
        <v>21697</v>
      </c>
    </row>
    <row r="10" spans="1:14" s="1" customFormat="1" ht="11.25" customHeight="1">
      <c r="A10" s="71"/>
      <c r="B10" s="29"/>
      <c r="C10" s="29"/>
      <c r="D10" s="45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s="1" customFormat="1" ht="22.5" customHeight="1">
      <c r="A11" s="71">
        <v>1</v>
      </c>
      <c r="B11" s="29"/>
      <c r="C11" s="94" t="s">
        <v>42</v>
      </c>
      <c r="D11" s="45"/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3">
        <v>0</v>
      </c>
    </row>
    <row r="12" spans="1:14" s="1" customFormat="1" ht="22.5" customHeight="1">
      <c r="A12" s="71">
        <v>2</v>
      </c>
      <c r="B12" s="29"/>
      <c r="C12" s="94" t="s">
        <v>43</v>
      </c>
      <c r="D12" s="45"/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3">
        <v>0</v>
      </c>
    </row>
    <row r="13" spans="1:14" s="1" customFormat="1" ht="22.5" customHeight="1">
      <c r="A13" s="71">
        <v>3</v>
      </c>
      <c r="B13" s="29"/>
      <c r="C13" s="94" t="s">
        <v>44</v>
      </c>
      <c r="D13" s="45"/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3">
        <v>0</v>
      </c>
    </row>
    <row r="14" spans="1:14" s="1" customFormat="1" ht="22.5" customHeight="1">
      <c r="A14" s="71">
        <v>4</v>
      </c>
      <c r="B14" s="29"/>
      <c r="C14" s="94" t="s">
        <v>45</v>
      </c>
      <c r="D14" s="45"/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3">
        <v>0</v>
      </c>
    </row>
    <row r="15" spans="1:24" s="1" customFormat="1" ht="22.5" customHeight="1">
      <c r="A15" s="71">
        <v>5</v>
      </c>
      <c r="B15" s="29"/>
      <c r="C15" s="94" t="s">
        <v>46</v>
      </c>
      <c r="D15" s="45"/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3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14" s="1" customFormat="1" ht="22.5" customHeight="1">
      <c r="A16" s="71">
        <v>6</v>
      </c>
      <c r="B16" s="29"/>
      <c r="C16" s="94" t="s">
        <v>47</v>
      </c>
      <c r="D16" s="45"/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3">
        <v>0</v>
      </c>
    </row>
    <row r="17" spans="1:14" s="1" customFormat="1" ht="22.5" customHeight="1">
      <c r="A17" s="71">
        <v>7</v>
      </c>
      <c r="B17" s="29"/>
      <c r="C17" s="94" t="s">
        <v>48</v>
      </c>
      <c r="D17" s="45"/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2</v>
      </c>
      <c r="L17" s="92">
        <v>0</v>
      </c>
      <c r="M17" s="92">
        <v>0</v>
      </c>
      <c r="N17" s="93">
        <v>2</v>
      </c>
    </row>
    <row r="18" spans="1:14" s="1" customFormat="1" ht="22.5" customHeight="1">
      <c r="A18" s="71">
        <v>8</v>
      </c>
      <c r="B18" s="29"/>
      <c r="C18" s="94" t="s">
        <v>49</v>
      </c>
      <c r="D18" s="45"/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3">
        <v>0</v>
      </c>
    </row>
    <row r="19" spans="1:14" s="1" customFormat="1" ht="22.5" customHeight="1">
      <c r="A19" s="71">
        <v>9</v>
      </c>
      <c r="B19" s="29"/>
      <c r="C19" s="94" t="s">
        <v>50</v>
      </c>
      <c r="D19" s="45"/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3">
        <v>0</v>
      </c>
    </row>
    <row r="20" spans="1:24" s="1" customFormat="1" ht="22.5" customHeight="1">
      <c r="A20" s="71">
        <v>10</v>
      </c>
      <c r="B20" s="29"/>
      <c r="C20" s="94" t="s">
        <v>51</v>
      </c>
      <c r="D20" s="45"/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3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14" s="1" customFormat="1" ht="22.5" customHeight="1">
      <c r="A21" s="71">
        <v>11</v>
      </c>
      <c r="B21" s="29"/>
      <c r="C21" s="94" t="s">
        <v>52</v>
      </c>
      <c r="D21" s="45"/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3">
        <v>0</v>
      </c>
    </row>
    <row r="22" spans="1:14" s="1" customFormat="1" ht="22.5" customHeight="1">
      <c r="A22" s="71">
        <v>12</v>
      </c>
      <c r="B22" s="29"/>
      <c r="C22" s="94" t="s">
        <v>53</v>
      </c>
      <c r="D22" s="45"/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3">
        <v>0</v>
      </c>
    </row>
    <row r="23" spans="1:14" s="1" customFormat="1" ht="22.5" customHeight="1">
      <c r="A23" s="71">
        <v>13</v>
      </c>
      <c r="B23" s="29"/>
      <c r="C23" s="111" t="s">
        <v>15</v>
      </c>
      <c r="D23" s="45"/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21695</v>
      </c>
      <c r="K23" s="92">
        <v>0</v>
      </c>
      <c r="L23" s="92">
        <v>0</v>
      </c>
      <c r="M23" s="92">
        <v>0</v>
      </c>
      <c r="N23" s="93">
        <v>21695</v>
      </c>
    </row>
    <row r="24" spans="1:14" s="1" customFormat="1" ht="11.25" customHeight="1">
      <c r="A24" s="71"/>
      <c r="B24" s="29"/>
      <c r="C24" s="94"/>
      <c r="D24" s="45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s="1" customFormat="1" ht="15.75" customHeight="1">
      <c r="A25" s="89" t="s">
        <v>2</v>
      </c>
      <c r="B25" s="90"/>
      <c r="C25" s="90"/>
      <c r="D25" s="91"/>
      <c r="E25" s="92">
        <f aca="true" t="shared" si="1" ref="E25:M25">SUM(E11:E23)</f>
        <v>0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21695</v>
      </c>
      <c r="K25" s="92">
        <f>SUM(K11:K23)</f>
        <v>2</v>
      </c>
      <c r="L25" s="92">
        <f>SUM(L11:L23)</f>
        <v>0</v>
      </c>
      <c r="M25" s="92">
        <f t="shared" si="1"/>
        <v>0</v>
      </c>
      <c r="N25" s="93">
        <f>SUM(N11:N23)</f>
        <v>21697</v>
      </c>
    </row>
    <row r="26" spans="1:14" s="1" customFormat="1" ht="11.25" customHeight="1">
      <c r="A26" s="89"/>
      <c r="B26" s="90"/>
      <c r="C26" s="90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s="1" customFormat="1" ht="22.5" customHeight="1">
      <c r="A27" s="71">
        <v>1</v>
      </c>
      <c r="B27" s="29"/>
      <c r="C27" s="94" t="s">
        <v>16</v>
      </c>
      <c r="D27" s="45"/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3">
        <v>0</v>
      </c>
    </row>
    <row r="28" spans="1:14" s="1" customFormat="1" ht="22.5" customHeight="1">
      <c r="A28" s="71">
        <v>2</v>
      </c>
      <c r="B28" s="29"/>
      <c r="C28" s="94" t="s">
        <v>54</v>
      </c>
      <c r="D28" s="45"/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3">
        <v>0</v>
      </c>
    </row>
    <row r="29" spans="1:14" s="1" customFormat="1" ht="22.5" customHeight="1">
      <c r="A29" s="71">
        <v>3</v>
      </c>
      <c r="B29" s="29"/>
      <c r="C29" s="94" t="s">
        <v>55</v>
      </c>
      <c r="D29" s="45"/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3">
        <v>0</v>
      </c>
    </row>
    <row r="30" spans="1:14" s="1" customFormat="1" ht="22.5" customHeight="1">
      <c r="A30" s="71">
        <v>4</v>
      </c>
      <c r="B30" s="29"/>
      <c r="C30" s="94" t="s">
        <v>56</v>
      </c>
      <c r="D30" s="45"/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3">
        <v>0</v>
      </c>
    </row>
    <row r="31" spans="1:24" s="1" customFormat="1" ht="22.5" customHeight="1">
      <c r="A31" s="71">
        <v>5</v>
      </c>
      <c r="B31" s="29"/>
      <c r="C31" s="94" t="s">
        <v>57</v>
      </c>
      <c r="D31" s="45"/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3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14" s="1" customFormat="1" ht="22.5" customHeight="1">
      <c r="A32" s="71">
        <v>6</v>
      </c>
      <c r="B32" s="29"/>
      <c r="C32" s="94" t="s">
        <v>58</v>
      </c>
      <c r="D32" s="45"/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3">
        <v>0</v>
      </c>
    </row>
    <row r="33" spans="1:14" s="4" customFormat="1" ht="11.25" customHeight="1">
      <c r="A33" s="71"/>
      <c r="B33" s="29"/>
      <c r="C33" s="94"/>
      <c r="D33" s="45"/>
      <c r="E33" s="92"/>
      <c r="F33" s="92"/>
      <c r="G33" s="92"/>
      <c r="H33" s="92"/>
      <c r="I33" s="92"/>
      <c r="J33" s="92"/>
      <c r="K33" s="92"/>
      <c r="L33" s="92"/>
      <c r="M33" s="92"/>
      <c r="N33" s="93"/>
    </row>
    <row r="34" spans="1:14" s="1" customFormat="1" ht="15.75" customHeight="1">
      <c r="A34" s="89" t="s">
        <v>37</v>
      </c>
      <c r="B34" s="90"/>
      <c r="C34" s="90"/>
      <c r="D34" s="91"/>
      <c r="E34" s="92">
        <f aca="true" t="shared" si="2" ref="E34:N34">SUM(E27:E32)</f>
        <v>0</v>
      </c>
      <c r="F34" s="92">
        <f t="shared" si="2"/>
        <v>0</v>
      </c>
      <c r="G34" s="92">
        <f t="shared" si="2"/>
        <v>0</v>
      </c>
      <c r="H34" s="92">
        <f t="shared" si="2"/>
        <v>0</v>
      </c>
      <c r="I34" s="92">
        <f t="shared" si="2"/>
        <v>0</v>
      </c>
      <c r="J34" s="92">
        <f t="shared" si="2"/>
        <v>0</v>
      </c>
      <c r="K34" s="92">
        <f t="shared" si="2"/>
        <v>0</v>
      </c>
      <c r="L34" s="92">
        <f t="shared" si="2"/>
        <v>0</v>
      </c>
      <c r="M34" s="92">
        <f t="shared" si="2"/>
        <v>0</v>
      </c>
      <c r="N34" s="93">
        <f t="shared" si="2"/>
        <v>0</v>
      </c>
    </row>
    <row r="35" spans="1:14" s="1" customFormat="1" ht="11.25" customHeight="1" thickBot="1">
      <c r="A35" s="95"/>
      <c r="B35" s="96"/>
      <c r="C35" s="96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9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 customHeight="1"/>
  <cols>
    <col min="1" max="1" width="2.50390625" style="7" customWidth="1"/>
    <col min="2" max="2" width="0.74609375" style="7" customWidth="1"/>
    <col min="3" max="3" width="12.50390625" style="7" customWidth="1"/>
    <col min="4" max="4" width="0.74609375" style="7" customWidth="1"/>
    <col min="5" max="14" width="13.75390625" style="2" customWidth="1"/>
    <col min="15" max="16384" width="9.00390625" style="46" customWidth="1"/>
  </cols>
  <sheetData>
    <row r="1" spans="2:14" s="6" customFormat="1" ht="21.75" customHeight="1">
      <c r="B1" s="39"/>
      <c r="E1" s="48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7" customFormat="1" ht="23.25" customHeight="1" thickBot="1">
      <c r="A2" s="39"/>
      <c r="B2" s="40"/>
      <c r="C2" s="40"/>
      <c r="E2" s="48" t="s">
        <v>81</v>
      </c>
      <c r="F2" s="8"/>
      <c r="G2" s="8"/>
      <c r="H2" s="8"/>
      <c r="I2" s="8"/>
      <c r="J2" s="8"/>
      <c r="K2" s="8"/>
      <c r="L2" s="5"/>
      <c r="M2" s="5"/>
      <c r="N2" s="49" t="s">
        <v>38</v>
      </c>
    </row>
    <row r="3" spans="1:14" s="2" customFormat="1" ht="15.75" customHeight="1">
      <c r="A3" s="9"/>
      <c r="B3" s="10"/>
      <c r="C3" s="41"/>
      <c r="D3" s="11"/>
      <c r="E3" s="12"/>
      <c r="F3" s="13"/>
      <c r="G3" s="13"/>
      <c r="H3" s="13"/>
      <c r="I3" s="13"/>
      <c r="J3" s="13"/>
      <c r="K3" s="13"/>
      <c r="L3" s="13"/>
      <c r="M3" s="14"/>
      <c r="N3" s="25"/>
    </row>
    <row r="4" spans="1:14" s="2" customFormat="1" ht="15.75" customHeight="1">
      <c r="A4" s="15"/>
      <c r="B4" s="16"/>
      <c r="C4" s="17" t="s">
        <v>35</v>
      </c>
      <c r="D4" s="18"/>
      <c r="E4" s="127" t="s">
        <v>32</v>
      </c>
      <c r="F4" s="128"/>
      <c r="G4" s="128"/>
      <c r="H4" s="128"/>
      <c r="I4" s="128"/>
      <c r="J4" s="128"/>
      <c r="K4" s="128"/>
      <c r="L4" s="128"/>
      <c r="M4" s="129"/>
      <c r="N4" s="26"/>
    </row>
    <row r="5" spans="1:14" s="2" customFormat="1" ht="15.75" customHeight="1">
      <c r="A5" s="15"/>
      <c r="B5" s="16"/>
      <c r="C5" s="16"/>
      <c r="D5" s="18"/>
      <c r="E5" s="56" t="s">
        <v>60</v>
      </c>
      <c r="F5" s="56" t="s">
        <v>61</v>
      </c>
      <c r="G5" s="56" t="s">
        <v>62</v>
      </c>
      <c r="H5" s="56" t="s">
        <v>63</v>
      </c>
      <c r="I5" s="56" t="s">
        <v>64</v>
      </c>
      <c r="J5" s="56" t="s">
        <v>65</v>
      </c>
      <c r="K5" s="56" t="s">
        <v>66</v>
      </c>
      <c r="L5" s="57" t="s">
        <v>67</v>
      </c>
      <c r="M5" s="57" t="s">
        <v>68</v>
      </c>
      <c r="N5" s="61" t="s">
        <v>21</v>
      </c>
    </row>
    <row r="6" spans="1:14" s="2" customFormat="1" ht="15.75" customHeight="1">
      <c r="A6" s="125" t="s">
        <v>36</v>
      </c>
      <c r="B6" s="126"/>
      <c r="C6" s="126"/>
      <c r="D6" s="18"/>
      <c r="E6" s="58" t="s">
        <v>59</v>
      </c>
      <c r="F6" s="58" t="s">
        <v>74</v>
      </c>
      <c r="G6" s="58" t="s">
        <v>69</v>
      </c>
      <c r="H6" s="58" t="s">
        <v>70</v>
      </c>
      <c r="I6" s="58" t="s">
        <v>75</v>
      </c>
      <c r="J6" s="58" t="s">
        <v>71</v>
      </c>
      <c r="K6" s="58" t="s">
        <v>72</v>
      </c>
      <c r="L6" s="59" t="s">
        <v>76</v>
      </c>
      <c r="M6" s="59" t="s">
        <v>73</v>
      </c>
      <c r="N6" s="26"/>
    </row>
    <row r="7" spans="1:14" s="2" customFormat="1" ht="15.75" customHeight="1">
      <c r="A7" s="42"/>
      <c r="B7" s="43"/>
      <c r="C7" s="19"/>
      <c r="D7" s="20"/>
      <c r="E7" s="21"/>
      <c r="F7" s="22"/>
      <c r="G7" s="21"/>
      <c r="H7" s="21"/>
      <c r="I7" s="22"/>
      <c r="J7" s="21"/>
      <c r="K7" s="21"/>
      <c r="L7" s="60" t="s">
        <v>77</v>
      </c>
      <c r="M7" s="22"/>
      <c r="N7" s="27"/>
    </row>
    <row r="8" spans="1:14" s="1" customFormat="1" ht="11.25" customHeight="1">
      <c r="A8" s="44"/>
      <c r="B8" s="28"/>
      <c r="C8" s="29"/>
      <c r="D8" s="45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4" s="2" customFormat="1" ht="15.75" customHeight="1">
      <c r="A9" s="34" t="s">
        <v>1</v>
      </c>
      <c r="B9" s="35"/>
      <c r="C9" s="35"/>
      <c r="D9" s="23"/>
      <c r="E9" s="52">
        <f>E25+E34</f>
        <v>0</v>
      </c>
      <c r="F9" s="52">
        <f aca="true" t="shared" si="0" ref="F9:N9">F25+F34</f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52">
        <f t="shared" si="0"/>
        <v>0</v>
      </c>
      <c r="N9" s="53">
        <f t="shared" si="0"/>
        <v>0</v>
      </c>
    </row>
    <row r="10" spans="1:14" s="2" customFormat="1" ht="11.25" customHeight="1">
      <c r="A10" s="15"/>
      <c r="B10" s="16"/>
      <c r="C10" s="16"/>
      <c r="D10" s="18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4" s="2" customFormat="1" ht="22.5" customHeight="1">
      <c r="A11" s="15">
        <v>1</v>
      </c>
      <c r="B11" s="16"/>
      <c r="C11" s="36" t="s">
        <v>42</v>
      </c>
      <c r="D11" s="18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3">
        <v>0</v>
      </c>
    </row>
    <row r="12" spans="1:14" s="2" customFormat="1" ht="22.5" customHeight="1">
      <c r="A12" s="15">
        <v>2</v>
      </c>
      <c r="B12" s="16"/>
      <c r="C12" s="36" t="s">
        <v>43</v>
      </c>
      <c r="D12" s="18"/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3">
        <v>0</v>
      </c>
    </row>
    <row r="13" spans="1:14" s="2" customFormat="1" ht="22.5" customHeight="1">
      <c r="A13" s="15">
        <v>3</v>
      </c>
      <c r="B13" s="16"/>
      <c r="C13" s="36" t="s">
        <v>44</v>
      </c>
      <c r="D13" s="18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3">
        <v>0</v>
      </c>
    </row>
    <row r="14" spans="1:14" s="2" customFormat="1" ht="22.5" customHeight="1">
      <c r="A14" s="15">
        <v>4</v>
      </c>
      <c r="B14" s="16"/>
      <c r="C14" s="36" t="s">
        <v>45</v>
      </c>
      <c r="D14" s="18"/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3">
        <v>0</v>
      </c>
    </row>
    <row r="15" spans="1:24" s="2" customFormat="1" ht="22.5" customHeight="1">
      <c r="A15" s="15">
        <v>5</v>
      </c>
      <c r="B15" s="16"/>
      <c r="C15" s="36" t="s">
        <v>46</v>
      </c>
      <c r="D15" s="18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3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5">
        <v>6</v>
      </c>
      <c r="B16" s="16"/>
      <c r="C16" s="36" t="s">
        <v>47</v>
      </c>
      <c r="D16" s="18"/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3">
        <v>0</v>
      </c>
    </row>
    <row r="17" spans="1:14" s="2" customFormat="1" ht="22.5" customHeight="1">
      <c r="A17" s="15">
        <v>7</v>
      </c>
      <c r="B17" s="16"/>
      <c r="C17" s="36" t="s">
        <v>48</v>
      </c>
      <c r="D17" s="18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3">
        <v>0</v>
      </c>
    </row>
    <row r="18" spans="1:14" s="2" customFormat="1" ht="22.5" customHeight="1">
      <c r="A18" s="15">
        <v>8</v>
      </c>
      <c r="B18" s="16"/>
      <c r="C18" s="36" t="s">
        <v>49</v>
      </c>
      <c r="D18" s="18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3">
        <v>0</v>
      </c>
    </row>
    <row r="19" spans="1:14" s="2" customFormat="1" ht="22.5" customHeight="1">
      <c r="A19" s="15">
        <v>9</v>
      </c>
      <c r="B19" s="16"/>
      <c r="C19" s="36" t="s">
        <v>50</v>
      </c>
      <c r="D19" s="18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3">
        <v>0</v>
      </c>
    </row>
    <row r="20" spans="1:24" s="2" customFormat="1" ht="22.5" customHeight="1">
      <c r="A20" s="15">
        <v>10</v>
      </c>
      <c r="B20" s="16"/>
      <c r="C20" s="36" t="s">
        <v>51</v>
      </c>
      <c r="D20" s="18"/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3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5">
        <v>11</v>
      </c>
      <c r="B21" s="16"/>
      <c r="C21" s="36" t="s">
        <v>52</v>
      </c>
      <c r="D21" s="18"/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3">
        <v>0</v>
      </c>
    </row>
    <row r="22" spans="1:14" s="2" customFormat="1" ht="22.5" customHeight="1">
      <c r="A22" s="15">
        <v>12</v>
      </c>
      <c r="B22" s="16"/>
      <c r="C22" s="36" t="s">
        <v>53</v>
      </c>
      <c r="D22" s="18"/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3">
        <v>0</v>
      </c>
    </row>
    <row r="23" spans="1:14" s="2" customFormat="1" ht="22.5" customHeight="1">
      <c r="A23" s="15">
        <v>13</v>
      </c>
      <c r="B23" s="16"/>
      <c r="C23" s="47" t="s">
        <v>15</v>
      </c>
      <c r="D23" s="18"/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3">
        <v>0</v>
      </c>
    </row>
    <row r="24" spans="1:14" s="2" customFormat="1" ht="11.25" customHeight="1">
      <c r="A24" s="15"/>
      <c r="B24" s="16"/>
      <c r="C24" s="36"/>
      <c r="D24" s="18"/>
      <c r="E24" s="52"/>
      <c r="F24" s="52"/>
      <c r="G24" s="52"/>
      <c r="H24" s="52"/>
      <c r="I24" s="52"/>
      <c r="J24" s="52"/>
      <c r="K24" s="52"/>
      <c r="L24" s="52"/>
      <c r="M24" s="52"/>
      <c r="N24" s="53"/>
    </row>
    <row r="25" spans="1:14" s="2" customFormat="1" ht="15.75" customHeight="1">
      <c r="A25" s="34" t="s">
        <v>2</v>
      </c>
      <c r="B25" s="35"/>
      <c r="C25" s="35"/>
      <c r="D25" s="23"/>
      <c r="E25" s="52">
        <f aca="true" t="shared" si="1" ref="E25:M25">SUM(E11:E23)</f>
        <v>0</v>
      </c>
      <c r="F25" s="52">
        <f t="shared" si="1"/>
        <v>0</v>
      </c>
      <c r="G25" s="52">
        <f t="shared" si="1"/>
        <v>0</v>
      </c>
      <c r="H25" s="52">
        <f t="shared" si="1"/>
        <v>0</v>
      </c>
      <c r="I25" s="52">
        <f t="shared" si="1"/>
        <v>0</v>
      </c>
      <c r="J25" s="52">
        <f t="shared" si="1"/>
        <v>0</v>
      </c>
      <c r="K25" s="52">
        <f>SUM(K11:K23)</f>
        <v>0</v>
      </c>
      <c r="L25" s="52">
        <f>SUM(L11:L23)</f>
        <v>0</v>
      </c>
      <c r="M25" s="52">
        <f t="shared" si="1"/>
        <v>0</v>
      </c>
      <c r="N25" s="53">
        <f>SUM(N11:N23)</f>
        <v>0</v>
      </c>
    </row>
    <row r="26" spans="1:14" s="2" customFormat="1" ht="11.25" customHeight="1">
      <c r="A26" s="34"/>
      <c r="B26" s="35"/>
      <c r="C26" s="35"/>
      <c r="D26" s="23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4" s="2" customFormat="1" ht="22.5" customHeight="1">
      <c r="A27" s="15">
        <v>1</v>
      </c>
      <c r="B27" s="16"/>
      <c r="C27" s="36" t="s">
        <v>16</v>
      </c>
      <c r="D27" s="18"/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3">
        <v>0</v>
      </c>
    </row>
    <row r="28" spans="1:14" s="2" customFormat="1" ht="22.5" customHeight="1">
      <c r="A28" s="15">
        <v>2</v>
      </c>
      <c r="B28" s="16"/>
      <c r="C28" s="36" t="s">
        <v>54</v>
      </c>
      <c r="D28" s="18"/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3">
        <v>0</v>
      </c>
    </row>
    <row r="29" spans="1:14" s="2" customFormat="1" ht="22.5" customHeight="1">
      <c r="A29" s="15">
        <v>3</v>
      </c>
      <c r="B29" s="16"/>
      <c r="C29" s="36" t="s">
        <v>55</v>
      </c>
      <c r="D29" s="18"/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3">
        <v>0</v>
      </c>
    </row>
    <row r="30" spans="1:14" s="2" customFormat="1" ht="22.5" customHeight="1">
      <c r="A30" s="15">
        <v>4</v>
      </c>
      <c r="B30" s="16"/>
      <c r="C30" s="36" t="s">
        <v>56</v>
      </c>
      <c r="D30" s="18"/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3">
        <v>0</v>
      </c>
    </row>
    <row r="31" spans="1:24" s="2" customFormat="1" ht="22.5" customHeight="1">
      <c r="A31" s="15">
        <v>5</v>
      </c>
      <c r="B31" s="16"/>
      <c r="C31" s="36" t="s">
        <v>57</v>
      </c>
      <c r="D31" s="18"/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3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5">
        <v>6</v>
      </c>
      <c r="B32" s="16"/>
      <c r="C32" s="36" t="s">
        <v>58</v>
      </c>
      <c r="D32" s="18"/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3">
        <v>0</v>
      </c>
    </row>
    <row r="33" spans="1:14" s="3" customFormat="1" ht="11.25" customHeight="1">
      <c r="A33" s="15"/>
      <c r="B33" s="16"/>
      <c r="C33" s="36"/>
      <c r="D33" s="18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s="2" customFormat="1" ht="15.75" customHeight="1">
      <c r="A34" s="34" t="s">
        <v>37</v>
      </c>
      <c r="B34" s="35"/>
      <c r="C34" s="35"/>
      <c r="D34" s="23"/>
      <c r="E34" s="52">
        <f aca="true" t="shared" si="2" ref="E34:N34">SUM(E27:E32)</f>
        <v>0</v>
      </c>
      <c r="F34" s="52">
        <f t="shared" si="2"/>
        <v>0</v>
      </c>
      <c r="G34" s="52">
        <f t="shared" si="2"/>
        <v>0</v>
      </c>
      <c r="H34" s="52">
        <f t="shared" si="2"/>
        <v>0</v>
      </c>
      <c r="I34" s="52">
        <f t="shared" si="2"/>
        <v>0</v>
      </c>
      <c r="J34" s="52">
        <f t="shared" si="2"/>
        <v>0</v>
      </c>
      <c r="K34" s="52">
        <f t="shared" si="2"/>
        <v>0</v>
      </c>
      <c r="L34" s="52">
        <f t="shared" si="2"/>
        <v>0</v>
      </c>
      <c r="M34" s="52">
        <f t="shared" si="2"/>
        <v>0</v>
      </c>
      <c r="N34" s="53">
        <f t="shared" si="2"/>
        <v>0</v>
      </c>
    </row>
    <row r="35" spans="1:14" s="2" customFormat="1" ht="11.25" customHeight="1" thickBot="1">
      <c r="A35" s="37"/>
      <c r="B35" s="38"/>
      <c r="C35" s="38"/>
      <c r="D35" s="2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5:14" ht="16.5" customHeight="1">
      <c r="E36" s="46"/>
      <c r="F36" s="46"/>
      <c r="G36" s="46"/>
      <c r="H36" s="46"/>
      <c r="I36" s="46"/>
      <c r="J36" s="46"/>
      <c r="K36" s="46"/>
      <c r="N36" s="46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 customHeight="1"/>
  <cols>
    <col min="1" max="1" width="2.50390625" style="103" customWidth="1"/>
    <col min="2" max="2" width="0.74609375" style="103" customWidth="1"/>
    <col min="3" max="3" width="12.50390625" style="103" customWidth="1"/>
    <col min="4" max="4" width="0.74609375" style="103" customWidth="1"/>
    <col min="5" max="14" width="13.75390625" style="1" customWidth="1"/>
    <col min="15" max="16384" width="9.00390625" style="112" customWidth="1"/>
  </cols>
  <sheetData>
    <row r="1" spans="2:14" s="101" customFormat="1" ht="21.75" customHeight="1">
      <c r="B1" s="102"/>
      <c r="E1" s="48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103" customFormat="1" ht="23.25" customHeight="1" thickBot="1">
      <c r="A2" s="102"/>
      <c r="B2" s="48"/>
      <c r="C2" s="48"/>
      <c r="E2" s="48" t="s">
        <v>82</v>
      </c>
      <c r="F2" s="8"/>
      <c r="G2" s="8"/>
      <c r="H2" s="8"/>
      <c r="I2" s="8"/>
      <c r="J2" s="8"/>
      <c r="K2" s="8"/>
      <c r="L2" s="5"/>
      <c r="M2" s="5"/>
      <c r="N2" s="62" t="s">
        <v>38</v>
      </c>
    </row>
    <row r="3" spans="1:14" s="1" customFormat="1" ht="15.75" customHeight="1">
      <c r="A3" s="63"/>
      <c r="B3" s="64"/>
      <c r="C3" s="104"/>
      <c r="D3" s="65"/>
      <c r="E3" s="66"/>
      <c r="F3" s="67"/>
      <c r="G3" s="67"/>
      <c r="H3" s="67"/>
      <c r="I3" s="67"/>
      <c r="J3" s="67"/>
      <c r="K3" s="67"/>
      <c r="L3" s="67"/>
      <c r="M3" s="68"/>
      <c r="N3" s="105"/>
    </row>
    <row r="4" spans="1:14" s="1" customFormat="1" ht="15.75" customHeight="1">
      <c r="A4" s="71"/>
      <c r="B4" s="29"/>
      <c r="C4" s="72" t="s">
        <v>35</v>
      </c>
      <c r="D4" s="45"/>
      <c r="E4" s="120" t="s">
        <v>32</v>
      </c>
      <c r="F4" s="121"/>
      <c r="G4" s="121"/>
      <c r="H4" s="121"/>
      <c r="I4" s="121"/>
      <c r="J4" s="121"/>
      <c r="K4" s="121"/>
      <c r="L4" s="121"/>
      <c r="M4" s="122"/>
      <c r="N4" s="106"/>
    </row>
    <row r="5" spans="1:14" s="1" customFormat="1" ht="15.75" customHeight="1">
      <c r="A5" s="71"/>
      <c r="B5" s="29"/>
      <c r="C5" s="29"/>
      <c r="D5" s="45"/>
      <c r="E5" s="57" t="s">
        <v>60</v>
      </c>
      <c r="F5" s="57" t="s">
        <v>61</v>
      </c>
      <c r="G5" s="57" t="s">
        <v>62</v>
      </c>
      <c r="H5" s="57" t="s">
        <v>63</v>
      </c>
      <c r="I5" s="57" t="s">
        <v>64</v>
      </c>
      <c r="J5" s="57" t="s">
        <v>65</v>
      </c>
      <c r="K5" s="57" t="s">
        <v>66</v>
      </c>
      <c r="L5" s="57" t="s">
        <v>67</v>
      </c>
      <c r="M5" s="57" t="s">
        <v>68</v>
      </c>
      <c r="N5" s="107" t="s">
        <v>21</v>
      </c>
    </row>
    <row r="6" spans="1:14" s="1" customFormat="1" ht="15.75" customHeight="1">
      <c r="A6" s="123" t="s">
        <v>36</v>
      </c>
      <c r="B6" s="124"/>
      <c r="C6" s="124"/>
      <c r="D6" s="45"/>
      <c r="E6" s="59" t="s">
        <v>59</v>
      </c>
      <c r="F6" s="59" t="s">
        <v>74</v>
      </c>
      <c r="G6" s="59" t="s">
        <v>69</v>
      </c>
      <c r="H6" s="59" t="s">
        <v>70</v>
      </c>
      <c r="I6" s="59" t="s">
        <v>75</v>
      </c>
      <c r="J6" s="59" t="s">
        <v>71</v>
      </c>
      <c r="K6" s="59" t="s">
        <v>72</v>
      </c>
      <c r="L6" s="59" t="s">
        <v>76</v>
      </c>
      <c r="M6" s="59" t="s">
        <v>73</v>
      </c>
      <c r="N6" s="106"/>
    </row>
    <row r="7" spans="1:14" s="1" customFormat="1" ht="15.75" customHeight="1">
      <c r="A7" s="108"/>
      <c r="B7" s="109"/>
      <c r="C7" s="83"/>
      <c r="D7" s="84"/>
      <c r="E7" s="22"/>
      <c r="F7" s="22"/>
      <c r="G7" s="22"/>
      <c r="H7" s="22"/>
      <c r="I7" s="22"/>
      <c r="J7" s="22"/>
      <c r="K7" s="22"/>
      <c r="L7" s="60" t="s">
        <v>77</v>
      </c>
      <c r="M7" s="22"/>
      <c r="N7" s="110"/>
    </row>
    <row r="8" spans="1:14" s="1" customFormat="1" ht="11.25" customHeight="1">
      <c r="A8" s="44"/>
      <c r="B8" s="28"/>
      <c r="C8" s="29"/>
      <c r="D8" s="45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4" s="1" customFormat="1" ht="15.75" customHeight="1">
      <c r="A9" s="89" t="s">
        <v>1</v>
      </c>
      <c r="B9" s="90"/>
      <c r="C9" s="90"/>
      <c r="D9" s="91"/>
      <c r="E9" s="92">
        <f aca="true" t="shared" si="0" ref="E9:N9">E25+E34</f>
        <v>27175</v>
      </c>
      <c r="F9" s="92">
        <f t="shared" si="0"/>
        <v>0</v>
      </c>
      <c r="G9" s="92">
        <f t="shared" si="0"/>
        <v>0</v>
      </c>
      <c r="H9" s="92">
        <f t="shared" si="0"/>
        <v>0</v>
      </c>
      <c r="I9" s="92">
        <f t="shared" si="0"/>
        <v>0</v>
      </c>
      <c r="J9" s="92">
        <f t="shared" si="0"/>
        <v>0</v>
      </c>
      <c r="K9" s="92">
        <f t="shared" si="0"/>
        <v>46723</v>
      </c>
      <c r="L9" s="92">
        <f t="shared" si="0"/>
        <v>0</v>
      </c>
      <c r="M9" s="92">
        <f t="shared" si="0"/>
        <v>0</v>
      </c>
      <c r="N9" s="93">
        <f t="shared" si="0"/>
        <v>73898</v>
      </c>
    </row>
    <row r="10" spans="1:14" s="1" customFormat="1" ht="11.25" customHeight="1">
      <c r="A10" s="71"/>
      <c r="B10" s="29"/>
      <c r="C10" s="29"/>
      <c r="D10" s="45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s="1" customFormat="1" ht="22.5" customHeight="1">
      <c r="A11" s="71">
        <v>1</v>
      </c>
      <c r="B11" s="29"/>
      <c r="C11" s="94" t="s">
        <v>42</v>
      </c>
      <c r="D11" s="45"/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3">
        <v>0</v>
      </c>
    </row>
    <row r="12" spans="1:14" s="1" customFormat="1" ht="22.5" customHeight="1">
      <c r="A12" s="71">
        <v>2</v>
      </c>
      <c r="B12" s="29"/>
      <c r="C12" s="94" t="s">
        <v>43</v>
      </c>
      <c r="D12" s="45"/>
      <c r="E12" s="92">
        <v>18037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46723</v>
      </c>
      <c r="L12" s="92">
        <v>0</v>
      </c>
      <c r="M12" s="92">
        <v>0</v>
      </c>
      <c r="N12" s="93">
        <v>64760</v>
      </c>
    </row>
    <row r="13" spans="1:14" s="1" customFormat="1" ht="22.5" customHeight="1">
      <c r="A13" s="71">
        <v>3</v>
      </c>
      <c r="B13" s="29"/>
      <c r="C13" s="94" t="s">
        <v>44</v>
      </c>
      <c r="D13" s="45"/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3">
        <v>0</v>
      </c>
    </row>
    <row r="14" spans="1:14" s="1" customFormat="1" ht="22.5" customHeight="1">
      <c r="A14" s="71">
        <v>4</v>
      </c>
      <c r="B14" s="29"/>
      <c r="C14" s="94" t="s">
        <v>45</v>
      </c>
      <c r="D14" s="45"/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3">
        <v>0</v>
      </c>
    </row>
    <row r="15" spans="1:24" s="1" customFormat="1" ht="22.5" customHeight="1">
      <c r="A15" s="71">
        <v>5</v>
      </c>
      <c r="B15" s="29"/>
      <c r="C15" s="94" t="s">
        <v>46</v>
      </c>
      <c r="D15" s="45"/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3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14" s="1" customFormat="1" ht="22.5" customHeight="1">
      <c r="A16" s="71">
        <v>6</v>
      </c>
      <c r="B16" s="29"/>
      <c r="C16" s="94" t="s">
        <v>47</v>
      </c>
      <c r="D16" s="45"/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3">
        <v>0</v>
      </c>
    </row>
    <row r="17" spans="1:14" s="1" customFormat="1" ht="22.5" customHeight="1">
      <c r="A17" s="71">
        <v>7</v>
      </c>
      <c r="B17" s="29"/>
      <c r="C17" s="94" t="s">
        <v>48</v>
      </c>
      <c r="D17" s="45"/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3">
        <v>0</v>
      </c>
    </row>
    <row r="18" spans="1:14" s="1" customFormat="1" ht="22.5" customHeight="1">
      <c r="A18" s="71">
        <v>8</v>
      </c>
      <c r="B18" s="29"/>
      <c r="C18" s="94" t="s">
        <v>49</v>
      </c>
      <c r="D18" s="45"/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3">
        <v>0</v>
      </c>
    </row>
    <row r="19" spans="1:14" s="1" customFormat="1" ht="22.5" customHeight="1">
      <c r="A19" s="71">
        <v>9</v>
      </c>
      <c r="B19" s="29"/>
      <c r="C19" s="94" t="s">
        <v>50</v>
      </c>
      <c r="D19" s="45"/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3">
        <v>0</v>
      </c>
    </row>
    <row r="20" spans="1:24" s="1" customFormat="1" ht="22.5" customHeight="1">
      <c r="A20" s="71">
        <v>10</v>
      </c>
      <c r="B20" s="29"/>
      <c r="C20" s="94" t="s">
        <v>51</v>
      </c>
      <c r="D20" s="45"/>
      <c r="E20" s="92">
        <v>9138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3">
        <v>9138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14" s="1" customFormat="1" ht="22.5" customHeight="1">
      <c r="A21" s="71">
        <v>11</v>
      </c>
      <c r="B21" s="29"/>
      <c r="C21" s="94" t="s">
        <v>52</v>
      </c>
      <c r="D21" s="45"/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3">
        <v>0</v>
      </c>
    </row>
    <row r="22" spans="1:14" s="1" customFormat="1" ht="22.5" customHeight="1">
      <c r="A22" s="71">
        <v>12</v>
      </c>
      <c r="B22" s="29"/>
      <c r="C22" s="94" t="s">
        <v>53</v>
      </c>
      <c r="D22" s="45"/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3">
        <v>0</v>
      </c>
    </row>
    <row r="23" spans="1:14" s="1" customFormat="1" ht="22.5" customHeight="1">
      <c r="A23" s="71">
        <v>13</v>
      </c>
      <c r="B23" s="29"/>
      <c r="C23" s="113" t="s">
        <v>15</v>
      </c>
      <c r="D23" s="45"/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3">
        <v>0</v>
      </c>
    </row>
    <row r="24" spans="1:14" s="1" customFormat="1" ht="11.25" customHeight="1">
      <c r="A24" s="71"/>
      <c r="B24" s="29"/>
      <c r="C24" s="94"/>
      <c r="D24" s="45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s="1" customFormat="1" ht="15.75" customHeight="1">
      <c r="A25" s="89" t="s">
        <v>2</v>
      </c>
      <c r="B25" s="90"/>
      <c r="C25" s="90"/>
      <c r="D25" s="91"/>
      <c r="E25" s="92">
        <f aca="true" t="shared" si="1" ref="E25:M25">SUM(E11:E23)</f>
        <v>27175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0</v>
      </c>
      <c r="K25" s="92">
        <f>SUM(K11:K23)</f>
        <v>46723</v>
      </c>
      <c r="L25" s="92">
        <f>SUM(L11:L23)</f>
        <v>0</v>
      </c>
      <c r="M25" s="92">
        <f t="shared" si="1"/>
        <v>0</v>
      </c>
      <c r="N25" s="93">
        <f>SUM(N11:N23)</f>
        <v>73898</v>
      </c>
    </row>
    <row r="26" spans="1:14" s="1" customFormat="1" ht="11.25" customHeight="1">
      <c r="A26" s="89"/>
      <c r="B26" s="90"/>
      <c r="C26" s="90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s="1" customFormat="1" ht="22.5" customHeight="1">
      <c r="A27" s="71">
        <v>1</v>
      </c>
      <c r="B27" s="29"/>
      <c r="C27" s="94" t="s">
        <v>16</v>
      </c>
      <c r="D27" s="45"/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3">
        <v>0</v>
      </c>
    </row>
    <row r="28" spans="1:14" s="1" customFormat="1" ht="22.5" customHeight="1">
      <c r="A28" s="71">
        <v>2</v>
      </c>
      <c r="B28" s="29"/>
      <c r="C28" s="94" t="s">
        <v>54</v>
      </c>
      <c r="D28" s="45"/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3">
        <v>0</v>
      </c>
    </row>
    <row r="29" spans="1:14" s="1" customFormat="1" ht="22.5" customHeight="1">
      <c r="A29" s="71">
        <v>3</v>
      </c>
      <c r="B29" s="29"/>
      <c r="C29" s="94" t="s">
        <v>55</v>
      </c>
      <c r="D29" s="45"/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3">
        <v>0</v>
      </c>
    </row>
    <row r="30" spans="1:14" s="1" customFormat="1" ht="22.5" customHeight="1">
      <c r="A30" s="71">
        <v>4</v>
      </c>
      <c r="B30" s="29"/>
      <c r="C30" s="94" t="s">
        <v>56</v>
      </c>
      <c r="D30" s="45"/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3">
        <v>0</v>
      </c>
    </row>
    <row r="31" spans="1:24" s="1" customFormat="1" ht="22.5" customHeight="1">
      <c r="A31" s="71">
        <v>5</v>
      </c>
      <c r="B31" s="29"/>
      <c r="C31" s="94" t="s">
        <v>57</v>
      </c>
      <c r="D31" s="45"/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3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14" s="1" customFormat="1" ht="22.5" customHeight="1">
      <c r="A32" s="71">
        <v>6</v>
      </c>
      <c r="B32" s="29"/>
      <c r="C32" s="94" t="s">
        <v>58</v>
      </c>
      <c r="D32" s="45"/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3">
        <v>0</v>
      </c>
    </row>
    <row r="33" spans="1:14" s="4" customFormat="1" ht="11.25" customHeight="1">
      <c r="A33" s="71"/>
      <c r="B33" s="29"/>
      <c r="C33" s="94"/>
      <c r="D33" s="45"/>
      <c r="E33" s="92"/>
      <c r="F33" s="92"/>
      <c r="G33" s="92"/>
      <c r="H33" s="92"/>
      <c r="I33" s="92"/>
      <c r="J33" s="92"/>
      <c r="K33" s="92"/>
      <c r="L33" s="92"/>
      <c r="M33" s="92"/>
      <c r="N33" s="93"/>
    </row>
    <row r="34" spans="1:14" s="1" customFormat="1" ht="15.75" customHeight="1">
      <c r="A34" s="89" t="s">
        <v>37</v>
      </c>
      <c r="B34" s="90"/>
      <c r="C34" s="90"/>
      <c r="D34" s="91"/>
      <c r="E34" s="92">
        <f aca="true" t="shared" si="2" ref="E34:N34">SUM(E27:E32)</f>
        <v>0</v>
      </c>
      <c r="F34" s="92">
        <f t="shared" si="2"/>
        <v>0</v>
      </c>
      <c r="G34" s="92">
        <f t="shared" si="2"/>
        <v>0</v>
      </c>
      <c r="H34" s="92">
        <f t="shared" si="2"/>
        <v>0</v>
      </c>
      <c r="I34" s="92">
        <f t="shared" si="2"/>
        <v>0</v>
      </c>
      <c r="J34" s="92">
        <f t="shared" si="2"/>
        <v>0</v>
      </c>
      <c r="K34" s="92">
        <f t="shared" si="2"/>
        <v>0</v>
      </c>
      <c r="L34" s="92">
        <f t="shared" si="2"/>
        <v>0</v>
      </c>
      <c r="M34" s="92">
        <f t="shared" si="2"/>
        <v>0</v>
      </c>
      <c r="N34" s="93">
        <f t="shared" si="2"/>
        <v>0</v>
      </c>
    </row>
    <row r="35" spans="1:14" s="1" customFormat="1" ht="11.25" customHeight="1" thickBot="1">
      <c r="A35" s="95"/>
      <c r="B35" s="96"/>
      <c r="C35" s="96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ht="20.25" customHeight="1"/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 customHeight="1"/>
  <cols>
    <col min="1" max="1" width="2.50390625" style="103" customWidth="1"/>
    <col min="2" max="2" width="0.74609375" style="103" customWidth="1"/>
    <col min="3" max="3" width="12.50390625" style="103" customWidth="1"/>
    <col min="4" max="4" width="0.74609375" style="103" customWidth="1"/>
    <col min="5" max="14" width="13.75390625" style="1" customWidth="1"/>
    <col min="15" max="16384" width="9.00390625" style="112" customWidth="1"/>
  </cols>
  <sheetData>
    <row r="1" spans="2:14" s="101" customFormat="1" ht="21.75" customHeight="1">
      <c r="B1" s="102"/>
      <c r="E1" s="48" t="s">
        <v>84</v>
      </c>
      <c r="F1" s="8"/>
      <c r="G1" s="8"/>
      <c r="H1" s="8"/>
      <c r="I1" s="8"/>
      <c r="J1" s="8"/>
      <c r="K1" s="8"/>
      <c r="L1" s="5"/>
      <c r="M1" s="5"/>
      <c r="N1" s="5"/>
    </row>
    <row r="2" spans="1:14" s="103" customFormat="1" ht="23.25" customHeight="1" thickBot="1">
      <c r="A2" s="102"/>
      <c r="B2" s="48"/>
      <c r="C2" s="48"/>
      <c r="E2" s="48" t="s">
        <v>83</v>
      </c>
      <c r="F2" s="8"/>
      <c r="G2" s="8"/>
      <c r="H2" s="8"/>
      <c r="I2" s="8"/>
      <c r="J2" s="8"/>
      <c r="K2" s="8"/>
      <c r="L2" s="5"/>
      <c r="M2" s="5"/>
      <c r="N2" s="62" t="s">
        <v>38</v>
      </c>
    </row>
    <row r="3" spans="1:14" s="1" customFormat="1" ht="15.75" customHeight="1">
      <c r="A3" s="63"/>
      <c r="B3" s="64"/>
      <c r="C3" s="104"/>
      <c r="D3" s="65"/>
      <c r="E3" s="66"/>
      <c r="F3" s="67"/>
      <c r="G3" s="67"/>
      <c r="H3" s="67"/>
      <c r="I3" s="67"/>
      <c r="J3" s="67"/>
      <c r="K3" s="67"/>
      <c r="L3" s="67"/>
      <c r="M3" s="68"/>
      <c r="N3" s="105"/>
    </row>
    <row r="4" spans="1:14" s="1" customFormat="1" ht="15.75" customHeight="1">
      <c r="A4" s="71"/>
      <c r="B4" s="29"/>
      <c r="C4" s="72" t="s">
        <v>35</v>
      </c>
      <c r="D4" s="45"/>
      <c r="E4" s="120" t="s">
        <v>32</v>
      </c>
      <c r="F4" s="121"/>
      <c r="G4" s="121"/>
      <c r="H4" s="121"/>
      <c r="I4" s="121"/>
      <c r="J4" s="121"/>
      <c r="K4" s="121"/>
      <c r="L4" s="121"/>
      <c r="M4" s="122"/>
      <c r="N4" s="106"/>
    </row>
    <row r="5" spans="1:14" s="1" customFormat="1" ht="15.75" customHeight="1">
      <c r="A5" s="71"/>
      <c r="B5" s="29"/>
      <c r="C5" s="29"/>
      <c r="D5" s="45"/>
      <c r="E5" s="57" t="s">
        <v>60</v>
      </c>
      <c r="F5" s="57" t="s">
        <v>61</v>
      </c>
      <c r="G5" s="57" t="s">
        <v>62</v>
      </c>
      <c r="H5" s="57" t="s">
        <v>63</v>
      </c>
      <c r="I5" s="57" t="s">
        <v>64</v>
      </c>
      <c r="J5" s="57" t="s">
        <v>65</v>
      </c>
      <c r="K5" s="57" t="s">
        <v>66</v>
      </c>
      <c r="L5" s="57" t="s">
        <v>67</v>
      </c>
      <c r="M5" s="57" t="s">
        <v>68</v>
      </c>
      <c r="N5" s="107" t="s">
        <v>21</v>
      </c>
    </row>
    <row r="6" spans="1:14" s="1" customFormat="1" ht="15.75" customHeight="1">
      <c r="A6" s="123" t="s">
        <v>36</v>
      </c>
      <c r="B6" s="124"/>
      <c r="C6" s="124"/>
      <c r="D6" s="45"/>
      <c r="E6" s="59" t="s">
        <v>59</v>
      </c>
      <c r="F6" s="59" t="s">
        <v>74</v>
      </c>
      <c r="G6" s="59" t="s">
        <v>69</v>
      </c>
      <c r="H6" s="59" t="s">
        <v>70</v>
      </c>
      <c r="I6" s="59" t="s">
        <v>75</v>
      </c>
      <c r="J6" s="59" t="s">
        <v>71</v>
      </c>
      <c r="K6" s="59" t="s">
        <v>72</v>
      </c>
      <c r="L6" s="59" t="s">
        <v>76</v>
      </c>
      <c r="M6" s="59" t="s">
        <v>73</v>
      </c>
      <c r="N6" s="106"/>
    </row>
    <row r="7" spans="1:14" s="1" customFormat="1" ht="15.75" customHeight="1">
      <c r="A7" s="108"/>
      <c r="B7" s="109"/>
      <c r="C7" s="83"/>
      <c r="D7" s="84"/>
      <c r="E7" s="22"/>
      <c r="F7" s="22"/>
      <c r="G7" s="22"/>
      <c r="H7" s="22"/>
      <c r="I7" s="22"/>
      <c r="J7" s="22"/>
      <c r="K7" s="22"/>
      <c r="L7" s="60" t="s">
        <v>77</v>
      </c>
      <c r="M7" s="22"/>
      <c r="N7" s="110"/>
    </row>
    <row r="8" spans="1:14" s="1" customFormat="1" ht="11.25" customHeight="1">
      <c r="A8" s="44"/>
      <c r="B8" s="28"/>
      <c r="C8" s="29"/>
      <c r="D8" s="45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4" s="1" customFormat="1" ht="15.75" customHeight="1">
      <c r="A9" s="89" t="s">
        <v>1</v>
      </c>
      <c r="B9" s="90"/>
      <c r="C9" s="90"/>
      <c r="D9" s="91"/>
      <c r="E9" s="92">
        <f aca="true" t="shared" si="0" ref="E9:N9">E25+E34</f>
        <v>27175</v>
      </c>
      <c r="F9" s="92">
        <f t="shared" si="0"/>
        <v>0</v>
      </c>
      <c r="G9" s="92">
        <f t="shared" si="0"/>
        <v>0</v>
      </c>
      <c r="H9" s="92">
        <f t="shared" si="0"/>
        <v>0</v>
      </c>
      <c r="I9" s="92">
        <f t="shared" si="0"/>
        <v>0</v>
      </c>
      <c r="J9" s="92">
        <f t="shared" si="0"/>
        <v>21695</v>
      </c>
      <c r="K9" s="92">
        <f t="shared" si="0"/>
        <v>46725</v>
      </c>
      <c r="L9" s="92">
        <f t="shared" si="0"/>
        <v>0</v>
      </c>
      <c r="M9" s="92">
        <f t="shared" si="0"/>
        <v>0</v>
      </c>
      <c r="N9" s="93">
        <f t="shared" si="0"/>
        <v>95595</v>
      </c>
    </row>
    <row r="10" spans="1:14" s="1" customFormat="1" ht="11.25" customHeight="1">
      <c r="A10" s="71"/>
      <c r="B10" s="29"/>
      <c r="C10" s="29"/>
      <c r="D10" s="45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s="1" customFormat="1" ht="22.5" customHeight="1">
      <c r="A11" s="71">
        <v>1</v>
      </c>
      <c r="B11" s="29"/>
      <c r="C11" s="94" t="s">
        <v>42</v>
      </c>
      <c r="D11" s="45"/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3">
        <v>0</v>
      </c>
    </row>
    <row r="12" spans="1:14" s="1" customFormat="1" ht="22.5" customHeight="1">
      <c r="A12" s="71">
        <v>2</v>
      </c>
      <c r="B12" s="29"/>
      <c r="C12" s="94" t="s">
        <v>43</v>
      </c>
      <c r="D12" s="45"/>
      <c r="E12" s="92">
        <v>18037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46723</v>
      </c>
      <c r="L12" s="92">
        <v>0</v>
      </c>
      <c r="M12" s="92">
        <v>0</v>
      </c>
      <c r="N12" s="93">
        <v>64760</v>
      </c>
    </row>
    <row r="13" spans="1:14" s="1" customFormat="1" ht="22.5" customHeight="1">
      <c r="A13" s="71">
        <v>3</v>
      </c>
      <c r="B13" s="29"/>
      <c r="C13" s="94" t="s">
        <v>44</v>
      </c>
      <c r="D13" s="45"/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3">
        <v>0</v>
      </c>
    </row>
    <row r="14" spans="1:14" s="1" customFormat="1" ht="22.5" customHeight="1">
      <c r="A14" s="71">
        <v>4</v>
      </c>
      <c r="B14" s="29"/>
      <c r="C14" s="94" t="s">
        <v>45</v>
      </c>
      <c r="D14" s="45"/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3">
        <v>0</v>
      </c>
    </row>
    <row r="15" spans="1:24" s="1" customFormat="1" ht="22.5" customHeight="1">
      <c r="A15" s="71">
        <v>5</v>
      </c>
      <c r="B15" s="29"/>
      <c r="C15" s="94" t="s">
        <v>46</v>
      </c>
      <c r="D15" s="45"/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3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14" s="1" customFormat="1" ht="22.5" customHeight="1">
      <c r="A16" s="71">
        <v>6</v>
      </c>
      <c r="B16" s="29"/>
      <c r="C16" s="94" t="s">
        <v>47</v>
      </c>
      <c r="D16" s="45"/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3">
        <v>0</v>
      </c>
    </row>
    <row r="17" spans="1:14" s="1" customFormat="1" ht="22.5" customHeight="1">
      <c r="A17" s="71">
        <v>7</v>
      </c>
      <c r="B17" s="29"/>
      <c r="C17" s="94" t="s">
        <v>48</v>
      </c>
      <c r="D17" s="45"/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2</v>
      </c>
      <c r="L17" s="92">
        <v>0</v>
      </c>
      <c r="M17" s="92">
        <v>0</v>
      </c>
      <c r="N17" s="93">
        <v>2</v>
      </c>
    </row>
    <row r="18" spans="1:14" s="1" customFormat="1" ht="22.5" customHeight="1">
      <c r="A18" s="71">
        <v>8</v>
      </c>
      <c r="B18" s="29"/>
      <c r="C18" s="94" t="s">
        <v>49</v>
      </c>
      <c r="D18" s="45"/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3">
        <v>0</v>
      </c>
    </row>
    <row r="19" spans="1:14" s="1" customFormat="1" ht="22.5" customHeight="1">
      <c r="A19" s="71">
        <v>9</v>
      </c>
      <c r="B19" s="29"/>
      <c r="C19" s="94" t="s">
        <v>50</v>
      </c>
      <c r="D19" s="45"/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3">
        <v>0</v>
      </c>
    </row>
    <row r="20" spans="1:24" s="1" customFormat="1" ht="22.5" customHeight="1">
      <c r="A20" s="71">
        <v>10</v>
      </c>
      <c r="B20" s="29"/>
      <c r="C20" s="94" t="s">
        <v>51</v>
      </c>
      <c r="D20" s="45"/>
      <c r="E20" s="92">
        <v>9138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3">
        <v>9138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14" s="1" customFormat="1" ht="22.5" customHeight="1">
      <c r="A21" s="71">
        <v>11</v>
      </c>
      <c r="B21" s="29"/>
      <c r="C21" s="94" t="s">
        <v>52</v>
      </c>
      <c r="D21" s="45"/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3">
        <v>0</v>
      </c>
    </row>
    <row r="22" spans="1:14" s="1" customFormat="1" ht="22.5" customHeight="1">
      <c r="A22" s="71">
        <v>12</v>
      </c>
      <c r="B22" s="29"/>
      <c r="C22" s="94" t="s">
        <v>53</v>
      </c>
      <c r="D22" s="45"/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3">
        <v>0</v>
      </c>
    </row>
    <row r="23" spans="1:14" s="1" customFormat="1" ht="22.5" customHeight="1">
      <c r="A23" s="71">
        <v>13</v>
      </c>
      <c r="B23" s="29"/>
      <c r="C23" s="113" t="s">
        <v>15</v>
      </c>
      <c r="D23" s="45"/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21695</v>
      </c>
      <c r="K23" s="92">
        <v>0</v>
      </c>
      <c r="L23" s="92">
        <v>0</v>
      </c>
      <c r="M23" s="92">
        <v>0</v>
      </c>
      <c r="N23" s="93">
        <v>21695</v>
      </c>
    </row>
    <row r="24" spans="1:14" s="1" customFormat="1" ht="11.25" customHeight="1">
      <c r="A24" s="71"/>
      <c r="B24" s="29"/>
      <c r="C24" s="94"/>
      <c r="D24" s="45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s="1" customFormat="1" ht="15.75" customHeight="1">
      <c r="A25" s="89" t="s">
        <v>2</v>
      </c>
      <c r="B25" s="90"/>
      <c r="C25" s="90"/>
      <c r="D25" s="91"/>
      <c r="E25" s="92">
        <f aca="true" t="shared" si="1" ref="E25:M25">SUM(E11:E23)</f>
        <v>27175</v>
      </c>
      <c r="F25" s="92">
        <f t="shared" si="1"/>
        <v>0</v>
      </c>
      <c r="G25" s="92">
        <f t="shared" si="1"/>
        <v>0</v>
      </c>
      <c r="H25" s="92">
        <f t="shared" si="1"/>
        <v>0</v>
      </c>
      <c r="I25" s="92">
        <f t="shared" si="1"/>
        <v>0</v>
      </c>
      <c r="J25" s="92">
        <f t="shared" si="1"/>
        <v>21695</v>
      </c>
      <c r="K25" s="92">
        <f>SUM(K11:K23)</f>
        <v>46725</v>
      </c>
      <c r="L25" s="92">
        <f>SUM(L11:L23)</f>
        <v>0</v>
      </c>
      <c r="M25" s="92">
        <f t="shared" si="1"/>
        <v>0</v>
      </c>
      <c r="N25" s="93">
        <f>SUM(N11:N23)</f>
        <v>95595</v>
      </c>
    </row>
    <row r="26" spans="1:14" s="1" customFormat="1" ht="11.25" customHeight="1">
      <c r="A26" s="89"/>
      <c r="B26" s="90"/>
      <c r="C26" s="90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s="1" customFormat="1" ht="22.5" customHeight="1">
      <c r="A27" s="71">
        <v>1</v>
      </c>
      <c r="B27" s="29"/>
      <c r="C27" s="94" t="s">
        <v>16</v>
      </c>
      <c r="D27" s="45"/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3">
        <v>0</v>
      </c>
    </row>
    <row r="28" spans="1:14" s="1" customFormat="1" ht="22.5" customHeight="1">
      <c r="A28" s="71">
        <v>2</v>
      </c>
      <c r="B28" s="29"/>
      <c r="C28" s="94" t="s">
        <v>54</v>
      </c>
      <c r="D28" s="45"/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3">
        <v>0</v>
      </c>
    </row>
    <row r="29" spans="1:14" s="1" customFormat="1" ht="22.5" customHeight="1">
      <c r="A29" s="71">
        <v>3</v>
      </c>
      <c r="B29" s="29"/>
      <c r="C29" s="94" t="s">
        <v>55</v>
      </c>
      <c r="D29" s="45"/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3">
        <v>0</v>
      </c>
    </row>
    <row r="30" spans="1:14" s="1" customFormat="1" ht="22.5" customHeight="1">
      <c r="A30" s="71">
        <v>4</v>
      </c>
      <c r="B30" s="29"/>
      <c r="C30" s="94" t="s">
        <v>56</v>
      </c>
      <c r="D30" s="45"/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3">
        <v>0</v>
      </c>
    </row>
    <row r="31" spans="1:24" s="1" customFormat="1" ht="22.5" customHeight="1">
      <c r="A31" s="71">
        <v>5</v>
      </c>
      <c r="B31" s="29"/>
      <c r="C31" s="94" t="s">
        <v>57</v>
      </c>
      <c r="D31" s="45"/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3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14" s="1" customFormat="1" ht="22.5" customHeight="1">
      <c r="A32" s="71">
        <v>6</v>
      </c>
      <c r="B32" s="29"/>
      <c r="C32" s="94" t="s">
        <v>58</v>
      </c>
      <c r="D32" s="45"/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3">
        <v>0</v>
      </c>
    </row>
    <row r="33" spans="1:14" s="4" customFormat="1" ht="11.25" customHeight="1">
      <c r="A33" s="71"/>
      <c r="B33" s="29"/>
      <c r="C33" s="94"/>
      <c r="D33" s="45"/>
      <c r="E33" s="92"/>
      <c r="F33" s="92"/>
      <c r="G33" s="92"/>
      <c r="H33" s="92"/>
      <c r="I33" s="92"/>
      <c r="J33" s="92"/>
      <c r="K33" s="92"/>
      <c r="L33" s="92"/>
      <c r="M33" s="92"/>
      <c r="N33" s="93"/>
    </row>
    <row r="34" spans="1:14" s="1" customFormat="1" ht="15.75" customHeight="1">
      <c r="A34" s="89" t="s">
        <v>37</v>
      </c>
      <c r="B34" s="90"/>
      <c r="C34" s="90"/>
      <c r="D34" s="91"/>
      <c r="E34" s="92">
        <f aca="true" t="shared" si="2" ref="E34:N34">SUM(E27:E32)</f>
        <v>0</v>
      </c>
      <c r="F34" s="92">
        <f t="shared" si="2"/>
        <v>0</v>
      </c>
      <c r="G34" s="92">
        <f t="shared" si="2"/>
        <v>0</v>
      </c>
      <c r="H34" s="92">
        <f t="shared" si="2"/>
        <v>0</v>
      </c>
      <c r="I34" s="92">
        <f t="shared" si="2"/>
        <v>0</v>
      </c>
      <c r="J34" s="92">
        <f t="shared" si="2"/>
        <v>0</v>
      </c>
      <c r="K34" s="92">
        <f t="shared" si="2"/>
        <v>0</v>
      </c>
      <c r="L34" s="92">
        <f t="shared" si="2"/>
        <v>0</v>
      </c>
      <c r="M34" s="92">
        <f t="shared" si="2"/>
        <v>0</v>
      </c>
      <c r="N34" s="93">
        <f t="shared" si="2"/>
        <v>0</v>
      </c>
    </row>
    <row r="35" spans="1:14" s="1" customFormat="1" ht="11.25" customHeight="1" thickBot="1">
      <c r="A35" s="95"/>
      <c r="B35" s="96"/>
      <c r="C35" s="96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9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2015-03-17T06:14:24Z</cp:lastPrinted>
  <dcterms:created xsi:type="dcterms:W3CDTF">2004-12-29T02:28:16Z</dcterms:created>
  <dcterms:modified xsi:type="dcterms:W3CDTF">2017-03-17T04:24:39Z</dcterms:modified>
  <cp:category/>
  <cp:version/>
  <cp:contentType/>
  <cp:contentStatus/>
</cp:coreProperties>
</file>