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570" windowHeight="11700" tabRatio="684" activeTab="0"/>
  </bookViews>
  <sheets>
    <sheet name="270225-1 平成26年度末残高" sheetId="1" r:id="rId1"/>
    <sheet name="270225-2 平成27年度発行額" sheetId="2" r:id="rId2"/>
    <sheet name="270225-3 平成27年度元金償還額" sheetId="3" r:id="rId3"/>
    <sheet name="270225-4 平成27年度末残高" sheetId="4" r:id="rId4"/>
  </sheets>
  <definedNames>
    <definedName name="_xlnm.Print_Area" localSheetId="0">'270225-1 平成26年度末残高'!$A$1:$BQ$35</definedName>
    <definedName name="_xlnm.Print_Area" localSheetId="1">'270225-2 平成27年度発行額'!$A$1:$BQ$35</definedName>
    <definedName name="_xlnm.Print_Area" localSheetId="2">'270225-3 平成27年度元金償還額'!$A$1:$BQ$35</definedName>
    <definedName name="_xlnm.Print_Area" localSheetId="3">'270225-4 平成27年度末残高'!$A$1:$BQ$35</definedName>
    <definedName name="_xlnm.Print_Titles" localSheetId="0">'270225-1 平成26年度末残高'!$A:$B</definedName>
    <definedName name="_xlnm.Print_Titles" localSheetId="1">'270225-2 平成27年度発行額'!$A:$B</definedName>
    <definedName name="_xlnm.Print_Titles" localSheetId="2">'270225-3 平成27年度元金償還額'!$A:$B</definedName>
    <definedName name="_xlnm.Print_Titles" localSheetId="3">'270225-4 平成27年度末残高'!$A:$B</definedName>
  </definedNames>
  <calcPr fullCalcOnLoad="1"/>
</workbook>
</file>

<file path=xl/sharedStrings.xml><?xml version="1.0" encoding="utf-8"?>
<sst xmlns="http://schemas.openxmlformats.org/spreadsheetml/2006/main" count="672" uniqueCount="153">
  <si>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</si>
  <si>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</si>
  <si>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</si>
  <si>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</si>
  <si>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</si>
  <si>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</si>
  <si>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</si>
  <si>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</si>
  <si>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</si>
  <si>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</si>
  <si>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</si>
  <si>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</si>
  <si>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</si>
  <si>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</si>
  <si>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</si>
  <si>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</si>
  <si>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</si>
  <si>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</si>
  <si>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</si>
  <si>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</si>
  <si>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</si>
  <si>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合計</t>
  </si>
  <si>
    <t>うち地域総合</t>
  </si>
  <si>
    <t>うち臨時経済</t>
  </si>
  <si>
    <t>うち地域活性化</t>
  </si>
  <si>
    <t>うち防災対策</t>
  </si>
  <si>
    <t>うち旧地域総合</t>
  </si>
  <si>
    <t>うち地域再生</t>
  </si>
  <si>
    <t>うち予算貸付</t>
  </si>
  <si>
    <t>整備事業債</t>
  </si>
  <si>
    <t xml:space="preserve">    63年度分)</t>
  </si>
  <si>
    <t>（継続事業分）</t>
  </si>
  <si>
    <t>町　  　 　計</t>
  </si>
  <si>
    <t xml:space="preserve">  （一般財源化分）</t>
  </si>
  <si>
    <t>（～平成17年度分）</t>
  </si>
  <si>
    <t>（平成18年度～）</t>
  </si>
  <si>
    <t>整備臨時貸付金</t>
  </si>
  <si>
    <t>うち地方道路等</t>
  </si>
  <si>
    <t>うち一般事業債</t>
  </si>
  <si>
    <t>うち日本新生緊急</t>
  </si>
  <si>
    <t xml:space="preserve"> 市町名</t>
  </si>
  <si>
    <t>うち旧合併特例</t>
  </si>
  <si>
    <t>（河川等分）</t>
  </si>
  <si>
    <t>第２－２５表　地方債現在高の状況（33表関係）</t>
  </si>
  <si>
    <t>（単位 千円）</t>
  </si>
  <si>
    <t>減災事業債</t>
  </si>
  <si>
    <t>単独事業</t>
  </si>
  <si>
    <t>継ぎ足し</t>
  </si>
  <si>
    <t>　　区　　分</t>
  </si>
  <si>
    <t>うち地方道路</t>
  </si>
  <si>
    <t>うち</t>
  </si>
  <si>
    <t>うち復旧・復興</t>
  </si>
  <si>
    <t>事業分</t>
  </si>
  <si>
    <t>　　区　　分</t>
  </si>
  <si>
    <t xml:space="preserve"> 市町名</t>
  </si>
  <si>
    <t>（旧）緊急防災・</t>
  </si>
  <si>
    <t>公共事業等債</t>
  </si>
  <si>
    <t>うち</t>
  </si>
  <si>
    <t>財源対策債等</t>
  </si>
  <si>
    <t>公営住宅建設</t>
  </si>
  <si>
    <t>事業債</t>
  </si>
  <si>
    <t>災害復旧事業債</t>
  </si>
  <si>
    <t>単独災害復旧</t>
  </si>
  <si>
    <t>事業債</t>
  </si>
  <si>
    <t>(1)</t>
  </si>
  <si>
    <t>補助災害復旧</t>
  </si>
  <si>
    <t>(2)</t>
  </si>
  <si>
    <t>補助・直轄事業</t>
  </si>
  <si>
    <t>基づく単独事業</t>
  </si>
  <si>
    <t>事業計画に</t>
  </si>
  <si>
    <t>緊急防災・減災</t>
  </si>
  <si>
    <t>(3)</t>
  </si>
  <si>
    <t>全国防災事業債</t>
  </si>
  <si>
    <t>(5)</t>
  </si>
  <si>
    <t>教育・福祉施設等</t>
  </si>
  <si>
    <t>整備事業債</t>
  </si>
  <si>
    <t>学校教育施設等</t>
  </si>
  <si>
    <t>整備事業債</t>
  </si>
  <si>
    <t>社会福祉施設</t>
  </si>
  <si>
    <t>一般廃棄物</t>
  </si>
  <si>
    <t>処理事業債</t>
  </si>
  <si>
    <t>一般補助施設</t>
  </si>
  <si>
    <t>整備等事業債</t>
  </si>
  <si>
    <t>(4)</t>
  </si>
  <si>
    <t>うち転貸債</t>
  </si>
  <si>
    <t>施設整備事業債</t>
  </si>
  <si>
    <t>一般単独事業債</t>
  </si>
  <si>
    <t>整備事業債</t>
  </si>
  <si>
    <t>事業債</t>
  </si>
  <si>
    <t>旧市町村合併</t>
  </si>
  <si>
    <t>特例事業債</t>
  </si>
  <si>
    <t>旧市町村合併</t>
  </si>
  <si>
    <t>推進事業債</t>
  </si>
  <si>
    <t>改築等分）</t>
  </si>
  <si>
    <t>（臨時高等学校</t>
  </si>
  <si>
    <t>関連事業分）</t>
  </si>
  <si>
    <t>（被災施設復旧</t>
  </si>
  <si>
    <t>事業債　</t>
  </si>
  <si>
    <t>基盤整備事業債</t>
  </si>
  <si>
    <t>対策事業債</t>
  </si>
  <si>
    <t>辺地対策事業債</t>
  </si>
  <si>
    <t>過疎対策事業債</t>
  </si>
  <si>
    <t>公共用地先行</t>
  </si>
  <si>
    <t>取得等事業債</t>
  </si>
  <si>
    <t>行政改革推進債</t>
  </si>
  <si>
    <t>厚生福祉施設</t>
  </si>
  <si>
    <t>地域財政</t>
  </si>
  <si>
    <t>特例対策債</t>
  </si>
  <si>
    <t>退職手当債</t>
  </si>
  <si>
    <t>貸付債</t>
  </si>
  <si>
    <t>国の予算貸付</t>
  </si>
  <si>
    <t>・政府関係機関</t>
  </si>
  <si>
    <t>地域改善対策</t>
  </si>
  <si>
    <t>特定事業債</t>
  </si>
  <si>
    <t>うち法第５条に</t>
  </si>
  <si>
    <t>よるもの</t>
  </si>
  <si>
    <t>財源対策債</t>
  </si>
  <si>
    <t>減収補塡債</t>
  </si>
  <si>
    <t>臨時財政特例債</t>
  </si>
  <si>
    <t>公共事業等</t>
  </si>
  <si>
    <t>臨時特例債</t>
  </si>
  <si>
    <t>減税補塡債</t>
  </si>
  <si>
    <t>臨時税収補填債</t>
  </si>
  <si>
    <t>臨時財政対策債</t>
  </si>
  <si>
    <t xml:space="preserve"> (昭和60～</t>
  </si>
  <si>
    <t xml:space="preserve">調整債  </t>
  </si>
  <si>
    <t>・19～23年度分)</t>
  </si>
  <si>
    <t>都道府県貸付金</t>
  </si>
  <si>
    <t>によるもの</t>
  </si>
  <si>
    <t>その他</t>
  </si>
  <si>
    <t>うち減収補塡債</t>
  </si>
  <si>
    <t>7 一般単独事業債</t>
  </si>
  <si>
    <t>（除却事業分）</t>
  </si>
  <si>
    <t>　１　平成26年度末現在高</t>
  </si>
  <si>
    <t>　２　平成27年度発行額</t>
  </si>
  <si>
    <t>　３  平成27年度元金償還額</t>
  </si>
  <si>
    <t>　４　平成27年度末現在高</t>
  </si>
  <si>
    <t>転用事業分</t>
  </si>
  <si>
    <t>最適化事業債</t>
  </si>
  <si>
    <t>うち公共施設</t>
  </si>
  <si>
    <t>うち（新）緊急</t>
  </si>
  <si>
    <t>うち（新）緊急</t>
  </si>
  <si>
    <t>防災・減災</t>
  </si>
  <si>
    <t>防災・減災</t>
  </si>
  <si>
    <t>・9～25年度分）</t>
  </si>
  <si>
    <t>(昭和61・平成5～7</t>
  </si>
  <si>
    <t>特例分（平成14</t>
  </si>
  <si>
    <t xml:space="preserve">減収補塡債 </t>
  </si>
  <si>
    <t>（1～28）</t>
  </si>
  <si>
    <t>うち復旧・</t>
  </si>
  <si>
    <t>復興事業分</t>
  </si>
  <si>
    <t>よるもの</t>
  </si>
  <si>
    <t>うち転貸に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</si>
</sst>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sz val="10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5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 quotePrefix="1">
      <alignment horizontal="left" vertical="center"/>
    </xf>
    <xf numFmtId="0" fontId="7" fillId="0" borderId="27" xfId="0" applyFont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 vertical="center" shrinkToFit="1"/>
    </xf>
    <xf numFmtId="0" fontId="7" fillId="0" borderId="31" xfId="0" applyFont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18" xfId="0" applyFont="1" applyBorder="1" applyAlignment="1">
      <alignment horizontal="centerContinuous" vertical="center"/>
    </xf>
    <xf numFmtId="0" fontId="2" fillId="0" borderId="32" xfId="0" applyFont="1" applyBorder="1" applyAlignment="1">
      <alignment horizontal="centerContinuous" vertical="center"/>
    </xf>
    <xf numFmtId="0" fontId="3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33" xfId="0" applyFont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vertical="center" shrinkToFit="1"/>
    </xf>
    <xf numFmtId="176" fontId="2" fillId="0" borderId="34" xfId="0" applyNumberFormat="1" applyFont="1" applyBorder="1" applyAlignment="1">
      <alignment vertical="center" shrinkToFit="1"/>
    </xf>
    <xf numFmtId="176" fontId="2" fillId="0" borderId="35" xfId="0" applyNumberFormat="1" applyFont="1" applyBorder="1" applyAlignment="1">
      <alignment vertical="center" shrinkToFit="1"/>
    </xf>
    <xf numFmtId="176" fontId="2" fillId="0" borderId="36" xfId="0" applyNumberFormat="1" applyFont="1" applyBorder="1" applyAlignment="1">
      <alignment vertical="center" shrinkToFit="1"/>
    </xf>
    <xf numFmtId="0" fontId="11" fillId="0" borderId="13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21" xfId="0" applyFont="1" applyBorder="1" applyAlignment="1" quotePrefix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1" xfId="0" applyFont="1" applyBorder="1" applyAlignment="1" quotePrefix="1">
      <alignment horizontal="center" vertical="center"/>
    </xf>
    <xf numFmtId="0" fontId="7" fillId="0" borderId="21" xfId="0" applyFont="1" applyBorder="1" applyAlignment="1">
      <alignment horizontal="distributed" vertical="center"/>
    </xf>
    <xf numFmtId="49" fontId="7" fillId="0" borderId="21" xfId="0" applyNumberFormat="1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1" xfId="0" applyFont="1" applyBorder="1" applyAlignment="1" quotePrefix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distributed" vertical="center" shrinkToFit="1"/>
    </xf>
    <xf numFmtId="0" fontId="7" fillId="0" borderId="20" xfId="0" applyFont="1" applyBorder="1" applyAlignment="1" quotePrefix="1">
      <alignment horizontal="left" vertical="center"/>
    </xf>
    <xf numFmtId="0" fontId="7" fillId="0" borderId="29" xfId="0" applyFont="1" applyBorder="1" applyAlignment="1">
      <alignment horizontal="distributed" vertical="center"/>
    </xf>
    <xf numFmtId="0" fontId="15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5" fillId="0" borderId="21" xfId="0" applyFont="1" applyBorder="1" applyAlignment="1">
      <alignment horizontal="distributed" vertical="center" shrinkToFit="1"/>
    </xf>
    <xf numFmtId="0" fontId="15" fillId="0" borderId="30" xfId="0" applyFont="1" applyBorder="1" applyAlignment="1">
      <alignment horizontal="distributed" vertical="center"/>
    </xf>
    <xf numFmtId="0" fontId="7" fillId="0" borderId="21" xfId="0" applyFont="1" applyBorder="1" applyAlignment="1" quotePrefix="1">
      <alignment horizontal="distributed" vertical="center" shrinkToFit="1"/>
    </xf>
    <xf numFmtId="0" fontId="7" fillId="0" borderId="20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49" fontId="8" fillId="0" borderId="37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vertical="center" shrinkToFit="1"/>
    </xf>
    <xf numFmtId="0" fontId="15" fillId="0" borderId="19" xfId="0" applyFont="1" applyBorder="1" applyAlignment="1">
      <alignment vertical="center"/>
    </xf>
    <xf numFmtId="0" fontId="7" fillId="0" borderId="21" xfId="0" applyFont="1" applyBorder="1" applyAlignment="1" quotePrefix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Continuous" vertical="center"/>
    </xf>
    <xf numFmtId="0" fontId="3" fillId="0" borderId="4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/>
    </xf>
    <xf numFmtId="0" fontId="7" fillId="0" borderId="2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295275</xdr:rowOff>
    </xdr:from>
    <xdr:to>
      <xdr:col>2</xdr:col>
      <xdr:colOff>0</xdr:colOff>
      <xdr:row>7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9525" y="485775"/>
          <a:ext cx="1095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6</xdr:row>
      <xdr:rowOff>190500</xdr:rowOff>
    </xdr:to>
    <xdr:sp>
      <xdr:nvSpPr>
        <xdr:cNvPr id="2" name="直線コネクタ 2"/>
        <xdr:cNvSpPr>
          <a:spLocks/>
        </xdr:cNvSpPr>
      </xdr:nvSpPr>
      <xdr:spPr>
        <a:xfrm>
          <a:off x="9525" y="495300"/>
          <a:ext cx="10953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85775"/>
          <a:ext cx="1104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295275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9525" y="485775"/>
          <a:ext cx="1095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6</xdr:row>
      <xdr:rowOff>190500</xdr:rowOff>
    </xdr:to>
    <xdr:sp>
      <xdr:nvSpPr>
        <xdr:cNvPr id="3" name="直線コネクタ 4"/>
        <xdr:cNvSpPr>
          <a:spLocks/>
        </xdr:cNvSpPr>
      </xdr:nvSpPr>
      <xdr:spPr>
        <a:xfrm>
          <a:off x="9525" y="495300"/>
          <a:ext cx="10953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485775"/>
          <a:ext cx="1095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9525</xdr:colOff>
      <xdr:row>7</xdr:row>
      <xdr:rowOff>9525</xdr:rowOff>
    </xdr:to>
    <xdr:sp>
      <xdr:nvSpPr>
        <xdr:cNvPr id="2" name="直線コネクタ 3"/>
        <xdr:cNvSpPr>
          <a:spLocks/>
        </xdr:cNvSpPr>
      </xdr:nvSpPr>
      <xdr:spPr>
        <a:xfrm>
          <a:off x="9525" y="485775"/>
          <a:ext cx="1104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295275</xdr:rowOff>
    </xdr:from>
    <xdr:to>
      <xdr:col>2</xdr:col>
      <xdr:colOff>0</xdr:colOff>
      <xdr:row>7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9525" y="485775"/>
          <a:ext cx="1095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6</xdr:row>
      <xdr:rowOff>190500</xdr:rowOff>
    </xdr:to>
    <xdr:sp>
      <xdr:nvSpPr>
        <xdr:cNvPr id="1" name="直線コネクタ 2"/>
        <xdr:cNvSpPr>
          <a:spLocks/>
        </xdr:cNvSpPr>
      </xdr:nvSpPr>
      <xdr:spPr>
        <a:xfrm>
          <a:off x="9525" y="495300"/>
          <a:ext cx="10953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9525" y="485775"/>
          <a:ext cx="1095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9525</xdr:colOff>
      <xdr:row>7</xdr:row>
      <xdr:rowOff>9525</xdr:rowOff>
    </xdr:to>
    <xdr:sp>
      <xdr:nvSpPr>
        <xdr:cNvPr id="3" name="直線コネクタ 4"/>
        <xdr:cNvSpPr>
          <a:spLocks/>
        </xdr:cNvSpPr>
      </xdr:nvSpPr>
      <xdr:spPr>
        <a:xfrm>
          <a:off x="9525" y="485775"/>
          <a:ext cx="11049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295275</xdr:rowOff>
    </xdr:from>
    <xdr:to>
      <xdr:col>2</xdr:col>
      <xdr:colOff>0</xdr:colOff>
      <xdr:row>7</xdr:row>
      <xdr:rowOff>0</xdr:rowOff>
    </xdr:to>
    <xdr:sp>
      <xdr:nvSpPr>
        <xdr:cNvPr id="4" name="直線コネクタ 5"/>
        <xdr:cNvSpPr>
          <a:spLocks/>
        </xdr:cNvSpPr>
      </xdr:nvSpPr>
      <xdr:spPr>
        <a:xfrm>
          <a:off x="9525" y="485775"/>
          <a:ext cx="1095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5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.625" style="43" customWidth="1"/>
    <col min="2" max="2" width="11.875" style="43" customWidth="1"/>
    <col min="3" max="69" width="12.75390625" style="11" customWidth="1"/>
    <col min="70" max="16384" width="9.00390625" style="11" customWidth="1"/>
  </cols>
  <sheetData>
    <row r="1" spans="1:22" s="2" customFormat="1" ht="15" customHeight="1">
      <c r="A1" s="1"/>
      <c r="B1" s="1"/>
      <c r="C1" s="58" t="s">
        <v>43</v>
      </c>
      <c r="V1" s="54"/>
    </row>
    <row r="2" spans="1:69" s="2" customFormat="1" ht="23.25" customHeight="1" thickBot="1">
      <c r="A2" s="54"/>
      <c r="B2" s="54"/>
      <c r="C2" s="60" t="s">
        <v>133</v>
      </c>
      <c r="V2" s="53"/>
      <c r="W2" s="53"/>
      <c r="X2" s="53"/>
      <c r="BE2" s="53"/>
      <c r="BQ2" s="57" t="s">
        <v>44</v>
      </c>
    </row>
    <row r="3" spans="1:69" ht="15" customHeight="1">
      <c r="A3" s="3"/>
      <c r="B3" s="88"/>
      <c r="C3" s="4"/>
      <c r="D3" s="5"/>
      <c r="E3" s="4"/>
      <c r="F3" s="7"/>
      <c r="G3" s="8"/>
      <c r="H3" s="6"/>
      <c r="I3" s="6"/>
      <c r="J3" s="6"/>
      <c r="K3" s="50"/>
      <c r="L3" s="6"/>
      <c r="M3" s="6"/>
      <c r="N3" s="6"/>
      <c r="O3" s="6"/>
      <c r="P3" s="6"/>
      <c r="Q3" s="6"/>
      <c r="R3" s="6"/>
      <c r="S3" s="6"/>
      <c r="T3" s="4"/>
      <c r="U3" s="7"/>
      <c r="V3" s="6"/>
      <c r="W3" s="4"/>
      <c r="X3" s="55"/>
      <c r="Y3" s="9"/>
      <c r="Z3" s="5" t="s">
        <v>131</v>
      </c>
      <c r="AA3" s="5"/>
      <c r="AB3" s="5"/>
      <c r="AC3" s="5"/>
      <c r="AD3" s="7"/>
      <c r="AE3" s="5"/>
      <c r="AF3" s="5"/>
      <c r="AG3" s="7"/>
      <c r="AH3" s="7"/>
      <c r="AI3" s="5"/>
      <c r="AJ3" s="5"/>
      <c r="AK3" s="9"/>
      <c r="AL3" s="5" t="s">
        <v>131</v>
      </c>
      <c r="AM3" s="5"/>
      <c r="AN3" s="5"/>
      <c r="AO3" s="5"/>
      <c r="AP3" s="5"/>
      <c r="AQ3" s="6"/>
      <c r="AR3" s="6"/>
      <c r="AS3" s="6"/>
      <c r="AT3" s="6"/>
      <c r="AU3" s="6"/>
      <c r="AV3" s="6"/>
      <c r="AW3" s="6"/>
      <c r="AX3" s="6"/>
      <c r="AY3" s="4"/>
      <c r="AZ3" s="7"/>
      <c r="BA3" s="8"/>
      <c r="BB3" s="4"/>
      <c r="BC3" s="8"/>
      <c r="BD3" s="6"/>
      <c r="BE3" s="25"/>
      <c r="BF3" s="6"/>
      <c r="BG3" s="6"/>
      <c r="BH3" s="6"/>
      <c r="BI3" s="6"/>
      <c r="BJ3" s="6"/>
      <c r="BK3" s="4"/>
      <c r="BL3" s="74"/>
      <c r="BM3" s="4"/>
      <c r="BN3" s="9"/>
      <c r="BO3" s="6"/>
      <c r="BP3" s="4"/>
      <c r="BQ3" s="10"/>
    </row>
    <row r="4" spans="1:69" s="22" customFormat="1" ht="15" customHeight="1">
      <c r="A4" s="12"/>
      <c r="B4" s="89" t="s">
        <v>53</v>
      </c>
      <c r="C4" s="61">
        <v>1</v>
      </c>
      <c r="D4" s="14"/>
      <c r="E4" s="61">
        <v>2</v>
      </c>
      <c r="F4" s="13"/>
      <c r="G4" s="13"/>
      <c r="H4" s="26">
        <v>3</v>
      </c>
      <c r="I4" s="27" t="s">
        <v>64</v>
      </c>
      <c r="J4" s="27" t="s">
        <v>66</v>
      </c>
      <c r="K4" s="26">
        <v>4</v>
      </c>
      <c r="L4" s="27" t="s">
        <v>64</v>
      </c>
      <c r="M4" s="27" t="s">
        <v>66</v>
      </c>
      <c r="N4" s="27" t="s">
        <v>71</v>
      </c>
      <c r="O4" s="68">
        <v>5</v>
      </c>
      <c r="P4" s="69">
        <v>6</v>
      </c>
      <c r="Q4" s="68" t="s">
        <v>64</v>
      </c>
      <c r="R4" s="27" t="s">
        <v>66</v>
      </c>
      <c r="S4" s="27" t="s">
        <v>71</v>
      </c>
      <c r="T4" s="27" t="s">
        <v>83</v>
      </c>
      <c r="U4" s="14"/>
      <c r="V4" s="68" t="s">
        <v>73</v>
      </c>
      <c r="W4" s="26">
        <v>7</v>
      </c>
      <c r="X4" s="14"/>
      <c r="Y4" s="14"/>
      <c r="Z4" s="97"/>
      <c r="AA4" s="52"/>
      <c r="AB4" s="14"/>
      <c r="AC4" s="17"/>
      <c r="AD4" s="18"/>
      <c r="AE4" s="19"/>
      <c r="AF4" s="14"/>
      <c r="AG4" s="14"/>
      <c r="AH4" s="14"/>
      <c r="AI4" s="17"/>
      <c r="AJ4" s="14"/>
      <c r="AK4" s="14"/>
      <c r="AL4" s="52"/>
      <c r="AM4" s="14"/>
      <c r="AN4" s="14"/>
      <c r="AO4" s="14"/>
      <c r="AP4" s="14"/>
      <c r="AQ4" s="26">
        <v>8</v>
      </c>
      <c r="AR4" s="26">
        <v>9</v>
      </c>
      <c r="AS4" s="26">
        <v>10</v>
      </c>
      <c r="AT4" s="26">
        <v>11</v>
      </c>
      <c r="AU4" s="26">
        <v>12</v>
      </c>
      <c r="AV4" s="26">
        <v>13</v>
      </c>
      <c r="AW4" s="26">
        <v>14</v>
      </c>
      <c r="AX4" s="26">
        <v>15</v>
      </c>
      <c r="AY4" s="69">
        <v>16</v>
      </c>
      <c r="AZ4" s="14"/>
      <c r="BA4" s="14"/>
      <c r="BB4" s="26">
        <v>17</v>
      </c>
      <c r="BC4" s="14"/>
      <c r="BD4" s="26">
        <v>18</v>
      </c>
      <c r="BE4" s="26">
        <v>19</v>
      </c>
      <c r="BF4" s="26">
        <v>20</v>
      </c>
      <c r="BG4" s="26">
        <v>21</v>
      </c>
      <c r="BH4" s="26">
        <v>22</v>
      </c>
      <c r="BI4" s="26">
        <v>23</v>
      </c>
      <c r="BJ4" s="26">
        <v>24</v>
      </c>
      <c r="BK4" s="76">
        <v>25</v>
      </c>
      <c r="BL4" s="26">
        <v>26</v>
      </c>
      <c r="BM4" s="61">
        <v>27</v>
      </c>
      <c r="BN4" s="20"/>
      <c r="BO4" s="26">
        <v>28</v>
      </c>
      <c r="BP4" s="13"/>
      <c r="BQ4" s="21"/>
    </row>
    <row r="5" spans="1:69" ht="15" customHeight="1">
      <c r="A5" s="23"/>
      <c r="B5" s="90"/>
      <c r="C5" s="62" t="s">
        <v>56</v>
      </c>
      <c r="D5" s="24" t="s">
        <v>57</v>
      </c>
      <c r="E5" s="62" t="s">
        <v>59</v>
      </c>
      <c r="F5" s="62" t="s">
        <v>149</v>
      </c>
      <c r="G5" s="62" t="s">
        <v>140</v>
      </c>
      <c r="H5" s="64" t="s">
        <v>61</v>
      </c>
      <c r="I5" s="65" t="s">
        <v>62</v>
      </c>
      <c r="J5" s="65" t="s">
        <v>65</v>
      </c>
      <c r="K5" s="66" t="s">
        <v>55</v>
      </c>
      <c r="L5" s="66" t="s">
        <v>67</v>
      </c>
      <c r="M5" s="66" t="s">
        <v>47</v>
      </c>
      <c r="N5" s="66" t="s">
        <v>70</v>
      </c>
      <c r="O5" s="64" t="s">
        <v>72</v>
      </c>
      <c r="P5" s="64" t="s">
        <v>74</v>
      </c>
      <c r="Q5" s="15" t="s">
        <v>76</v>
      </c>
      <c r="R5" s="65" t="s">
        <v>78</v>
      </c>
      <c r="S5" s="62" t="s">
        <v>79</v>
      </c>
      <c r="T5" s="62" t="s">
        <v>81</v>
      </c>
      <c r="U5" s="63" t="s">
        <v>84</v>
      </c>
      <c r="V5" s="64" t="s">
        <v>85</v>
      </c>
      <c r="W5" s="64" t="s">
        <v>86</v>
      </c>
      <c r="X5" s="65" t="s">
        <v>22</v>
      </c>
      <c r="Y5" s="65" t="s">
        <v>26</v>
      </c>
      <c r="Z5" s="98" t="s">
        <v>24</v>
      </c>
      <c r="AA5" s="71" t="s">
        <v>64</v>
      </c>
      <c r="AB5" s="65" t="s">
        <v>25</v>
      </c>
      <c r="AC5" s="65" t="s">
        <v>41</v>
      </c>
      <c r="AD5" s="71" t="s">
        <v>64</v>
      </c>
      <c r="AE5" s="27" t="s">
        <v>66</v>
      </c>
      <c r="AF5" s="65" t="s">
        <v>37</v>
      </c>
      <c r="AG5" s="65" t="s">
        <v>38</v>
      </c>
      <c r="AH5" s="65" t="s">
        <v>38</v>
      </c>
      <c r="AI5" s="65" t="s">
        <v>38</v>
      </c>
      <c r="AJ5" s="65" t="s">
        <v>38</v>
      </c>
      <c r="AK5" s="65" t="s">
        <v>27</v>
      </c>
      <c r="AL5" s="83" t="s">
        <v>39</v>
      </c>
      <c r="AM5" s="65" t="s">
        <v>23</v>
      </c>
      <c r="AN5" s="65" t="s">
        <v>51</v>
      </c>
      <c r="AO5" s="65" t="s">
        <v>141</v>
      </c>
      <c r="AP5" s="65" t="s">
        <v>139</v>
      </c>
      <c r="AQ5" s="87" t="s">
        <v>100</v>
      </c>
      <c r="AR5" s="86" t="s">
        <v>101</v>
      </c>
      <c r="AS5" s="62" t="s">
        <v>102</v>
      </c>
      <c r="AT5" s="64" t="s">
        <v>104</v>
      </c>
      <c r="AU5" s="62" t="s">
        <v>105</v>
      </c>
      <c r="AV5" s="62" t="s">
        <v>106</v>
      </c>
      <c r="AW5" s="62" t="s">
        <v>108</v>
      </c>
      <c r="AX5" s="62" t="s">
        <v>108</v>
      </c>
      <c r="AY5" s="70" t="s">
        <v>110</v>
      </c>
      <c r="AZ5" s="65" t="s">
        <v>152</v>
      </c>
      <c r="BA5" s="65" t="s">
        <v>49</v>
      </c>
      <c r="BB5" s="62" t="s">
        <v>112</v>
      </c>
      <c r="BC5" s="65" t="s">
        <v>114</v>
      </c>
      <c r="BD5" s="62" t="s">
        <v>116</v>
      </c>
      <c r="BE5" s="65" t="s">
        <v>117</v>
      </c>
      <c r="BF5" s="86" t="s">
        <v>118</v>
      </c>
      <c r="BG5" s="62" t="s">
        <v>119</v>
      </c>
      <c r="BH5" s="70" t="s">
        <v>121</v>
      </c>
      <c r="BI5" s="86" t="s">
        <v>122</v>
      </c>
      <c r="BJ5" s="86" t="s">
        <v>123</v>
      </c>
      <c r="BK5" s="63" t="s">
        <v>125</v>
      </c>
      <c r="BL5" s="79" t="s">
        <v>147</v>
      </c>
      <c r="BM5" s="64" t="s">
        <v>127</v>
      </c>
      <c r="BN5" s="80" t="s">
        <v>28</v>
      </c>
      <c r="BO5" s="65" t="s">
        <v>129</v>
      </c>
      <c r="BP5" s="65" t="s">
        <v>21</v>
      </c>
      <c r="BQ5" s="28"/>
    </row>
    <row r="6" spans="1:69" s="22" customFormat="1" ht="15" customHeight="1">
      <c r="A6" s="29" t="s">
        <v>54</v>
      </c>
      <c r="B6" s="89"/>
      <c r="C6" s="13"/>
      <c r="D6" s="63" t="s">
        <v>58</v>
      </c>
      <c r="E6" s="63" t="s">
        <v>60</v>
      </c>
      <c r="F6" s="63" t="s">
        <v>150</v>
      </c>
      <c r="G6" s="63" t="s">
        <v>142</v>
      </c>
      <c r="H6" s="15"/>
      <c r="I6" s="65" t="s">
        <v>63</v>
      </c>
      <c r="J6" s="65" t="s">
        <v>63</v>
      </c>
      <c r="K6" s="65" t="s">
        <v>45</v>
      </c>
      <c r="L6" s="15"/>
      <c r="M6" s="65" t="s">
        <v>46</v>
      </c>
      <c r="N6" s="65" t="s">
        <v>69</v>
      </c>
      <c r="O6" s="15"/>
      <c r="P6" s="65" t="s">
        <v>75</v>
      </c>
      <c r="Q6" s="65" t="s">
        <v>77</v>
      </c>
      <c r="R6" s="65" t="s">
        <v>77</v>
      </c>
      <c r="S6" s="65" t="s">
        <v>80</v>
      </c>
      <c r="T6" s="65" t="s">
        <v>82</v>
      </c>
      <c r="U6" s="13"/>
      <c r="V6" s="16" t="s">
        <v>33</v>
      </c>
      <c r="W6" s="15"/>
      <c r="X6" s="65" t="s">
        <v>87</v>
      </c>
      <c r="Y6" s="65" t="s">
        <v>29</v>
      </c>
      <c r="Z6" s="98" t="s">
        <v>88</v>
      </c>
      <c r="AA6" s="65" t="s">
        <v>137</v>
      </c>
      <c r="AB6" s="65" t="s">
        <v>88</v>
      </c>
      <c r="AC6" s="65" t="s">
        <v>88</v>
      </c>
      <c r="AD6" s="65" t="s">
        <v>89</v>
      </c>
      <c r="AE6" s="65" t="s">
        <v>91</v>
      </c>
      <c r="AF6" s="65" t="s">
        <v>87</v>
      </c>
      <c r="AG6" s="65" t="s">
        <v>42</v>
      </c>
      <c r="AH6" s="70" t="s">
        <v>94</v>
      </c>
      <c r="AI6" s="70" t="s">
        <v>96</v>
      </c>
      <c r="AJ6" s="65" t="s">
        <v>132</v>
      </c>
      <c r="AK6" s="65" t="s">
        <v>97</v>
      </c>
      <c r="AL6" s="83" t="s">
        <v>98</v>
      </c>
      <c r="AM6" s="65" t="s">
        <v>99</v>
      </c>
      <c r="AN6" s="65" t="s">
        <v>52</v>
      </c>
      <c r="AO6" s="65" t="s">
        <v>143</v>
      </c>
      <c r="AP6" s="65" t="s">
        <v>138</v>
      </c>
      <c r="AQ6" s="15"/>
      <c r="AR6" s="15"/>
      <c r="AS6" s="65" t="s">
        <v>103</v>
      </c>
      <c r="AT6" s="15"/>
      <c r="AU6" s="65" t="s">
        <v>87</v>
      </c>
      <c r="AV6" s="65" t="s">
        <v>107</v>
      </c>
      <c r="AW6" s="16" t="s">
        <v>34</v>
      </c>
      <c r="AX6" s="16" t="s">
        <v>35</v>
      </c>
      <c r="AY6" s="70" t="s">
        <v>111</v>
      </c>
      <c r="AZ6" s="65" t="s">
        <v>151</v>
      </c>
      <c r="BA6" s="15" t="s">
        <v>36</v>
      </c>
      <c r="BB6" s="65" t="s">
        <v>113</v>
      </c>
      <c r="BC6" s="65" t="s">
        <v>115</v>
      </c>
      <c r="BD6" s="15"/>
      <c r="BE6" s="75" t="s">
        <v>145</v>
      </c>
      <c r="BF6" s="15"/>
      <c r="BG6" s="65" t="s">
        <v>120</v>
      </c>
      <c r="BH6" s="15"/>
      <c r="BI6" s="15"/>
      <c r="BJ6" s="15"/>
      <c r="BK6" s="85" t="s">
        <v>124</v>
      </c>
      <c r="BL6" s="77" t="s">
        <v>146</v>
      </c>
      <c r="BM6" s="15"/>
      <c r="BN6" s="65" t="s">
        <v>128</v>
      </c>
      <c r="BO6" s="15"/>
      <c r="BP6" s="15" t="s">
        <v>148</v>
      </c>
      <c r="BQ6" s="81" t="s">
        <v>130</v>
      </c>
    </row>
    <row r="7" spans="1:69" ht="15" customHeight="1">
      <c r="A7" s="30"/>
      <c r="B7" s="91"/>
      <c r="C7" s="31"/>
      <c r="D7" s="31"/>
      <c r="E7" s="31"/>
      <c r="F7" s="72"/>
      <c r="G7" s="72" t="s">
        <v>52</v>
      </c>
      <c r="H7" s="32"/>
      <c r="I7" s="32"/>
      <c r="J7" s="32"/>
      <c r="K7" s="51"/>
      <c r="L7" s="32"/>
      <c r="M7" s="15"/>
      <c r="N7" s="67" t="s">
        <v>68</v>
      </c>
      <c r="O7" s="32"/>
      <c r="P7" s="32"/>
      <c r="Q7" s="32"/>
      <c r="R7" s="32"/>
      <c r="S7" s="32"/>
      <c r="T7" s="32"/>
      <c r="U7" s="31"/>
      <c r="V7" s="32"/>
      <c r="W7" s="32"/>
      <c r="X7" s="32"/>
      <c r="Y7" s="67" t="s">
        <v>31</v>
      </c>
      <c r="Z7" s="99"/>
      <c r="AA7" s="32"/>
      <c r="AB7" s="32"/>
      <c r="AC7" s="32"/>
      <c r="AD7" s="67" t="s">
        <v>90</v>
      </c>
      <c r="AE7" s="67" t="s">
        <v>92</v>
      </c>
      <c r="AF7" s="32"/>
      <c r="AG7" s="32"/>
      <c r="AH7" s="67" t="s">
        <v>93</v>
      </c>
      <c r="AI7" s="72" t="s">
        <v>95</v>
      </c>
      <c r="AJ7" s="67"/>
      <c r="AK7" s="32"/>
      <c r="AL7" s="84"/>
      <c r="AM7" s="32"/>
      <c r="AN7" s="32"/>
      <c r="AO7" s="67" t="s">
        <v>63</v>
      </c>
      <c r="AP7" s="67"/>
      <c r="AQ7" s="32"/>
      <c r="AR7" s="32"/>
      <c r="AS7" s="32"/>
      <c r="AT7" s="32"/>
      <c r="AU7" s="32"/>
      <c r="AV7" s="32"/>
      <c r="AW7" s="33"/>
      <c r="AX7" s="33"/>
      <c r="AY7" s="67" t="s">
        <v>109</v>
      </c>
      <c r="AZ7" s="32"/>
      <c r="BA7" s="32"/>
      <c r="BB7" s="32"/>
      <c r="BC7" s="32"/>
      <c r="BD7" s="32"/>
      <c r="BE7" s="75" t="s">
        <v>144</v>
      </c>
      <c r="BF7" s="32"/>
      <c r="BG7" s="32"/>
      <c r="BH7" s="32"/>
      <c r="BI7" s="32"/>
      <c r="BJ7" s="32"/>
      <c r="BK7" s="73" t="s">
        <v>30</v>
      </c>
      <c r="BL7" s="78" t="s">
        <v>126</v>
      </c>
      <c r="BM7" s="32"/>
      <c r="BN7" s="32"/>
      <c r="BO7" s="32"/>
      <c r="BP7" s="32"/>
      <c r="BQ7" s="34"/>
    </row>
    <row r="8" spans="1:69" s="37" customFormat="1" ht="11.25" customHeight="1">
      <c r="A8" s="35"/>
      <c r="B8" s="36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82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5"/>
    </row>
    <row r="9" spans="1:69" ht="15" customHeight="1">
      <c r="A9" s="56" t="s">
        <v>1</v>
      </c>
      <c r="B9" s="39"/>
      <c r="C9" s="46">
        <f aca="true" t="shared" si="0" ref="C9:BQ9">C25+C34</f>
        <v>40805112</v>
      </c>
      <c r="D9" s="46">
        <f t="shared" si="0"/>
        <v>11046186</v>
      </c>
      <c r="E9" s="46">
        <f t="shared" si="0"/>
        <v>24155757</v>
      </c>
      <c r="F9" s="46">
        <f t="shared" si="0"/>
        <v>0</v>
      </c>
      <c r="G9" s="46">
        <f t="shared" si="0"/>
        <v>0</v>
      </c>
      <c r="H9" s="46">
        <f t="shared" si="0"/>
        <v>4711133</v>
      </c>
      <c r="I9" s="46">
        <f t="shared" si="0"/>
        <v>983229</v>
      </c>
      <c r="J9" s="46">
        <f t="shared" si="0"/>
        <v>3727904</v>
      </c>
      <c r="K9" s="46">
        <f t="shared" si="0"/>
        <v>7084895</v>
      </c>
      <c r="L9" s="46">
        <f>L25+L34</f>
        <v>4292000</v>
      </c>
      <c r="M9" s="46">
        <f>M25+M34</f>
        <v>1258230</v>
      </c>
      <c r="N9" s="46">
        <f t="shared" si="0"/>
        <v>1534665</v>
      </c>
      <c r="O9" s="46">
        <f>O25+O34</f>
        <v>2428500</v>
      </c>
      <c r="P9" s="46">
        <f t="shared" si="0"/>
        <v>39220934</v>
      </c>
      <c r="Q9" s="46">
        <f t="shared" si="0"/>
        <v>22297929</v>
      </c>
      <c r="R9" s="46">
        <f t="shared" si="0"/>
        <v>821131</v>
      </c>
      <c r="S9" s="46">
        <f t="shared" si="0"/>
        <v>9854737</v>
      </c>
      <c r="T9" s="46">
        <f t="shared" si="0"/>
        <v>5661365</v>
      </c>
      <c r="U9" s="46">
        <f t="shared" si="0"/>
        <v>0</v>
      </c>
      <c r="V9" s="46">
        <f t="shared" si="0"/>
        <v>585772</v>
      </c>
      <c r="W9" s="46">
        <f t="shared" si="0"/>
        <v>219615387</v>
      </c>
      <c r="X9" s="46">
        <f t="shared" si="0"/>
        <v>4236499</v>
      </c>
      <c r="Y9" s="46">
        <f t="shared" si="0"/>
        <v>3796607</v>
      </c>
      <c r="Z9" s="46">
        <f t="shared" si="0"/>
        <v>3906044</v>
      </c>
      <c r="AA9" s="46">
        <f t="shared" si="0"/>
        <v>0</v>
      </c>
      <c r="AB9" s="46">
        <f t="shared" si="0"/>
        <v>4377820</v>
      </c>
      <c r="AC9" s="46">
        <f t="shared" si="0"/>
        <v>143772490</v>
      </c>
      <c r="AD9" s="46">
        <f t="shared" si="0"/>
        <v>143132595</v>
      </c>
      <c r="AE9" s="46">
        <f t="shared" si="0"/>
        <v>639895</v>
      </c>
      <c r="AF9" s="46">
        <f t="shared" si="0"/>
        <v>34630116</v>
      </c>
      <c r="AG9" s="46">
        <f t="shared" si="0"/>
        <v>1179222</v>
      </c>
      <c r="AH9" s="46">
        <f t="shared" si="0"/>
        <v>0</v>
      </c>
      <c r="AI9" s="46">
        <f>AI25+AI34</f>
        <v>0</v>
      </c>
      <c r="AJ9" s="46">
        <f>AJ25+AJ34</f>
        <v>0</v>
      </c>
      <c r="AK9" s="46">
        <f t="shared" si="0"/>
        <v>1143768</v>
      </c>
      <c r="AL9" s="46">
        <f t="shared" si="0"/>
        <v>58170</v>
      </c>
      <c r="AM9" s="46">
        <f t="shared" si="0"/>
        <v>467217</v>
      </c>
      <c r="AN9" s="46">
        <f t="shared" si="0"/>
        <v>0</v>
      </c>
      <c r="AO9" s="46">
        <f t="shared" si="0"/>
        <v>4834163</v>
      </c>
      <c r="AP9" s="46">
        <f>AP25+AP34</f>
        <v>0</v>
      </c>
      <c r="AQ9" s="46">
        <f t="shared" si="0"/>
        <v>2597360</v>
      </c>
      <c r="AR9" s="46">
        <f t="shared" si="0"/>
        <v>29212921</v>
      </c>
      <c r="AS9" s="46">
        <f t="shared" si="0"/>
        <v>2409705</v>
      </c>
      <c r="AT9" s="46">
        <f t="shared" si="0"/>
        <v>4709</v>
      </c>
      <c r="AU9" s="46">
        <f t="shared" si="0"/>
        <v>620489</v>
      </c>
      <c r="AV9" s="46">
        <f t="shared" si="0"/>
        <v>0</v>
      </c>
      <c r="AW9" s="46">
        <f t="shared" si="0"/>
        <v>29200</v>
      </c>
      <c r="AX9" s="46">
        <f t="shared" si="0"/>
        <v>2093472</v>
      </c>
      <c r="AY9" s="46">
        <f t="shared" si="0"/>
        <v>4886801</v>
      </c>
      <c r="AZ9" s="46">
        <f t="shared" si="0"/>
        <v>125975</v>
      </c>
      <c r="BA9" s="46">
        <f t="shared" si="0"/>
        <v>104113</v>
      </c>
      <c r="BB9" s="46">
        <f t="shared" si="0"/>
        <v>0</v>
      </c>
      <c r="BC9" s="46">
        <f t="shared" si="0"/>
        <v>0</v>
      </c>
      <c r="BD9" s="46">
        <f t="shared" si="0"/>
        <v>38489104</v>
      </c>
      <c r="BE9" s="46">
        <f t="shared" si="0"/>
        <v>1201335</v>
      </c>
      <c r="BF9" s="46">
        <f t="shared" si="0"/>
        <v>46625</v>
      </c>
      <c r="BG9" s="46">
        <f t="shared" si="0"/>
        <v>0</v>
      </c>
      <c r="BH9" s="46">
        <f t="shared" si="0"/>
        <v>11588722</v>
      </c>
      <c r="BI9" s="46">
        <f t="shared" si="0"/>
        <v>1893921</v>
      </c>
      <c r="BJ9" s="46">
        <f t="shared" si="0"/>
        <v>241282512</v>
      </c>
      <c r="BK9" s="46">
        <f t="shared" si="0"/>
        <v>0</v>
      </c>
      <c r="BL9" s="46">
        <f t="shared" si="0"/>
        <v>1426702</v>
      </c>
      <c r="BM9" s="46">
        <f t="shared" si="0"/>
        <v>8561952</v>
      </c>
      <c r="BN9" s="46">
        <f t="shared" si="0"/>
        <v>62582</v>
      </c>
      <c r="BO9" s="46">
        <f t="shared" si="0"/>
        <v>25049730</v>
      </c>
      <c r="BP9" s="46">
        <f t="shared" si="0"/>
        <v>709416978</v>
      </c>
      <c r="BQ9" s="47">
        <f t="shared" si="0"/>
        <v>2628037</v>
      </c>
    </row>
    <row r="10" spans="1:69" ht="11.25" customHeight="1">
      <c r="A10" s="40"/>
      <c r="B10" s="9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7"/>
    </row>
    <row r="11" spans="1:69" ht="22.5" customHeight="1">
      <c r="A11" s="40">
        <v>1</v>
      </c>
      <c r="B11" s="93" t="s">
        <v>3</v>
      </c>
      <c r="C11" s="46">
        <v>15355783</v>
      </c>
      <c r="D11" s="46">
        <v>2742551</v>
      </c>
      <c r="E11" s="46">
        <v>4480255</v>
      </c>
      <c r="F11" s="46">
        <v>0</v>
      </c>
      <c r="G11" s="46">
        <v>0</v>
      </c>
      <c r="H11" s="46">
        <v>697069</v>
      </c>
      <c r="I11" s="46">
        <v>192387</v>
      </c>
      <c r="J11" s="46">
        <v>504682</v>
      </c>
      <c r="K11" s="46">
        <v>1117200</v>
      </c>
      <c r="L11" s="46">
        <v>843000</v>
      </c>
      <c r="M11" s="46">
        <v>0</v>
      </c>
      <c r="N11" s="46">
        <v>274200</v>
      </c>
      <c r="O11" s="46">
        <v>963200</v>
      </c>
      <c r="P11" s="46">
        <v>6526364</v>
      </c>
      <c r="Q11" s="46">
        <v>1565186</v>
      </c>
      <c r="R11" s="46">
        <v>58564</v>
      </c>
      <c r="S11" s="46">
        <v>3582648</v>
      </c>
      <c r="T11" s="46">
        <v>1096511</v>
      </c>
      <c r="U11" s="46">
        <v>0</v>
      </c>
      <c r="V11" s="46">
        <v>223455</v>
      </c>
      <c r="W11" s="46">
        <v>47158155</v>
      </c>
      <c r="X11" s="46">
        <v>2286495</v>
      </c>
      <c r="Y11" s="46">
        <v>410478</v>
      </c>
      <c r="Z11" s="46">
        <v>3134056</v>
      </c>
      <c r="AA11" s="46">
        <v>0</v>
      </c>
      <c r="AB11" s="46">
        <v>616734</v>
      </c>
      <c r="AC11" s="46">
        <v>33756321</v>
      </c>
      <c r="AD11" s="46">
        <v>33737065</v>
      </c>
      <c r="AE11" s="46">
        <v>19256</v>
      </c>
      <c r="AF11" s="46">
        <v>3944924</v>
      </c>
      <c r="AG11" s="46">
        <v>39399</v>
      </c>
      <c r="AH11" s="46">
        <v>0</v>
      </c>
      <c r="AI11" s="46">
        <v>0</v>
      </c>
      <c r="AJ11" s="46">
        <v>0</v>
      </c>
      <c r="AK11" s="46">
        <v>46487</v>
      </c>
      <c r="AL11" s="46">
        <v>9234</v>
      </c>
      <c r="AM11" s="46">
        <v>183603</v>
      </c>
      <c r="AN11" s="46">
        <v>0</v>
      </c>
      <c r="AO11" s="46">
        <v>1639800</v>
      </c>
      <c r="AP11" s="46">
        <v>0</v>
      </c>
      <c r="AQ11" s="46">
        <v>115902</v>
      </c>
      <c r="AR11" s="46">
        <v>5825531</v>
      </c>
      <c r="AS11" s="46">
        <v>211000</v>
      </c>
      <c r="AT11" s="46">
        <v>0</v>
      </c>
      <c r="AU11" s="46">
        <v>46627</v>
      </c>
      <c r="AV11" s="46">
        <v>0</v>
      </c>
      <c r="AW11" s="46">
        <v>0</v>
      </c>
      <c r="AX11" s="46">
        <v>0</v>
      </c>
      <c r="AY11" s="46">
        <v>1326024</v>
      </c>
      <c r="AZ11" s="46">
        <v>0</v>
      </c>
      <c r="BA11" s="46">
        <v>0</v>
      </c>
      <c r="BB11" s="46">
        <v>0</v>
      </c>
      <c r="BC11" s="46">
        <v>0</v>
      </c>
      <c r="BD11" s="46">
        <v>18272059</v>
      </c>
      <c r="BE11" s="46">
        <v>0</v>
      </c>
      <c r="BF11" s="46">
        <v>17</v>
      </c>
      <c r="BG11" s="46">
        <v>0</v>
      </c>
      <c r="BH11" s="46">
        <v>2187664</v>
      </c>
      <c r="BI11" s="46">
        <v>386601</v>
      </c>
      <c r="BJ11" s="46">
        <v>43974381</v>
      </c>
      <c r="BK11" s="46">
        <v>0</v>
      </c>
      <c r="BL11" s="46">
        <v>0</v>
      </c>
      <c r="BM11" s="46">
        <v>1965360</v>
      </c>
      <c r="BN11" s="46">
        <v>0</v>
      </c>
      <c r="BO11" s="46">
        <v>3421179</v>
      </c>
      <c r="BP11" s="46">
        <v>154030371</v>
      </c>
      <c r="BQ11" s="47">
        <v>0</v>
      </c>
    </row>
    <row r="12" spans="1:69" ht="22.5" customHeight="1">
      <c r="A12" s="40">
        <v>2</v>
      </c>
      <c r="B12" s="93" t="s">
        <v>4</v>
      </c>
      <c r="C12" s="46">
        <v>2971691</v>
      </c>
      <c r="D12" s="46">
        <v>438006</v>
      </c>
      <c r="E12" s="46">
        <v>3947527</v>
      </c>
      <c r="F12" s="46">
        <v>0</v>
      </c>
      <c r="G12" s="46">
        <v>0</v>
      </c>
      <c r="H12" s="46">
        <v>218290</v>
      </c>
      <c r="I12" s="46">
        <v>43529</v>
      </c>
      <c r="J12" s="46">
        <v>174761</v>
      </c>
      <c r="K12" s="46">
        <v>122100</v>
      </c>
      <c r="L12" s="46">
        <v>122100</v>
      </c>
      <c r="M12" s="46">
        <v>0</v>
      </c>
      <c r="N12" s="46">
        <v>0</v>
      </c>
      <c r="O12" s="46">
        <v>99000</v>
      </c>
      <c r="P12" s="46">
        <v>4642137</v>
      </c>
      <c r="Q12" s="46">
        <v>2990249</v>
      </c>
      <c r="R12" s="46">
        <v>0</v>
      </c>
      <c r="S12" s="46">
        <v>1087451</v>
      </c>
      <c r="T12" s="46">
        <v>519933</v>
      </c>
      <c r="U12" s="46">
        <v>0</v>
      </c>
      <c r="V12" s="46">
        <v>44504</v>
      </c>
      <c r="W12" s="46">
        <v>22039715</v>
      </c>
      <c r="X12" s="46">
        <v>19408</v>
      </c>
      <c r="Y12" s="46">
        <v>440574</v>
      </c>
      <c r="Z12" s="46">
        <v>8702</v>
      </c>
      <c r="AA12" s="46">
        <v>0</v>
      </c>
      <c r="AB12" s="46">
        <v>97923</v>
      </c>
      <c r="AC12" s="46">
        <v>13271930</v>
      </c>
      <c r="AD12" s="46">
        <v>13264330</v>
      </c>
      <c r="AE12" s="46">
        <v>7600</v>
      </c>
      <c r="AF12" s="46">
        <v>7063354</v>
      </c>
      <c r="AG12" s="46">
        <v>673547</v>
      </c>
      <c r="AH12" s="46">
        <v>0</v>
      </c>
      <c r="AI12" s="46">
        <v>0</v>
      </c>
      <c r="AJ12" s="46">
        <v>0</v>
      </c>
      <c r="AK12" s="46">
        <v>37861</v>
      </c>
      <c r="AL12" s="46">
        <v>0</v>
      </c>
      <c r="AM12" s="46">
        <v>0</v>
      </c>
      <c r="AN12" s="46">
        <v>0</v>
      </c>
      <c r="AO12" s="46">
        <v>26700</v>
      </c>
      <c r="AP12" s="46">
        <v>0</v>
      </c>
      <c r="AQ12" s="46">
        <v>0</v>
      </c>
      <c r="AR12" s="46">
        <v>291125</v>
      </c>
      <c r="AS12" s="46">
        <v>1260120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1893</v>
      </c>
      <c r="AZ12" s="46">
        <v>0</v>
      </c>
      <c r="BA12" s="46">
        <v>0</v>
      </c>
      <c r="BB12" s="46">
        <v>0</v>
      </c>
      <c r="BC12" s="46">
        <v>0</v>
      </c>
      <c r="BD12" s="46">
        <v>3376284</v>
      </c>
      <c r="BE12" s="46">
        <v>286385</v>
      </c>
      <c r="BF12" s="46">
        <v>10335</v>
      </c>
      <c r="BG12" s="46">
        <v>0</v>
      </c>
      <c r="BH12" s="46">
        <v>1399644</v>
      </c>
      <c r="BI12" s="46">
        <v>237110</v>
      </c>
      <c r="BJ12" s="46">
        <v>26561860</v>
      </c>
      <c r="BK12" s="46">
        <v>0</v>
      </c>
      <c r="BL12" s="46">
        <v>191878</v>
      </c>
      <c r="BM12" s="46">
        <v>659170</v>
      </c>
      <c r="BN12" s="46">
        <v>0</v>
      </c>
      <c r="BO12" s="46">
        <v>6909045</v>
      </c>
      <c r="BP12" s="46">
        <v>75225309</v>
      </c>
      <c r="BQ12" s="47">
        <v>478263</v>
      </c>
    </row>
    <row r="13" spans="1:69" ht="22.5" customHeight="1">
      <c r="A13" s="40">
        <v>3</v>
      </c>
      <c r="B13" s="93" t="s">
        <v>5</v>
      </c>
      <c r="C13" s="46">
        <v>4133066</v>
      </c>
      <c r="D13" s="46">
        <v>1570604</v>
      </c>
      <c r="E13" s="46">
        <v>2800022</v>
      </c>
      <c r="F13" s="46">
        <v>0</v>
      </c>
      <c r="G13" s="46">
        <v>0</v>
      </c>
      <c r="H13" s="46">
        <v>834913</v>
      </c>
      <c r="I13" s="46">
        <v>41076</v>
      </c>
      <c r="J13" s="46">
        <v>793837</v>
      </c>
      <c r="K13" s="46">
        <v>2254697</v>
      </c>
      <c r="L13" s="46">
        <v>1009597</v>
      </c>
      <c r="M13" s="46">
        <v>672700</v>
      </c>
      <c r="N13" s="46">
        <v>572400</v>
      </c>
      <c r="O13" s="46">
        <v>640700</v>
      </c>
      <c r="P13" s="46">
        <v>3484283</v>
      </c>
      <c r="Q13" s="46">
        <v>3111074</v>
      </c>
      <c r="R13" s="46">
        <v>76</v>
      </c>
      <c r="S13" s="46">
        <v>246802</v>
      </c>
      <c r="T13" s="46">
        <v>10268</v>
      </c>
      <c r="U13" s="46">
        <v>0</v>
      </c>
      <c r="V13" s="46">
        <v>116063</v>
      </c>
      <c r="W13" s="46">
        <v>39493561</v>
      </c>
      <c r="X13" s="46">
        <v>888072</v>
      </c>
      <c r="Y13" s="46">
        <v>2477452</v>
      </c>
      <c r="Z13" s="46">
        <v>489612</v>
      </c>
      <c r="AA13" s="46">
        <v>0</v>
      </c>
      <c r="AB13" s="46">
        <v>2053626</v>
      </c>
      <c r="AC13" s="46">
        <v>27227084</v>
      </c>
      <c r="AD13" s="46">
        <v>26979530</v>
      </c>
      <c r="AE13" s="46">
        <v>247554</v>
      </c>
      <c r="AF13" s="46">
        <v>4070923</v>
      </c>
      <c r="AG13" s="46">
        <v>179839</v>
      </c>
      <c r="AH13" s="46">
        <v>0</v>
      </c>
      <c r="AI13" s="46">
        <v>0</v>
      </c>
      <c r="AJ13" s="46">
        <v>0</v>
      </c>
      <c r="AK13" s="46">
        <v>74258</v>
      </c>
      <c r="AL13" s="46">
        <v>0</v>
      </c>
      <c r="AM13" s="46">
        <v>139498</v>
      </c>
      <c r="AN13" s="46">
        <v>0</v>
      </c>
      <c r="AO13" s="46">
        <v>1292500</v>
      </c>
      <c r="AP13" s="46">
        <v>0</v>
      </c>
      <c r="AQ13" s="46">
        <v>114027</v>
      </c>
      <c r="AR13" s="46">
        <v>3538030</v>
      </c>
      <c r="AS13" s="46">
        <v>0</v>
      </c>
      <c r="AT13" s="46">
        <v>4709</v>
      </c>
      <c r="AU13" s="46">
        <v>9999</v>
      </c>
      <c r="AV13" s="46">
        <v>0</v>
      </c>
      <c r="AW13" s="46">
        <v>0</v>
      </c>
      <c r="AX13" s="46">
        <v>0</v>
      </c>
      <c r="AY13" s="46">
        <v>725655</v>
      </c>
      <c r="AZ13" s="46">
        <v>0</v>
      </c>
      <c r="BA13" s="46">
        <v>0</v>
      </c>
      <c r="BB13" s="46">
        <v>0</v>
      </c>
      <c r="BC13" s="46">
        <v>0</v>
      </c>
      <c r="BD13" s="46">
        <v>1786087</v>
      </c>
      <c r="BE13" s="46">
        <v>0</v>
      </c>
      <c r="BF13" s="46">
        <v>342</v>
      </c>
      <c r="BG13" s="46">
        <v>0</v>
      </c>
      <c r="BH13" s="46">
        <v>1584473</v>
      </c>
      <c r="BI13" s="46">
        <v>248610</v>
      </c>
      <c r="BJ13" s="46">
        <v>31410626</v>
      </c>
      <c r="BK13" s="46">
        <v>0</v>
      </c>
      <c r="BL13" s="46">
        <v>0</v>
      </c>
      <c r="BM13" s="46">
        <v>207374</v>
      </c>
      <c r="BN13" s="46">
        <v>8414</v>
      </c>
      <c r="BO13" s="46">
        <v>2455896</v>
      </c>
      <c r="BP13" s="46">
        <v>95727070</v>
      </c>
      <c r="BQ13" s="47">
        <v>0</v>
      </c>
    </row>
    <row r="14" spans="1:69" ht="22.5" customHeight="1">
      <c r="A14" s="40">
        <v>4</v>
      </c>
      <c r="B14" s="93" t="s">
        <v>6</v>
      </c>
      <c r="C14" s="46">
        <v>2058627</v>
      </c>
      <c r="D14" s="46">
        <v>1395167</v>
      </c>
      <c r="E14" s="46">
        <v>1400781</v>
      </c>
      <c r="F14" s="46">
        <v>0</v>
      </c>
      <c r="G14" s="46">
        <v>0</v>
      </c>
      <c r="H14" s="46">
        <v>826109</v>
      </c>
      <c r="I14" s="46">
        <v>220274</v>
      </c>
      <c r="J14" s="46">
        <v>605835</v>
      </c>
      <c r="K14" s="46">
        <v>361072</v>
      </c>
      <c r="L14" s="46">
        <v>123089</v>
      </c>
      <c r="M14" s="46">
        <v>0</v>
      </c>
      <c r="N14" s="46">
        <v>237983</v>
      </c>
      <c r="O14" s="46">
        <v>0</v>
      </c>
      <c r="P14" s="46">
        <v>1900001</v>
      </c>
      <c r="Q14" s="46">
        <v>1709173</v>
      </c>
      <c r="R14" s="46">
        <v>88274</v>
      </c>
      <c r="S14" s="46">
        <v>102554</v>
      </c>
      <c r="T14" s="46">
        <v>0</v>
      </c>
      <c r="U14" s="46">
        <v>0</v>
      </c>
      <c r="V14" s="46">
        <v>0</v>
      </c>
      <c r="W14" s="46">
        <v>9475593</v>
      </c>
      <c r="X14" s="46">
        <v>1230</v>
      </c>
      <c r="Y14" s="46">
        <v>351017</v>
      </c>
      <c r="Z14" s="46">
        <v>38477</v>
      </c>
      <c r="AA14" s="46">
        <v>0</v>
      </c>
      <c r="AB14" s="46">
        <v>63982</v>
      </c>
      <c r="AC14" s="46">
        <v>6076073</v>
      </c>
      <c r="AD14" s="46">
        <v>6076073</v>
      </c>
      <c r="AE14" s="46">
        <v>0</v>
      </c>
      <c r="AF14" s="46">
        <v>1373360</v>
      </c>
      <c r="AG14" s="46">
        <v>0</v>
      </c>
      <c r="AH14" s="46">
        <v>0</v>
      </c>
      <c r="AI14" s="46">
        <v>0</v>
      </c>
      <c r="AJ14" s="46">
        <v>0</v>
      </c>
      <c r="AK14" s="46">
        <v>142000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913765</v>
      </c>
      <c r="AR14" s="46">
        <v>3327252</v>
      </c>
      <c r="AS14" s="46">
        <v>0</v>
      </c>
      <c r="AT14" s="46">
        <v>0</v>
      </c>
      <c r="AU14" s="46">
        <v>313688</v>
      </c>
      <c r="AV14" s="46">
        <v>0</v>
      </c>
      <c r="AW14" s="46">
        <v>0</v>
      </c>
      <c r="AX14" s="46">
        <v>0</v>
      </c>
      <c r="AY14" s="46">
        <v>726187</v>
      </c>
      <c r="AZ14" s="46">
        <v>0</v>
      </c>
      <c r="BA14" s="46">
        <v>0</v>
      </c>
      <c r="BB14" s="46">
        <v>0</v>
      </c>
      <c r="BC14" s="46">
        <v>0</v>
      </c>
      <c r="BD14" s="46">
        <v>529711</v>
      </c>
      <c r="BE14" s="46">
        <v>0</v>
      </c>
      <c r="BF14" s="46">
        <v>1423</v>
      </c>
      <c r="BG14" s="46">
        <v>0</v>
      </c>
      <c r="BH14" s="46">
        <v>339350</v>
      </c>
      <c r="BI14" s="46">
        <v>69460</v>
      </c>
      <c r="BJ14" s="46">
        <v>7688046</v>
      </c>
      <c r="BK14" s="46">
        <v>0</v>
      </c>
      <c r="BL14" s="46">
        <v>0</v>
      </c>
      <c r="BM14" s="46">
        <v>26630</v>
      </c>
      <c r="BN14" s="46">
        <v>14800</v>
      </c>
      <c r="BO14" s="46">
        <v>987292</v>
      </c>
      <c r="BP14" s="46">
        <v>30944987</v>
      </c>
      <c r="BQ14" s="47">
        <v>0</v>
      </c>
    </row>
    <row r="15" spans="1:69" ht="22.5" customHeight="1">
      <c r="A15" s="40">
        <v>5</v>
      </c>
      <c r="B15" s="93" t="s">
        <v>7</v>
      </c>
      <c r="C15" s="46">
        <v>1178526</v>
      </c>
      <c r="D15" s="46">
        <v>175098</v>
      </c>
      <c r="E15" s="46">
        <v>931192</v>
      </c>
      <c r="F15" s="46">
        <v>0</v>
      </c>
      <c r="G15" s="46">
        <v>0</v>
      </c>
      <c r="H15" s="46">
        <v>301973</v>
      </c>
      <c r="I15" s="46">
        <v>148945</v>
      </c>
      <c r="J15" s="46">
        <v>153028</v>
      </c>
      <c r="K15" s="46">
        <v>420700</v>
      </c>
      <c r="L15" s="46">
        <v>307300</v>
      </c>
      <c r="M15" s="46">
        <v>0</v>
      </c>
      <c r="N15" s="46">
        <v>113400</v>
      </c>
      <c r="O15" s="46">
        <v>108500</v>
      </c>
      <c r="P15" s="46">
        <v>8301158</v>
      </c>
      <c r="Q15" s="46">
        <v>1848663</v>
      </c>
      <c r="R15" s="46">
        <v>22362</v>
      </c>
      <c r="S15" s="46">
        <v>3655599</v>
      </c>
      <c r="T15" s="46">
        <v>2774534</v>
      </c>
      <c r="U15" s="46">
        <v>0</v>
      </c>
      <c r="V15" s="46">
        <v>0</v>
      </c>
      <c r="W15" s="46">
        <v>5921166</v>
      </c>
      <c r="X15" s="46">
        <v>0</v>
      </c>
      <c r="Y15" s="46">
        <v>0</v>
      </c>
      <c r="Z15" s="46">
        <v>12646</v>
      </c>
      <c r="AA15" s="46">
        <v>0</v>
      </c>
      <c r="AB15" s="46">
        <v>272801</v>
      </c>
      <c r="AC15" s="46">
        <v>0</v>
      </c>
      <c r="AD15" s="46">
        <v>0</v>
      </c>
      <c r="AE15" s="46">
        <v>0</v>
      </c>
      <c r="AF15" s="46">
        <v>3882691</v>
      </c>
      <c r="AG15" s="46">
        <v>142337</v>
      </c>
      <c r="AH15" s="46">
        <v>0</v>
      </c>
      <c r="AI15" s="46">
        <v>0</v>
      </c>
      <c r="AJ15" s="46">
        <v>0</v>
      </c>
      <c r="AK15" s="46">
        <v>94998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69497</v>
      </c>
      <c r="AZ15" s="46">
        <v>0</v>
      </c>
      <c r="BA15" s="46">
        <v>0</v>
      </c>
      <c r="BB15" s="46">
        <v>0</v>
      </c>
      <c r="BC15" s="46">
        <v>0</v>
      </c>
      <c r="BD15" s="46">
        <v>2464961</v>
      </c>
      <c r="BE15" s="46">
        <v>425375</v>
      </c>
      <c r="BF15" s="46">
        <v>0</v>
      </c>
      <c r="BG15" s="46">
        <v>0</v>
      </c>
      <c r="BH15" s="46">
        <v>892219</v>
      </c>
      <c r="BI15" s="46">
        <v>136494</v>
      </c>
      <c r="BJ15" s="46">
        <v>16916940</v>
      </c>
      <c r="BK15" s="46">
        <v>0</v>
      </c>
      <c r="BL15" s="46">
        <v>72500</v>
      </c>
      <c r="BM15" s="46">
        <v>348058</v>
      </c>
      <c r="BN15" s="46">
        <v>1178</v>
      </c>
      <c r="BO15" s="46">
        <v>171933</v>
      </c>
      <c r="BP15" s="46">
        <v>38661192</v>
      </c>
      <c r="BQ15" s="47">
        <v>497875</v>
      </c>
    </row>
    <row r="16" spans="1:69" ht="22.5" customHeight="1">
      <c r="A16" s="40">
        <v>6</v>
      </c>
      <c r="B16" s="93" t="s">
        <v>8</v>
      </c>
      <c r="C16" s="46">
        <v>2477763</v>
      </c>
      <c r="D16" s="46">
        <v>902152</v>
      </c>
      <c r="E16" s="46">
        <v>512276</v>
      </c>
      <c r="F16" s="46">
        <v>0</v>
      </c>
      <c r="G16" s="46">
        <v>0</v>
      </c>
      <c r="H16" s="46">
        <v>25686</v>
      </c>
      <c r="I16" s="46">
        <v>4142</v>
      </c>
      <c r="J16" s="46">
        <v>21544</v>
      </c>
      <c r="K16" s="46">
        <v>1226</v>
      </c>
      <c r="L16" s="46">
        <v>1226</v>
      </c>
      <c r="M16" s="46">
        <v>0</v>
      </c>
      <c r="N16" s="46">
        <v>0</v>
      </c>
      <c r="O16" s="46">
        <v>157300</v>
      </c>
      <c r="P16" s="46">
        <v>2835660</v>
      </c>
      <c r="Q16" s="46">
        <v>2038015</v>
      </c>
      <c r="R16" s="46">
        <v>233042</v>
      </c>
      <c r="S16" s="46">
        <v>0</v>
      </c>
      <c r="T16" s="46">
        <v>364603</v>
      </c>
      <c r="U16" s="46">
        <v>0</v>
      </c>
      <c r="V16" s="46">
        <v>200000</v>
      </c>
      <c r="W16" s="46">
        <v>3229345</v>
      </c>
      <c r="X16" s="46">
        <v>0</v>
      </c>
      <c r="Y16" s="46">
        <v>0</v>
      </c>
      <c r="Z16" s="46">
        <v>20826</v>
      </c>
      <c r="AA16" s="46">
        <v>0</v>
      </c>
      <c r="AB16" s="46">
        <v>86379</v>
      </c>
      <c r="AC16" s="46">
        <v>0</v>
      </c>
      <c r="AD16" s="46">
        <v>0</v>
      </c>
      <c r="AE16" s="46">
        <v>0</v>
      </c>
      <c r="AF16" s="46">
        <v>1268790</v>
      </c>
      <c r="AG16" s="46">
        <v>599</v>
      </c>
      <c r="AH16" s="46">
        <v>0</v>
      </c>
      <c r="AI16" s="46">
        <v>0</v>
      </c>
      <c r="AJ16" s="46">
        <v>0</v>
      </c>
      <c r="AK16" s="46">
        <v>26955</v>
      </c>
      <c r="AL16" s="46">
        <v>0</v>
      </c>
      <c r="AM16" s="46">
        <v>0</v>
      </c>
      <c r="AN16" s="46">
        <v>0</v>
      </c>
      <c r="AO16" s="46">
        <v>738600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3413</v>
      </c>
      <c r="AV16" s="46">
        <v>0</v>
      </c>
      <c r="AW16" s="46">
        <v>0</v>
      </c>
      <c r="AX16" s="46">
        <v>156250</v>
      </c>
      <c r="AY16" s="46">
        <v>109250</v>
      </c>
      <c r="AZ16" s="46">
        <v>0</v>
      </c>
      <c r="BA16" s="46">
        <v>28300</v>
      </c>
      <c r="BB16" s="46">
        <v>0</v>
      </c>
      <c r="BC16" s="46">
        <v>0</v>
      </c>
      <c r="BD16" s="46">
        <v>983570</v>
      </c>
      <c r="BE16" s="46">
        <v>0</v>
      </c>
      <c r="BF16" s="46">
        <v>0</v>
      </c>
      <c r="BG16" s="46">
        <v>0</v>
      </c>
      <c r="BH16" s="46">
        <v>441539</v>
      </c>
      <c r="BI16" s="46">
        <v>70428</v>
      </c>
      <c r="BJ16" s="46">
        <v>6762446</v>
      </c>
      <c r="BK16" s="46">
        <v>0</v>
      </c>
      <c r="BL16" s="46">
        <v>0</v>
      </c>
      <c r="BM16" s="46">
        <v>265290</v>
      </c>
      <c r="BN16" s="46">
        <v>0</v>
      </c>
      <c r="BO16" s="46">
        <v>198150</v>
      </c>
      <c r="BP16" s="46">
        <v>18229592</v>
      </c>
      <c r="BQ16" s="47">
        <v>0</v>
      </c>
    </row>
    <row r="17" spans="1:69" ht="22.5" customHeight="1">
      <c r="A17" s="40">
        <v>7</v>
      </c>
      <c r="B17" s="93" t="s">
        <v>9</v>
      </c>
      <c r="C17" s="46">
        <v>1101034</v>
      </c>
      <c r="D17" s="46">
        <v>78225</v>
      </c>
      <c r="E17" s="46">
        <v>1606789</v>
      </c>
      <c r="F17" s="46">
        <v>0</v>
      </c>
      <c r="G17" s="46">
        <v>0</v>
      </c>
      <c r="H17" s="46">
        <v>348873</v>
      </c>
      <c r="I17" s="46">
        <v>84566</v>
      </c>
      <c r="J17" s="46">
        <v>264307</v>
      </c>
      <c r="K17" s="46">
        <v>545800</v>
      </c>
      <c r="L17" s="46">
        <v>545800</v>
      </c>
      <c r="M17" s="46">
        <v>0</v>
      </c>
      <c r="N17" s="46">
        <v>0</v>
      </c>
      <c r="O17" s="46">
        <v>292900</v>
      </c>
      <c r="P17" s="46">
        <v>2533172</v>
      </c>
      <c r="Q17" s="46">
        <v>1760712</v>
      </c>
      <c r="R17" s="46">
        <v>19418</v>
      </c>
      <c r="S17" s="46">
        <v>610433</v>
      </c>
      <c r="T17" s="46">
        <v>142609</v>
      </c>
      <c r="U17" s="46">
        <v>0</v>
      </c>
      <c r="V17" s="46">
        <v>0</v>
      </c>
      <c r="W17" s="46">
        <v>13837908</v>
      </c>
      <c r="X17" s="46">
        <v>236496</v>
      </c>
      <c r="Y17" s="46">
        <v>11438</v>
      </c>
      <c r="Z17" s="46">
        <v>9903</v>
      </c>
      <c r="AA17" s="46">
        <v>0</v>
      </c>
      <c r="AB17" s="46">
        <v>452281</v>
      </c>
      <c r="AC17" s="46">
        <v>7265561</v>
      </c>
      <c r="AD17" s="46">
        <v>7145880</v>
      </c>
      <c r="AE17" s="46">
        <v>119681</v>
      </c>
      <c r="AF17" s="46">
        <v>4335775</v>
      </c>
      <c r="AG17" s="46">
        <v>0</v>
      </c>
      <c r="AH17" s="46">
        <v>0</v>
      </c>
      <c r="AI17" s="46">
        <v>0</v>
      </c>
      <c r="AJ17" s="46">
        <v>0</v>
      </c>
      <c r="AK17" s="46">
        <v>82340</v>
      </c>
      <c r="AL17" s="46">
        <v>0</v>
      </c>
      <c r="AM17" s="46">
        <v>14849</v>
      </c>
      <c r="AN17" s="46">
        <v>0</v>
      </c>
      <c r="AO17" s="46">
        <v>0</v>
      </c>
      <c r="AP17" s="46">
        <v>0</v>
      </c>
      <c r="AQ17" s="46">
        <v>754337</v>
      </c>
      <c r="AR17" s="46">
        <v>1666398</v>
      </c>
      <c r="AS17" s="46">
        <v>0</v>
      </c>
      <c r="AT17" s="46">
        <v>0</v>
      </c>
      <c r="AU17" s="46">
        <v>36585</v>
      </c>
      <c r="AV17" s="46">
        <v>0</v>
      </c>
      <c r="AW17" s="46">
        <v>0</v>
      </c>
      <c r="AX17" s="46">
        <v>0</v>
      </c>
      <c r="AY17" s="46">
        <v>486597</v>
      </c>
      <c r="AZ17" s="46">
        <v>125975</v>
      </c>
      <c r="BA17" s="46">
        <v>0</v>
      </c>
      <c r="BB17" s="46">
        <v>0</v>
      </c>
      <c r="BC17" s="46">
        <v>0</v>
      </c>
      <c r="BD17" s="46">
        <v>2134523</v>
      </c>
      <c r="BE17" s="46">
        <v>125694</v>
      </c>
      <c r="BF17" s="46">
        <v>11141</v>
      </c>
      <c r="BG17" s="46">
        <v>0</v>
      </c>
      <c r="BH17" s="46">
        <v>1120828</v>
      </c>
      <c r="BI17" s="46">
        <v>166995</v>
      </c>
      <c r="BJ17" s="46">
        <v>23434312</v>
      </c>
      <c r="BK17" s="46">
        <v>0</v>
      </c>
      <c r="BL17" s="46">
        <v>0</v>
      </c>
      <c r="BM17" s="46">
        <v>3551699</v>
      </c>
      <c r="BN17" s="46">
        <v>13519</v>
      </c>
      <c r="BO17" s="46">
        <v>1114214</v>
      </c>
      <c r="BP17" s="46">
        <v>54869799</v>
      </c>
      <c r="BQ17" s="47">
        <v>125694</v>
      </c>
    </row>
    <row r="18" spans="1:69" ht="22.5" customHeight="1">
      <c r="A18" s="40">
        <v>8</v>
      </c>
      <c r="B18" s="93" t="s">
        <v>10</v>
      </c>
      <c r="C18" s="46">
        <v>428281</v>
      </c>
      <c r="D18" s="46">
        <v>14165</v>
      </c>
      <c r="E18" s="46">
        <v>928729</v>
      </c>
      <c r="F18" s="46">
        <v>0</v>
      </c>
      <c r="G18" s="46">
        <v>0</v>
      </c>
      <c r="H18" s="46">
        <v>23366</v>
      </c>
      <c r="I18" s="46">
        <v>3631</v>
      </c>
      <c r="J18" s="46">
        <v>19735</v>
      </c>
      <c r="K18" s="46">
        <v>222365</v>
      </c>
      <c r="L18" s="46">
        <v>222365</v>
      </c>
      <c r="M18" s="46">
        <v>0</v>
      </c>
      <c r="N18" s="46">
        <v>0</v>
      </c>
      <c r="O18" s="46">
        <v>41800</v>
      </c>
      <c r="P18" s="46">
        <v>538687</v>
      </c>
      <c r="Q18" s="46">
        <v>444692</v>
      </c>
      <c r="R18" s="46">
        <v>18964</v>
      </c>
      <c r="S18" s="46">
        <v>679</v>
      </c>
      <c r="T18" s="46">
        <v>73952</v>
      </c>
      <c r="U18" s="46">
        <v>0</v>
      </c>
      <c r="V18" s="46">
        <v>400</v>
      </c>
      <c r="W18" s="46">
        <v>7523982</v>
      </c>
      <c r="X18" s="46">
        <v>44011</v>
      </c>
      <c r="Y18" s="46">
        <v>5520</v>
      </c>
      <c r="Z18" s="46">
        <v>8514</v>
      </c>
      <c r="AA18" s="46">
        <v>0</v>
      </c>
      <c r="AB18" s="46">
        <v>50457</v>
      </c>
      <c r="AC18" s="46">
        <v>4327800</v>
      </c>
      <c r="AD18" s="46">
        <v>4324500</v>
      </c>
      <c r="AE18" s="46">
        <v>3300</v>
      </c>
      <c r="AF18" s="46">
        <v>1383080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359363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2890</v>
      </c>
      <c r="AV18" s="46">
        <v>0</v>
      </c>
      <c r="AW18" s="46">
        <v>0</v>
      </c>
      <c r="AX18" s="46">
        <v>0</v>
      </c>
      <c r="AY18" s="46">
        <v>117505</v>
      </c>
      <c r="AZ18" s="46">
        <v>0</v>
      </c>
      <c r="BA18" s="46">
        <v>0</v>
      </c>
      <c r="BB18" s="46">
        <v>0</v>
      </c>
      <c r="BC18" s="46">
        <v>0</v>
      </c>
      <c r="BD18" s="46">
        <v>647895</v>
      </c>
      <c r="BE18" s="46">
        <v>148754</v>
      </c>
      <c r="BF18" s="46">
        <v>0</v>
      </c>
      <c r="BG18" s="46">
        <v>0</v>
      </c>
      <c r="BH18" s="46">
        <v>677796</v>
      </c>
      <c r="BI18" s="46">
        <v>69438</v>
      </c>
      <c r="BJ18" s="46">
        <v>10630872</v>
      </c>
      <c r="BK18" s="46">
        <v>0</v>
      </c>
      <c r="BL18" s="46">
        <v>591420</v>
      </c>
      <c r="BM18" s="46">
        <v>25380</v>
      </c>
      <c r="BN18" s="46">
        <v>0</v>
      </c>
      <c r="BO18" s="46">
        <v>761938</v>
      </c>
      <c r="BP18" s="46">
        <v>23381098</v>
      </c>
      <c r="BQ18" s="47">
        <v>740174</v>
      </c>
    </row>
    <row r="19" spans="1:69" ht="22.5" customHeight="1">
      <c r="A19" s="40">
        <v>9</v>
      </c>
      <c r="B19" s="93" t="s">
        <v>11</v>
      </c>
      <c r="C19" s="46">
        <v>684661</v>
      </c>
      <c r="D19" s="46">
        <v>519528</v>
      </c>
      <c r="E19" s="46">
        <v>532450</v>
      </c>
      <c r="F19" s="46">
        <v>0</v>
      </c>
      <c r="G19" s="46">
        <v>0</v>
      </c>
      <c r="H19" s="46">
        <v>105481</v>
      </c>
      <c r="I19" s="46">
        <v>19538</v>
      </c>
      <c r="J19" s="46">
        <v>85943</v>
      </c>
      <c r="K19" s="46">
        <v>60700</v>
      </c>
      <c r="L19" s="46">
        <v>22800</v>
      </c>
      <c r="M19" s="46">
        <v>37900</v>
      </c>
      <c r="N19" s="46">
        <v>0</v>
      </c>
      <c r="O19" s="46">
        <v>0</v>
      </c>
      <c r="P19" s="46">
        <v>844310</v>
      </c>
      <c r="Q19" s="46">
        <v>364958</v>
      </c>
      <c r="R19" s="46">
        <v>151601</v>
      </c>
      <c r="S19" s="46">
        <v>326401</v>
      </c>
      <c r="T19" s="46">
        <v>0</v>
      </c>
      <c r="U19" s="46">
        <v>0</v>
      </c>
      <c r="V19" s="46">
        <v>1350</v>
      </c>
      <c r="W19" s="46">
        <v>9251638</v>
      </c>
      <c r="X19" s="46">
        <v>544006</v>
      </c>
      <c r="Y19" s="46">
        <v>3010</v>
      </c>
      <c r="Z19" s="46">
        <v>35559</v>
      </c>
      <c r="AA19" s="46">
        <v>0</v>
      </c>
      <c r="AB19" s="46">
        <v>98541</v>
      </c>
      <c r="AC19" s="46">
        <v>7524018</v>
      </c>
      <c r="AD19" s="46">
        <v>7501980</v>
      </c>
      <c r="AE19" s="46">
        <v>22038</v>
      </c>
      <c r="AF19" s="46">
        <v>490210</v>
      </c>
      <c r="AG19" s="46">
        <v>8089</v>
      </c>
      <c r="AH19" s="46">
        <v>0</v>
      </c>
      <c r="AI19" s="46">
        <v>0</v>
      </c>
      <c r="AJ19" s="46">
        <v>0</v>
      </c>
      <c r="AK19" s="46">
        <v>17275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136351</v>
      </c>
      <c r="AR19" s="46">
        <v>4464876</v>
      </c>
      <c r="AS19" s="46">
        <v>0</v>
      </c>
      <c r="AT19" s="46">
        <v>0</v>
      </c>
      <c r="AU19" s="46">
        <v>20442</v>
      </c>
      <c r="AV19" s="46">
        <v>0</v>
      </c>
      <c r="AW19" s="46">
        <v>0</v>
      </c>
      <c r="AX19" s="46">
        <v>122230</v>
      </c>
      <c r="AY19" s="46">
        <v>766310</v>
      </c>
      <c r="AZ19" s="46">
        <v>0</v>
      </c>
      <c r="BA19" s="46">
        <v>0</v>
      </c>
      <c r="BB19" s="46">
        <v>0</v>
      </c>
      <c r="BC19" s="46">
        <v>0</v>
      </c>
      <c r="BD19" s="46">
        <v>485068</v>
      </c>
      <c r="BE19" s="46">
        <v>0</v>
      </c>
      <c r="BF19" s="46">
        <v>5524</v>
      </c>
      <c r="BG19" s="46">
        <v>0</v>
      </c>
      <c r="BH19" s="46">
        <v>246003</v>
      </c>
      <c r="BI19" s="46">
        <v>45280</v>
      </c>
      <c r="BJ19" s="46">
        <v>5546134</v>
      </c>
      <c r="BK19" s="46">
        <v>0</v>
      </c>
      <c r="BL19" s="46">
        <v>0</v>
      </c>
      <c r="BM19" s="46">
        <v>1178</v>
      </c>
      <c r="BN19" s="46">
        <v>1178</v>
      </c>
      <c r="BO19" s="46">
        <v>361329</v>
      </c>
      <c r="BP19" s="46">
        <v>23679965</v>
      </c>
      <c r="BQ19" s="47">
        <v>0</v>
      </c>
    </row>
    <row r="20" spans="1:69" ht="22.5" customHeight="1">
      <c r="A20" s="40">
        <v>10</v>
      </c>
      <c r="B20" s="93" t="s">
        <v>12</v>
      </c>
      <c r="C20" s="46">
        <v>1415939</v>
      </c>
      <c r="D20" s="46">
        <v>787922</v>
      </c>
      <c r="E20" s="46">
        <v>419930</v>
      </c>
      <c r="F20" s="46">
        <v>0</v>
      </c>
      <c r="G20" s="46">
        <v>0</v>
      </c>
      <c r="H20" s="46">
        <v>107576</v>
      </c>
      <c r="I20" s="46">
        <v>61934</v>
      </c>
      <c r="J20" s="46">
        <v>45642</v>
      </c>
      <c r="K20" s="46">
        <v>102000</v>
      </c>
      <c r="L20" s="46">
        <v>21200</v>
      </c>
      <c r="M20" s="46">
        <v>80800</v>
      </c>
      <c r="N20" s="46">
        <v>0</v>
      </c>
      <c r="O20" s="46">
        <v>16900</v>
      </c>
      <c r="P20" s="46">
        <v>1148786</v>
      </c>
      <c r="Q20" s="46">
        <v>927773</v>
      </c>
      <c r="R20" s="46">
        <v>7688</v>
      </c>
      <c r="S20" s="46">
        <v>97940</v>
      </c>
      <c r="T20" s="46">
        <v>115385</v>
      </c>
      <c r="U20" s="46">
        <v>0</v>
      </c>
      <c r="V20" s="46">
        <v>0</v>
      </c>
      <c r="W20" s="46">
        <v>4736321</v>
      </c>
      <c r="X20" s="46">
        <v>0</v>
      </c>
      <c r="Y20" s="46">
        <v>3250</v>
      </c>
      <c r="Z20" s="46">
        <v>7167</v>
      </c>
      <c r="AA20" s="46">
        <v>0</v>
      </c>
      <c r="AB20" s="46">
        <v>62985</v>
      </c>
      <c r="AC20" s="46">
        <v>3597466</v>
      </c>
      <c r="AD20" s="46">
        <v>3593591</v>
      </c>
      <c r="AE20" s="46">
        <v>3875</v>
      </c>
      <c r="AF20" s="46">
        <v>882901</v>
      </c>
      <c r="AG20" s="46">
        <v>0</v>
      </c>
      <c r="AH20" s="46">
        <v>0</v>
      </c>
      <c r="AI20" s="46">
        <v>0</v>
      </c>
      <c r="AJ20" s="46">
        <v>0</v>
      </c>
      <c r="AK20" s="46">
        <v>4413</v>
      </c>
      <c r="AL20" s="46">
        <v>0</v>
      </c>
      <c r="AM20" s="46">
        <v>0</v>
      </c>
      <c r="AN20" s="46">
        <v>0</v>
      </c>
      <c r="AO20" s="46">
        <v>26900</v>
      </c>
      <c r="AP20" s="46">
        <v>0</v>
      </c>
      <c r="AQ20" s="46">
        <v>74293</v>
      </c>
      <c r="AR20" s="46">
        <v>221304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242257</v>
      </c>
      <c r="BE20" s="46">
        <v>0</v>
      </c>
      <c r="BF20" s="46">
        <v>0</v>
      </c>
      <c r="BG20" s="46">
        <v>0</v>
      </c>
      <c r="BH20" s="46">
        <v>267561</v>
      </c>
      <c r="BI20" s="46">
        <v>50378</v>
      </c>
      <c r="BJ20" s="46">
        <v>6479723</v>
      </c>
      <c r="BK20" s="46">
        <v>0</v>
      </c>
      <c r="BL20" s="46">
        <v>0</v>
      </c>
      <c r="BM20" s="46">
        <v>160770</v>
      </c>
      <c r="BN20" s="46">
        <v>0</v>
      </c>
      <c r="BO20" s="46">
        <v>3381190</v>
      </c>
      <c r="BP20" s="46">
        <v>18824928</v>
      </c>
      <c r="BQ20" s="47">
        <v>0</v>
      </c>
    </row>
    <row r="21" spans="1:69" ht="22.5" customHeight="1">
      <c r="A21" s="40">
        <v>11</v>
      </c>
      <c r="B21" s="93" t="s">
        <v>13</v>
      </c>
      <c r="C21" s="46">
        <v>83092</v>
      </c>
      <c r="D21" s="46">
        <v>42894</v>
      </c>
      <c r="E21" s="46">
        <v>1678017</v>
      </c>
      <c r="F21" s="46">
        <v>0</v>
      </c>
      <c r="G21" s="46">
        <v>0</v>
      </c>
      <c r="H21" s="46">
        <v>552396</v>
      </c>
      <c r="I21" s="46">
        <v>83565</v>
      </c>
      <c r="J21" s="46">
        <v>468831</v>
      </c>
      <c r="K21" s="46">
        <v>472316</v>
      </c>
      <c r="L21" s="46">
        <v>299116</v>
      </c>
      <c r="M21" s="46">
        <v>173200</v>
      </c>
      <c r="N21" s="46">
        <v>0</v>
      </c>
      <c r="O21" s="46">
        <v>0</v>
      </c>
      <c r="P21" s="46">
        <v>1110914</v>
      </c>
      <c r="Q21" s="46">
        <v>1038102</v>
      </c>
      <c r="R21" s="46">
        <v>0</v>
      </c>
      <c r="S21" s="46">
        <v>12024</v>
      </c>
      <c r="T21" s="46">
        <v>60788</v>
      </c>
      <c r="U21" s="46">
        <v>0</v>
      </c>
      <c r="V21" s="46">
        <v>0</v>
      </c>
      <c r="W21" s="46">
        <v>2474005</v>
      </c>
      <c r="X21" s="46">
        <v>147767</v>
      </c>
      <c r="Y21" s="46">
        <v>2470</v>
      </c>
      <c r="Z21" s="46">
        <v>18860</v>
      </c>
      <c r="AA21" s="46">
        <v>0</v>
      </c>
      <c r="AB21" s="46">
        <v>16147</v>
      </c>
      <c r="AC21" s="46">
        <v>8131</v>
      </c>
      <c r="AD21" s="46">
        <v>0</v>
      </c>
      <c r="AE21" s="46">
        <v>8131</v>
      </c>
      <c r="AF21" s="46">
        <v>242347</v>
      </c>
      <c r="AG21" s="46">
        <v>7736</v>
      </c>
      <c r="AH21" s="46">
        <v>0</v>
      </c>
      <c r="AI21" s="46">
        <v>0</v>
      </c>
      <c r="AJ21" s="46">
        <v>0</v>
      </c>
      <c r="AK21" s="46">
        <v>416930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7142</v>
      </c>
      <c r="AR21" s="46">
        <v>4057778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708198</v>
      </c>
      <c r="AY21" s="46">
        <v>123910</v>
      </c>
      <c r="AZ21" s="46">
        <v>0</v>
      </c>
      <c r="BA21" s="46">
        <v>0</v>
      </c>
      <c r="BB21" s="46">
        <v>0</v>
      </c>
      <c r="BC21" s="46">
        <v>0</v>
      </c>
      <c r="BD21" s="46">
        <v>195918</v>
      </c>
      <c r="BE21" s="46">
        <v>1560</v>
      </c>
      <c r="BF21" s="46">
        <v>10394</v>
      </c>
      <c r="BG21" s="46">
        <v>0</v>
      </c>
      <c r="BH21" s="46">
        <v>176075</v>
      </c>
      <c r="BI21" s="46">
        <v>38216</v>
      </c>
      <c r="BJ21" s="46">
        <v>6733832</v>
      </c>
      <c r="BK21" s="46">
        <v>0</v>
      </c>
      <c r="BL21" s="46">
        <v>0</v>
      </c>
      <c r="BM21" s="46">
        <v>262115</v>
      </c>
      <c r="BN21" s="46">
        <v>1285</v>
      </c>
      <c r="BO21" s="46">
        <v>191160</v>
      </c>
      <c r="BP21" s="46">
        <v>18877038</v>
      </c>
      <c r="BQ21" s="47">
        <v>1560</v>
      </c>
    </row>
    <row r="22" spans="1:69" ht="22.5" customHeight="1">
      <c r="A22" s="40">
        <v>12</v>
      </c>
      <c r="B22" s="93" t="s">
        <v>14</v>
      </c>
      <c r="C22" s="46">
        <v>4523961</v>
      </c>
      <c r="D22" s="46">
        <v>283322</v>
      </c>
      <c r="E22" s="46">
        <v>2105639</v>
      </c>
      <c r="F22" s="46">
        <v>0</v>
      </c>
      <c r="G22" s="46">
        <v>0</v>
      </c>
      <c r="H22" s="46">
        <v>355779</v>
      </c>
      <c r="I22" s="46">
        <v>37769</v>
      </c>
      <c r="J22" s="46">
        <v>318010</v>
      </c>
      <c r="K22" s="46">
        <v>905919</v>
      </c>
      <c r="L22" s="46">
        <v>380607</v>
      </c>
      <c r="M22" s="46">
        <v>257030</v>
      </c>
      <c r="N22" s="46">
        <v>268282</v>
      </c>
      <c r="O22" s="46">
        <v>48700</v>
      </c>
      <c r="P22" s="46">
        <v>2417445</v>
      </c>
      <c r="Q22" s="46">
        <v>2047978</v>
      </c>
      <c r="R22" s="46">
        <v>49353</v>
      </c>
      <c r="S22" s="46">
        <v>66624</v>
      </c>
      <c r="T22" s="46">
        <v>253490</v>
      </c>
      <c r="U22" s="46">
        <v>0</v>
      </c>
      <c r="V22" s="46">
        <v>0</v>
      </c>
      <c r="W22" s="46">
        <v>37219372</v>
      </c>
      <c r="X22" s="46">
        <v>0</v>
      </c>
      <c r="Y22" s="46">
        <v>14840</v>
      </c>
      <c r="Z22" s="46">
        <v>27450</v>
      </c>
      <c r="AA22" s="46">
        <v>0</v>
      </c>
      <c r="AB22" s="46">
        <v>174165</v>
      </c>
      <c r="AC22" s="46">
        <v>29494830</v>
      </c>
      <c r="AD22" s="46">
        <v>29311590</v>
      </c>
      <c r="AE22" s="46">
        <v>183240</v>
      </c>
      <c r="AF22" s="46">
        <v>2444076</v>
      </c>
      <c r="AG22" s="46">
        <v>0</v>
      </c>
      <c r="AH22" s="46">
        <v>0</v>
      </c>
      <c r="AI22" s="46">
        <v>0</v>
      </c>
      <c r="AJ22" s="46">
        <v>0</v>
      </c>
      <c r="AK22" s="46">
        <v>37080</v>
      </c>
      <c r="AL22" s="46">
        <v>0</v>
      </c>
      <c r="AM22" s="46">
        <v>0</v>
      </c>
      <c r="AN22" s="46">
        <v>0</v>
      </c>
      <c r="AO22" s="46">
        <v>412100</v>
      </c>
      <c r="AP22" s="46">
        <v>0</v>
      </c>
      <c r="AQ22" s="46">
        <v>465661</v>
      </c>
      <c r="AR22" s="46">
        <v>894413</v>
      </c>
      <c r="AS22" s="46">
        <v>0</v>
      </c>
      <c r="AT22" s="46">
        <v>0</v>
      </c>
      <c r="AU22" s="46">
        <v>138582</v>
      </c>
      <c r="AV22" s="46">
        <v>0</v>
      </c>
      <c r="AW22" s="46">
        <v>0</v>
      </c>
      <c r="AX22" s="46">
        <v>0</v>
      </c>
      <c r="AY22" s="46">
        <v>203348</v>
      </c>
      <c r="AZ22" s="46">
        <v>0</v>
      </c>
      <c r="BA22" s="46">
        <v>75813</v>
      </c>
      <c r="BB22" s="46">
        <v>0</v>
      </c>
      <c r="BC22" s="46">
        <v>0</v>
      </c>
      <c r="BD22" s="46">
        <v>4543022</v>
      </c>
      <c r="BE22" s="46">
        <v>155920</v>
      </c>
      <c r="BF22" s="46">
        <v>7449</v>
      </c>
      <c r="BG22" s="46">
        <v>0</v>
      </c>
      <c r="BH22" s="46">
        <v>1376576</v>
      </c>
      <c r="BI22" s="46">
        <v>231252</v>
      </c>
      <c r="BJ22" s="46">
        <v>28554540</v>
      </c>
      <c r="BK22" s="46">
        <v>0</v>
      </c>
      <c r="BL22" s="46">
        <v>285280</v>
      </c>
      <c r="BM22" s="46">
        <v>624650</v>
      </c>
      <c r="BN22" s="46">
        <v>0</v>
      </c>
      <c r="BO22" s="46">
        <v>572853</v>
      </c>
      <c r="BP22" s="46">
        <v>85630361</v>
      </c>
      <c r="BQ22" s="47">
        <v>441200</v>
      </c>
    </row>
    <row r="23" spans="1:69" ht="22.5" customHeight="1">
      <c r="A23" s="40">
        <v>13</v>
      </c>
      <c r="B23" s="93" t="s">
        <v>15</v>
      </c>
      <c r="C23" s="46">
        <v>749150</v>
      </c>
      <c r="D23" s="46">
        <v>40293</v>
      </c>
      <c r="E23" s="46">
        <v>1060917</v>
      </c>
      <c r="F23" s="46">
        <v>0</v>
      </c>
      <c r="G23" s="46">
        <v>0</v>
      </c>
      <c r="H23" s="46">
        <v>172811</v>
      </c>
      <c r="I23" s="46">
        <v>18518</v>
      </c>
      <c r="J23" s="46">
        <v>154293</v>
      </c>
      <c r="K23" s="46">
        <v>137300</v>
      </c>
      <c r="L23" s="46">
        <v>123800</v>
      </c>
      <c r="M23" s="46">
        <v>0</v>
      </c>
      <c r="N23" s="46">
        <v>13500</v>
      </c>
      <c r="O23" s="46">
        <v>18900</v>
      </c>
      <c r="P23" s="46">
        <v>949842</v>
      </c>
      <c r="Q23" s="46">
        <v>723203</v>
      </c>
      <c r="R23" s="46">
        <v>123397</v>
      </c>
      <c r="S23" s="46">
        <v>41382</v>
      </c>
      <c r="T23" s="46">
        <v>61860</v>
      </c>
      <c r="U23" s="46">
        <v>0</v>
      </c>
      <c r="V23" s="46">
        <v>0</v>
      </c>
      <c r="W23" s="46">
        <v>10494055</v>
      </c>
      <c r="X23" s="46">
        <v>69014</v>
      </c>
      <c r="Y23" s="46">
        <v>51028</v>
      </c>
      <c r="Z23" s="46">
        <v>10782</v>
      </c>
      <c r="AA23" s="46">
        <v>0</v>
      </c>
      <c r="AB23" s="46">
        <v>58306</v>
      </c>
      <c r="AC23" s="46">
        <v>7310657</v>
      </c>
      <c r="AD23" s="46">
        <v>7289757</v>
      </c>
      <c r="AE23" s="46">
        <v>20900</v>
      </c>
      <c r="AF23" s="46">
        <v>1722382</v>
      </c>
      <c r="AG23" s="46">
        <v>95136</v>
      </c>
      <c r="AH23" s="46">
        <v>0</v>
      </c>
      <c r="AI23" s="46">
        <v>0</v>
      </c>
      <c r="AJ23" s="46">
        <v>0</v>
      </c>
      <c r="AK23" s="46">
        <v>116596</v>
      </c>
      <c r="AL23" s="46">
        <v>48936</v>
      </c>
      <c r="AM23" s="46">
        <v>110137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938585</v>
      </c>
      <c r="AT23" s="46">
        <v>0</v>
      </c>
      <c r="AU23" s="46">
        <v>26375</v>
      </c>
      <c r="AV23" s="46">
        <v>0</v>
      </c>
      <c r="AW23" s="46">
        <v>29200</v>
      </c>
      <c r="AX23" s="46">
        <v>1029137</v>
      </c>
      <c r="AY23" s="46">
        <v>97835</v>
      </c>
      <c r="AZ23" s="46">
        <v>0</v>
      </c>
      <c r="BA23" s="46">
        <v>0</v>
      </c>
      <c r="BB23" s="46">
        <v>0</v>
      </c>
      <c r="BC23" s="46">
        <v>0</v>
      </c>
      <c r="BD23" s="46">
        <v>1259859</v>
      </c>
      <c r="BE23" s="46">
        <v>23975</v>
      </c>
      <c r="BF23" s="46">
        <v>0</v>
      </c>
      <c r="BG23" s="46">
        <v>0</v>
      </c>
      <c r="BH23" s="46">
        <v>520313</v>
      </c>
      <c r="BI23" s="46">
        <v>78119</v>
      </c>
      <c r="BJ23" s="46">
        <v>11578841</v>
      </c>
      <c r="BK23" s="46">
        <v>0</v>
      </c>
      <c r="BL23" s="46">
        <v>199471</v>
      </c>
      <c r="BM23" s="46">
        <v>120737</v>
      </c>
      <c r="BN23" s="46">
        <v>22208</v>
      </c>
      <c r="BO23" s="46">
        <v>248720</v>
      </c>
      <c r="BP23" s="46">
        <v>29734142</v>
      </c>
      <c r="BQ23" s="47">
        <v>223446</v>
      </c>
    </row>
    <row r="24" spans="1:69" ht="11.25" customHeight="1">
      <c r="A24" s="40"/>
      <c r="B24" s="93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7"/>
    </row>
    <row r="25" spans="1:69" ht="15" customHeight="1">
      <c r="A25" s="56" t="s">
        <v>2</v>
      </c>
      <c r="B25" s="39"/>
      <c r="C25" s="46">
        <f aca="true" t="shared" si="1" ref="C25:BQ25">SUM(C11:C23)</f>
        <v>37161574</v>
      </c>
      <c r="D25" s="46">
        <f t="shared" si="1"/>
        <v>8989927</v>
      </c>
      <c r="E25" s="46">
        <f t="shared" si="1"/>
        <v>22404524</v>
      </c>
      <c r="F25" s="46">
        <f t="shared" si="1"/>
        <v>0</v>
      </c>
      <c r="G25" s="46">
        <f t="shared" si="1"/>
        <v>0</v>
      </c>
      <c r="H25" s="46">
        <f t="shared" si="1"/>
        <v>4570322</v>
      </c>
      <c r="I25" s="46">
        <f t="shared" si="1"/>
        <v>959874</v>
      </c>
      <c r="J25" s="46">
        <f t="shared" si="1"/>
        <v>3610448</v>
      </c>
      <c r="K25" s="46">
        <f t="shared" si="1"/>
        <v>6723395</v>
      </c>
      <c r="L25" s="46">
        <f>SUM(L11:L23)</f>
        <v>4022000</v>
      </c>
      <c r="M25" s="46">
        <f t="shared" si="1"/>
        <v>1221630</v>
      </c>
      <c r="N25" s="46">
        <f t="shared" si="1"/>
        <v>1479765</v>
      </c>
      <c r="O25" s="46">
        <f>SUM(O11:O23)</f>
        <v>2387900</v>
      </c>
      <c r="P25" s="46">
        <f t="shared" si="1"/>
        <v>37232759</v>
      </c>
      <c r="Q25" s="46">
        <f t="shared" si="1"/>
        <v>20569778</v>
      </c>
      <c r="R25" s="46">
        <f t="shared" si="1"/>
        <v>772739</v>
      </c>
      <c r="S25" s="46">
        <f t="shared" si="1"/>
        <v>9830537</v>
      </c>
      <c r="T25" s="46">
        <f t="shared" si="1"/>
        <v>5473933</v>
      </c>
      <c r="U25" s="46">
        <f t="shared" si="1"/>
        <v>0</v>
      </c>
      <c r="V25" s="46">
        <f t="shared" si="1"/>
        <v>585772</v>
      </c>
      <c r="W25" s="46">
        <f t="shared" si="1"/>
        <v>212854816</v>
      </c>
      <c r="X25" s="46">
        <f t="shared" si="1"/>
        <v>4236499</v>
      </c>
      <c r="Y25" s="46">
        <f t="shared" si="1"/>
        <v>3771077</v>
      </c>
      <c r="Z25" s="46">
        <f t="shared" si="1"/>
        <v>3822554</v>
      </c>
      <c r="AA25" s="46">
        <f t="shared" si="1"/>
        <v>0</v>
      </c>
      <c r="AB25" s="46">
        <f t="shared" si="1"/>
        <v>4104327</v>
      </c>
      <c r="AC25" s="46">
        <f t="shared" si="1"/>
        <v>139859871</v>
      </c>
      <c r="AD25" s="46">
        <f t="shared" si="1"/>
        <v>139224296</v>
      </c>
      <c r="AE25" s="46">
        <f t="shared" si="1"/>
        <v>635575</v>
      </c>
      <c r="AF25" s="46">
        <f t="shared" si="1"/>
        <v>33104813</v>
      </c>
      <c r="AG25" s="46">
        <f t="shared" si="1"/>
        <v>1146682</v>
      </c>
      <c r="AH25" s="46">
        <f t="shared" si="1"/>
        <v>0</v>
      </c>
      <c r="AI25" s="46">
        <f>SUM(AI11:AI23)</f>
        <v>0</v>
      </c>
      <c r="AJ25" s="46">
        <f>SUM(AJ11:AJ23)</f>
        <v>0</v>
      </c>
      <c r="AK25" s="46">
        <f t="shared" si="1"/>
        <v>1097193</v>
      </c>
      <c r="AL25" s="46">
        <f t="shared" si="1"/>
        <v>58170</v>
      </c>
      <c r="AM25" s="46">
        <f t="shared" si="1"/>
        <v>448087</v>
      </c>
      <c r="AN25" s="46">
        <f t="shared" si="1"/>
        <v>0</v>
      </c>
      <c r="AO25" s="46">
        <f t="shared" si="1"/>
        <v>4495963</v>
      </c>
      <c r="AP25" s="46">
        <f>SUM(AP11:AP23)</f>
        <v>0</v>
      </c>
      <c r="AQ25" s="46">
        <f t="shared" si="1"/>
        <v>2581478</v>
      </c>
      <c r="AR25" s="46">
        <f t="shared" si="1"/>
        <v>24286707</v>
      </c>
      <c r="AS25" s="46">
        <f t="shared" si="1"/>
        <v>2409705</v>
      </c>
      <c r="AT25" s="46">
        <f t="shared" si="1"/>
        <v>4709</v>
      </c>
      <c r="AU25" s="46">
        <f t="shared" si="1"/>
        <v>598601</v>
      </c>
      <c r="AV25" s="46">
        <f t="shared" si="1"/>
        <v>0</v>
      </c>
      <c r="AW25" s="46">
        <f t="shared" si="1"/>
        <v>29200</v>
      </c>
      <c r="AX25" s="46">
        <f t="shared" si="1"/>
        <v>2015815</v>
      </c>
      <c r="AY25" s="46">
        <f t="shared" si="1"/>
        <v>4754011</v>
      </c>
      <c r="AZ25" s="46">
        <f t="shared" si="1"/>
        <v>125975</v>
      </c>
      <c r="BA25" s="46">
        <f t="shared" si="1"/>
        <v>104113</v>
      </c>
      <c r="BB25" s="46">
        <f t="shared" si="1"/>
        <v>0</v>
      </c>
      <c r="BC25" s="46">
        <f t="shared" si="1"/>
        <v>0</v>
      </c>
      <c r="BD25" s="46">
        <f t="shared" si="1"/>
        <v>36921214</v>
      </c>
      <c r="BE25" s="46">
        <f t="shared" si="1"/>
        <v>1167663</v>
      </c>
      <c r="BF25" s="46">
        <f t="shared" si="1"/>
        <v>46625</v>
      </c>
      <c r="BG25" s="46">
        <f t="shared" si="1"/>
        <v>0</v>
      </c>
      <c r="BH25" s="46">
        <f t="shared" si="1"/>
        <v>11230041</v>
      </c>
      <c r="BI25" s="46">
        <f t="shared" si="1"/>
        <v>1828381</v>
      </c>
      <c r="BJ25" s="46">
        <f t="shared" si="1"/>
        <v>226272553</v>
      </c>
      <c r="BK25" s="46">
        <f t="shared" si="1"/>
        <v>0</v>
      </c>
      <c r="BL25" s="46">
        <f t="shared" si="1"/>
        <v>1340549</v>
      </c>
      <c r="BM25" s="46">
        <f t="shared" si="1"/>
        <v>8218411</v>
      </c>
      <c r="BN25" s="46">
        <f t="shared" si="1"/>
        <v>62582</v>
      </c>
      <c r="BO25" s="46">
        <f t="shared" si="1"/>
        <v>20774899</v>
      </c>
      <c r="BP25" s="46">
        <f t="shared" si="1"/>
        <v>667815852</v>
      </c>
      <c r="BQ25" s="47">
        <f t="shared" si="1"/>
        <v>2508212</v>
      </c>
    </row>
    <row r="26" spans="1:69" ht="11.25" customHeight="1">
      <c r="A26" s="38"/>
      <c r="B26" s="9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7"/>
    </row>
    <row r="27" spans="1:69" ht="22.5" customHeight="1">
      <c r="A27" s="40">
        <v>1</v>
      </c>
      <c r="B27" s="93" t="s">
        <v>16</v>
      </c>
      <c r="C27" s="46">
        <v>2576557</v>
      </c>
      <c r="D27" s="46">
        <v>1739063</v>
      </c>
      <c r="E27" s="46">
        <v>569623</v>
      </c>
      <c r="F27" s="46">
        <v>0</v>
      </c>
      <c r="G27" s="46">
        <v>0</v>
      </c>
      <c r="H27" s="46">
        <v>40111</v>
      </c>
      <c r="I27" s="46">
        <v>8352</v>
      </c>
      <c r="J27" s="46">
        <v>31759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95505</v>
      </c>
      <c r="Q27" s="46">
        <v>93240</v>
      </c>
      <c r="R27" s="46">
        <v>2265</v>
      </c>
      <c r="S27" s="46">
        <v>0</v>
      </c>
      <c r="T27" s="46">
        <v>0</v>
      </c>
      <c r="U27" s="46">
        <v>0</v>
      </c>
      <c r="V27" s="46">
        <v>0</v>
      </c>
      <c r="W27" s="46">
        <v>4437668</v>
      </c>
      <c r="X27" s="46">
        <v>0</v>
      </c>
      <c r="Y27" s="46">
        <v>1220</v>
      </c>
      <c r="Z27" s="46">
        <v>0</v>
      </c>
      <c r="AA27" s="46">
        <v>0</v>
      </c>
      <c r="AB27" s="46">
        <v>121351</v>
      </c>
      <c r="AC27" s="46">
        <v>3912619</v>
      </c>
      <c r="AD27" s="46">
        <v>3908299</v>
      </c>
      <c r="AE27" s="46">
        <v>4320</v>
      </c>
      <c r="AF27" s="46">
        <v>283432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450</v>
      </c>
      <c r="AN27" s="46">
        <v>0</v>
      </c>
      <c r="AO27" s="46">
        <v>0</v>
      </c>
      <c r="AP27" s="46">
        <v>0</v>
      </c>
      <c r="AQ27" s="46">
        <v>0</v>
      </c>
      <c r="AR27" s="46">
        <v>2819234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300363</v>
      </c>
      <c r="BE27" s="46">
        <v>0</v>
      </c>
      <c r="BF27" s="46">
        <v>0</v>
      </c>
      <c r="BG27" s="46">
        <v>0</v>
      </c>
      <c r="BH27" s="46">
        <v>80806</v>
      </c>
      <c r="BI27" s="46">
        <v>21988</v>
      </c>
      <c r="BJ27" s="46">
        <v>5907269</v>
      </c>
      <c r="BK27" s="46">
        <v>0</v>
      </c>
      <c r="BL27" s="46">
        <v>0</v>
      </c>
      <c r="BM27" s="46">
        <v>0</v>
      </c>
      <c r="BN27" s="46">
        <v>0</v>
      </c>
      <c r="BO27" s="46">
        <v>2210914</v>
      </c>
      <c r="BP27" s="46">
        <v>19060038</v>
      </c>
      <c r="BQ27" s="47">
        <v>0</v>
      </c>
    </row>
    <row r="28" spans="1:69" ht="22.5" customHeight="1">
      <c r="A28" s="40">
        <v>2</v>
      </c>
      <c r="B28" s="93" t="s">
        <v>17</v>
      </c>
      <c r="C28" s="46">
        <v>32424</v>
      </c>
      <c r="D28" s="46">
        <v>13211</v>
      </c>
      <c r="E28" s="46">
        <v>474904</v>
      </c>
      <c r="F28" s="46">
        <v>0</v>
      </c>
      <c r="G28" s="46">
        <v>0</v>
      </c>
      <c r="H28" s="46">
        <v>25100</v>
      </c>
      <c r="I28" s="46">
        <v>9100</v>
      </c>
      <c r="J28" s="46">
        <v>16000</v>
      </c>
      <c r="K28" s="46">
        <v>235800</v>
      </c>
      <c r="L28" s="46">
        <v>235800</v>
      </c>
      <c r="M28" s="46">
        <v>0</v>
      </c>
      <c r="N28" s="46">
        <v>0</v>
      </c>
      <c r="O28" s="46">
        <v>0</v>
      </c>
      <c r="P28" s="46">
        <v>804614</v>
      </c>
      <c r="Q28" s="46">
        <v>560032</v>
      </c>
      <c r="R28" s="46">
        <v>36200</v>
      </c>
      <c r="S28" s="46">
        <v>24200</v>
      </c>
      <c r="T28" s="46">
        <v>184182</v>
      </c>
      <c r="U28" s="46">
        <v>0</v>
      </c>
      <c r="V28" s="46">
        <v>0</v>
      </c>
      <c r="W28" s="46">
        <v>443110</v>
      </c>
      <c r="X28" s="46">
        <v>0</v>
      </c>
      <c r="Y28" s="46">
        <v>0</v>
      </c>
      <c r="Z28" s="46">
        <v>8176</v>
      </c>
      <c r="AA28" s="46">
        <v>0</v>
      </c>
      <c r="AB28" s="46">
        <v>1330</v>
      </c>
      <c r="AC28" s="46">
        <v>0</v>
      </c>
      <c r="AD28" s="46">
        <v>0</v>
      </c>
      <c r="AE28" s="46">
        <v>0</v>
      </c>
      <c r="AF28" s="46">
        <v>257407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124347</v>
      </c>
      <c r="BE28" s="46">
        <v>2527</v>
      </c>
      <c r="BF28" s="46">
        <v>0</v>
      </c>
      <c r="BG28" s="46">
        <v>0</v>
      </c>
      <c r="BH28" s="46">
        <v>78889</v>
      </c>
      <c r="BI28" s="46">
        <v>8460</v>
      </c>
      <c r="BJ28" s="46">
        <v>2163864</v>
      </c>
      <c r="BK28" s="46">
        <v>0</v>
      </c>
      <c r="BL28" s="46">
        <v>86153</v>
      </c>
      <c r="BM28" s="46">
        <v>127640</v>
      </c>
      <c r="BN28" s="46">
        <v>0</v>
      </c>
      <c r="BO28" s="46">
        <v>0</v>
      </c>
      <c r="BP28" s="46">
        <v>4607832</v>
      </c>
      <c r="BQ28" s="47">
        <v>88680</v>
      </c>
    </row>
    <row r="29" spans="1:69" ht="22.5" customHeight="1">
      <c r="A29" s="40">
        <v>3</v>
      </c>
      <c r="B29" s="93" t="s">
        <v>18</v>
      </c>
      <c r="C29" s="46">
        <v>280758</v>
      </c>
      <c r="D29" s="46">
        <v>183648</v>
      </c>
      <c r="E29" s="46">
        <v>22724</v>
      </c>
      <c r="F29" s="46">
        <v>0</v>
      </c>
      <c r="G29" s="46">
        <v>0</v>
      </c>
      <c r="H29" s="46">
        <v>3128</v>
      </c>
      <c r="I29" s="46">
        <v>0</v>
      </c>
      <c r="J29" s="46">
        <v>3128</v>
      </c>
      <c r="K29" s="46">
        <v>0</v>
      </c>
      <c r="L29" s="46">
        <v>0</v>
      </c>
      <c r="M29" s="46">
        <v>0</v>
      </c>
      <c r="N29" s="46">
        <v>0</v>
      </c>
      <c r="O29" s="46">
        <v>14100</v>
      </c>
      <c r="P29" s="46">
        <v>124019</v>
      </c>
      <c r="Q29" s="46">
        <v>124019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300787</v>
      </c>
      <c r="X29" s="46">
        <v>0</v>
      </c>
      <c r="Y29" s="46">
        <v>0</v>
      </c>
      <c r="Z29" s="46">
        <v>6140</v>
      </c>
      <c r="AA29" s="46">
        <v>0</v>
      </c>
      <c r="AB29" s="46">
        <v>7973</v>
      </c>
      <c r="AC29" s="46">
        <v>0</v>
      </c>
      <c r="AD29" s="46">
        <v>0</v>
      </c>
      <c r="AE29" s="46">
        <v>0</v>
      </c>
      <c r="AF29" s="46">
        <v>202774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83900</v>
      </c>
      <c r="AP29" s="46">
        <v>0</v>
      </c>
      <c r="AQ29" s="46">
        <v>13821</v>
      </c>
      <c r="AR29" s="46">
        <v>1007042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232803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1201991</v>
      </c>
      <c r="BK29" s="46">
        <v>0</v>
      </c>
      <c r="BL29" s="46">
        <v>0</v>
      </c>
      <c r="BM29" s="46">
        <v>0</v>
      </c>
      <c r="BN29" s="46">
        <v>0</v>
      </c>
      <c r="BO29" s="46">
        <v>350700</v>
      </c>
      <c r="BP29" s="46">
        <v>3551873</v>
      </c>
      <c r="BQ29" s="47">
        <v>0</v>
      </c>
    </row>
    <row r="30" spans="1:69" ht="22.5" customHeight="1">
      <c r="A30" s="40">
        <v>4</v>
      </c>
      <c r="B30" s="93" t="s">
        <v>0</v>
      </c>
      <c r="C30" s="46">
        <v>164333</v>
      </c>
      <c r="D30" s="46">
        <v>11664</v>
      </c>
      <c r="E30" s="46">
        <v>266121</v>
      </c>
      <c r="F30" s="46">
        <v>0</v>
      </c>
      <c r="G30" s="46">
        <v>0</v>
      </c>
      <c r="H30" s="46">
        <v>12954</v>
      </c>
      <c r="I30" s="46">
        <v>1046</v>
      </c>
      <c r="J30" s="46">
        <v>11908</v>
      </c>
      <c r="K30" s="46">
        <v>54900</v>
      </c>
      <c r="L30" s="46">
        <v>0</v>
      </c>
      <c r="M30" s="46">
        <v>0</v>
      </c>
      <c r="N30" s="46">
        <v>54900</v>
      </c>
      <c r="O30" s="46">
        <v>0</v>
      </c>
      <c r="P30" s="46">
        <v>794942</v>
      </c>
      <c r="Q30" s="46">
        <v>781765</v>
      </c>
      <c r="R30" s="46">
        <v>9927</v>
      </c>
      <c r="S30" s="46">
        <v>0</v>
      </c>
      <c r="T30" s="46">
        <v>3250</v>
      </c>
      <c r="U30" s="46">
        <v>0</v>
      </c>
      <c r="V30" s="46">
        <v>0</v>
      </c>
      <c r="W30" s="46">
        <v>881016</v>
      </c>
      <c r="X30" s="46">
        <v>0</v>
      </c>
      <c r="Y30" s="46">
        <v>4820</v>
      </c>
      <c r="Z30" s="46">
        <v>42913</v>
      </c>
      <c r="AA30" s="46">
        <v>0</v>
      </c>
      <c r="AB30" s="46">
        <v>41805</v>
      </c>
      <c r="AC30" s="46">
        <v>0</v>
      </c>
      <c r="AD30" s="46">
        <v>0</v>
      </c>
      <c r="AE30" s="46">
        <v>0</v>
      </c>
      <c r="AF30" s="46">
        <v>417103</v>
      </c>
      <c r="AG30" s="46">
        <v>0</v>
      </c>
      <c r="AH30" s="46">
        <v>0</v>
      </c>
      <c r="AI30" s="46">
        <v>0</v>
      </c>
      <c r="AJ30" s="46">
        <v>0</v>
      </c>
      <c r="AK30" s="46">
        <v>40531</v>
      </c>
      <c r="AL30" s="46">
        <v>0</v>
      </c>
      <c r="AM30" s="46">
        <v>18680</v>
      </c>
      <c r="AN30" s="46">
        <v>0</v>
      </c>
      <c r="AO30" s="46">
        <v>181400</v>
      </c>
      <c r="AP30" s="46">
        <v>0</v>
      </c>
      <c r="AQ30" s="46">
        <v>2061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60000</v>
      </c>
      <c r="AY30" s="46">
        <v>125174</v>
      </c>
      <c r="AZ30" s="46">
        <v>0</v>
      </c>
      <c r="BA30" s="46">
        <v>0</v>
      </c>
      <c r="BB30" s="46">
        <v>0</v>
      </c>
      <c r="BC30" s="46">
        <v>0</v>
      </c>
      <c r="BD30" s="46">
        <v>324346</v>
      </c>
      <c r="BE30" s="46">
        <v>12830</v>
      </c>
      <c r="BF30" s="46">
        <v>0</v>
      </c>
      <c r="BG30" s="46">
        <v>0</v>
      </c>
      <c r="BH30" s="46">
        <v>110986</v>
      </c>
      <c r="BI30" s="46">
        <v>18051</v>
      </c>
      <c r="BJ30" s="46">
        <v>2837039</v>
      </c>
      <c r="BK30" s="46">
        <v>0</v>
      </c>
      <c r="BL30" s="46">
        <v>0</v>
      </c>
      <c r="BM30" s="46">
        <v>167420</v>
      </c>
      <c r="BN30" s="46">
        <v>0</v>
      </c>
      <c r="BO30" s="46">
        <v>850352</v>
      </c>
      <c r="BP30" s="46">
        <v>6682525</v>
      </c>
      <c r="BQ30" s="47">
        <v>12830</v>
      </c>
    </row>
    <row r="31" spans="1:69" ht="22.5" customHeight="1">
      <c r="A31" s="40">
        <v>5</v>
      </c>
      <c r="B31" s="93" t="s">
        <v>19</v>
      </c>
      <c r="C31" s="46">
        <v>299857</v>
      </c>
      <c r="D31" s="46">
        <v>0</v>
      </c>
      <c r="E31" s="46">
        <v>332563</v>
      </c>
      <c r="F31" s="46">
        <v>0</v>
      </c>
      <c r="G31" s="46">
        <v>0</v>
      </c>
      <c r="H31" s="46">
        <v>10033</v>
      </c>
      <c r="I31" s="46">
        <v>4540</v>
      </c>
      <c r="J31" s="46">
        <v>5493</v>
      </c>
      <c r="K31" s="46">
        <v>70800</v>
      </c>
      <c r="L31" s="46">
        <v>34200</v>
      </c>
      <c r="M31" s="46">
        <v>36600</v>
      </c>
      <c r="N31" s="46">
        <v>0</v>
      </c>
      <c r="O31" s="46">
        <v>26500</v>
      </c>
      <c r="P31" s="46">
        <v>95735</v>
      </c>
      <c r="Q31" s="46">
        <v>95735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645052</v>
      </c>
      <c r="X31" s="46">
        <v>0</v>
      </c>
      <c r="Y31" s="46">
        <v>19490</v>
      </c>
      <c r="Z31" s="46">
        <v>19741</v>
      </c>
      <c r="AA31" s="46">
        <v>0</v>
      </c>
      <c r="AB31" s="46">
        <v>59164</v>
      </c>
      <c r="AC31" s="46">
        <v>0</v>
      </c>
      <c r="AD31" s="46">
        <v>0</v>
      </c>
      <c r="AE31" s="46">
        <v>0</v>
      </c>
      <c r="AF31" s="46">
        <v>360039</v>
      </c>
      <c r="AG31" s="46">
        <v>32540</v>
      </c>
      <c r="AH31" s="46">
        <v>0</v>
      </c>
      <c r="AI31" s="46">
        <v>0</v>
      </c>
      <c r="AJ31" s="46">
        <v>0</v>
      </c>
      <c r="AK31" s="46">
        <v>6044</v>
      </c>
      <c r="AL31" s="46">
        <v>0</v>
      </c>
      <c r="AM31" s="46">
        <v>0</v>
      </c>
      <c r="AN31" s="46">
        <v>0</v>
      </c>
      <c r="AO31" s="46">
        <v>72900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21888</v>
      </c>
      <c r="AV31" s="46">
        <v>0</v>
      </c>
      <c r="AW31" s="46">
        <v>0</v>
      </c>
      <c r="AX31" s="46">
        <v>17657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574734</v>
      </c>
      <c r="BE31" s="46">
        <v>18315</v>
      </c>
      <c r="BF31" s="46">
        <v>0</v>
      </c>
      <c r="BG31" s="46">
        <v>0</v>
      </c>
      <c r="BH31" s="46">
        <v>88000</v>
      </c>
      <c r="BI31" s="46">
        <v>17041</v>
      </c>
      <c r="BJ31" s="46">
        <v>2425416</v>
      </c>
      <c r="BK31" s="46">
        <v>0</v>
      </c>
      <c r="BL31" s="46">
        <v>0</v>
      </c>
      <c r="BM31" s="46">
        <v>48481</v>
      </c>
      <c r="BN31" s="46">
        <v>0</v>
      </c>
      <c r="BO31" s="46">
        <v>857190</v>
      </c>
      <c r="BP31" s="46">
        <v>5549262</v>
      </c>
      <c r="BQ31" s="47">
        <v>18315</v>
      </c>
    </row>
    <row r="32" spans="1:69" ht="22.5" customHeight="1">
      <c r="A32" s="40">
        <v>6</v>
      </c>
      <c r="B32" s="93" t="s">
        <v>20</v>
      </c>
      <c r="C32" s="46">
        <v>289609</v>
      </c>
      <c r="D32" s="46">
        <v>108673</v>
      </c>
      <c r="E32" s="46">
        <v>85298</v>
      </c>
      <c r="F32" s="46">
        <v>0</v>
      </c>
      <c r="G32" s="46">
        <v>0</v>
      </c>
      <c r="H32" s="46">
        <v>49485</v>
      </c>
      <c r="I32" s="46">
        <v>317</v>
      </c>
      <c r="J32" s="46">
        <v>49168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73360</v>
      </c>
      <c r="Q32" s="46">
        <v>73360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52938</v>
      </c>
      <c r="X32" s="46">
        <v>0</v>
      </c>
      <c r="Y32" s="46">
        <v>0</v>
      </c>
      <c r="Z32" s="46">
        <v>6520</v>
      </c>
      <c r="AA32" s="46">
        <v>0</v>
      </c>
      <c r="AB32" s="46">
        <v>41870</v>
      </c>
      <c r="AC32" s="46">
        <v>0</v>
      </c>
      <c r="AD32" s="46">
        <v>0</v>
      </c>
      <c r="AE32" s="46">
        <v>0</v>
      </c>
      <c r="AF32" s="46">
        <v>4548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1099938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7616</v>
      </c>
      <c r="AZ32" s="46">
        <v>0</v>
      </c>
      <c r="BA32" s="46">
        <v>0</v>
      </c>
      <c r="BB32" s="46">
        <v>0</v>
      </c>
      <c r="BC32" s="46">
        <v>0</v>
      </c>
      <c r="BD32" s="46">
        <v>11297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474380</v>
      </c>
      <c r="BK32" s="46">
        <v>0</v>
      </c>
      <c r="BL32" s="46">
        <v>0</v>
      </c>
      <c r="BM32" s="46">
        <v>0</v>
      </c>
      <c r="BN32" s="46">
        <v>0</v>
      </c>
      <c r="BO32" s="46">
        <v>5675</v>
      </c>
      <c r="BP32" s="46">
        <v>2149596</v>
      </c>
      <c r="BQ32" s="47">
        <v>0</v>
      </c>
    </row>
    <row r="33" spans="1:69" s="41" customFormat="1" ht="11.25" customHeight="1">
      <c r="A33" s="40"/>
      <c r="B33" s="93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7"/>
    </row>
    <row r="34" spans="1:69" ht="15" customHeight="1">
      <c r="A34" s="56" t="s">
        <v>32</v>
      </c>
      <c r="B34" s="39"/>
      <c r="C34" s="46">
        <f aca="true" t="shared" si="2" ref="C34:BQ34">SUM(C27:C32)</f>
        <v>3643538</v>
      </c>
      <c r="D34" s="46">
        <f t="shared" si="2"/>
        <v>2056259</v>
      </c>
      <c r="E34" s="46">
        <f t="shared" si="2"/>
        <v>1751233</v>
      </c>
      <c r="F34" s="46">
        <f t="shared" si="2"/>
        <v>0</v>
      </c>
      <c r="G34" s="46">
        <f t="shared" si="2"/>
        <v>0</v>
      </c>
      <c r="H34" s="46">
        <f t="shared" si="2"/>
        <v>140811</v>
      </c>
      <c r="I34" s="46">
        <f t="shared" si="2"/>
        <v>23355</v>
      </c>
      <c r="J34" s="46">
        <f t="shared" si="2"/>
        <v>117456</v>
      </c>
      <c r="K34" s="46">
        <f>SUM(K27:K32)</f>
        <v>361500</v>
      </c>
      <c r="L34" s="46">
        <f t="shared" si="2"/>
        <v>270000</v>
      </c>
      <c r="M34" s="46">
        <f>SUM(M27:M32)</f>
        <v>36600</v>
      </c>
      <c r="N34" s="46">
        <f>SUM(N27:N32)</f>
        <v>54900</v>
      </c>
      <c r="O34" s="46">
        <f>SUM(O27:O32)</f>
        <v>40600</v>
      </c>
      <c r="P34" s="46">
        <f t="shared" si="2"/>
        <v>1988175</v>
      </c>
      <c r="Q34" s="46">
        <f t="shared" si="2"/>
        <v>1728151</v>
      </c>
      <c r="R34" s="46">
        <f t="shared" si="2"/>
        <v>48392</v>
      </c>
      <c r="S34" s="46">
        <f t="shared" si="2"/>
        <v>24200</v>
      </c>
      <c r="T34" s="46">
        <f t="shared" si="2"/>
        <v>187432</v>
      </c>
      <c r="U34" s="46">
        <f t="shared" si="2"/>
        <v>0</v>
      </c>
      <c r="V34" s="46">
        <f t="shared" si="2"/>
        <v>0</v>
      </c>
      <c r="W34" s="46">
        <f t="shared" si="2"/>
        <v>6760571</v>
      </c>
      <c r="X34" s="46">
        <f t="shared" si="2"/>
        <v>0</v>
      </c>
      <c r="Y34" s="46">
        <f t="shared" si="2"/>
        <v>25530</v>
      </c>
      <c r="Z34" s="46">
        <f t="shared" si="2"/>
        <v>83490</v>
      </c>
      <c r="AA34" s="46">
        <f t="shared" si="2"/>
        <v>0</v>
      </c>
      <c r="AB34" s="46">
        <f t="shared" si="2"/>
        <v>273493</v>
      </c>
      <c r="AC34" s="46">
        <f t="shared" si="2"/>
        <v>3912619</v>
      </c>
      <c r="AD34" s="46">
        <f t="shared" si="2"/>
        <v>3908299</v>
      </c>
      <c r="AE34" s="46">
        <f t="shared" si="2"/>
        <v>4320</v>
      </c>
      <c r="AF34" s="46">
        <f t="shared" si="2"/>
        <v>1525303</v>
      </c>
      <c r="AG34" s="46">
        <f t="shared" si="2"/>
        <v>32540</v>
      </c>
      <c r="AH34" s="46">
        <f t="shared" si="2"/>
        <v>0</v>
      </c>
      <c r="AI34" s="46">
        <f>SUM(AI27:AI32)</f>
        <v>0</v>
      </c>
      <c r="AJ34" s="46">
        <f>SUM(AJ27:AJ32)</f>
        <v>0</v>
      </c>
      <c r="AK34" s="46">
        <f t="shared" si="2"/>
        <v>46575</v>
      </c>
      <c r="AL34" s="46">
        <f t="shared" si="2"/>
        <v>0</v>
      </c>
      <c r="AM34" s="46">
        <f t="shared" si="2"/>
        <v>19130</v>
      </c>
      <c r="AN34" s="46">
        <f>SUM(AN27:AN32)</f>
        <v>0</v>
      </c>
      <c r="AO34" s="46">
        <f t="shared" si="2"/>
        <v>338200</v>
      </c>
      <c r="AP34" s="46">
        <f>SUM(AP27:AP32)</f>
        <v>0</v>
      </c>
      <c r="AQ34" s="46">
        <f t="shared" si="2"/>
        <v>15882</v>
      </c>
      <c r="AR34" s="46">
        <f t="shared" si="2"/>
        <v>4926214</v>
      </c>
      <c r="AS34" s="46">
        <f t="shared" si="2"/>
        <v>0</v>
      </c>
      <c r="AT34" s="46">
        <f t="shared" si="2"/>
        <v>0</v>
      </c>
      <c r="AU34" s="46">
        <f t="shared" si="2"/>
        <v>21888</v>
      </c>
      <c r="AV34" s="46">
        <f t="shared" si="2"/>
        <v>0</v>
      </c>
      <c r="AW34" s="46">
        <f t="shared" si="2"/>
        <v>0</v>
      </c>
      <c r="AX34" s="46">
        <f t="shared" si="2"/>
        <v>77657</v>
      </c>
      <c r="AY34" s="46">
        <f t="shared" si="2"/>
        <v>132790</v>
      </c>
      <c r="AZ34" s="46">
        <f t="shared" si="2"/>
        <v>0</v>
      </c>
      <c r="BA34" s="46">
        <f t="shared" si="2"/>
        <v>0</v>
      </c>
      <c r="BB34" s="46">
        <f t="shared" si="2"/>
        <v>0</v>
      </c>
      <c r="BC34" s="46">
        <f t="shared" si="2"/>
        <v>0</v>
      </c>
      <c r="BD34" s="46">
        <f t="shared" si="2"/>
        <v>1567890</v>
      </c>
      <c r="BE34" s="46">
        <f t="shared" si="2"/>
        <v>33672</v>
      </c>
      <c r="BF34" s="46">
        <f t="shared" si="2"/>
        <v>0</v>
      </c>
      <c r="BG34" s="46">
        <f t="shared" si="2"/>
        <v>0</v>
      </c>
      <c r="BH34" s="46">
        <f t="shared" si="2"/>
        <v>358681</v>
      </c>
      <c r="BI34" s="46">
        <f t="shared" si="2"/>
        <v>65540</v>
      </c>
      <c r="BJ34" s="46">
        <f t="shared" si="2"/>
        <v>15009959</v>
      </c>
      <c r="BK34" s="46">
        <f t="shared" si="2"/>
        <v>0</v>
      </c>
      <c r="BL34" s="46">
        <f t="shared" si="2"/>
        <v>86153</v>
      </c>
      <c r="BM34" s="46">
        <f t="shared" si="2"/>
        <v>343541</v>
      </c>
      <c r="BN34" s="46">
        <f t="shared" si="2"/>
        <v>0</v>
      </c>
      <c r="BO34" s="46">
        <f t="shared" si="2"/>
        <v>4274831</v>
      </c>
      <c r="BP34" s="46">
        <f t="shared" si="2"/>
        <v>41601126</v>
      </c>
      <c r="BQ34" s="47">
        <f t="shared" si="2"/>
        <v>119825</v>
      </c>
    </row>
    <row r="35" spans="1:69" ht="11.25" customHeight="1" thickBot="1">
      <c r="A35" s="42"/>
      <c r="B35" s="95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9"/>
    </row>
  </sheetData>
  <sheetProtection/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1" r:id="rId2"/>
  <colBreaks count="1" manualBreakCount="1">
    <brk id="25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5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.625" style="43" customWidth="1"/>
    <col min="2" max="2" width="11.875" style="43" customWidth="1"/>
    <col min="3" max="69" width="12.75390625" style="11" customWidth="1"/>
    <col min="70" max="16384" width="9.00390625" style="11" customWidth="1"/>
  </cols>
  <sheetData>
    <row r="1" spans="1:22" s="2" customFormat="1" ht="15" customHeight="1">
      <c r="A1" s="1"/>
      <c r="B1" s="1"/>
      <c r="C1" s="58" t="s">
        <v>43</v>
      </c>
      <c r="V1" s="54"/>
    </row>
    <row r="2" spans="1:69" s="2" customFormat="1" ht="23.25" customHeight="1" thickBot="1">
      <c r="A2" s="54"/>
      <c r="B2" s="54"/>
      <c r="C2" s="60" t="s">
        <v>134</v>
      </c>
      <c r="W2" s="54"/>
      <c r="X2" s="54"/>
      <c r="BD2" s="54"/>
      <c r="BP2" s="59"/>
      <c r="BQ2" s="59" t="s">
        <v>44</v>
      </c>
    </row>
    <row r="3" spans="1:69" ht="15" customHeight="1">
      <c r="A3" s="3"/>
      <c r="B3" s="88"/>
      <c r="C3" s="4"/>
      <c r="D3" s="5"/>
      <c r="E3" s="4"/>
      <c r="F3" s="7"/>
      <c r="G3" s="8"/>
      <c r="H3" s="6"/>
      <c r="I3" s="6"/>
      <c r="J3" s="6"/>
      <c r="K3" s="50"/>
      <c r="L3" s="6"/>
      <c r="M3" s="6"/>
      <c r="N3" s="6"/>
      <c r="O3" s="6"/>
      <c r="P3" s="6"/>
      <c r="Q3" s="6"/>
      <c r="R3" s="6"/>
      <c r="S3" s="6"/>
      <c r="T3" s="4"/>
      <c r="U3" s="7"/>
      <c r="V3" s="6"/>
      <c r="W3" s="4"/>
      <c r="X3" s="7"/>
      <c r="Y3" s="9"/>
      <c r="Z3" s="4" t="s">
        <v>131</v>
      </c>
      <c r="AA3" s="5"/>
      <c r="AB3" s="5"/>
      <c r="AC3" s="5"/>
      <c r="AD3" s="7"/>
      <c r="AE3" s="5"/>
      <c r="AF3" s="5"/>
      <c r="AG3" s="7"/>
      <c r="AH3" s="7"/>
      <c r="AI3" s="5"/>
      <c r="AJ3" s="5"/>
      <c r="AK3" s="9"/>
      <c r="AL3" s="4" t="s">
        <v>131</v>
      </c>
      <c r="AM3" s="5"/>
      <c r="AN3" s="5"/>
      <c r="AO3" s="5"/>
      <c r="AP3" s="5"/>
      <c r="AQ3" s="6"/>
      <c r="AR3" s="6"/>
      <c r="AS3" s="6"/>
      <c r="AT3" s="6"/>
      <c r="AU3" s="6"/>
      <c r="AV3" s="6"/>
      <c r="AW3" s="6"/>
      <c r="AX3" s="6"/>
      <c r="AY3" s="4"/>
      <c r="AZ3" s="7"/>
      <c r="BA3" s="8"/>
      <c r="BB3" s="4"/>
      <c r="BC3" s="8"/>
      <c r="BD3" s="6"/>
      <c r="BE3" s="6"/>
      <c r="BF3" s="6"/>
      <c r="BG3" s="6"/>
      <c r="BH3" s="6"/>
      <c r="BI3" s="6"/>
      <c r="BJ3" s="6"/>
      <c r="BK3" s="4"/>
      <c r="BL3" s="74"/>
      <c r="BM3" s="4"/>
      <c r="BN3" s="9"/>
      <c r="BO3" s="6"/>
      <c r="BP3" s="4"/>
      <c r="BQ3" s="10"/>
    </row>
    <row r="4" spans="1:69" s="22" customFormat="1" ht="15" customHeight="1">
      <c r="A4" s="12"/>
      <c r="B4" s="89" t="s">
        <v>48</v>
      </c>
      <c r="C4" s="61">
        <v>1</v>
      </c>
      <c r="D4" s="14"/>
      <c r="E4" s="61">
        <v>2</v>
      </c>
      <c r="F4" s="13"/>
      <c r="G4" s="13"/>
      <c r="H4" s="26">
        <v>3</v>
      </c>
      <c r="I4" s="27" t="s">
        <v>64</v>
      </c>
      <c r="J4" s="27" t="s">
        <v>66</v>
      </c>
      <c r="K4" s="26">
        <v>4</v>
      </c>
      <c r="L4" s="27" t="s">
        <v>64</v>
      </c>
      <c r="M4" s="27" t="s">
        <v>66</v>
      </c>
      <c r="N4" s="27" t="s">
        <v>71</v>
      </c>
      <c r="O4" s="68">
        <v>5</v>
      </c>
      <c r="P4" s="69">
        <v>6</v>
      </c>
      <c r="Q4" s="68" t="s">
        <v>64</v>
      </c>
      <c r="R4" s="27" t="s">
        <v>66</v>
      </c>
      <c r="S4" s="27" t="s">
        <v>71</v>
      </c>
      <c r="T4" s="27" t="s">
        <v>83</v>
      </c>
      <c r="U4" s="14"/>
      <c r="V4" s="68" t="s">
        <v>73</v>
      </c>
      <c r="W4" s="26">
        <v>7</v>
      </c>
      <c r="X4" s="14"/>
      <c r="Y4" s="14"/>
      <c r="Z4" s="17"/>
      <c r="AA4" s="52"/>
      <c r="AB4" s="14"/>
      <c r="AC4" s="17"/>
      <c r="AD4" s="18"/>
      <c r="AE4" s="19"/>
      <c r="AF4" s="14"/>
      <c r="AG4" s="14"/>
      <c r="AH4" s="14"/>
      <c r="AI4" s="17"/>
      <c r="AJ4" s="14"/>
      <c r="AK4" s="14"/>
      <c r="AL4" s="14"/>
      <c r="AM4" s="14"/>
      <c r="AN4" s="14"/>
      <c r="AO4" s="14"/>
      <c r="AP4" s="14"/>
      <c r="AQ4" s="26">
        <v>8</v>
      </c>
      <c r="AR4" s="26">
        <v>9</v>
      </c>
      <c r="AS4" s="26">
        <v>10</v>
      </c>
      <c r="AT4" s="26">
        <v>11</v>
      </c>
      <c r="AU4" s="26">
        <v>12</v>
      </c>
      <c r="AV4" s="26">
        <v>13</v>
      </c>
      <c r="AW4" s="26">
        <v>14</v>
      </c>
      <c r="AX4" s="26">
        <v>15</v>
      </c>
      <c r="AY4" s="69">
        <v>16</v>
      </c>
      <c r="AZ4" s="14"/>
      <c r="BA4" s="14"/>
      <c r="BB4" s="26">
        <v>17</v>
      </c>
      <c r="BC4" s="14"/>
      <c r="BD4" s="26">
        <v>18</v>
      </c>
      <c r="BE4" s="26">
        <v>19</v>
      </c>
      <c r="BF4" s="26">
        <v>20</v>
      </c>
      <c r="BG4" s="26">
        <v>21</v>
      </c>
      <c r="BH4" s="26">
        <v>22</v>
      </c>
      <c r="BI4" s="26">
        <v>23</v>
      </c>
      <c r="BJ4" s="26">
        <v>24</v>
      </c>
      <c r="BK4" s="96">
        <v>25</v>
      </c>
      <c r="BL4" s="26">
        <v>26</v>
      </c>
      <c r="BM4" s="61">
        <v>27</v>
      </c>
      <c r="BN4" s="20"/>
      <c r="BO4" s="26">
        <v>28</v>
      </c>
      <c r="BP4" s="13"/>
      <c r="BQ4" s="21"/>
    </row>
    <row r="5" spans="1:69" ht="15" customHeight="1">
      <c r="A5" s="23"/>
      <c r="B5" s="90"/>
      <c r="C5" s="62" t="s">
        <v>56</v>
      </c>
      <c r="D5" s="24" t="s">
        <v>50</v>
      </c>
      <c r="E5" s="62" t="s">
        <v>59</v>
      </c>
      <c r="F5" s="62" t="s">
        <v>149</v>
      </c>
      <c r="G5" s="62" t="s">
        <v>140</v>
      </c>
      <c r="H5" s="64" t="s">
        <v>61</v>
      </c>
      <c r="I5" s="65" t="s">
        <v>62</v>
      </c>
      <c r="J5" s="65" t="s">
        <v>65</v>
      </c>
      <c r="K5" s="66" t="s">
        <v>55</v>
      </c>
      <c r="L5" s="66" t="s">
        <v>67</v>
      </c>
      <c r="M5" s="66" t="s">
        <v>47</v>
      </c>
      <c r="N5" s="66" t="s">
        <v>70</v>
      </c>
      <c r="O5" s="64" t="s">
        <v>72</v>
      </c>
      <c r="P5" s="64" t="s">
        <v>74</v>
      </c>
      <c r="Q5" s="15" t="s">
        <v>76</v>
      </c>
      <c r="R5" s="65" t="s">
        <v>78</v>
      </c>
      <c r="S5" s="62" t="s">
        <v>79</v>
      </c>
      <c r="T5" s="62" t="s">
        <v>81</v>
      </c>
      <c r="U5" s="63" t="s">
        <v>84</v>
      </c>
      <c r="V5" s="64" t="s">
        <v>85</v>
      </c>
      <c r="W5" s="64" t="s">
        <v>86</v>
      </c>
      <c r="X5" s="65" t="s">
        <v>22</v>
      </c>
      <c r="Y5" s="65" t="s">
        <v>26</v>
      </c>
      <c r="Z5" s="65" t="s">
        <v>24</v>
      </c>
      <c r="AA5" s="71" t="s">
        <v>64</v>
      </c>
      <c r="AB5" s="65" t="s">
        <v>25</v>
      </c>
      <c r="AC5" s="65" t="s">
        <v>41</v>
      </c>
      <c r="AD5" s="71" t="s">
        <v>64</v>
      </c>
      <c r="AE5" s="27" t="s">
        <v>66</v>
      </c>
      <c r="AF5" s="65" t="s">
        <v>37</v>
      </c>
      <c r="AG5" s="65" t="s">
        <v>38</v>
      </c>
      <c r="AH5" s="65" t="s">
        <v>38</v>
      </c>
      <c r="AI5" s="65" t="s">
        <v>38</v>
      </c>
      <c r="AJ5" s="65" t="s">
        <v>38</v>
      </c>
      <c r="AK5" s="65" t="s">
        <v>27</v>
      </c>
      <c r="AL5" s="16" t="s">
        <v>39</v>
      </c>
      <c r="AM5" s="65" t="s">
        <v>23</v>
      </c>
      <c r="AN5" s="65" t="s">
        <v>51</v>
      </c>
      <c r="AO5" s="65" t="s">
        <v>141</v>
      </c>
      <c r="AP5" s="65" t="s">
        <v>139</v>
      </c>
      <c r="AQ5" s="87" t="s">
        <v>100</v>
      </c>
      <c r="AR5" s="86" t="s">
        <v>101</v>
      </c>
      <c r="AS5" s="62" t="s">
        <v>102</v>
      </c>
      <c r="AT5" s="64" t="s">
        <v>104</v>
      </c>
      <c r="AU5" s="62" t="s">
        <v>105</v>
      </c>
      <c r="AV5" s="62" t="s">
        <v>106</v>
      </c>
      <c r="AW5" s="62" t="s">
        <v>108</v>
      </c>
      <c r="AX5" s="62" t="s">
        <v>108</v>
      </c>
      <c r="AY5" s="70" t="s">
        <v>110</v>
      </c>
      <c r="AZ5" s="65" t="s">
        <v>152</v>
      </c>
      <c r="BA5" s="65" t="s">
        <v>49</v>
      </c>
      <c r="BB5" s="62" t="s">
        <v>112</v>
      </c>
      <c r="BC5" s="65" t="s">
        <v>114</v>
      </c>
      <c r="BD5" s="62" t="s">
        <v>116</v>
      </c>
      <c r="BE5" s="65" t="s">
        <v>117</v>
      </c>
      <c r="BF5" s="86" t="s">
        <v>118</v>
      </c>
      <c r="BG5" s="62" t="s">
        <v>119</v>
      </c>
      <c r="BH5" s="70" t="s">
        <v>121</v>
      </c>
      <c r="BI5" s="86" t="s">
        <v>122</v>
      </c>
      <c r="BJ5" s="86" t="s">
        <v>123</v>
      </c>
      <c r="BK5" s="63" t="s">
        <v>125</v>
      </c>
      <c r="BL5" s="79" t="s">
        <v>147</v>
      </c>
      <c r="BM5" s="64" t="s">
        <v>127</v>
      </c>
      <c r="BN5" s="80" t="s">
        <v>28</v>
      </c>
      <c r="BO5" s="65" t="s">
        <v>129</v>
      </c>
      <c r="BP5" s="65" t="s">
        <v>21</v>
      </c>
      <c r="BQ5" s="28"/>
    </row>
    <row r="6" spans="1:69" s="22" customFormat="1" ht="15" customHeight="1">
      <c r="A6" s="29" t="s">
        <v>40</v>
      </c>
      <c r="B6" s="89"/>
      <c r="C6" s="13"/>
      <c r="D6" s="63" t="s">
        <v>58</v>
      </c>
      <c r="E6" s="63" t="s">
        <v>60</v>
      </c>
      <c r="F6" s="63" t="s">
        <v>150</v>
      </c>
      <c r="G6" s="63" t="s">
        <v>142</v>
      </c>
      <c r="H6" s="15"/>
      <c r="I6" s="65" t="s">
        <v>63</v>
      </c>
      <c r="J6" s="65" t="s">
        <v>63</v>
      </c>
      <c r="K6" s="65" t="s">
        <v>45</v>
      </c>
      <c r="L6" s="15"/>
      <c r="M6" s="65" t="s">
        <v>46</v>
      </c>
      <c r="N6" s="65" t="s">
        <v>69</v>
      </c>
      <c r="O6" s="15"/>
      <c r="P6" s="65" t="s">
        <v>75</v>
      </c>
      <c r="Q6" s="65" t="s">
        <v>77</v>
      </c>
      <c r="R6" s="65" t="s">
        <v>77</v>
      </c>
      <c r="S6" s="65" t="s">
        <v>80</v>
      </c>
      <c r="T6" s="65" t="s">
        <v>82</v>
      </c>
      <c r="U6" s="13"/>
      <c r="V6" s="16" t="s">
        <v>33</v>
      </c>
      <c r="W6" s="15"/>
      <c r="X6" s="65" t="s">
        <v>87</v>
      </c>
      <c r="Y6" s="65" t="s">
        <v>29</v>
      </c>
      <c r="Z6" s="65" t="s">
        <v>88</v>
      </c>
      <c r="AA6" s="65" t="s">
        <v>137</v>
      </c>
      <c r="AB6" s="65" t="s">
        <v>88</v>
      </c>
      <c r="AC6" s="65" t="s">
        <v>88</v>
      </c>
      <c r="AD6" s="65" t="s">
        <v>89</v>
      </c>
      <c r="AE6" s="65" t="s">
        <v>91</v>
      </c>
      <c r="AF6" s="65" t="s">
        <v>87</v>
      </c>
      <c r="AG6" s="65" t="s">
        <v>42</v>
      </c>
      <c r="AH6" s="70" t="s">
        <v>94</v>
      </c>
      <c r="AI6" s="70" t="s">
        <v>96</v>
      </c>
      <c r="AJ6" s="65" t="s">
        <v>132</v>
      </c>
      <c r="AK6" s="65" t="s">
        <v>97</v>
      </c>
      <c r="AL6" s="16" t="s">
        <v>98</v>
      </c>
      <c r="AM6" s="65" t="s">
        <v>99</v>
      </c>
      <c r="AN6" s="65" t="s">
        <v>52</v>
      </c>
      <c r="AO6" s="65" t="s">
        <v>143</v>
      </c>
      <c r="AP6" s="65" t="s">
        <v>138</v>
      </c>
      <c r="AQ6" s="15"/>
      <c r="AR6" s="15"/>
      <c r="AS6" s="65" t="s">
        <v>103</v>
      </c>
      <c r="AT6" s="15"/>
      <c r="AU6" s="65" t="s">
        <v>87</v>
      </c>
      <c r="AV6" s="65" t="s">
        <v>107</v>
      </c>
      <c r="AW6" s="16" t="s">
        <v>34</v>
      </c>
      <c r="AX6" s="16" t="s">
        <v>35</v>
      </c>
      <c r="AY6" s="70" t="s">
        <v>111</v>
      </c>
      <c r="AZ6" s="65" t="s">
        <v>115</v>
      </c>
      <c r="BA6" s="15" t="s">
        <v>36</v>
      </c>
      <c r="BB6" s="65" t="s">
        <v>113</v>
      </c>
      <c r="BC6" s="65" t="s">
        <v>115</v>
      </c>
      <c r="BD6" s="15"/>
      <c r="BE6" s="75" t="s">
        <v>145</v>
      </c>
      <c r="BF6" s="15"/>
      <c r="BG6" s="65" t="s">
        <v>120</v>
      </c>
      <c r="BH6" s="15"/>
      <c r="BI6" s="15"/>
      <c r="BJ6" s="15"/>
      <c r="BK6" s="85" t="s">
        <v>124</v>
      </c>
      <c r="BL6" s="77" t="s">
        <v>146</v>
      </c>
      <c r="BM6" s="15"/>
      <c r="BN6" s="65" t="s">
        <v>128</v>
      </c>
      <c r="BO6" s="15"/>
      <c r="BP6" s="15" t="s">
        <v>148</v>
      </c>
      <c r="BQ6" s="81" t="s">
        <v>130</v>
      </c>
    </row>
    <row r="7" spans="1:69" ht="15" customHeight="1">
      <c r="A7" s="30"/>
      <c r="B7" s="91"/>
      <c r="C7" s="31"/>
      <c r="D7" s="31"/>
      <c r="E7" s="31"/>
      <c r="F7" s="72"/>
      <c r="G7" s="72" t="s">
        <v>52</v>
      </c>
      <c r="H7" s="32"/>
      <c r="I7" s="32"/>
      <c r="J7" s="32"/>
      <c r="K7" s="51"/>
      <c r="L7" s="32"/>
      <c r="M7" s="15"/>
      <c r="N7" s="67" t="s">
        <v>68</v>
      </c>
      <c r="O7" s="32"/>
      <c r="P7" s="32"/>
      <c r="Q7" s="32"/>
      <c r="R7" s="32"/>
      <c r="S7" s="32"/>
      <c r="T7" s="32"/>
      <c r="U7" s="31"/>
      <c r="V7" s="32"/>
      <c r="W7" s="32"/>
      <c r="X7" s="32"/>
      <c r="Y7" s="67" t="s">
        <v>31</v>
      </c>
      <c r="Z7" s="32"/>
      <c r="AA7" s="32"/>
      <c r="AB7" s="32"/>
      <c r="AC7" s="32"/>
      <c r="AD7" s="67" t="s">
        <v>90</v>
      </c>
      <c r="AE7" s="67" t="s">
        <v>92</v>
      </c>
      <c r="AF7" s="32"/>
      <c r="AG7" s="32"/>
      <c r="AH7" s="67" t="s">
        <v>93</v>
      </c>
      <c r="AI7" s="72" t="s">
        <v>95</v>
      </c>
      <c r="AJ7" s="67"/>
      <c r="AK7" s="32"/>
      <c r="AL7" s="33"/>
      <c r="AM7" s="32"/>
      <c r="AN7" s="32"/>
      <c r="AO7" s="67" t="s">
        <v>63</v>
      </c>
      <c r="AP7" s="67"/>
      <c r="AQ7" s="32"/>
      <c r="AR7" s="32"/>
      <c r="AS7" s="32"/>
      <c r="AT7" s="32"/>
      <c r="AU7" s="32"/>
      <c r="AV7" s="32"/>
      <c r="AW7" s="33"/>
      <c r="AX7" s="33"/>
      <c r="AY7" s="67" t="s">
        <v>109</v>
      </c>
      <c r="AZ7" s="32"/>
      <c r="BA7" s="32"/>
      <c r="BB7" s="32"/>
      <c r="BC7" s="32"/>
      <c r="BD7" s="32"/>
      <c r="BE7" s="75" t="s">
        <v>144</v>
      </c>
      <c r="BF7" s="32"/>
      <c r="BG7" s="32"/>
      <c r="BH7" s="32"/>
      <c r="BI7" s="32"/>
      <c r="BJ7" s="32"/>
      <c r="BK7" s="73" t="s">
        <v>30</v>
      </c>
      <c r="BL7" s="78" t="s">
        <v>126</v>
      </c>
      <c r="BM7" s="32"/>
      <c r="BN7" s="32"/>
      <c r="BO7" s="32"/>
      <c r="BP7" s="32"/>
      <c r="BQ7" s="34"/>
    </row>
    <row r="8" spans="1:69" s="37" customFormat="1" ht="11.25" customHeight="1">
      <c r="A8" s="35"/>
      <c r="B8" s="36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82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5"/>
    </row>
    <row r="9" spans="1:69" ht="15" customHeight="1">
      <c r="A9" s="56" t="s">
        <v>1</v>
      </c>
      <c r="B9" s="39"/>
      <c r="C9" s="46">
        <f aca="true" t="shared" si="0" ref="C9:BQ9">C25+C34</f>
        <v>2373700</v>
      </c>
      <c r="D9" s="46">
        <f t="shared" si="0"/>
        <v>0</v>
      </c>
      <c r="E9" s="46">
        <f t="shared" si="0"/>
        <v>642000</v>
      </c>
      <c r="F9" s="46">
        <f t="shared" si="0"/>
        <v>0</v>
      </c>
      <c r="G9" s="46">
        <f t="shared" si="0"/>
        <v>0</v>
      </c>
      <c r="H9" s="46">
        <f t="shared" si="0"/>
        <v>634100</v>
      </c>
      <c r="I9" s="46">
        <f t="shared" si="0"/>
        <v>210600</v>
      </c>
      <c r="J9" s="46">
        <f t="shared" si="0"/>
        <v>423500</v>
      </c>
      <c r="K9" s="46">
        <f t="shared" si="0"/>
        <v>0</v>
      </c>
      <c r="L9" s="46">
        <f>L25+L34</f>
        <v>0</v>
      </c>
      <c r="M9" s="46">
        <f>M25+M34</f>
        <v>0</v>
      </c>
      <c r="N9" s="46">
        <f t="shared" si="0"/>
        <v>0</v>
      </c>
      <c r="O9" s="46">
        <f>O25+O34</f>
        <v>1872700</v>
      </c>
      <c r="P9" s="46">
        <f t="shared" si="0"/>
        <v>5052900</v>
      </c>
      <c r="Q9" s="46">
        <f t="shared" si="0"/>
        <v>2104900</v>
      </c>
      <c r="R9" s="46">
        <f t="shared" si="0"/>
        <v>7500</v>
      </c>
      <c r="S9" s="46">
        <f t="shared" si="0"/>
        <v>2797800</v>
      </c>
      <c r="T9" s="46">
        <f t="shared" si="0"/>
        <v>129500</v>
      </c>
      <c r="U9" s="46">
        <f t="shared" si="0"/>
        <v>0</v>
      </c>
      <c r="V9" s="46">
        <f t="shared" si="0"/>
        <v>13200</v>
      </c>
      <c r="W9" s="46">
        <f t="shared" si="0"/>
        <v>28040600</v>
      </c>
      <c r="X9" s="46">
        <f t="shared" si="0"/>
        <v>0</v>
      </c>
      <c r="Y9" s="46">
        <f t="shared" si="0"/>
        <v>0</v>
      </c>
      <c r="Z9" s="46">
        <f t="shared" si="0"/>
        <v>139500</v>
      </c>
      <c r="AA9" s="46">
        <f t="shared" si="0"/>
        <v>0</v>
      </c>
      <c r="AB9" s="46">
        <f t="shared" si="0"/>
        <v>280200</v>
      </c>
      <c r="AC9" s="46">
        <f t="shared" si="0"/>
        <v>21315000</v>
      </c>
      <c r="AD9" s="46">
        <f t="shared" si="0"/>
        <v>21238200</v>
      </c>
      <c r="AE9" s="46">
        <f t="shared" si="0"/>
        <v>76800</v>
      </c>
      <c r="AF9" s="46">
        <f t="shared" si="0"/>
        <v>490100</v>
      </c>
      <c r="AG9" s="46">
        <f t="shared" si="0"/>
        <v>15100</v>
      </c>
      <c r="AH9" s="46">
        <f t="shared" si="0"/>
        <v>0</v>
      </c>
      <c r="AI9" s="46">
        <f>AI25+AI34</f>
        <v>0</v>
      </c>
      <c r="AJ9" s="46">
        <f>AJ25+AJ34</f>
        <v>0</v>
      </c>
      <c r="AK9" s="46">
        <f t="shared" si="0"/>
        <v>0</v>
      </c>
      <c r="AL9" s="46">
        <f t="shared" si="0"/>
        <v>0</v>
      </c>
      <c r="AM9" s="46">
        <f t="shared" si="0"/>
        <v>0</v>
      </c>
      <c r="AN9" s="46">
        <f t="shared" si="0"/>
        <v>0</v>
      </c>
      <c r="AO9" s="46">
        <f t="shared" si="0"/>
        <v>3460000</v>
      </c>
      <c r="AP9" s="46">
        <f>AP25+AP34</f>
        <v>268000</v>
      </c>
      <c r="AQ9" s="46">
        <f t="shared" si="0"/>
        <v>215800</v>
      </c>
      <c r="AR9" s="46">
        <f t="shared" si="0"/>
        <v>4076700</v>
      </c>
      <c r="AS9" s="46">
        <f t="shared" si="0"/>
        <v>0</v>
      </c>
      <c r="AT9" s="46">
        <f t="shared" si="0"/>
        <v>0</v>
      </c>
      <c r="AU9" s="46">
        <f t="shared" si="0"/>
        <v>0</v>
      </c>
      <c r="AV9" s="46">
        <f t="shared" si="0"/>
        <v>0</v>
      </c>
      <c r="AW9" s="46">
        <f t="shared" si="0"/>
        <v>0</v>
      </c>
      <c r="AX9" s="46">
        <f t="shared" si="0"/>
        <v>0</v>
      </c>
      <c r="AY9" s="46">
        <f t="shared" si="0"/>
        <v>36600</v>
      </c>
      <c r="AZ9" s="46">
        <f t="shared" si="0"/>
        <v>0</v>
      </c>
      <c r="BA9" s="46">
        <f t="shared" si="0"/>
        <v>0</v>
      </c>
      <c r="BB9" s="46">
        <f t="shared" si="0"/>
        <v>0</v>
      </c>
      <c r="BC9" s="46">
        <f t="shared" si="0"/>
        <v>0</v>
      </c>
      <c r="BD9" s="46">
        <f t="shared" si="0"/>
        <v>2363600</v>
      </c>
      <c r="BE9" s="46">
        <f t="shared" si="0"/>
        <v>30900</v>
      </c>
      <c r="BF9" s="46">
        <f t="shared" si="0"/>
        <v>0</v>
      </c>
      <c r="BG9" s="46">
        <f t="shared" si="0"/>
        <v>0</v>
      </c>
      <c r="BH9" s="46">
        <f t="shared" si="0"/>
        <v>0</v>
      </c>
      <c r="BI9" s="46">
        <f t="shared" si="0"/>
        <v>0</v>
      </c>
      <c r="BJ9" s="46">
        <f t="shared" si="0"/>
        <v>22241170</v>
      </c>
      <c r="BK9" s="46">
        <f t="shared" si="0"/>
        <v>0</v>
      </c>
      <c r="BL9" s="46">
        <f t="shared" si="0"/>
        <v>369000</v>
      </c>
      <c r="BM9" s="46">
        <f t="shared" si="0"/>
        <v>154300</v>
      </c>
      <c r="BN9" s="46">
        <f t="shared" si="0"/>
        <v>0</v>
      </c>
      <c r="BO9" s="46">
        <f t="shared" si="0"/>
        <v>1552500</v>
      </c>
      <c r="BP9" s="46">
        <f t="shared" si="0"/>
        <v>69656570</v>
      </c>
      <c r="BQ9" s="47">
        <f t="shared" si="0"/>
        <v>399900</v>
      </c>
    </row>
    <row r="10" spans="1:69" ht="11.25" customHeight="1">
      <c r="A10" s="40"/>
      <c r="B10" s="9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7"/>
    </row>
    <row r="11" spans="1:69" ht="22.5" customHeight="1">
      <c r="A11" s="40">
        <v>1</v>
      </c>
      <c r="B11" s="93" t="s">
        <v>3</v>
      </c>
      <c r="C11" s="46">
        <v>793800</v>
      </c>
      <c r="D11" s="46">
        <v>0</v>
      </c>
      <c r="E11" s="46">
        <v>56400</v>
      </c>
      <c r="F11" s="46">
        <v>0</v>
      </c>
      <c r="G11" s="46">
        <v>0</v>
      </c>
      <c r="H11" s="46">
        <v>24500</v>
      </c>
      <c r="I11" s="46">
        <v>13800</v>
      </c>
      <c r="J11" s="46">
        <v>10700</v>
      </c>
      <c r="K11" s="46">
        <v>0</v>
      </c>
      <c r="L11" s="46">
        <v>0</v>
      </c>
      <c r="M11" s="46">
        <v>0</v>
      </c>
      <c r="N11" s="46">
        <v>0</v>
      </c>
      <c r="O11" s="46">
        <v>680600</v>
      </c>
      <c r="P11" s="46">
        <v>2217200</v>
      </c>
      <c r="Q11" s="46">
        <v>0</v>
      </c>
      <c r="R11" s="46">
        <v>0</v>
      </c>
      <c r="S11" s="46">
        <v>2217200</v>
      </c>
      <c r="T11" s="46">
        <v>0</v>
      </c>
      <c r="U11" s="46">
        <v>0</v>
      </c>
      <c r="V11" s="46">
        <v>0</v>
      </c>
      <c r="W11" s="46">
        <v>6140900</v>
      </c>
      <c r="X11" s="46">
        <v>0</v>
      </c>
      <c r="Y11" s="46">
        <v>0</v>
      </c>
      <c r="Z11" s="46">
        <v>95000</v>
      </c>
      <c r="AA11" s="46">
        <v>0</v>
      </c>
      <c r="AB11" s="46">
        <v>0</v>
      </c>
      <c r="AC11" s="46">
        <v>4405600</v>
      </c>
      <c r="AD11" s="46">
        <v>4405600</v>
      </c>
      <c r="AE11" s="46">
        <v>0</v>
      </c>
      <c r="AF11" s="46">
        <v>168700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1095100</v>
      </c>
      <c r="AP11" s="46">
        <v>27000</v>
      </c>
      <c r="AQ11" s="46">
        <v>47400</v>
      </c>
      <c r="AR11" s="46">
        <v>905700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36600</v>
      </c>
      <c r="AZ11" s="46">
        <v>0</v>
      </c>
      <c r="BA11" s="46">
        <v>0</v>
      </c>
      <c r="BB11" s="46">
        <v>0</v>
      </c>
      <c r="BC11" s="46">
        <v>0</v>
      </c>
      <c r="BD11" s="46">
        <v>905100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5074322</v>
      </c>
      <c r="BK11" s="46">
        <v>0</v>
      </c>
      <c r="BL11" s="46">
        <v>0</v>
      </c>
      <c r="BM11" s="46">
        <v>0</v>
      </c>
      <c r="BN11" s="46">
        <v>0</v>
      </c>
      <c r="BO11" s="46">
        <v>1449500</v>
      </c>
      <c r="BP11" s="46">
        <v>18332022</v>
      </c>
      <c r="BQ11" s="47">
        <v>0</v>
      </c>
    </row>
    <row r="12" spans="1:69" ht="22.5" customHeight="1">
      <c r="A12" s="40">
        <v>2</v>
      </c>
      <c r="B12" s="93" t="s">
        <v>4</v>
      </c>
      <c r="C12" s="46">
        <v>228300</v>
      </c>
      <c r="D12" s="46">
        <v>0</v>
      </c>
      <c r="E12" s="46">
        <v>241000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108900</v>
      </c>
      <c r="P12" s="46">
        <v>483400</v>
      </c>
      <c r="Q12" s="46">
        <v>469400</v>
      </c>
      <c r="R12" s="46">
        <v>0</v>
      </c>
      <c r="S12" s="46">
        <v>14000</v>
      </c>
      <c r="T12" s="46">
        <v>0</v>
      </c>
      <c r="U12" s="46">
        <v>0</v>
      </c>
      <c r="V12" s="46">
        <v>0</v>
      </c>
      <c r="W12" s="46">
        <v>1433100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1055700</v>
      </c>
      <c r="AD12" s="46">
        <v>1055700</v>
      </c>
      <c r="AE12" s="46">
        <v>0</v>
      </c>
      <c r="AF12" s="46">
        <v>124600</v>
      </c>
      <c r="AG12" s="46">
        <v>6800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86800</v>
      </c>
      <c r="AP12" s="46">
        <v>0</v>
      </c>
      <c r="AQ12" s="46">
        <v>0</v>
      </c>
      <c r="AR12" s="46">
        <v>22700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219900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2898500</v>
      </c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5635800</v>
      </c>
      <c r="BQ12" s="47">
        <v>0</v>
      </c>
    </row>
    <row r="13" spans="1:69" ht="22.5" customHeight="1">
      <c r="A13" s="40">
        <v>3</v>
      </c>
      <c r="B13" s="93" t="s">
        <v>5</v>
      </c>
      <c r="C13" s="46">
        <v>162300</v>
      </c>
      <c r="D13" s="46">
        <v>0</v>
      </c>
      <c r="E13" s="46">
        <v>8700</v>
      </c>
      <c r="F13" s="46">
        <v>0</v>
      </c>
      <c r="G13" s="46">
        <v>0</v>
      </c>
      <c r="H13" s="46">
        <v>36200</v>
      </c>
      <c r="I13" s="46">
        <v>0</v>
      </c>
      <c r="J13" s="46">
        <v>36200</v>
      </c>
      <c r="K13" s="46">
        <v>0</v>
      </c>
      <c r="L13" s="46">
        <v>0</v>
      </c>
      <c r="M13" s="46">
        <v>0</v>
      </c>
      <c r="N13" s="46">
        <v>0</v>
      </c>
      <c r="O13" s="46">
        <v>417500</v>
      </c>
      <c r="P13" s="46">
        <v>439600</v>
      </c>
      <c r="Q13" s="46">
        <v>0</v>
      </c>
      <c r="R13" s="46">
        <v>0</v>
      </c>
      <c r="S13" s="46">
        <v>430300</v>
      </c>
      <c r="T13" s="46">
        <v>9300</v>
      </c>
      <c r="U13" s="46">
        <v>0</v>
      </c>
      <c r="V13" s="46">
        <v>0</v>
      </c>
      <c r="W13" s="46">
        <v>7156800</v>
      </c>
      <c r="X13" s="46">
        <v>0</v>
      </c>
      <c r="Y13" s="46">
        <v>0</v>
      </c>
      <c r="Z13" s="46">
        <v>25700</v>
      </c>
      <c r="AA13" s="46">
        <v>0</v>
      </c>
      <c r="AB13" s="46">
        <v>188600</v>
      </c>
      <c r="AC13" s="46">
        <v>5258700</v>
      </c>
      <c r="AD13" s="46">
        <v>5212900</v>
      </c>
      <c r="AE13" s="46">
        <v>45800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1683800</v>
      </c>
      <c r="AP13" s="46">
        <v>0</v>
      </c>
      <c r="AQ13" s="46">
        <v>0</v>
      </c>
      <c r="AR13" s="46">
        <v>353900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202300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3341566</v>
      </c>
      <c r="BK13" s="46">
        <v>0</v>
      </c>
      <c r="BL13" s="46">
        <v>0</v>
      </c>
      <c r="BM13" s="46">
        <v>0</v>
      </c>
      <c r="BN13" s="46">
        <v>0</v>
      </c>
      <c r="BO13" s="46">
        <v>0</v>
      </c>
      <c r="BP13" s="46">
        <v>12118866</v>
      </c>
      <c r="BQ13" s="47">
        <v>0</v>
      </c>
    </row>
    <row r="14" spans="1:69" ht="22.5" customHeight="1">
      <c r="A14" s="40">
        <v>4</v>
      </c>
      <c r="B14" s="93" t="s">
        <v>6</v>
      </c>
      <c r="C14" s="46">
        <v>1000</v>
      </c>
      <c r="D14" s="46">
        <v>0</v>
      </c>
      <c r="E14" s="46">
        <v>0</v>
      </c>
      <c r="F14" s="46">
        <v>0</v>
      </c>
      <c r="G14" s="46">
        <v>0</v>
      </c>
      <c r="H14" s="46">
        <v>263200</v>
      </c>
      <c r="I14" s="46">
        <v>111000</v>
      </c>
      <c r="J14" s="46">
        <v>152200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1651500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1651500</v>
      </c>
      <c r="AD14" s="46">
        <v>1651500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17300</v>
      </c>
      <c r="AR14" s="46">
        <v>568000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800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2501800</v>
      </c>
      <c r="BQ14" s="47">
        <v>0</v>
      </c>
    </row>
    <row r="15" spans="1:69" ht="22.5" customHeight="1">
      <c r="A15" s="40">
        <v>5</v>
      </c>
      <c r="B15" s="93" t="s">
        <v>7</v>
      </c>
      <c r="C15" s="46">
        <v>250300</v>
      </c>
      <c r="D15" s="46">
        <v>0</v>
      </c>
      <c r="E15" s="46">
        <v>15800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154800</v>
      </c>
      <c r="P15" s="46">
        <v>820400</v>
      </c>
      <c r="Q15" s="46">
        <v>617800</v>
      </c>
      <c r="R15" s="46">
        <v>6400</v>
      </c>
      <c r="S15" s="46">
        <v>112500</v>
      </c>
      <c r="T15" s="46">
        <v>83700</v>
      </c>
      <c r="U15" s="46">
        <v>0</v>
      </c>
      <c r="V15" s="46">
        <v>0</v>
      </c>
      <c r="W15" s="46">
        <v>262400</v>
      </c>
      <c r="X15" s="46">
        <v>0</v>
      </c>
      <c r="Y15" s="46">
        <v>0</v>
      </c>
      <c r="Z15" s="46">
        <v>0</v>
      </c>
      <c r="AA15" s="46">
        <v>0</v>
      </c>
      <c r="AB15" s="46">
        <v>14600</v>
      </c>
      <c r="AC15" s="46">
        <v>0</v>
      </c>
      <c r="AD15" s="46">
        <v>0</v>
      </c>
      <c r="AE15" s="46">
        <v>0</v>
      </c>
      <c r="AF15" s="46">
        <v>84600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246200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1700000</v>
      </c>
      <c r="BK15" s="46">
        <v>0</v>
      </c>
      <c r="BL15" s="46">
        <v>0</v>
      </c>
      <c r="BM15" s="46">
        <v>51000</v>
      </c>
      <c r="BN15" s="46">
        <v>0</v>
      </c>
      <c r="BO15" s="46">
        <v>9700</v>
      </c>
      <c r="BP15" s="46">
        <v>3510600</v>
      </c>
      <c r="BQ15" s="47">
        <v>0</v>
      </c>
    </row>
    <row r="16" spans="1:69" ht="22.5" customHeight="1">
      <c r="A16" s="40">
        <v>6</v>
      </c>
      <c r="B16" s="93" t="s">
        <v>8</v>
      </c>
      <c r="C16" s="46">
        <v>70800</v>
      </c>
      <c r="D16" s="46">
        <v>0</v>
      </c>
      <c r="E16" s="46">
        <v>16700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21600</v>
      </c>
      <c r="P16" s="46">
        <v>992700</v>
      </c>
      <c r="Q16" s="46">
        <v>979500</v>
      </c>
      <c r="R16" s="46">
        <v>0</v>
      </c>
      <c r="S16" s="46">
        <v>0</v>
      </c>
      <c r="T16" s="46">
        <v>0</v>
      </c>
      <c r="U16" s="46">
        <v>0</v>
      </c>
      <c r="V16" s="46">
        <v>13200</v>
      </c>
      <c r="W16" s="46">
        <v>1118900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216500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71500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400000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2692200</v>
      </c>
      <c r="BQ16" s="47">
        <v>0</v>
      </c>
    </row>
    <row r="17" spans="1:69" ht="22.5" customHeight="1">
      <c r="A17" s="40">
        <v>7</v>
      </c>
      <c r="B17" s="93" t="s">
        <v>9</v>
      </c>
      <c r="C17" s="46">
        <v>125000</v>
      </c>
      <c r="D17" s="46">
        <v>0</v>
      </c>
      <c r="E17" s="46">
        <v>0</v>
      </c>
      <c r="F17" s="46">
        <v>0</v>
      </c>
      <c r="G17" s="46">
        <v>0</v>
      </c>
      <c r="H17" s="46">
        <v>196500</v>
      </c>
      <c r="I17" s="46">
        <v>66100</v>
      </c>
      <c r="J17" s="46">
        <v>130400</v>
      </c>
      <c r="K17" s="46">
        <v>0</v>
      </c>
      <c r="L17" s="46">
        <v>0</v>
      </c>
      <c r="M17" s="46">
        <v>0</v>
      </c>
      <c r="N17" s="46">
        <v>0</v>
      </c>
      <c r="O17" s="46">
        <v>175100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2844400</v>
      </c>
      <c r="X17" s="46">
        <v>0</v>
      </c>
      <c r="Y17" s="46">
        <v>0</v>
      </c>
      <c r="Z17" s="46">
        <v>0</v>
      </c>
      <c r="AA17" s="46">
        <v>0</v>
      </c>
      <c r="AB17" s="46">
        <v>58700</v>
      </c>
      <c r="AC17" s="46">
        <v>2764700</v>
      </c>
      <c r="AD17" s="46">
        <v>2764700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21000</v>
      </c>
      <c r="AP17" s="46">
        <v>0</v>
      </c>
      <c r="AQ17" s="46">
        <v>75500</v>
      </c>
      <c r="AR17" s="46">
        <v>201500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98500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1200000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4916500</v>
      </c>
      <c r="BQ17" s="47">
        <v>0</v>
      </c>
    </row>
    <row r="18" spans="1:69" ht="22.5" customHeight="1">
      <c r="A18" s="40">
        <v>8</v>
      </c>
      <c r="B18" s="93" t="s">
        <v>10</v>
      </c>
      <c r="C18" s="46">
        <v>42400</v>
      </c>
      <c r="D18" s="46">
        <v>0</v>
      </c>
      <c r="E18" s="46">
        <v>0</v>
      </c>
      <c r="F18" s="46">
        <v>0</v>
      </c>
      <c r="G18" s="46">
        <v>0</v>
      </c>
      <c r="H18" s="46">
        <v>1400</v>
      </c>
      <c r="I18" s="46">
        <v>0</v>
      </c>
      <c r="J18" s="46">
        <v>1400</v>
      </c>
      <c r="K18" s="46">
        <v>0</v>
      </c>
      <c r="L18" s="46">
        <v>0</v>
      </c>
      <c r="M18" s="46">
        <v>0</v>
      </c>
      <c r="N18" s="46">
        <v>0</v>
      </c>
      <c r="O18" s="46">
        <v>97300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444300</v>
      </c>
      <c r="X18" s="46">
        <v>0</v>
      </c>
      <c r="Y18" s="46">
        <v>0</v>
      </c>
      <c r="Z18" s="46">
        <v>0</v>
      </c>
      <c r="AA18" s="46">
        <v>0</v>
      </c>
      <c r="AB18" s="46">
        <v>1200</v>
      </c>
      <c r="AC18" s="46">
        <v>314000</v>
      </c>
      <c r="AD18" s="46">
        <v>314000</v>
      </c>
      <c r="AE18" s="46">
        <v>0</v>
      </c>
      <c r="AF18" s="46">
        <v>38000</v>
      </c>
      <c r="AG18" s="46">
        <v>2500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88600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33300</v>
      </c>
      <c r="BE18" s="46">
        <v>28500</v>
      </c>
      <c r="BF18" s="46">
        <v>0</v>
      </c>
      <c r="BG18" s="46">
        <v>0</v>
      </c>
      <c r="BH18" s="46">
        <v>0</v>
      </c>
      <c r="BI18" s="46">
        <v>0</v>
      </c>
      <c r="BJ18" s="46">
        <v>980500</v>
      </c>
      <c r="BK18" s="46">
        <v>0</v>
      </c>
      <c r="BL18" s="46">
        <v>369000</v>
      </c>
      <c r="BM18" s="46">
        <v>0</v>
      </c>
      <c r="BN18" s="46">
        <v>0</v>
      </c>
      <c r="BO18" s="46">
        <v>12200</v>
      </c>
      <c r="BP18" s="46">
        <v>2008900</v>
      </c>
      <c r="BQ18" s="47">
        <v>397500</v>
      </c>
    </row>
    <row r="19" spans="1:69" ht="22.5" customHeight="1">
      <c r="A19" s="40">
        <v>9</v>
      </c>
      <c r="B19" s="93" t="s">
        <v>11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22400</v>
      </c>
      <c r="I19" s="46">
        <v>5600</v>
      </c>
      <c r="J19" s="46">
        <v>16800</v>
      </c>
      <c r="K19" s="46">
        <v>0</v>
      </c>
      <c r="L19" s="46">
        <v>0</v>
      </c>
      <c r="M19" s="46">
        <v>0</v>
      </c>
      <c r="N19" s="46">
        <v>0</v>
      </c>
      <c r="O19" s="46">
        <v>46400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1235600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1235600</v>
      </c>
      <c r="AD19" s="46">
        <v>1235600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29900</v>
      </c>
      <c r="AR19" s="46">
        <v>658400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100000</v>
      </c>
      <c r="BK19" s="46">
        <v>0</v>
      </c>
      <c r="BL19" s="46">
        <v>0</v>
      </c>
      <c r="BM19" s="46">
        <v>0</v>
      </c>
      <c r="BN19" s="46">
        <v>0</v>
      </c>
      <c r="BO19" s="46">
        <v>16000</v>
      </c>
      <c r="BP19" s="46">
        <v>2108700</v>
      </c>
      <c r="BQ19" s="47">
        <v>0</v>
      </c>
    </row>
    <row r="20" spans="1:69" ht="22.5" customHeight="1">
      <c r="A20" s="40">
        <v>10</v>
      </c>
      <c r="B20" s="93" t="s">
        <v>12</v>
      </c>
      <c r="C20" s="46">
        <v>36100</v>
      </c>
      <c r="D20" s="46">
        <v>0</v>
      </c>
      <c r="E20" s="46">
        <v>0</v>
      </c>
      <c r="F20" s="46">
        <v>0</v>
      </c>
      <c r="G20" s="46">
        <v>0</v>
      </c>
      <c r="H20" s="46">
        <v>7900</v>
      </c>
      <c r="I20" s="46">
        <v>4500</v>
      </c>
      <c r="J20" s="46">
        <v>3400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760800</v>
      </c>
      <c r="X20" s="46">
        <v>0</v>
      </c>
      <c r="Y20" s="46">
        <v>0</v>
      </c>
      <c r="Z20" s="46">
        <v>0</v>
      </c>
      <c r="AA20" s="46">
        <v>0</v>
      </c>
      <c r="AB20" s="46">
        <v>800</v>
      </c>
      <c r="AC20" s="46">
        <v>746800</v>
      </c>
      <c r="AD20" s="46">
        <v>746800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13200</v>
      </c>
      <c r="AP20" s="46">
        <v>0</v>
      </c>
      <c r="AQ20" s="46">
        <v>2500</v>
      </c>
      <c r="AR20" s="46">
        <v>57500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28400</v>
      </c>
      <c r="BE20" s="46">
        <v>0</v>
      </c>
      <c r="BF20" s="46">
        <v>0</v>
      </c>
      <c r="BG20" s="46">
        <v>0</v>
      </c>
      <c r="BH20" s="46">
        <v>0</v>
      </c>
      <c r="BI20" s="46">
        <v>0</v>
      </c>
      <c r="BJ20" s="46">
        <v>670566</v>
      </c>
      <c r="BK20" s="46">
        <v>0</v>
      </c>
      <c r="BL20" s="46">
        <v>0</v>
      </c>
      <c r="BM20" s="46">
        <v>0</v>
      </c>
      <c r="BN20" s="46">
        <v>0</v>
      </c>
      <c r="BO20" s="46">
        <v>10400</v>
      </c>
      <c r="BP20" s="46">
        <v>1574166</v>
      </c>
      <c r="BQ20" s="47">
        <v>0</v>
      </c>
    </row>
    <row r="21" spans="1:69" ht="22.5" customHeight="1">
      <c r="A21" s="40">
        <v>11</v>
      </c>
      <c r="B21" s="93" t="s">
        <v>13</v>
      </c>
      <c r="C21" s="46">
        <v>20200</v>
      </c>
      <c r="D21" s="46">
        <v>0</v>
      </c>
      <c r="E21" s="46">
        <v>0</v>
      </c>
      <c r="F21" s="46">
        <v>0</v>
      </c>
      <c r="G21" s="46">
        <v>0</v>
      </c>
      <c r="H21" s="46">
        <v>22600</v>
      </c>
      <c r="I21" s="46">
        <v>7000</v>
      </c>
      <c r="J21" s="46">
        <v>15600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5100</v>
      </c>
      <c r="Q21" s="46">
        <v>0</v>
      </c>
      <c r="R21" s="46">
        <v>0</v>
      </c>
      <c r="S21" s="46">
        <v>0</v>
      </c>
      <c r="T21" s="46">
        <v>5100</v>
      </c>
      <c r="U21" s="46">
        <v>0</v>
      </c>
      <c r="V21" s="46">
        <v>0</v>
      </c>
      <c r="W21" s="46">
        <v>6000</v>
      </c>
      <c r="X21" s="46">
        <v>0</v>
      </c>
      <c r="Y21" s="46">
        <v>0</v>
      </c>
      <c r="Z21" s="46">
        <v>6000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14000</v>
      </c>
      <c r="AR21" s="46">
        <v>710700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16100</v>
      </c>
      <c r="BE21" s="46">
        <v>0</v>
      </c>
      <c r="BF21" s="46">
        <v>0</v>
      </c>
      <c r="BG21" s="46">
        <v>0</v>
      </c>
      <c r="BH21" s="46">
        <v>0</v>
      </c>
      <c r="BI21" s="46">
        <v>0</v>
      </c>
      <c r="BJ21" s="46">
        <v>585100</v>
      </c>
      <c r="BK21" s="46">
        <v>0</v>
      </c>
      <c r="BL21" s="46">
        <v>0</v>
      </c>
      <c r="BM21" s="46">
        <v>0</v>
      </c>
      <c r="BN21" s="46">
        <v>0</v>
      </c>
      <c r="BO21" s="46">
        <v>5700</v>
      </c>
      <c r="BP21" s="46">
        <v>1385500</v>
      </c>
      <c r="BQ21" s="47">
        <v>0</v>
      </c>
    </row>
    <row r="22" spans="1:69" ht="22.5" customHeight="1">
      <c r="A22" s="40">
        <v>12</v>
      </c>
      <c r="B22" s="93" t="s">
        <v>14</v>
      </c>
      <c r="C22" s="46">
        <v>483900</v>
      </c>
      <c r="D22" s="46">
        <v>0</v>
      </c>
      <c r="E22" s="46">
        <v>279100</v>
      </c>
      <c r="F22" s="46">
        <v>0</v>
      </c>
      <c r="G22" s="46">
        <v>0</v>
      </c>
      <c r="H22" s="46">
        <v>17200</v>
      </c>
      <c r="I22" s="46">
        <v>2100</v>
      </c>
      <c r="J22" s="46">
        <v>15100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47400</v>
      </c>
      <c r="Q22" s="46">
        <v>23100</v>
      </c>
      <c r="R22" s="46">
        <v>1100</v>
      </c>
      <c r="S22" s="46">
        <v>0</v>
      </c>
      <c r="T22" s="46">
        <v>23200</v>
      </c>
      <c r="U22" s="46">
        <v>0</v>
      </c>
      <c r="V22" s="46">
        <v>0</v>
      </c>
      <c r="W22" s="46">
        <v>3802600</v>
      </c>
      <c r="X22" s="46">
        <v>0</v>
      </c>
      <c r="Y22" s="46">
        <v>0</v>
      </c>
      <c r="Z22" s="46">
        <v>0</v>
      </c>
      <c r="AA22" s="46">
        <v>0</v>
      </c>
      <c r="AB22" s="46">
        <v>2300</v>
      </c>
      <c r="AC22" s="46">
        <v>2945200</v>
      </c>
      <c r="AD22" s="46">
        <v>2914200</v>
      </c>
      <c r="AE22" s="46">
        <v>31000</v>
      </c>
      <c r="AF22" s="46">
        <v>37800</v>
      </c>
      <c r="AG22" s="46">
        <v>5800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201400</v>
      </c>
      <c r="AP22" s="46">
        <v>241000</v>
      </c>
      <c r="AQ22" s="46">
        <v>29200</v>
      </c>
      <c r="AR22" s="46">
        <v>95800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411800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2761000</v>
      </c>
      <c r="BK22" s="46">
        <v>0</v>
      </c>
      <c r="BL22" s="46">
        <v>0</v>
      </c>
      <c r="BM22" s="46">
        <v>96900</v>
      </c>
      <c r="BN22" s="46">
        <v>0</v>
      </c>
      <c r="BO22" s="46">
        <v>49000</v>
      </c>
      <c r="BP22" s="46">
        <v>8073900</v>
      </c>
      <c r="BQ22" s="47">
        <v>0</v>
      </c>
    </row>
    <row r="23" spans="1:69" ht="22.5" customHeight="1">
      <c r="A23" s="40">
        <v>13</v>
      </c>
      <c r="B23" s="93" t="s">
        <v>15</v>
      </c>
      <c r="C23" s="46">
        <v>78200</v>
      </c>
      <c r="D23" s="46">
        <v>0</v>
      </c>
      <c r="E23" s="46">
        <v>0</v>
      </c>
      <c r="F23" s="46">
        <v>0</v>
      </c>
      <c r="G23" s="46">
        <v>0</v>
      </c>
      <c r="H23" s="46">
        <v>4400</v>
      </c>
      <c r="I23" s="46">
        <v>500</v>
      </c>
      <c r="J23" s="46">
        <v>3900</v>
      </c>
      <c r="K23" s="46">
        <v>0</v>
      </c>
      <c r="L23" s="46">
        <v>0</v>
      </c>
      <c r="M23" s="46">
        <v>0</v>
      </c>
      <c r="N23" s="46">
        <v>0</v>
      </c>
      <c r="O23" s="46">
        <v>127900</v>
      </c>
      <c r="P23" s="46">
        <v>7000</v>
      </c>
      <c r="Q23" s="46">
        <v>3100</v>
      </c>
      <c r="R23" s="46">
        <v>0</v>
      </c>
      <c r="S23" s="46">
        <v>3900</v>
      </c>
      <c r="T23" s="46">
        <v>0</v>
      </c>
      <c r="U23" s="46">
        <v>0</v>
      </c>
      <c r="V23" s="46">
        <v>0</v>
      </c>
      <c r="W23" s="46">
        <v>785700</v>
      </c>
      <c r="X23" s="46">
        <v>0</v>
      </c>
      <c r="Y23" s="46">
        <v>0</v>
      </c>
      <c r="Z23" s="46">
        <v>0</v>
      </c>
      <c r="AA23" s="46">
        <v>0</v>
      </c>
      <c r="AB23" s="46">
        <v>4900</v>
      </c>
      <c r="AC23" s="46">
        <v>639800</v>
      </c>
      <c r="AD23" s="46">
        <v>639800</v>
      </c>
      <c r="AE23" s="46">
        <v>0</v>
      </c>
      <c r="AF23" s="46">
        <v>19000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60900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1261500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2325600</v>
      </c>
      <c r="BQ23" s="47">
        <v>0</v>
      </c>
    </row>
    <row r="24" spans="1:69" ht="11.25" customHeight="1">
      <c r="A24" s="40"/>
      <c r="B24" s="93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7"/>
    </row>
    <row r="25" spans="1:69" ht="15" customHeight="1">
      <c r="A25" s="56" t="s">
        <v>2</v>
      </c>
      <c r="B25" s="39"/>
      <c r="C25" s="46">
        <f aca="true" t="shared" si="1" ref="C25:BQ25">SUM(C11:C23)</f>
        <v>2292300</v>
      </c>
      <c r="D25" s="46">
        <f t="shared" si="1"/>
        <v>0</v>
      </c>
      <c r="E25" s="46">
        <f t="shared" si="1"/>
        <v>617700</v>
      </c>
      <c r="F25" s="46">
        <f t="shared" si="1"/>
        <v>0</v>
      </c>
      <c r="G25" s="46">
        <f t="shared" si="1"/>
        <v>0</v>
      </c>
      <c r="H25" s="46">
        <f t="shared" si="1"/>
        <v>596300</v>
      </c>
      <c r="I25" s="46">
        <f t="shared" si="1"/>
        <v>210600</v>
      </c>
      <c r="J25" s="46">
        <f t="shared" si="1"/>
        <v>385700</v>
      </c>
      <c r="K25" s="46">
        <f t="shared" si="1"/>
        <v>0</v>
      </c>
      <c r="L25" s="46">
        <f>SUM(L11:L23)</f>
        <v>0</v>
      </c>
      <c r="M25" s="46">
        <f t="shared" si="1"/>
        <v>0</v>
      </c>
      <c r="N25" s="46">
        <f t="shared" si="1"/>
        <v>0</v>
      </c>
      <c r="O25" s="46">
        <f>SUM(O11:O23)</f>
        <v>1830100</v>
      </c>
      <c r="P25" s="46">
        <f t="shared" si="1"/>
        <v>5012800</v>
      </c>
      <c r="Q25" s="46">
        <f t="shared" si="1"/>
        <v>2092900</v>
      </c>
      <c r="R25" s="46">
        <f t="shared" si="1"/>
        <v>7500</v>
      </c>
      <c r="S25" s="46">
        <f t="shared" si="1"/>
        <v>2777900</v>
      </c>
      <c r="T25" s="46">
        <f t="shared" si="1"/>
        <v>121300</v>
      </c>
      <c r="U25" s="46">
        <f t="shared" si="1"/>
        <v>0</v>
      </c>
      <c r="V25" s="46">
        <f t="shared" si="1"/>
        <v>13200</v>
      </c>
      <c r="W25" s="46">
        <f t="shared" si="1"/>
        <v>27643000</v>
      </c>
      <c r="X25" s="46">
        <f t="shared" si="1"/>
        <v>0</v>
      </c>
      <c r="Y25" s="46">
        <f t="shared" si="1"/>
        <v>0</v>
      </c>
      <c r="Z25" s="46">
        <f t="shared" si="1"/>
        <v>126700</v>
      </c>
      <c r="AA25" s="46">
        <f t="shared" si="1"/>
        <v>0</v>
      </c>
      <c r="AB25" s="46">
        <f t="shared" si="1"/>
        <v>271100</v>
      </c>
      <c r="AC25" s="46">
        <f t="shared" si="1"/>
        <v>21017600</v>
      </c>
      <c r="AD25" s="46">
        <f t="shared" si="1"/>
        <v>20940800</v>
      </c>
      <c r="AE25" s="46">
        <f t="shared" si="1"/>
        <v>76800</v>
      </c>
      <c r="AF25" s="46">
        <f t="shared" si="1"/>
        <v>472700</v>
      </c>
      <c r="AG25" s="46">
        <f t="shared" si="1"/>
        <v>15100</v>
      </c>
      <c r="AH25" s="46">
        <f t="shared" si="1"/>
        <v>0</v>
      </c>
      <c r="AI25" s="46">
        <f>SUM(AI11:AI23)</f>
        <v>0</v>
      </c>
      <c r="AJ25" s="46">
        <f>SUM(AJ11:AJ23)</f>
        <v>0</v>
      </c>
      <c r="AK25" s="46">
        <f t="shared" si="1"/>
        <v>0</v>
      </c>
      <c r="AL25" s="46">
        <f t="shared" si="1"/>
        <v>0</v>
      </c>
      <c r="AM25" s="46">
        <f t="shared" si="1"/>
        <v>0</v>
      </c>
      <c r="AN25" s="46">
        <f t="shared" si="1"/>
        <v>0</v>
      </c>
      <c r="AO25" s="46">
        <f t="shared" si="1"/>
        <v>3406400</v>
      </c>
      <c r="AP25" s="46">
        <f>SUM(AP11:AP23)</f>
        <v>268000</v>
      </c>
      <c r="AQ25" s="46">
        <f t="shared" si="1"/>
        <v>215800</v>
      </c>
      <c r="AR25" s="46">
        <f t="shared" si="1"/>
        <v>3574200</v>
      </c>
      <c r="AS25" s="46">
        <f t="shared" si="1"/>
        <v>0</v>
      </c>
      <c r="AT25" s="46">
        <f t="shared" si="1"/>
        <v>0</v>
      </c>
      <c r="AU25" s="46">
        <f t="shared" si="1"/>
        <v>0</v>
      </c>
      <c r="AV25" s="46">
        <f t="shared" si="1"/>
        <v>0</v>
      </c>
      <c r="AW25" s="46">
        <f t="shared" si="1"/>
        <v>0</v>
      </c>
      <c r="AX25" s="46">
        <f t="shared" si="1"/>
        <v>0</v>
      </c>
      <c r="AY25" s="46">
        <f t="shared" si="1"/>
        <v>36600</v>
      </c>
      <c r="AZ25" s="46">
        <f t="shared" si="1"/>
        <v>0</v>
      </c>
      <c r="BA25" s="46">
        <f t="shared" si="1"/>
        <v>0</v>
      </c>
      <c r="BB25" s="46">
        <f t="shared" si="1"/>
        <v>0</v>
      </c>
      <c r="BC25" s="46">
        <f t="shared" si="1"/>
        <v>0</v>
      </c>
      <c r="BD25" s="46">
        <f t="shared" si="1"/>
        <v>2294800</v>
      </c>
      <c r="BE25" s="46">
        <f t="shared" si="1"/>
        <v>28500</v>
      </c>
      <c r="BF25" s="46">
        <f t="shared" si="1"/>
        <v>0</v>
      </c>
      <c r="BG25" s="46">
        <f t="shared" si="1"/>
        <v>0</v>
      </c>
      <c r="BH25" s="46">
        <f t="shared" si="1"/>
        <v>0</v>
      </c>
      <c r="BI25" s="46">
        <f t="shared" si="1"/>
        <v>0</v>
      </c>
      <c r="BJ25" s="46">
        <f t="shared" si="1"/>
        <v>20973054</v>
      </c>
      <c r="BK25" s="46">
        <f t="shared" si="1"/>
        <v>0</v>
      </c>
      <c r="BL25" s="46">
        <f t="shared" si="1"/>
        <v>369000</v>
      </c>
      <c r="BM25" s="46">
        <f t="shared" si="1"/>
        <v>147900</v>
      </c>
      <c r="BN25" s="46">
        <f t="shared" si="1"/>
        <v>0</v>
      </c>
      <c r="BO25" s="46">
        <f t="shared" si="1"/>
        <v>1552500</v>
      </c>
      <c r="BP25" s="46">
        <f t="shared" si="1"/>
        <v>67184554</v>
      </c>
      <c r="BQ25" s="47">
        <f t="shared" si="1"/>
        <v>397500</v>
      </c>
    </row>
    <row r="26" spans="1:69" ht="11.25" customHeight="1">
      <c r="A26" s="38"/>
      <c r="B26" s="9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7"/>
    </row>
    <row r="27" spans="1:69" ht="22.5" customHeight="1">
      <c r="A27" s="40">
        <v>1</v>
      </c>
      <c r="B27" s="93" t="s">
        <v>16</v>
      </c>
      <c r="C27" s="46">
        <v>25700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304800</v>
      </c>
      <c r="X27" s="46">
        <v>0</v>
      </c>
      <c r="Y27" s="46">
        <v>0</v>
      </c>
      <c r="Z27" s="46">
        <v>0</v>
      </c>
      <c r="AA27" s="46">
        <v>0</v>
      </c>
      <c r="AB27" s="46">
        <v>2900</v>
      </c>
      <c r="AC27" s="46">
        <v>297400</v>
      </c>
      <c r="AD27" s="46">
        <v>297400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4500</v>
      </c>
      <c r="AP27" s="46">
        <v>0</v>
      </c>
      <c r="AQ27" s="46">
        <v>0</v>
      </c>
      <c r="AR27" s="46">
        <v>207500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20500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463281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1021781</v>
      </c>
      <c r="BQ27" s="47">
        <v>0</v>
      </c>
    </row>
    <row r="28" spans="1:69" ht="22.5" customHeight="1">
      <c r="A28" s="40">
        <v>2</v>
      </c>
      <c r="B28" s="93" t="s">
        <v>17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29800</v>
      </c>
      <c r="I28" s="46">
        <v>0</v>
      </c>
      <c r="J28" s="46">
        <v>29800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35000</v>
      </c>
      <c r="Q28" s="46">
        <v>6900</v>
      </c>
      <c r="R28" s="46">
        <v>0</v>
      </c>
      <c r="S28" s="46">
        <v>19900</v>
      </c>
      <c r="T28" s="46">
        <v>8200</v>
      </c>
      <c r="U28" s="46">
        <v>0</v>
      </c>
      <c r="V28" s="46">
        <v>0</v>
      </c>
      <c r="W28" s="46">
        <v>11400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11400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4000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247300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327500</v>
      </c>
      <c r="BQ28" s="47">
        <v>0</v>
      </c>
    </row>
    <row r="29" spans="1:69" ht="22.5" customHeight="1">
      <c r="A29" s="40">
        <v>3</v>
      </c>
      <c r="B29" s="93" t="s">
        <v>18</v>
      </c>
      <c r="C29" s="46">
        <v>0</v>
      </c>
      <c r="D29" s="46">
        <v>0</v>
      </c>
      <c r="E29" s="46">
        <v>24300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159800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96100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46">
        <v>280200</v>
      </c>
      <c r="BQ29" s="47">
        <v>0</v>
      </c>
    </row>
    <row r="30" spans="1:69" ht="22.5" customHeight="1">
      <c r="A30" s="40">
        <v>4</v>
      </c>
      <c r="B30" s="93" t="s">
        <v>0</v>
      </c>
      <c r="C30" s="46">
        <v>26500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21900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14300</v>
      </c>
      <c r="X30" s="46">
        <v>0</v>
      </c>
      <c r="Y30" s="46">
        <v>0</v>
      </c>
      <c r="Z30" s="46">
        <v>12800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1500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21100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242000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325800</v>
      </c>
      <c r="BQ30" s="47">
        <v>0</v>
      </c>
    </row>
    <row r="31" spans="1:69" ht="22.5" customHeight="1">
      <c r="A31" s="40">
        <v>5</v>
      </c>
      <c r="B31" s="93" t="s">
        <v>19</v>
      </c>
      <c r="C31" s="46">
        <v>29200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20700</v>
      </c>
      <c r="P31" s="46">
        <v>5100</v>
      </c>
      <c r="Q31" s="46">
        <v>5100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67100</v>
      </c>
      <c r="X31" s="46">
        <v>0</v>
      </c>
      <c r="Y31" s="46">
        <v>0</v>
      </c>
      <c r="Z31" s="46">
        <v>0</v>
      </c>
      <c r="AA31" s="46">
        <v>0</v>
      </c>
      <c r="AB31" s="46">
        <v>6200</v>
      </c>
      <c r="AC31" s="46">
        <v>0</v>
      </c>
      <c r="AD31" s="46">
        <v>0</v>
      </c>
      <c r="AE31" s="46">
        <v>0</v>
      </c>
      <c r="AF31" s="46">
        <v>17400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36200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23200</v>
      </c>
      <c r="BE31" s="46">
        <v>2400</v>
      </c>
      <c r="BF31" s="46">
        <v>0</v>
      </c>
      <c r="BG31" s="46">
        <v>0</v>
      </c>
      <c r="BH31" s="46">
        <v>0</v>
      </c>
      <c r="BI31" s="46">
        <v>0</v>
      </c>
      <c r="BJ31" s="46">
        <v>219435</v>
      </c>
      <c r="BK31" s="46">
        <v>0</v>
      </c>
      <c r="BL31" s="46">
        <v>0</v>
      </c>
      <c r="BM31" s="46">
        <v>6400</v>
      </c>
      <c r="BN31" s="46">
        <v>0</v>
      </c>
      <c r="BO31" s="46">
        <v>0</v>
      </c>
      <c r="BP31" s="46">
        <v>373535</v>
      </c>
      <c r="BQ31" s="47">
        <v>2400</v>
      </c>
    </row>
    <row r="32" spans="1:69" ht="22.5" customHeight="1">
      <c r="A32" s="40">
        <v>6</v>
      </c>
      <c r="B32" s="93" t="s">
        <v>20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8000</v>
      </c>
      <c r="I32" s="46">
        <v>0</v>
      </c>
      <c r="J32" s="46">
        <v>8000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135200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143200</v>
      </c>
      <c r="BQ32" s="47">
        <v>0</v>
      </c>
    </row>
    <row r="33" spans="1:69" s="41" customFormat="1" ht="11.25" customHeight="1">
      <c r="A33" s="40"/>
      <c r="B33" s="93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7"/>
    </row>
    <row r="34" spans="1:69" ht="15" customHeight="1">
      <c r="A34" s="56" t="s">
        <v>32</v>
      </c>
      <c r="B34" s="39"/>
      <c r="C34" s="46">
        <f aca="true" t="shared" si="2" ref="C34:BQ34">SUM(C27:C32)</f>
        <v>81400</v>
      </c>
      <c r="D34" s="46">
        <f t="shared" si="2"/>
        <v>0</v>
      </c>
      <c r="E34" s="46">
        <f t="shared" si="2"/>
        <v>24300</v>
      </c>
      <c r="F34" s="46">
        <f t="shared" si="2"/>
        <v>0</v>
      </c>
      <c r="G34" s="46">
        <f t="shared" si="2"/>
        <v>0</v>
      </c>
      <c r="H34" s="46">
        <f t="shared" si="2"/>
        <v>37800</v>
      </c>
      <c r="I34" s="46">
        <f t="shared" si="2"/>
        <v>0</v>
      </c>
      <c r="J34" s="46">
        <f t="shared" si="2"/>
        <v>37800</v>
      </c>
      <c r="K34" s="46">
        <f>SUM(K27:K32)</f>
        <v>0</v>
      </c>
      <c r="L34" s="46">
        <f t="shared" si="2"/>
        <v>0</v>
      </c>
      <c r="M34" s="46">
        <f>SUM(M27:M32)</f>
        <v>0</v>
      </c>
      <c r="N34" s="46">
        <f>SUM(N27:N32)</f>
        <v>0</v>
      </c>
      <c r="O34" s="46">
        <f>SUM(O27:O32)</f>
        <v>42600</v>
      </c>
      <c r="P34" s="46">
        <f t="shared" si="2"/>
        <v>40100</v>
      </c>
      <c r="Q34" s="46">
        <f t="shared" si="2"/>
        <v>12000</v>
      </c>
      <c r="R34" s="46">
        <f t="shared" si="2"/>
        <v>0</v>
      </c>
      <c r="S34" s="46">
        <f t="shared" si="2"/>
        <v>19900</v>
      </c>
      <c r="T34" s="46">
        <f t="shared" si="2"/>
        <v>8200</v>
      </c>
      <c r="U34" s="46">
        <f t="shared" si="2"/>
        <v>0</v>
      </c>
      <c r="V34" s="46">
        <f t="shared" si="2"/>
        <v>0</v>
      </c>
      <c r="W34" s="46">
        <f t="shared" si="2"/>
        <v>397600</v>
      </c>
      <c r="X34" s="46">
        <f t="shared" si="2"/>
        <v>0</v>
      </c>
      <c r="Y34" s="46">
        <f t="shared" si="2"/>
        <v>0</v>
      </c>
      <c r="Z34" s="46">
        <f t="shared" si="2"/>
        <v>12800</v>
      </c>
      <c r="AA34" s="46">
        <f t="shared" si="2"/>
        <v>0</v>
      </c>
      <c r="AB34" s="46">
        <f t="shared" si="2"/>
        <v>9100</v>
      </c>
      <c r="AC34" s="46">
        <f t="shared" si="2"/>
        <v>297400</v>
      </c>
      <c r="AD34" s="46">
        <f t="shared" si="2"/>
        <v>297400</v>
      </c>
      <c r="AE34" s="46">
        <f t="shared" si="2"/>
        <v>0</v>
      </c>
      <c r="AF34" s="46">
        <f t="shared" si="2"/>
        <v>17400</v>
      </c>
      <c r="AG34" s="46">
        <f t="shared" si="2"/>
        <v>0</v>
      </c>
      <c r="AH34" s="46">
        <f t="shared" si="2"/>
        <v>0</v>
      </c>
      <c r="AI34" s="46">
        <f>SUM(AI27:AI32)</f>
        <v>0</v>
      </c>
      <c r="AJ34" s="46">
        <f>SUM(AJ27:AJ32)</f>
        <v>0</v>
      </c>
      <c r="AK34" s="46">
        <f t="shared" si="2"/>
        <v>0</v>
      </c>
      <c r="AL34" s="46">
        <f t="shared" si="2"/>
        <v>0</v>
      </c>
      <c r="AM34" s="46">
        <f t="shared" si="2"/>
        <v>0</v>
      </c>
      <c r="AN34" s="46">
        <f>SUM(AN27:AN32)</f>
        <v>0</v>
      </c>
      <c r="AO34" s="46">
        <f t="shared" si="2"/>
        <v>53600</v>
      </c>
      <c r="AP34" s="46">
        <f>SUM(AP27:AP32)</f>
        <v>0</v>
      </c>
      <c r="AQ34" s="46">
        <f t="shared" si="2"/>
        <v>0</v>
      </c>
      <c r="AR34" s="46">
        <f t="shared" si="2"/>
        <v>502500</v>
      </c>
      <c r="AS34" s="46">
        <f t="shared" si="2"/>
        <v>0</v>
      </c>
      <c r="AT34" s="46">
        <f t="shared" si="2"/>
        <v>0</v>
      </c>
      <c r="AU34" s="46">
        <f t="shared" si="2"/>
        <v>0</v>
      </c>
      <c r="AV34" s="46">
        <f t="shared" si="2"/>
        <v>0</v>
      </c>
      <c r="AW34" s="46">
        <f t="shared" si="2"/>
        <v>0</v>
      </c>
      <c r="AX34" s="46">
        <f t="shared" si="2"/>
        <v>0</v>
      </c>
      <c r="AY34" s="46">
        <f t="shared" si="2"/>
        <v>0</v>
      </c>
      <c r="AZ34" s="46">
        <f t="shared" si="2"/>
        <v>0</v>
      </c>
      <c r="BA34" s="46">
        <f t="shared" si="2"/>
        <v>0</v>
      </c>
      <c r="BB34" s="46">
        <f t="shared" si="2"/>
        <v>0</v>
      </c>
      <c r="BC34" s="46">
        <f t="shared" si="2"/>
        <v>0</v>
      </c>
      <c r="BD34" s="46">
        <f t="shared" si="2"/>
        <v>68800</v>
      </c>
      <c r="BE34" s="46">
        <f t="shared" si="2"/>
        <v>2400</v>
      </c>
      <c r="BF34" s="46">
        <f t="shared" si="2"/>
        <v>0</v>
      </c>
      <c r="BG34" s="46">
        <f t="shared" si="2"/>
        <v>0</v>
      </c>
      <c r="BH34" s="46">
        <f t="shared" si="2"/>
        <v>0</v>
      </c>
      <c r="BI34" s="46">
        <f t="shared" si="2"/>
        <v>0</v>
      </c>
      <c r="BJ34" s="46">
        <f t="shared" si="2"/>
        <v>1268116</v>
      </c>
      <c r="BK34" s="46">
        <f t="shared" si="2"/>
        <v>0</v>
      </c>
      <c r="BL34" s="46">
        <f t="shared" si="2"/>
        <v>0</v>
      </c>
      <c r="BM34" s="46">
        <f t="shared" si="2"/>
        <v>6400</v>
      </c>
      <c r="BN34" s="46">
        <f t="shared" si="2"/>
        <v>0</v>
      </c>
      <c r="BO34" s="46">
        <f t="shared" si="2"/>
        <v>0</v>
      </c>
      <c r="BP34" s="46">
        <f t="shared" si="2"/>
        <v>2472016</v>
      </c>
      <c r="BQ34" s="47">
        <f t="shared" si="2"/>
        <v>2400</v>
      </c>
    </row>
    <row r="35" spans="1:69" ht="11.25" customHeight="1" thickBot="1">
      <c r="A35" s="42"/>
      <c r="B35" s="95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9"/>
    </row>
  </sheetData>
  <sheetProtection/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1" r:id="rId2"/>
  <colBreaks count="1" manualBreakCount="1">
    <brk id="25" max="3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35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.625" style="43" customWidth="1"/>
    <col min="2" max="2" width="11.875" style="43" customWidth="1"/>
    <col min="3" max="69" width="12.75390625" style="11" customWidth="1"/>
    <col min="70" max="16384" width="9.00390625" style="11" customWidth="1"/>
  </cols>
  <sheetData>
    <row r="1" spans="1:23" s="2" customFormat="1" ht="15" customHeight="1">
      <c r="A1" s="1"/>
      <c r="B1" s="1"/>
      <c r="C1" s="58" t="s">
        <v>43</v>
      </c>
      <c r="V1" s="54"/>
      <c r="W1" s="54"/>
    </row>
    <row r="2" spans="1:69" s="2" customFormat="1" ht="23.25" customHeight="1" thickBot="1">
      <c r="A2" s="54"/>
      <c r="B2" s="54"/>
      <c r="C2" s="60" t="s">
        <v>135</v>
      </c>
      <c r="W2" s="53"/>
      <c r="X2" s="53"/>
      <c r="BD2" s="53"/>
      <c r="BQ2" s="57" t="s">
        <v>44</v>
      </c>
    </row>
    <row r="3" spans="1:69" ht="15" customHeight="1">
      <c r="A3" s="3"/>
      <c r="B3" s="88"/>
      <c r="C3" s="4"/>
      <c r="D3" s="5"/>
      <c r="E3" s="4"/>
      <c r="F3" s="7"/>
      <c r="G3" s="8"/>
      <c r="H3" s="6"/>
      <c r="I3" s="6"/>
      <c r="J3" s="6"/>
      <c r="K3" s="50"/>
      <c r="L3" s="6"/>
      <c r="M3" s="6"/>
      <c r="N3" s="6"/>
      <c r="O3" s="6"/>
      <c r="P3" s="6"/>
      <c r="Q3" s="6"/>
      <c r="R3" s="6"/>
      <c r="S3" s="6"/>
      <c r="T3" s="4"/>
      <c r="U3" s="7"/>
      <c r="V3" s="6"/>
      <c r="W3" s="4"/>
      <c r="X3" s="7"/>
      <c r="Y3" s="9"/>
      <c r="Z3" s="4" t="s">
        <v>131</v>
      </c>
      <c r="AA3" s="5"/>
      <c r="AB3" s="5"/>
      <c r="AC3" s="5"/>
      <c r="AD3" s="7"/>
      <c r="AE3" s="5"/>
      <c r="AF3" s="5"/>
      <c r="AG3" s="7"/>
      <c r="AH3" s="7"/>
      <c r="AI3" s="5"/>
      <c r="AJ3" s="5"/>
      <c r="AK3" s="9"/>
      <c r="AL3" s="4" t="s">
        <v>131</v>
      </c>
      <c r="AM3" s="5"/>
      <c r="AN3" s="5"/>
      <c r="AO3" s="5"/>
      <c r="AP3" s="5"/>
      <c r="AQ3" s="6"/>
      <c r="AR3" s="6"/>
      <c r="AS3" s="6"/>
      <c r="AT3" s="6"/>
      <c r="AU3" s="6"/>
      <c r="AV3" s="6"/>
      <c r="AW3" s="6"/>
      <c r="AX3" s="6"/>
      <c r="AY3" s="4"/>
      <c r="AZ3" s="7"/>
      <c r="BA3" s="8"/>
      <c r="BB3" s="4"/>
      <c r="BC3" s="8"/>
      <c r="BD3" s="6"/>
      <c r="BE3" s="6"/>
      <c r="BF3" s="6"/>
      <c r="BG3" s="6"/>
      <c r="BH3" s="6"/>
      <c r="BI3" s="6"/>
      <c r="BJ3" s="6"/>
      <c r="BK3" s="4"/>
      <c r="BL3" s="74"/>
      <c r="BM3" s="4"/>
      <c r="BN3" s="9"/>
      <c r="BO3" s="6"/>
      <c r="BP3" s="4"/>
      <c r="BQ3" s="10"/>
    </row>
    <row r="4" spans="1:69" s="22" customFormat="1" ht="15" customHeight="1">
      <c r="A4" s="12"/>
      <c r="B4" s="89" t="s">
        <v>48</v>
      </c>
      <c r="C4" s="61">
        <v>1</v>
      </c>
      <c r="D4" s="14"/>
      <c r="E4" s="61">
        <v>2</v>
      </c>
      <c r="F4" s="13"/>
      <c r="G4" s="13"/>
      <c r="H4" s="26">
        <v>3</v>
      </c>
      <c r="I4" s="27" t="s">
        <v>64</v>
      </c>
      <c r="J4" s="27" t="s">
        <v>66</v>
      </c>
      <c r="K4" s="26">
        <v>4</v>
      </c>
      <c r="L4" s="27" t="s">
        <v>64</v>
      </c>
      <c r="M4" s="27" t="s">
        <v>66</v>
      </c>
      <c r="N4" s="27" t="s">
        <v>71</v>
      </c>
      <c r="O4" s="68">
        <v>5</v>
      </c>
      <c r="P4" s="69">
        <v>6</v>
      </c>
      <c r="Q4" s="68" t="s">
        <v>64</v>
      </c>
      <c r="R4" s="27" t="s">
        <v>66</v>
      </c>
      <c r="S4" s="27" t="s">
        <v>71</v>
      </c>
      <c r="T4" s="27" t="s">
        <v>83</v>
      </c>
      <c r="U4" s="14"/>
      <c r="V4" s="68" t="s">
        <v>73</v>
      </c>
      <c r="W4" s="26">
        <v>7</v>
      </c>
      <c r="X4" s="14"/>
      <c r="Y4" s="14"/>
      <c r="Z4" s="17"/>
      <c r="AA4" s="52"/>
      <c r="AB4" s="14"/>
      <c r="AC4" s="17"/>
      <c r="AD4" s="18"/>
      <c r="AE4" s="19"/>
      <c r="AF4" s="14"/>
      <c r="AG4" s="14"/>
      <c r="AH4" s="14"/>
      <c r="AI4" s="17"/>
      <c r="AJ4" s="14"/>
      <c r="AK4" s="14"/>
      <c r="AL4" s="14"/>
      <c r="AM4" s="14"/>
      <c r="AN4" s="14"/>
      <c r="AO4" s="14"/>
      <c r="AP4" s="14"/>
      <c r="AQ4" s="26">
        <v>8</v>
      </c>
      <c r="AR4" s="26">
        <v>9</v>
      </c>
      <c r="AS4" s="26">
        <v>10</v>
      </c>
      <c r="AT4" s="26">
        <v>11</v>
      </c>
      <c r="AU4" s="26">
        <v>12</v>
      </c>
      <c r="AV4" s="26">
        <v>13</v>
      </c>
      <c r="AW4" s="26">
        <v>14</v>
      </c>
      <c r="AX4" s="26">
        <v>15</v>
      </c>
      <c r="AY4" s="69">
        <v>16</v>
      </c>
      <c r="AZ4" s="14"/>
      <c r="BA4" s="14"/>
      <c r="BB4" s="26">
        <v>17</v>
      </c>
      <c r="BC4" s="14"/>
      <c r="BD4" s="26">
        <v>18</v>
      </c>
      <c r="BE4" s="26">
        <v>19</v>
      </c>
      <c r="BF4" s="26">
        <v>20</v>
      </c>
      <c r="BG4" s="26">
        <v>21</v>
      </c>
      <c r="BH4" s="26">
        <v>22</v>
      </c>
      <c r="BI4" s="26">
        <v>23</v>
      </c>
      <c r="BJ4" s="26">
        <v>24</v>
      </c>
      <c r="BK4" s="96">
        <v>25</v>
      </c>
      <c r="BL4" s="26">
        <v>26</v>
      </c>
      <c r="BM4" s="61">
        <v>27</v>
      </c>
      <c r="BN4" s="20"/>
      <c r="BO4" s="26">
        <v>28</v>
      </c>
      <c r="BP4" s="13"/>
      <c r="BQ4" s="21"/>
    </row>
    <row r="5" spans="1:69" ht="15" customHeight="1">
      <c r="A5" s="23"/>
      <c r="B5" s="90"/>
      <c r="C5" s="62" t="s">
        <v>56</v>
      </c>
      <c r="D5" s="24" t="s">
        <v>50</v>
      </c>
      <c r="E5" s="62" t="s">
        <v>59</v>
      </c>
      <c r="F5" s="62" t="s">
        <v>149</v>
      </c>
      <c r="G5" s="62" t="s">
        <v>140</v>
      </c>
      <c r="H5" s="64" t="s">
        <v>61</v>
      </c>
      <c r="I5" s="65" t="s">
        <v>62</v>
      </c>
      <c r="J5" s="65" t="s">
        <v>65</v>
      </c>
      <c r="K5" s="66" t="s">
        <v>55</v>
      </c>
      <c r="L5" s="66" t="s">
        <v>67</v>
      </c>
      <c r="M5" s="66" t="s">
        <v>47</v>
      </c>
      <c r="N5" s="66" t="s">
        <v>70</v>
      </c>
      <c r="O5" s="64" t="s">
        <v>72</v>
      </c>
      <c r="P5" s="64" t="s">
        <v>74</v>
      </c>
      <c r="Q5" s="15" t="s">
        <v>76</v>
      </c>
      <c r="R5" s="65" t="s">
        <v>78</v>
      </c>
      <c r="S5" s="62" t="s">
        <v>79</v>
      </c>
      <c r="T5" s="62" t="s">
        <v>81</v>
      </c>
      <c r="U5" s="63" t="s">
        <v>84</v>
      </c>
      <c r="V5" s="64" t="s">
        <v>85</v>
      </c>
      <c r="W5" s="64" t="s">
        <v>86</v>
      </c>
      <c r="X5" s="65" t="s">
        <v>22</v>
      </c>
      <c r="Y5" s="65" t="s">
        <v>26</v>
      </c>
      <c r="Z5" s="65" t="s">
        <v>24</v>
      </c>
      <c r="AA5" s="71" t="s">
        <v>64</v>
      </c>
      <c r="AB5" s="65" t="s">
        <v>25</v>
      </c>
      <c r="AC5" s="65" t="s">
        <v>41</v>
      </c>
      <c r="AD5" s="71" t="s">
        <v>64</v>
      </c>
      <c r="AE5" s="27" t="s">
        <v>66</v>
      </c>
      <c r="AF5" s="65" t="s">
        <v>37</v>
      </c>
      <c r="AG5" s="65" t="s">
        <v>38</v>
      </c>
      <c r="AH5" s="65" t="s">
        <v>38</v>
      </c>
      <c r="AI5" s="65" t="s">
        <v>38</v>
      </c>
      <c r="AJ5" s="65" t="s">
        <v>38</v>
      </c>
      <c r="AK5" s="65" t="s">
        <v>27</v>
      </c>
      <c r="AL5" s="16" t="s">
        <v>39</v>
      </c>
      <c r="AM5" s="65" t="s">
        <v>23</v>
      </c>
      <c r="AN5" s="65" t="s">
        <v>51</v>
      </c>
      <c r="AO5" s="65" t="s">
        <v>141</v>
      </c>
      <c r="AP5" s="65" t="s">
        <v>139</v>
      </c>
      <c r="AQ5" s="87" t="s">
        <v>100</v>
      </c>
      <c r="AR5" s="86" t="s">
        <v>101</v>
      </c>
      <c r="AS5" s="62" t="s">
        <v>102</v>
      </c>
      <c r="AT5" s="64" t="s">
        <v>104</v>
      </c>
      <c r="AU5" s="62" t="s">
        <v>105</v>
      </c>
      <c r="AV5" s="62" t="s">
        <v>106</v>
      </c>
      <c r="AW5" s="62" t="s">
        <v>108</v>
      </c>
      <c r="AX5" s="62" t="s">
        <v>108</v>
      </c>
      <c r="AY5" s="70" t="s">
        <v>110</v>
      </c>
      <c r="AZ5" s="65" t="s">
        <v>152</v>
      </c>
      <c r="BA5" s="65" t="s">
        <v>49</v>
      </c>
      <c r="BB5" s="62" t="s">
        <v>112</v>
      </c>
      <c r="BC5" s="65" t="s">
        <v>114</v>
      </c>
      <c r="BD5" s="62" t="s">
        <v>116</v>
      </c>
      <c r="BE5" s="65" t="s">
        <v>117</v>
      </c>
      <c r="BF5" s="86" t="s">
        <v>118</v>
      </c>
      <c r="BG5" s="62" t="s">
        <v>119</v>
      </c>
      <c r="BH5" s="70" t="s">
        <v>121</v>
      </c>
      <c r="BI5" s="86" t="s">
        <v>122</v>
      </c>
      <c r="BJ5" s="86" t="s">
        <v>123</v>
      </c>
      <c r="BK5" s="63" t="s">
        <v>125</v>
      </c>
      <c r="BL5" s="79" t="s">
        <v>147</v>
      </c>
      <c r="BM5" s="64" t="s">
        <v>127</v>
      </c>
      <c r="BN5" s="80" t="s">
        <v>28</v>
      </c>
      <c r="BO5" s="65" t="s">
        <v>129</v>
      </c>
      <c r="BP5" s="65" t="s">
        <v>21</v>
      </c>
      <c r="BQ5" s="28"/>
    </row>
    <row r="6" spans="1:69" s="22" customFormat="1" ht="15" customHeight="1">
      <c r="A6" s="29" t="s">
        <v>40</v>
      </c>
      <c r="B6" s="89"/>
      <c r="C6" s="13"/>
      <c r="D6" s="63" t="s">
        <v>58</v>
      </c>
      <c r="E6" s="63" t="s">
        <v>60</v>
      </c>
      <c r="F6" s="63" t="s">
        <v>150</v>
      </c>
      <c r="G6" s="63" t="s">
        <v>142</v>
      </c>
      <c r="H6" s="15"/>
      <c r="I6" s="65" t="s">
        <v>63</v>
      </c>
      <c r="J6" s="65" t="s">
        <v>63</v>
      </c>
      <c r="K6" s="65" t="s">
        <v>45</v>
      </c>
      <c r="L6" s="15"/>
      <c r="M6" s="65" t="s">
        <v>46</v>
      </c>
      <c r="N6" s="65" t="s">
        <v>69</v>
      </c>
      <c r="O6" s="15"/>
      <c r="P6" s="65" t="s">
        <v>75</v>
      </c>
      <c r="Q6" s="65" t="s">
        <v>77</v>
      </c>
      <c r="R6" s="65" t="s">
        <v>77</v>
      </c>
      <c r="S6" s="65" t="s">
        <v>80</v>
      </c>
      <c r="T6" s="65" t="s">
        <v>82</v>
      </c>
      <c r="U6" s="13"/>
      <c r="V6" s="16" t="s">
        <v>33</v>
      </c>
      <c r="W6" s="15"/>
      <c r="X6" s="65" t="s">
        <v>87</v>
      </c>
      <c r="Y6" s="65" t="s">
        <v>29</v>
      </c>
      <c r="Z6" s="65" t="s">
        <v>88</v>
      </c>
      <c r="AA6" s="65" t="s">
        <v>137</v>
      </c>
      <c r="AB6" s="65" t="s">
        <v>88</v>
      </c>
      <c r="AC6" s="65" t="s">
        <v>88</v>
      </c>
      <c r="AD6" s="65" t="s">
        <v>89</v>
      </c>
      <c r="AE6" s="65" t="s">
        <v>91</v>
      </c>
      <c r="AF6" s="65" t="s">
        <v>87</v>
      </c>
      <c r="AG6" s="65" t="s">
        <v>42</v>
      </c>
      <c r="AH6" s="70" t="s">
        <v>94</v>
      </c>
      <c r="AI6" s="70" t="s">
        <v>96</v>
      </c>
      <c r="AJ6" s="65" t="s">
        <v>132</v>
      </c>
      <c r="AK6" s="65" t="s">
        <v>97</v>
      </c>
      <c r="AL6" s="16" t="s">
        <v>98</v>
      </c>
      <c r="AM6" s="65" t="s">
        <v>99</v>
      </c>
      <c r="AN6" s="65" t="s">
        <v>52</v>
      </c>
      <c r="AO6" s="65" t="s">
        <v>143</v>
      </c>
      <c r="AP6" s="65" t="s">
        <v>138</v>
      </c>
      <c r="AQ6" s="15"/>
      <c r="AR6" s="15"/>
      <c r="AS6" s="65" t="s">
        <v>103</v>
      </c>
      <c r="AT6" s="15"/>
      <c r="AU6" s="65" t="s">
        <v>87</v>
      </c>
      <c r="AV6" s="65" t="s">
        <v>107</v>
      </c>
      <c r="AW6" s="16" t="s">
        <v>34</v>
      </c>
      <c r="AX6" s="16" t="s">
        <v>35</v>
      </c>
      <c r="AY6" s="70" t="s">
        <v>111</v>
      </c>
      <c r="AZ6" s="65" t="s">
        <v>115</v>
      </c>
      <c r="BA6" s="15" t="s">
        <v>36</v>
      </c>
      <c r="BB6" s="65" t="s">
        <v>113</v>
      </c>
      <c r="BC6" s="65" t="s">
        <v>115</v>
      </c>
      <c r="BD6" s="15"/>
      <c r="BE6" s="75" t="s">
        <v>145</v>
      </c>
      <c r="BF6" s="15"/>
      <c r="BG6" s="65" t="s">
        <v>120</v>
      </c>
      <c r="BH6" s="15"/>
      <c r="BI6" s="15"/>
      <c r="BJ6" s="15"/>
      <c r="BK6" s="85" t="s">
        <v>124</v>
      </c>
      <c r="BL6" s="77" t="s">
        <v>146</v>
      </c>
      <c r="BM6" s="15"/>
      <c r="BN6" s="65" t="s">
        <v>128</v>
      </c>
      <c r="BO6" s="15"/>
      <c r="BP6" s="15" t="s">
        <v>148</v>
      </c>
      <c r="BQ6" s="81" t="s">
        <v>130</v>
      </c>
    </row>
    <row r="7" spans="1:69" ht="15" customHeight="1">
      <c r="A7" s="30"/>
      <c r="B7" s="91"/>
      <c r="C7" s="31"/>
      <c r="D7" s="31"/>
      <c r="E7" s="31"/>
      <c r="F7" s="72"/>
      <c r="G7" s="72" t="s">
        <v>52</v>
      </c>
      <c r="H7" s="32"/>
      <c r="I7" s="32"/>
      <c r="J7" s="32"/>
      <c r="K7" s="51"/>
      <c r="L7" s="32"/>
      <c r="M7" s="15"/>
      <c r="N7" s="67" t="s">
        <v>68</v>
      </c>
      <c r="O7" s="32"/>
      <c r="P7" s="32"/>
      <c r="Q7" s="32"/>
      <c r="R7" s="32"/>
      <c r="S7" s="32"/>
      <c r="T7" s="32"/>
      <c r="U7" s="31"/>
      <c r="V7" s="32"/>
      <c r="W7" s="32"/>
      <c r="X7" s="32"/>
      <c r="Y7" s="67" t="s">
        <v>31</v>
      </c>
      <c r="Z7" s="32"/>
      <c r="AA7" s="32"/>
      <c r="AB7" s="32"/>
      <c r="AC7" s="32"/>
      <c r="AD7" s="67" t="s">
        <v>90</v>
      </c>
      <c r="AE7" s="67" t="s">
        <v>92</v>
      </c>
      <c r="AF7" s="32"/>
      <c r="AG7" s="32"/>
      <c r="AH7" s="67" t="s">
        <v>93</v>
      </c>
      <c r="AI7" s="72" t="s">
        <v>95</v>
      </c>
      <c r="AJ7" s="67"/>
      <c r="AK7" s="32"/>
      <c r="AL7" s="33"/>
      <c r="AM7" s="32"/>
      <c r="AN7" s="32"/>
      <c r="AO7" s="67" t="s">
        <v>63</v>
      </c>
      <c r="AP7" s="67"/>
      <c r="AQ7" s="32"/>
      <c r="AR7" s="32"/>
      <c r="AS7" s="32"/>
      <c r="AT7" s="32"/>
      <c r="AU7" s="32"/>
      <c r="AV7" s="32"/>
      <c r="AW7" s="33"/>
      <c r="AX7" s="33"/>
      <c r="AY7" s="67" t="s">
        <v>109</v>
      </c>
      <c r="AZ7" s="32"/>
      <c r="BA7" s="32"/>
      <c r="BB7" s="32"/>
      <c r="BC7" s="32"/>
      <c r="BD7" s="32"/>
      <c r="BE7" s="75" t="s">
        <v>144</v>
      </c>
      <c r="BF7" s="32"/>
      <c r="BG7" s="32"/>
      <c r="BH7" s="32"/>
      <c r="BI7" s="32"/>
      <c r="BJ7" s="32"/>
      <c r="BK7" s="73" t="s">
        <v>30</v>
      </c>
      <c r="BL7" s="78" t="s">
        <v>126</v>
      </c>
      <c r="BM7" s="32"/>
      <c r="BN7" s="32"/>
      <c r="BO7" s="32"/>
      <c r="BP7" s="32"/>
      <c r="BQ7" s="34"/>
    </row>
    <row r="8" spans="1:69" s="37" customFormat="1" ht="11.25" customHeight="1">
      <c r="A8" s="35"/>
      <c r="B8" s="36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82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5"/>
    </row>
    <row r="9" spans="1:69" ht="15" customHeight="1">
      <c r="A9" s="56" t="s">
        <v>1</v>
      </c>
      <c r="B9" s="39"/>
      <c r="C9" s="46">
        <f aca="true" t="shared" si="0" ref="C9:BQ9">C25+C34</f>
        <v>4391857</v>
      </c>
      <c r="D9" s="46">
        <f t="shared" si="0"/>
        <v>2061025</v>
      </c>
      <c r="E9" s="46">
        <f t="shared" si="0"/>
        <v>2430294</v>
      </c>
      <c r="F9" s="46">
        <f t="shared" si="0"/>
        <v>0</v>
      </c>
      <c r="G9" s="46">
        <f t="shared" si="0"/>
        <v>0</v>
      </c>
      <c r="H9" s="46">
        <f t="shared" si="0"/>
        <v>742431</v>
      </c>
      <c r="I9" s="46">
        <f t="shared" si="0"/>
        <v>139546</v>
      </c>
      <c r="J9" s="46">
        <f t="shared" si="0"/>
        <v>602885</v>
      </c>
      <c r="K9" s="46">
        <f t="shared" si="0"/>
        <v>690227</v>
      </c>
      <c r="L9" s="46">
        <f>L25+L34</f>
        <v>375186</v>
      </c>
      <c r="M9" s="46">
        <f>M25+M34</f>
        <v>132829</v>
      </c>
      <c r="N9" s="46">
        <f t="shared" si="0"/>
        <v>182212</v>
      </c>
      <c r="O9" s="46">
        <f>O25+O34</f>
        <v>9449</v>
      </c>
      <c r="P9" s="46">
        <f t="shared" si="0"/>
        <v>4929755</v>
      </c>
      <c r="Q9" s="46">
        <f t="shared" si="0"/>
        <v>2423350</v>
      </c>
      <c r="R9" s="46">
        <f t="shared" si="0"/>
        <v>105752</v>
      </c>
      <c r="S9" s="46">
        <f t="shared" si="0"/>
        <v>1664738</v>
      </c>
      <c r="T9" s="46">
        <f t="shared" si="0"/>
        <v>650819</v>
      </c>
      <c r="U9" s="46">
        <f t="shared" si="0"/>
        <v>0</v>
      </c>
      <c r="V9" s="46">
        <f t="shared" si="0"/>
        <v>85096</v>
      </c>
      <c r="W9" s="46">
        <f t="shared" si="0"/>
        <v>23339153</v>
      </c>
      <c r="X9" s="46">
        <f t="shared" si="0"/>
        <v>920464</v>
      </c>
      <c r="Y9" s="46">
        <f t="shared" si="0"/>
        <v>701218</v>
      </c>
      <c r="Z9" s="46">
        <f t="shared" si="0"/>
        <v>230656</v>
      </c>
      <c r="AA9" s="46">
        <f t="shared" si="0"/>
        <v>0</v>
      </c>
      <c r="AB9" s="46">
        <f t="shared" si="0"/>
        <v>668363</v>
      </c>
      <c r="AC9" s="46">
        <f t="shared" si="0"/>
        <v>10821288</v>
      </c>
      <c r="AD9" s="46">
        <f t="shared" si="0"/>
        <v>10534289</v>
      </c>
      <c r="AE9" s="46">
        <f t="shared" si="0"/>
        <v>286999</v>
      </c>
      <c r="AF9" s="46">
        <f t="shared" si="0"/>
        <v>6210379</v>
      </c>
      <c r="AG9" s="46">
        <f t="shared" si="0"/>
        <v>221907</v>
      </c>
      <c r="AH9" s="46">
        <f t="shared" si="0"/>
        <v>0</v>
      </c>
      <c r="AI9" s="46">
        <f>AI25+AI34</f>
        <v>0</v>
      </c>
      <c r="AJ9" s="46">
        <f>AJ25+AJ34</f>
        <v>0</v>
      </c>
      <c r="AK9" s="46">
        <f t="shared" si="0"/>
        <v>363146</v>
      </c>
      <c r="AL9" s="46">
        <f t="shared" si="0"/>
        <v>7752</v>
      </c>
      <c r="AM9" s="46">
        <f t="shared" si="0"/>
        <v>107367</v>
      </c>
      <c r="AN9" s="46">
        <f t="shared" si="0"/>
        <v>0</v>
      </c>
      <c r="AO9" s="46">
        <f t="shared" si="0"/>
        <v>150862</v>
      </c>
      <c r="AP9" s="46">
        <f>AP25+AP34</f>
        <v>0</v>
      </c>
      <c r="AQ9" s="46">
        <f t="shared" si="0"/>
        <v>411216</v>
      </c>
      <c r="AR9" s="46">
        <f t="shared" si="0"/>
        <v>3947681</v>
      </c>
      <c r="AS9" s="46">
        <f t="shared" si="0"/>
        <v>502423</v>
      </c>
      <c r="AT9" s="46">
        <f t="shared" si="0"/>
        <v>626</v>
      </c>
      <c r="AU9" s="46">
        <f t="shared" si="0"/>
        <v>213823</v>
      </c>
      <c r="AV9" s="46">
        <f t="shared" si="0"/>
        <v>0</v>
      </c>
      <c r="AW9" s="46">
        <f t="shared" si="0"/>
        <v>19200</v>
      </c>
      <c r="AX9" s="46">
        <f t="shared" si="0"/>
        <v>624632</v>
      </c>
      <c r="AY9" s="46">
        <f t="shared" si="0"/>
        <v>272460</v>
      </c>
      <c r="AZ9" s="46">
        <f t="shared" si="0"/>
        <v>10078</v>
      </c>
      <c r="BA9" s="46">
        <f t="shared" si="0"/>
        <v>3920</v>
      </c>
      <c r="BB9" s="46">
        <f t="shared" si="0"/>
        <v>0</v>
      </c>
      <c r="BC9" s="46">
        <f t="shared" si="0"/>
        <v>0</v>
      </c>
      <c r="BD9" s="46">
        <f t="shared" si="0"/>
        <v>4222318</v>
      </c>
      <c r="BE9" s="46">
        <f t="shared" si="0"/>
        <v>224837</v>
      </c>
      <c r="BF9" s="46">
        <f t="shared" si="0"/>
        <v>25897</v>
      </c>
      <c r="BG9" s="46">
        <f t="shared" si="0"/>
        <v>0</v>
      </c>
      <c r="BH9" s="46">
        <f t="shared" si="0"/>
        <v>1655622</v>
      </c>
      <c r="BI9" s="46">
        <f t="shared" si="0"/>
        <v>627881</v>
      </c>
      <c r="BJ9" s="46">
        <f t="shared" si="0"/>
        <v>13484371</v>
      </c>
      <c r="BK9" s="46">
        <f t="shared" si="0"/>
        <v>0</v>
      </c>
      <c r="BL9" s="46">
        <f t="shared" si="0"/>
        <v>185539</v>
      </c>
      <c r="BM9" s="46">
        <f t="shared" si="0"/>
        <v>1348929</v>
      </c>
      <c r="BN9" s="46">
        <f t="shared" si="0"/>
        <v>13017</v>
      </c>
      <c r="BO9" s="46">
        <f t="shared" si="0"/>
        <v>2541394</v>
      </c>
      <c r="BP9" s="46">
        <f t="shared" si="0"/>
        <v>66842015</v>
      </c>
      <c r="BQ9" s="47">
        <f t="shared" si="0"/>
        <v>410376</v>
      </c>
    </row>
    <row r="10" spans="1:69" ht="11.25" customHeight="1">
      <c r="A10" s="40"/>
      <c r="B10" s="9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7"/>
    </row>
    <row r="11" spans="1:69" ht="22.5" customHeight="1">
      <c r="A11" s="40">
        <v>1</v>
      </c>
      <c r="B11" s="93" t="s">
        <v>3</v>
      </c>
      <c r="C11" s="46">
        <v>1513430</v>
      </c>
      <c r="D11" s="46">
        <v>436659</v>
      </c>
      <c r="E11" s="46">
        <v>392648</v>
      </c>
      <c r="F11" s="46">
        <v>0</v>
      </c>
      <c r="G11" s="46">
        <v>0</v>
      </c>
      <c r="H11" s="46">
        <v>96172</v>
      </c>
      <c r="I11" s="46">
        <v>32493</v>
      </c>
      <c r="J11" s="46">
        <v>63679</v>
      </c>
      <c r="K11" s="46">
        <v>68127</v>
      </c>
      <c r="L11" s="46">
        <v>34330</v>
      </c>
      <c r="M11" s="46">
        <v>0</v>
      </c>
      <c r="N11" s="46">
        <v>33797</v>
      </c>
      <c r="O11" s="46">
        <v>0</v>
      </c>
      <c r="P11" s="46">
        <v>1235879</v>
      </c>
      <c r="Q11" s="46">
        <v>187965</v>
      </c>
      <c r="R11" s="46">
        <v>7471</v>
      </c>
      <c r="S11" s="46">
        <v>824033</v>
      </c>
      <c r="T11" s="46">
        <v>181882</v>
      </c>
      <c r="U11" s="46">
        <v>0</v>
      </c>
      <c r="V11" s="46">
        <v>34528</v>
      </c>
      <c r="W11" s="46">
        <v>4610715</v>
      </c>
      <c r="X11" s="46">
        <v>385522</v>
      </c>
      <c r="Y11" s="46">
        <v>127220</v>
      </c>
      <c r="Z11" s="46">
        <v>100494</v>
      </c>
      <c r="AA11" s="46">
        <v>0</v>
      </c>
      <c r="AB11" s="46">
        <v>85269</v>
      </c>
      <c r="AC11" s="46">
        <v>2760967</v>
      </c>
      <c r="AD11" s="46">
        <v>2741711</v>
      </c>
      <c r="AE11" s="46">
        <v>19256</v>
      </c>
      <c r="AF11" s="46">
        <v>682070</v>
      </c>
      <c r="AG11" s="46">
        <v>4450</v>
      </c>
      <c r="AH11" s="46">
        <v>0</v>
      </c>
      <c r="AI11" s="46">
        <v>0</v>
      </c>
      <c r="AJ11" s="46">
        <v>0</v>
      </c>
      <c r="AK11" s="46">
        <v>37381</v>
      </c>
      <c r="AL11" s="46">
        <v>1228</v>
      </c>
      <c r="AM11" s="46">
        <v>52140</v>
      </c>
      <c r="AN11" s="46">
        <v>0</v>
      </c>
      <c r="AO11" s="46">
        <v>43322</v>
      </c>
      <c r="AP11" s="46">
        <v>0</v>
      </c>
      <c r="AQ11" s="46">
        <v>23707</v>
      </c>
      <c r="AR11" s="46">
        <v>895410</v>
      </c>
      <c r="AS11" s="46">
        <v>0</v>
      </c>
      <c r="AT11" s="46">
        <v>0</v>
      </c>
      <c r="AU11" s="46">
        <v>21132</v>
      </c>
      <c r="AV11" s="46">
        <v>0</v>
      </c>
      <c r="AW11" s="46">
        <v>0</v>
      </c>
      <c r="AX11" s="46">
        <v>0</v>
      </c>
      <c r="AY11" s="46">
        <v>45128</v>
      </c>
      <c r="AZ11" s="46">
        <v>0</v>
      </c>
      <c r="BA11" s="46">
        <v>0</v>
      </c>
      <c r="BB11" s="46">
        <v>0</v>
      </c>
      <c r="BC11" s="46">
        <v>0</v>
      </c>
      <c r="BD11" s="46">
        <v>1982234</v>
      </c>
      <c r="BE11" s="46">
        <v>0</v>
      </c>
      <c r="BF11" s="46">
        <v>17</v>
      </c>
      <c r="BG11" s="46">
        <v>0</v>
      </c>
      <c r="BH11" s="46">
        <v>309494</v>
      </c>
      <c r="BI11" s="46">
        <v>127872</v>
      </c>
      <c r="BJ11" s="46">
        <v>2485611</v>
      </c>
      <c r="BK11" s="46">
        <v>0</v>
      </c>
      <c r="BL11" s="46">
        <v>0</v>
      </c>
      <c r="BM11" s="46">
        <v>262310</v>
      </c>
      <c r="BN11" s="46">
        <v>0</v>
      </c>
      <c r="BO11" s="46">
        <v>311287</v>
      </c>
      <c r="BP11" s="46">
        <v>14381173</v>
      </c>
      <c r="BQ11" s="47">
        <v>0</v>
      </c>
    </row>
    <row r="12" spans="1:69" ht="22.5" customHeight="1">
      <c r="A12" s="40">
        <v>2</v>
      </c>
      <c r="B12" s="93" t="s">
        <v>4</v>
      </c>
      <c r="C12" s="46">
        <v>436609</v>
      </c>
      <c r="D12" s="46">
        <v>162570</v>
      </c>
      <c r="E12" s="46">
        <v>363694</v>
      </c>
      <c r="F12" s="46">
        <v>0</v>
      </c>
      <c r="G12" s="46">
        <v>0</v>
      </c>
      <c r="H12" s="46">
        <v>39877</v>
      </c>
      <c r="I12" s="46">
        <v>7149</v>
      </c>
      <c r="J12" s="46">
        <v>32728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853737</v>
      </c>
      <c r="Q12" s="46">
        <v>309893</v>
      </c>
      <c r="R12" s="46">
        <v>0</v>
      </c>
      <c r="S12" s="46">
        <v>458472</v>
      </c>
      <c r="T12" s="46">
        <v>60975</v>
      </c>
      <c r="U12" s="46">
        <v>0</v>
      </c>
      <c r="V12" s="46">
        <v>24397</v>
      </c>
      <c r="W12" s="46">
        <v>2742852</v>
      </c>
      <c r="X12" s="46">
        <v>19408</v>
      </c>
      <c r="Y12" s="46">
        <v>110694</v>
      </c>
      <c r="Z12" s="46">
        <v>2900</v>
      </c>
      <c r="AA12" s="46">
        <v>0</v>
      </c>
      <c r="AB12" s="46">
        <v>23902</v>
      </c>
      <c r="AC12" s="46">
        <v>1072094</v>
      </c>
      <c r="AD12" s="46">
        <v>1064494</v>
      </c>
      <c r="AE12" s="46">
        <v>7600</v>
      </c>
      <c r="AF12" s="46">
        <v>1214282</v>
      </c>
      <c r="AG12" s="46">
        <v>128799</v>
      </c>
      <c r="AH12" s="46">
        <v>0</v>
      </c>
      <c r="AI12" s="46">
        <v>0</v>
      </c>
      <c r="AJ12" s="46">
        <v>0</v>
      </c>
      <c r="AK12" s="46">
        <v>26812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53040</v>
      </c>
      <c r="AS12" s="46">
        <v>330520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643</v>
      </c>
      <c r="AZ12" s="46">
        <v>0</v>
      </c>
      <c r="BA12" s="46">
        <v>0</v>
      </c>
      <c r="BB12" s="46">
        <v>0</v>
      </c>
      <c r="BC12" s="46">
        <v>0</v>
      </c>
      <c r="BD12" s="46">
        <v>459226</v>
      </c>
      <c r="BE12" s="46">
        <v>73030</v>
      </c>
      <c r="BF12" s="46">
        <v>4246</v>
      </c>
      <c r="BG12" s="46">
        <v>0</v>
      </c>
      <c r="BH12" s="46">
        <v>202924</v>
      </c>
      <c r="BI12" s="46">
        <v>77405</v>
      </c>
      <c r="BJ12" s="46">
        <v>1412341</v>
      </c>
      <c r="BK12" s="46">
        <v>0</v>
      </c>
      <c r="BL12" s="46">
        <v>34881</v>
      </c>
      <c r="BM12" s="46">
        <v>142990</v>
      </c>
      <c r="BN12" s="46">
        <v>0</v>
      </c>
      <c r="BO12" s="46">
        <v>968668</v>
      </c>
      <c r="BP12" s="46">
        <v>8196683</v>
      </c>
      <c r="BQ12" s="47">
        <v>107911</v>
      </c>
    </row>
    <row r="13" spans="1:69" ht="22.5" customHeight="1">
      <c r="A13" s="40">
        <v>3</v>
      </c>
      <c r="B13" s="93" t="s">
        <v>5</v>
      </c>
      <c r="C13" s="46">
        <v>374514</v>
      </c>
      <c r="D13" s="46">
        <v>250739</v>
      </c>
      <c r="E13" s="46">
        <v>235438</v>
      </c>
      <c r="F13" s="46">
        <v>0</v>
      </c>
      <c r="G13" s="46">
        <v>0</v>
      </c>
      <c r="H13" s="46">
        <v>124092</v>
      </c>
      <c r="I13" s="46">
        <v>5816</v>
      </c>
      <c r="J13" s="46">
        <v>118276</v>
      </c>
      <c r="K13" s="46">
        <v>268764</v>
      </c>
      <c r="L13" s="46">
        <v>115295</v>
      </c>
      <c r="M13" s="46">
        <v>82916</v>
      </c>
      <c r="N13" s="46">
        <v>70553</v>
      </c>
      <c r="O13" s="46">
        <v>0</v>
      </c>
      <c r="P13" s="46">
        <v>433191</v>
      </c>
      <c r="Q13" s="46">
        <v>396275</v>
      </c>
      <c r="R13" s="46">
        <v>50</v>
      </c>
      <c r="S13" s="46">
        <v>6433</v>
      </c>
      <c r="T13" s="46">
        <v>4737</v>
      </c>
      <c r="U13" s="46">
        <v>0</v>
      </c>
      <c r="V13" s="46">
        <v>25696</v>
      </c>
      <c r="W13" s="46">
        <v>3679698</v>
      </c>
      <c r="X13" s="46">
        <v>121660</v>
      </c>
      <c r="Y13" s="46">
        <v>332102</v>
      </c>
      <c r="Z13" s="46">
        <v>60296</v>
      </c>
      <c r="AA13" s="46">
        <v>0</v>
      </c>
      <c r="AB13" s="46">
        <v>299314</v>
      </c>
      <c r="AC13" s="46">
        <v>1599364</v>
      </c>
      <c r="AD13" s="46">
        <v>1533479</v>
      </c>
      <c r="AE13" s="46">
        <v>65885</v>
      </c>
      <c r="AF13" s="46">
        <v>985660</v>
      </c>
      <c r="AG13" s="46">
        <v>42669</v>
      </c>
      <c r="AH13" s="46">
        <v>0</v>
      </c>
      <c r="AI13" s="46">
        <v>0</v>
      </c>
      <c r="AJ13" s="46">
        <v>0</v>
      </c>
      <c r="AK13" s="46">
        <v>56196</v>
      </c>
      <c r="AL13" s="46">
        <v>0</v>
      </c>
      <c r="AM13" s="46">
        <v>18610</v>
      </c>
      <c r="AN13" s="46">
        <v>0</v>
      </c>
      <c r="AO13" s="46">
        <v>12140</v>
      </c>
      <c r="AP13" s="46">
        <v>0</v>
      </c>
      <c r="AQ13" s="46">
        <v>30684</v>
      </c>
      <c r="AR13" s="46">
        <v>347047</v>
      </c>
      <c r="AS13" s="46">
        <v>0</v>
      </c>
      <c r="AT13" s="46">
        <v>626</v>
      </c>
      <c r="AU13" s="46">
        <v>1931</v>
      </c>
      <c r="AV13" s="46">
        <v>0</v>
      </c>
      <c r="AW13" s="46">
        <v>0</v>
      </c>
      <c r="AX13" s="46">
        <v>0</v>
      </c>
      <c r="AY13" s="46">
        <v>25109</v>
      </c>
      <c r="AZ13" s="46">
        <v>0</v>
      </c>
      <c r="BA13" s="46">
        <v>0</v>
      </c>
      <c r="BB13" s="46">
        <v>0</v>
      </c>
      <c r="BC13" s="46">
        <v>0</v>
      </c>
      <c r="BD13" s="46">
        <v>207097</v>
      </c>
      <c r="BE13" s="46">
        <v>0</v>
      </c>
      <c r="BF13" s="46">
        <v>342</v>
      </c>
      <c r="BG13" s="46">
        <v>0</v>
      </c>
      <c r="BH13" s="46">
        <v>225248</v>
      </c>
      <c r="BI13" s="46">
        <v>81224</v>
      </c>
      <c r="BJ13" s="46">
        <v>1537393</v>
      </c>
      <c r="BK13" s="46">
        <v>0</v>
      </c>
      <c r="BL13" s="46">
        <v>0</v>
      </c>
      <c r="BM13" s="46">
        <v>115101</v>
      </c>
      <c r="BN13" s="46">
        <v>400</v>
      </c>
      <c r="BO13" s="46">
        <v>271891</v>
      </c>
      <c r="BP13" s="46">
        <v>7959390</v>
      </c>
      <c r="BQ13" s="47">
        <v>0</v>
      </c>
    </row>
    <row r="14" spans="1:69" ht="22.5" customHeight="1">
      <c r="A14" s="40">
        <v>4</v>
      </c>
      <c r="B14" s="93" t="s">
        <v>6</v>
      </c>
      <c r="C14" s="46">
        <v>323996</v>
      </c>
      <c r="D14" s="46">
        <v>258340</v>
      </c>
      <c r="E14" s="46">
        <v>145309</v>
      </c>
      <c r="F14" s="46">
        <v>0</v>
      </c>
      <c r="G14" s="46">
        <v>0</v>
      </c>
      <c r="H14" s="46">
        <v>36291</v>
      </c>
      <c r="I14" s="46">
        <v>1607</v>
      </c>
      <c r="J14" s="46">
        <v>34684</v>
      </c>
      <c r="K14" s="46">
        <v>44505</v>
      </c>
      <c r="L14" s="46">
        <v>15172</v>
      </c>
      <c r="M14" s="46">
        <v>0</v>
      </c>
      <c r="N14" s="46">
        <v>29333</v>
      </c>
      <c r="O14" s="46">
        <v>0</v>
      </c>
      <c r="P14" s="46">
        <v>188027</v>
      </c>
      <c r="Q14" s="46">
        <v>142807</v>
      </c>
      <c r="R14" s="46">
        <v>18591</v>
      </c>
      <c r="S14" s="46">
        <v>26629</v>
      </c>
      <c r="T14" s="46">
        <v>0</v>
      </c>
      <c r="U14" s="46">
        <v>0</v>
      </c>
      <c r="V14" s="46">
        <v>0</v>
      </c>
      <c r="W14" s="46">
        <v>1502763</v>
      </c>
      <c r="X14" s="46">
        <v>1230</v>
      </c>
      <c r="Y14" s="46">
        <v>83884</v>
      </c>
      <c r="Z14" s="46">
        <v>10780</v>
      </c>
      <c r="AA14" s="46">
        <v>0</v>
      </c>
      <c r="AB14" s="46">
        <v>13345</v>
      </c>
      <c r="AC14" s="46">
        <v>883899</v>
      </c>
      <c r="AD14" s="46">
        <v>883899</v>
      </c>
      <c r="AE14" s="46">
        <v>0</v>
      </c>
      <c r="AF14" s="46">
        <v>279309</v>
      </c>
      <c r="AG14" s="46">
        <v>0</v>
      </c>
      <c r="AH14" s="46">
        <v>0</v>
      </c>
      <c r="AI14" s="46">
        <v>0</v>
      </c>
      <c r="AJ14" s="46">
        <v>0</v>
      </c>
      <c r="AK14" s="46">
        <v>14200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135188</v>
      </c>
      <c r="AR14" s="46">
        <v>559453</v>
      </c>
      <c r="AS14" s="46">
        <v>0</v>
      </c>
      <c r="AT14" s="46">
        <v>0</v>
      </c>
      <c r="AU14" s="46">
        <v>74142</v>
      </c>
      <c r="AV14" s="46">
        <v>0</v>
      </c>
      <c r="AW14" s="46">
        <v>0</v>
      </c>
      <c r="AX14" s="46">
        <v>0</v>
      </c>
      <c r="AY14" s="46">
        <v>60136</v>
      </c>
      <c r="AZ14" s="46">
        <v>0</v>
      </c>
      <c r="BA14" s="46">
        <v>0</v>
      </c>
      <c r="BB14" s="46">
        <v>0</v>
      </c>
      <c r="BC14" s="46">
        <v>0</v>
      </c>
      <c r="BD14" s="46">
        <v>71156</v>
      </c>
      <c r="BE14" s="46">
        <v>0</v>
      </c>
      <c r="BF14" s="46">
        <v>625</v>
      </c>
      <c r="BG14" s="46">
        <v>0</v>
      </c>
      <c r="BH14" s="46">
        <v>49377</v>
      </c>
      <c r="BI14" s="46">
        <v>25793</v>
      </c>
      <c r="BJ14" s="46">
        <v>575353</v>
      </c>
      <c r="BK14" s="46">
        <v>0</v>
      </c>
      <c r="BL14" s="46">
        <v>0</v>
      </c>
      <c r="BM14" s="46">
        <v>2160</v>
      </c>
      <c r="BN14" s="46">
        <v>0</v>
      </c>
      <c r="BO14" s="46">
        <v>58676</v>
      </c>
      <c r="BP14" s="46">
        <v>3852950</v>
      </c>
      <c r="BQ14" s="47">
        <v>0</v>
      </c>
    </row>
    <row r="15" spans="1:69" ht="22.5" customHeight="1">
      <c r="A15" s="40">
        <v>5</v>
      </c>
      <c r="B15" s="93" t="s">
        <v>7</v>
      </c>
      <c r="C15" s="46">
        <v>133790</v>
      </c>
      <c r="D15" s="46">
        <v>45800</v>
      </c>
      <c r="E15" s="46">
        <v>91309</v>
      </c>
      <c r="F15" s="46">
        <v>0</v>
      </c>
      <c r="G15" s="46">
        <v>0</v>
      </c>
      <c r="H15" s="46">
        <v>53760</v>
      </c>
      <c r="I15" s="46">
        <v>26113</v>
      </c>
      <c r="J15" s="46">
        <v>27647</v>
      </c>
      <c r="K15" s="46">
        <v>36077</v>
      </c>
      <c r="L15" s="46">
        <v>22100</v>
      </c>
      <c r="M15" s="46">
        <v>0</v>
      </c>
      <c r="N15" s="46">
        <v>13977</v>
      </c>
      <c r="O15" s="46">
        <v>0</v>
      </c>
      <c r="P15" s="46">
        <v>440674</v>
      </c>
      <c r="Q15" s="46">
        <v>191855</v>
      </c>
      <c r="R15" s="46">
        <v>1004</v>
      </c>
      <c r="S15" s="46">
        <v>10211</v>
      </c>
      <c r="T15" s="46">
        <v>237604</v>
      </c>
      <c r="U15" s="46">
        <v>0</v>
      </c>
      <c r="V15" s="46">
        <v>0</v>
      </c>
      <c r="W15" s="46">
        <v>1051430</v>
      </c>
      <c r="X15" s="46">
        <v>0</v>
      </c>
      <c r="Y15" s="46">
        <v>0</v>
      </c>
      <c r="Z15" s="46">
        <v>3763</v>
      </c>
      <c r="AA15" s="46">
        <v>0</v>
      </c>
      <c r="AB15" s="46">
        <v>42367</v>
      </c>
      <c r="AC15" s="46">
        <v>0</v>
      </c>
      <c r="AD15" s="46">
        <v>0</v>
      </c>
      <c r="AE15" s="46">
        <v>0</v>
      </c>
      <c r="AF15" s="46">
        <v>663699</v>
      </c>
      <c r="AG15" s="46">
        <v>24530</v>
      </c>
      <c r="AH15" s="46">
        <v>0</v>
      </c>
      <c r="AI15" s="46">
        <v>0</v>
      </c>
      <c r="AJ15" s="46">
        <v>0</v>
      </c>
      <c r="AK15" s="46">
        <v>65306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7573</v>
      </c>
      <c r="AZ15" s="46">
        <v>0</v>
      </c>
      <c r="BA15" s="46">
        <v>0</v>
      </c>
      <c r="BB15" s="46">
        <v>0</v>
      </c>
      <c r="BC15" s="46">
        <v>0</v>
      </c>
      <c r="BD15" s="46">
        <v>265773</v>
      </c>
      <c r="BE15" s="46">
        <v>85075</v>
      </c>
      <c r="BF15" s="46">
        <v>0</v>
      </c>
      <c r="BG15" s="46">
        <v>0</v>
      </c>
      <c r="BH15" s="46">
        <v>131001</v>
      </c>
      <c r="BI15" s="46">
        <v>44596</v>
      </c>
      <c r="BJ15" s="46">
        <v>812842</v>
      </c>
      <c r="BK15" s="46">
        <v>0</v>
      </c>
      <c r="BL15" s="46">
        <v>14500</v>
      </c>
      <c r="BM15" s="46">
        <v>34634</v>
      </c>
      <c r="BN15" s="46">
        <v>214</v>
      </c>
      <c r="BO15" s="46">
        <v>13506</v>
      </c>
      <c r="BP15" s="46">
        <v>3216540</v>
      </c>
      <c r="BQ15" s="47">
        <v>99575</v>
      </c>
    </row>
    <row r="16" spans="1:69" ht="22.5" customHeight="1">
      <c r="A16" s="40">
        <v>6</v>
      </c>
      <c r="B16" s="93" t="s">
        <v>8</v>
      </c>
      <c r="C16" s="46">
        <v>153914</v>
      </c>
      <c r="D16" s="46">
        <v>90727</v>
      </c>
      <c r="E16" s="46">
        <v>48980</v>
      </c>
      <c r="F16" s="46">
        <v>0</v>
      </c>
      <c r="G16" s="46">
        <v>0</v>
      </c>
      <c r="H16" s="46">
        <v>8366</v>
      </c>
      <c r="I16" s="46">
        <v>1417</v>
      </c>
      <c r="J16" s="46">
        <v>6949</v>
      </c>
      <c r="K16" s="46">
        <v>400</v>
      </c>
      <c r="L16" s="46">
        <v>400</v>
      </c>
      <c r="M16" s="46">
        <v>0</v>
      </c>
      <c r="N16" s="46">
        <v>0</v>
      </c>
      <c r="O16" s="46">
        <v>0</v>
      </c>
      <c r="P16" s="46">
        <v>164491</v>
      </c>
      <c r="Q16" s="46">
        <v>112980</v>
      </c>
      <c r="R16" s="46">
        <v>7055</v>
      </c>
      <c r="S16" s="46">
        <v>0</v>
      </c>
      <c r="T16" s="46">
        <v>44456</v>
      </c>
      <c r="U16" s="46">
        <v>0</v>
      </c>
      <c r="V16" s="46">
        <v>0</v>
      </c>
      <c r="W16" s="46">
        <v>232403</v>
      </c>
      <c r="X16" s="46">
        <v>0</v>
      </c>
      <c r="Y16" s="46">
        <v>0</v>
      </c>
      <c r="Z16" s="46">
        <v>3200</v>
      </c>
      <c r="AA16" s="46">
        <v>0</v>
      </c>
      <c r="AB16" s="46">
        <v>2119</v>
      </c>
      <c r="AC16" s="46">
        <v>0</v>
      </c>
      <c r="AD16" s="46">
        <v>0</v>
      </c>
      <c r="AE16" s="46">
        <v>0</v>
      </c>
      <c r="AF16" s="46">
        <v>106277</v>
      </c>
      <c r="AG16" s="46">
        <v>599</v>
      </c>
      <c r="AH16" s="46">
        <v>0</v>
      </c>
      <c r="AI16" s="46">
        <v>0</v>
      </c>
      <c r="AJ16" s="46">
        <v>0</v>
      </c>
      <c r="AK16" s="46">
        <v>11081</v>
      </c>
      <c r="AL16" s="46">
        <v>0</v>
      </c>
      <c r="AM16" s="46">
        <v>0</v>
      </c>
      <c r="AN16" s="46">
        <v>0</v>
      </c>
      <c r="AO16" s="46">
        <v>1671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1115</v>
      </c>
      <c r="AV16" s="46">
        <v>0</v>
      </c>
      <c r="AW16" s="46">
        <v>0</v>
      </c>
      <c r="AX16" s="46">
        <v>62500</v>
      </c>
      <c r="AY16" s="46">
        <v>7301</v>
      </c>
      <c r="AZ16" s="46">
        <v>0</v>
      </c>
      <c r="BA16" s="46">
        <v>1000</v>
      </c>
      <c r="BB16" s="46">
        <v>0</v>
      </c>
      <c r="BC16" s="46">
        <v>0</v>
      </c>
      <c r="BD16" s="46">
        <v>42065</v>
      </c>
      <c r="BE16" s="46">
        <v>0</v>
      </c>
      <c r="BF16" s="46">
        <v>0</v>
      </c>
      <c r="BG16" s="46">
        <v>0</v>
      </c>
      <c r="BH16" s="46">
        <v>62251</v>
      </c>
      <c r="BI16" s="46">
        <v>23011</v>
      </c>
      <c r="BJ16" s="46">
        <v>364594</v>
      </c>
      <c r="BK16" s="46">
        <v>0</v>
      </c>
      <c r="BL16" s="46">
        <v>0</v>
      </c>
      <c r="BM16" s="46">
        <v>54800</v>
      </c>
      <c r="BN16" s="46">
        <v>0</v>
      </c>
      <c r="BO16" s="46">
        <v>40632</v>
      </c>
      <c r="BP16" s="46">
        <v>1266823</v>
      </c>
      <c r="BQ16" s="47">
        <v>0</v>
      </c>
    </row>
    <row r="17" spans="1:69" ht="22.5" customHeight="1">
      <c r="A17" s="40">
        <v>7</v>
      </c>
      <c r="B17" s="93" t="s">
        <v>9</v>
      </c>
      <c r="C17" s="46">
        <v>122353</v>
      </c>
      <c r="D17" s="46">
        <v>16977</v>
      </c>
      <c r="E17" s="46">
        <v>226329</v>
      </c>
      <c r="F17" s="46">
        <v>0</v>
      </c>
      <c r="G17" s="46">
        <v>0</v>
      </c>
      <c r="H17" s="46">
        <v>86124</v>
      </c>
      <c r="I17" s="46">
        <v>18985</v>
      </c>
      <c r="J17" s="46">
        <v>67139</v>
      </c>
      <c r="K17" s="46">
        <v>47763</v>
      </c>
      <c r="L17" s="46">
        <v>47763</v>
      </c>
      <c r="M17" s="46">
        <v>0</v>
      </c>
      <c r="N17" s="46">
        <v>0</v>
      </c>
      <c r="O17" s="46">
        <v>0</v>
      </c>
      <c r="P17" s="46">
        <v>522823</v>
      </c>
      <c r="Q17" s="46">
        <v>261622</v>
      </c>
      <c r="R17" s="46">
        <v>2368</v>
      </c>
      <c r="S17" s="46">
        <v>208813</v>
      </c>
      <c r="T17" s="46">
        <v>50020</v>
      </c>
      <c r="U17" s="46">
        <v>0</v>
      </c>
      <c r="V17" s="46">
        <v>0</v>
      </c>
      <c r="W17" s="46">
        <v>1866414</v>
      </c>
      <c r="X17" s="46">
        <v>130250</v>
      </c>
      <c r="Y17" s="46">
        <v>2695</v>
      </c>
      <c r="Z17" s="46">
        <v>2835</v>
      </c>
      <c r="AA17" s="46">
        <v>0</v>
      </c>
      <c r="AB17" s="46">
        <v>77966</v>
      </c>
      <c r="AC17" s="46">
        <v>518362</v>
      </c>
      <c r="AD17" s="46">
        <v>398681</v>
      </c>
      <c r="AE17" s="46">
        <v>119681</v>
      </c>
      <c r="AF17" s="46">
        <v>761251</v>
      </c>
      <c r="AG17" s="46">
        <v>0</v>
      </c>
      <c r="AH17" s="46">
        <v>0</v>
      </c>
      <c r="AI17" s="46">
        <v>0</v>
      </c>
      <c r="AJ17" s="46">
        <v>0</v>
      </c>
      <c r="AK17" s="46">
        <v>32694</v>
      </c>
      <c r="AL17" s="46">
        <v>0</v>
      </c>
      <c r="AM17" s="46">
        <v>9883</v>
      </c>
      <c r="AN17" s="46">
        <v>0</v>
      </c>
      <c r="AO17" s="46">
        <v>0</v>
      </c>
      <c r="AP17" s="46">
        <v>0</v>
      </c>
      <c r="AQ17" s="46">
        <v>135888</v>
      </c>
      <c r="AR17" s="46">
        <v>337789</v>
      </c>
      <c r="AS17" s="46">
        <v>0</v>
      </c>
      <c r="AT17" s="46">
        <v>0</v>
      </c>
      <c r="AU17" s="46">
        <v>27279</v>
      </c>
      <c r="AV17" s="46">
        <v>0</v>
      </c>
      <c r="AW17" s="46">
        <v>0</v>
      </c>
      <c r="AX17" s="46">
        <v>0</v>
      </c>
      <c r="AY17" s="46">
        <v>39395</v>
      </c>
      <c r="AZ17" s="46">
        <v>10078</v>
      </c>
      <c r="BA17" s="46">
        <v>0</v>
      </c>
      <c r="BB17" s="46">
        <v>0</v>
      </c>
      <c r="BC17" s="46">
        <v>0</v>
      </c>
      <c r="BD17" s="46">
        <v>339263</v>
      </c>
      <c r="BE17" s="46">
        <v>35874</v>
      </c>
      <c r="BF17" s="46">
        <v>3672</v>
      </c>
      <c r="BG17" s="46">
        <v>0</v>
      </c>
      <c r="BH17" s="46">
        <v>164082</v>
      </c>
      <c r="BI17" s="46">
        <v>54521</v>
      </c>
      <c r="BJ17" s="46">
        <v>1584644</v>
      </c>
      <c r="BK17" s="46">
        <v>0</v>
      </c>
      <c r="BL17" s="46">
        <v>0</v>
      </c>
      <c r="BM17" s="46">
        <v>478621</v>
      </c>
      <c r="BN17" s="46">
        <v>8351</v>
      </c>
      <c r="BO17" s="46">
        <v>67167</v>
      </c>
      <c r="BP17" s="46">
        <v>6140001</v>
      </c>
      <c r="BQ17" s="47">
        <v>35874</v>
      </c>
    </row>
    <row r="18" spans="1:69" ht="22.5" customHeight="1">
      <c r="A18" s="40">
        <v>8</v>
      </c>
      <c r="B18" s="93" t="s">
        <v>10</v>
      </c>
      <c r="C18" s="46">
        <v>32426</v>
      </c>
      <c r="D18" s="46">
        <v>4136</v>
      </c>
      <c r="E18" s="46">
        <v>87736</v>
      </c>
      <c r="F18" s="46">
        <v>0</v>
      </c>
      <c r="G18" s="46">
        <v>0</v>
      </c>
      <c r="H18" s="46">
        <v>8397</v>
      </c>
      <c r="I18" s="46">
        <v>1141</v>
      </c>
      <c r="J18" s="46">
        <v>7256</v>
      </c>
      <c r="K18" s="46">
        <v>26254</v>
      </c>
      <c r="L18" s="46">
        <v>26254</v>
      </c>
      <c r="M18" s="46">
        <v>0</v>
      </c>
      <c r="N18" s="46">
        <v>0</v>
      </c>
      <c r="O18" s="46">
        <v>4124</v>
      </c>
      <c r="P18" s="46">
        <v>51548</v>
      </c>
      <c r="Q18" s="46">
        <v>45909</v>
      </c>
      <c r="R18" s="46">
        <v>2515</v>
      </c>
      <c r="S18" s="46">
        <v>679</v>
      </c>
      <c r="T18" s="46">
        <v>2420</v>
      </c>
      <c r="U18" s="46">
        <v>0</v>
      </c>
      <c r="V18" s="46">
        <v>25</v>
      </c>
      <c r="W18" s="46">
        <v>760839</v>
      </c>
      <c r="X18" s="46">
        <v>31678</v>
      </c>
      <c r="Y18" s="46">
        <v>5520</v>
      </c>
      <c r="Z18" s="46">
        <v>1057</v>
      </c>
      <c r="AA18" s="46">
        <v>0</v>
      </c>
      <c r="AB18" s="46">
        <v>11149</v>
      </c>
      <c r="AC18" s="46">
        <v>289028</v>
      </c>
      <c r="AD18" s="46">
        <v>285728</v>
      </c>
      <c r="AE18" s="46">
        <v>3300</v>
      </c>
      <c r="AF18" s="46">
        <v>214958</v>
      </c>
      <c r="AG18" s="46">
        <v>84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32702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1426</v>
      </c>
      <c r="AV18" s="46">
        <v>0</v>
      </c>
      <c r="AW18" s="46">
        <v>0</v>
      </c>
      <c r="AX18" s="46">
        <v>0</v>
      </c>
      <c r="AY18" s="46">
        <v>5301</v>
      </c>
      <c r="AZ18" s="46">
        <v>0</v>
      </c>
      <c r="BA18" s="46">
        <v>0</v>
      </c>
      <c r="BB18" s="46">
        <v>0</v>
      </c>
      <c r="BC18" s="46">
        <v>0</v>
      </c>
      <c r="BD18" s="46">
        <v>62668</v>
      </c>
      <c r="BE18" s="46">
        <v>10018</v>
      </c>
      <c r="BF18" s="46">
        <v>0</v>
      </c>
      <c r="BG18" s="46">
        <v>0</v>
      </c>
      <c r="BH18" s="46">
        <v>92751</v>
      </c>
      <c r="BI18" s="46">
        <v>22687</v>
      </c>
      <c r="BJ18" s="46">
        <v>678825</v>
      </c>
      <c r="BK18" s="46">
        <v>0</v>
      </c>
      <c r="BL18" s="46">
        <v>33130</v>
      </c>
      <c r="BM18" s="46">
        <v>7130</v>
      </c>
      <c r="BN18" s="46">
        <v>0</v>
      </c>
      <c r="BO18" s="46">
        <v>50277</v>
      </c>
      <c r="BP18" s="46">
        <v>1935537</v>
      </c>
      <c r="BQ18" s="47">
        <v>43148</v>
      </c>
    </row>
    <row r="19" spans="1:69" ht="22.5" customHeight="1">
      <c r="A19" s="40">
        <v>9</v>
      </c>
      <c r="B19" s="93" t="s">
        <v>11</v>
      </c>
      <c r="C19" s="46">
        <v>165034</v>
      </c>
      <c r="D19" s="46">
        <v>141052</v>
      </c>
      <c r="E19" s="46">
        <v>74150</v>
      </c>
      <c r="F19" s="46">
        <v>0</v>
      </c>
      <c r="G19" s="46">
        <v>0</v>
      </c>
      <c r="H19" s="46">
        <v>19489</v>
      </c>
      <c r="I19" s="46">
        <v>3485</v>
      </c>
      <c r="J19" s="46">
        <v>16004</v>
      </c>
      <c r="K19" s="46">
        <v>7482</v>
      </c>
      <c r="L19" s="46">
        <v>2810</v>
      </c>
      <c r="M19" s="46">
        <v>4672</v>
      </c>
      <c r="N19" s="46">
        <v>0</v>
      </c>
      <c r="O19" s="46">
        <v>0</v>
      </c>
      <c r="P19" s="46">
        <v>194222</v>
      </c>
      <c r="Q19" s="46">
        <v>70859</v>
      </c>
      <c r="R19" s="46">
        <v>29539</v>
      </c>
      <c r="S19" s="46">
        <v>93374</v>
      </c>
      <c r="T19" s="46">
        <v>0</v>
      </c>
      <c r="U19" s="46">
        <v>0</v>
      </c>
      <c r="V19" s="46">
        <v>450</v>
      </c>
      <c r="W19" s="46">
        <v>1002329</v>
      </c>
      <c r="X19" s="46">
        <v>155442</v>
      </c>
      <c r="Y19" s="46">
        <v>1180</v>
      </c>
      <c r="Z19" s="46">
        <v>12616</v>
      </c>
      <c r="AA19" s="46">
        <v>0</v>
      </c>
      <c r="AB19" s="46">
        <v>19415</v>
      </c>
      <c r="AC19" s="46">
        <v>597846</v>
      </c>
      <c r="AD19" s="46">
        <v>576064</v>
      </c>
      <c r="AE19" s="46">
        <v>21782</v>
      </c>
      <c r="AF19" s="46">
        <v>79910</v>
      </c>
      <c r="AG19" s="46">
        <v>777</v>
      </c>
      <c r="AH19" s="46">
        <v>0</v>
      </c>
      <c r="AI19" s="46">
        <v>0</v>
      </c>
      <c r="AJ19" s="46">
        <v>0</v>
      </c>
      <c r="AK19" s="46">
        <v>11098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28002</v>
      </c>
      <c r="AR19" s="46">
        <v>462951</v>
      </c>
      <c r="AS19" s="46">
        <v>0</v>
      </c>
      <c r="AT19" s="46">
        <v>0</v>
      </c>
      <c r="AU19" s="46">
        <v>3273</v>
      </c>
      <c r="AV19" s="46">
        <v>0</v>
      </c>
      <c r="AW19" s="46">
        <v>0</v>
      </c>
      <c r="AX19" s="46">
        <v>122230</v>
      </c>
      <c r="AY19" s="46">
        <v>31443</v>
      </c>
      <c r="AZ19" s="46">
        <v>0</v>
      </c>
      <c r="BA19" s="46">
        <v>0</v>
      </c>
      <c r="BB19" s="46">
        <v>0</v>
      </c>
      <c r="BC19" s="46">
        <v>0</v>
      </c>
      <c r="BD19" s="46">
        <v>77997</v>
      </c>
      <c r="BE19" s="46">
        <v>0</v>
      </c>
      <c r="BF19" s="46">
        <v>3553</v>
      </c>
      <c r="BG19" s="46">
        <v>0</v>
      </c>
      <c r="BH19" s="46">
        <v>35441</v>
      </c>
      <c r="BI19" s="46">
        <v>15286</v>
      </c>
      <c r="BJ19" s="46">
        <v>486022</v>
      </c>
      <c r="BK19" s="46">
        <v>0</v>
      </c>
      <c r="BL19" s="46">
        <v>0</v>
      </c>
      <c r="BM19" s="46">
        <v>214</v>
      </c>
      <c r="BN19" s="46">
        <v>214</v>
      </c>
      <c r="BO19" s="46">
        <v>23564</v>
      </c>
      <c r="BP19" s="46">
        <v>2752682</v>
      </c>
      <c r="BQ19" s="47">
        <v>0</v>
      </c>
    </row>
    <row r="20" spans="1:69" ht="22.5" customHeight="1">
      <c r="A20" s="40">
        <v>10</v>
      </c>
      <c r="B20" s="93" t="s">
        <v>12</v>
      </c>
      <c r="C20" s="46">
        <v>221410</v>
      </c>
      <c r="D20" s="46">
        <v>133650</v>
      </c>
      <c r="E20" s="46">
        <v>40646</v>
      </c>
      <c r="F20" s="46">
        <v>0</v>
      </c>
      <c r="G20" s="46">
        <v>0</v>
      </c>
      <c r="H20" s="46">
        <v>32005</v>
      </c>
      <c r="I20" s="46">
        <v>13141</v>
      </c>
      <c r="J20" s="46">
        <v>18864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143277</v>
      </c>
      <c r="Q20" s="46">
        <v>118619</v>
      </c>
      <c r="R20" s="46">
        <v>2518</v>
      </c>
      <c r="S20" s="46">
        <v>8477</v>
      </c>
      <c r="T20" s="46">
        <v>13663</v>
      </c>
      <c r="U20" s="46">
        <v>0</v>
      </c>
      <c r="V20" s="46">
        <v>0</v>
      </c>
      <c r="W20" s="46">
        <v>454001</v>
      </c>
      <c r="X20" s="46">
        <v>0</v>
      </c>
      <c r="Y20" s="46">
        <v>1852</v>
      </c>
      <c r="Z20" s="46">
        <v>1008</v>
      </c>
      <c r="AA20" s="46">
        <v>0</v>
      </c>
      <c r="AB20" s="46">
        <v>14808</v>
      </c>
      <c r="AC20" s="46">
        <v>262015</v>
      </c>
      <c r="AD20" s="46">
        <v>258140</v>
      </c>
      <c r="AE20" s="46">
        <v>3875</v>
      </c>
      <c r="AF20" s="46">
        <v>130527</v>
      </c>
      <c r="AG20" s="46">
        <v>0</v>
      </c>
      <c r="AH20" s="46">
        <v>0</v>
      </c>
      <c r="AI20" s="46">
        <v>0</v>
      </c>
      <c r="AJ20" s="46">
        <v>0</v>
      </c>
      <c r="AK20" s="46">
        <v>4413</v>
      </c>
      <c r="AL20" s="46">
        <v>0</v>
      </c>
      <c r="AM20" s="46">
        <v>0</v>
      </c>
      <c r="AN20" s="46">
        <v>0</v>
      </c>
      <c r="AO20" s="46">
        <v>6725</v>
      </c>
      <c r="AP20" s="46">
        <v>0</v>
      </c>
      <c r="AQ20" s="46">
        <v>4816</v>
      </c>
      <c r="AR20" s="46">
        <v>37232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27436</v>
      </c>
      <c r="BE20" s="46">
        <v>0</v>
      </c>
      <c r="BF20" s="46">
        <v>0</v>
      </c>
      <c r="BG20" s="46">
        <v>0</v>
      </c>
      <c r="BH20" s="46">
        <v>38354</v>
      </c>
      <c r="BI20" s="46">
        <v>16460</v>
      </c>
      <c r="BJ20" s="46">
        <v>332789</v>
      </c>
      <c r="BK20" s="46">
        <v>0</v>
      </c>
      <c r="BL20" s="46">
        <v>0</v>
      </c>
      <c r="BM20" s="46">
        <v>28170</v>
      </c>
      <c r="BN20" s="46">
        <v>0</v>
      </c>
      <c r="BO20" s="46">
        <v>290377</v>
      </c>
      <c r="BP20" s="46">
        <v>1666973</v>
      </c>
      <c r="BQ20" s="47">
        <v>0</v>
      </c>
    </row>
    <row r="21" spans="1:69" ht="22.5" customHeight="1">
      <c r="A21" s="40">
        <v>11</v>
      </c>
      <c r="B21" s="93" t="s">
        <v>13</v>
      </c>
      <c r="C21" s="46">
        <v>12957</v>
      </c>
      <c r="D21" s="46">
        <v>11860</v>
      </c>
      <c r="E21" s="46">
        <v>144529</v>
      </c>
      <c r="F21" s="46">
        <v>0</v>
      </c>
      <c r="G21" s="46">
        <v>0</v>
      </c>
      <c r="H21" s="46">
        <v>79192</v>
      </c>
      <c r="I21" s="46">
        <v>11576</v>
      </c>
      <c r="J21" s="46">
        <v>67616</v>
      </c>
      <c r="K21" s="46">
        <v>30235</v>
      </c>
      <c r="L21" s="46">
        <v>19612</v>
      </c>
      <c r="M21" s="46">
        <v>10623</v>
      </c>
      <c r="N21" s="46">
        <v>0</v>
      </c>
      <c r="O21" s="46">
        <v>0</v>
      </c>
      <c r="P21" s="46">
        <v>140053</v>
      </c>
      <c r="Q21" s="46">
        <v>119947</v>
      </c>
      <c r="R21" s="46">
        <v>0</v>
      </c>
      <c r="S21" s="46">
        <v>5510</v>
      </c>
      <c r="T21" s="46">
        <v>14596</v>
      </c>
      <c r="U21" s="46">
        <v>0</v>
      </c>
      <c r="V21" s="46">
        <v>0</v>
      </c>
      <c r="W21" s="46">
        <v>403082</v>
      </c>
      <c r="X21" s="46">
        <v>64984</v>
      </c>
      <c r="Y21" s="46">
        <v>1280</v>
      </c>
      <c r="Z21" s="46">
        <v>3471</v>
      </c>
      <c r="AA21" s="46">
        <v>0</v>
      </c>
      <c r="AB21" s="46">
        <v>5150</v>
      </c>
      <c r="AC21" s="46">
        <v>2697</v>
      </c>
      <c r="AD21" s="46">
        <v>0</v>
      </c>
      <c r="AE21" s="46">
        <v>2697</v>
      </c>
      <c r="AF21" s="46">
        <v>66835</v>
      </c>
      <c r="AG21" s="46">
        <v>2380</v>
      </c>
      <c r="AH21" s="46">
        <v>0</v>
      </c>
      <c r="AI21" s="46">
        <v>0</v>
      </c>
      <c r="AJ21" s="46">
        <v>0</v>
      </c>
      <c r="AK21" s="46">
        <v>40229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930</v>
      </c>
      <c r="AR21" s="46">
        <v>379796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168845</v>
      </c>
      <c r="AY21" s="46">
        <v>14993</v>
      </c>
      <c r="AZ21" s="46">
        <v>0</v>
      </c>
      <c r="BA21" s="46">
        <v>0</v>
      </c>
      <c r="BB21" s="46">
        <v>0</v>
      </c>
      <c r="BC21" s="46">
        <v>0</v>
      </c>
      <c r="BD21" s="46">
        <v>30455</v>
      </c>
      <c r="BE21" s="46">
        <v>510</v>
      </c>
      <c r="BF21" s="46">
        <v>6398</v>
      </c>
      <c r="BG21" s="46">
        <v>0</v>
      </c>
      <c r="BH21" s="46">
        <v>27363</v>
      </c>
      <c r="BI21" s="46">
        <v>13739</v>
      </c>
      <c r="BJ21" s="46">
        <v>403164</v>
      </c>
      <c r="BK21" s="46">
        <v>0</v>
      </c>
      <c r="BL21" s="46">
        <v>0</v>
      </c>
      <c r="BM21" s="46">
        <v>60434</v>
      </c>
      <c r="BN21" s="46">
        <v>214</v>
      </c>
      <c r="BO21" s="46">
        <v>3915</v>
      </c>
      <c r="BP21" s="46">
        <v>1920590</v>
      </c>
      <c r="BQ21" s="47">
        <v>510</v>
      </c>
    </row>
    <row r="22" spans="1:69" ht="22.5" customHeight="1">
      <c r="A22" s="40">
        <v>12</v>
      </c>
      <c r="B22" s="93" t="s">
        <v>14</v>
      </c>
      <c r="C22" s="46">
        <v>184736</v>
      </c>
      <c r="D22" s="46">
        <v>69174</v>
      </c>
      <c r="E22" s="46">
        <v>216019</v>
      </c>
      <c r="F22" s="46">
        <v>0</v>
      </c>
      <c r="G22" s="46">
        <v>0</v>
      </c>
      <c r="H22" s="46">
        <v>97138</v>
      </c>
      <c r="I22" s="46">
        <v>4609</v>
      </c>
      <c r="J22" s="46">
        <v>92529</v>
      </c>
      <c r="K22" s="46">
        <v>109471</v>
      </c>
      <c r="L22" s="46">
        <v>46649</v>
      </c>
      <c r="M22" s="46">
        <v>30107</v>
      </c>
      <c r="N22" s="46">
        <v>32715</v>
      </c>
      <c r="O22" s="46">
        <v>5325</v>
      </c>
      <c r="P22" s="46">
        <v>262386</v>
      </c>
      <c r="Q22" s="46">
        <v>228589</v>
      </c>
      <c r="R22" s="46">
        <v>13154</v>
      </c>
      <c r="S22" s="46">
        <v>11728</v>
      </c>
      <c r="T22" s="46">
        <v>8915</v>
      </c>
      <c r="U22" s="46">
        <v>0</v>
      </c>
      <c r="V22" s="46">
        <v>0</v>
      </c>
      <c r="W22" s="46">
        <v>3250853</v>
      </c>
      <c r="X22" s="46">
        <v>0</v>
      </c>
      <c r="Y22" s="46">
        <v>5340</v>
      </c>
      <c r="Z22" s="46">
        <v>8750</v>
      </c>
      <c r="AA22" s="46">
        <v>0</v>
      </c>
      <c r="AB22" s="46">
        <v>18735</v>
      </c>
      <c r="AC22" s="46">
        <v>2098784</v>
      </c>
      <c r="AD22" s="46">
        <v>2078904</v>
      </c>
      <c r="AE22" s="46">
        <v>19880</v>
      </c>
      <c r="AF22" s="46">
        <v>500947</v>
      </c>
      <c r="AG22" s="46">
        <v>0</v>
      </c>
      <c r="AH22" s="46">
        <v>0</v>
      </c>
      <c r="AI22" s="46">
        <v>0</v>
      </c>
      <c r="AJ22" s="46">
        <v>0</v>
      </c>
      <c r="AK22" s="46">
        <v>16840</v>
      </c>
      <c r="AL22" s="46">
        <v>0</v>
      </c>
      <c r="AM22" s="46">
        <v>0</v>
      </c>
      <c r="AN22" s="46">
        <v>0</v>
      </c>
      <c r="AO22" s="46">
        <v>43997</v>
      </c>
      <c r="AP22" s="46">
        <v>0</v>
      </c>
      <c r="AQ22" s="46">
        <v>40219</v>
      </c>
      <c r="AR22" s="46">
        <v>183918</v>
      </c>
      <c r="AS22" s="46">
        <v>0</v>
      </c>
      <c r="AT22" s="46">
        <v>0</v>
      </c>
      <c r="AU22" s="46">
        <v>66873</v>
      </c>
      <c r="AV22" s="46">
        <v>0</v>
      </c>
      <c r="AW22" s="46">
        <v>0</v>
      </c>
      <c r="AX22" s="46">
        <v>0</v>
      </c>
      <c r="AY22" s="46">
        <v>22627</v>
      </c>
      <c r="AZ22" s="46">
        <v>0</v>
      </c>
      <c r="BA22" s="46">
        <v>2920</v>
      </c>
      <c r="BB22" s="46">
        <v>0</v>
      </c>
      <c r="BC22" s="46">
        <v>0</v>
      </c>
      <c r="BD22" s="46">
        <v>276606</v>
      </c>
      <c r="BE22" s="46">
        <v>10390</v>
      </c>
      <c r="BF22" s="46">
        <v>7044</v>
      </c>
      <c r="BG22" s="46">
        <v>0</v>
      </c>
      <c r="BH22" s="46">
        <v>191523</v>
      </c>
      <c r="BI22" s="46">
        <v>75555</v>
      </c>
      <c r="BJ22" s="46">
        <v>1370765</v>
      </c>
      <c r="BK22" s="46">
        <v>0</v>
      </c>
      <c r="BL22" s="46">
        <v>19010</v>
      </c>
      <c r="BM22" s="46">
        <v>98970</v>
      </c>
      <c r="BN22" s="46">
        <v>0</v>
      </c>
      <c r="BO22" s="46">
        <v>56295</v>
      </c>
      <c r="BP22" s="46">
        <v>6545723</v>
      </c>
      <c r="BQ22" s="47">
        <v>29400</v>
      </c>
    </row>
    <row r="23" spans="1:69" ht="22.5" customHeight="1">
      <c r="A23" s="40">
        <v>13</v>
      </c>
      <c r="B23" s="93" t="s">
        <v>15</v>
      </c>
      <c r="C23" s="46">
        <v>86081</v>
      </c>
      <c r="D23" s="46">
        <v>10596</v>
      </c>
      <c r="E23" s="46">
        <v>137263</v>
      </c>
      <c r="F23" s="46">
        <v>0</v>
      </c>
      <c r="G23" s="46">
        <v>0</v>
      </c>
      <c r="H23" s="46">
        <v>27468</v>
      </c>
      <c r="I23" s="46">
        <v>3859</v>
      </c>
      <c r="J23" s="46">
        <v>23609</v>
      </c>
      <c r="K23" s="46">
        <v>14089</v>
      </c>
      <c r="L23" s="46">
        <v>12425</v>
      </c>
      <c r="M23" s="46">
        <v>0</v>
      </c>
      <c r="N23" s="46">
        <v>1664</v>
      </c>
      <c r="O23" s="46">
        <v>0</v>
      </c>
      <c r="P23" s="46">
        <v>137609</v>
      </c>
      <c r="Q23" s="46">
        <v>95187</v>
      </c>
      <c r="R23" s="46">
        <v>20063</v>
      </c>
      <c r="S23" s="46">
        <v>10379</v>
      </c>
      <c r="T23" s="46">
        <v>11980</v>
      </c>
      <c r="U23" s="46">
        <v>0</v>
      </c>
      <c r="V23" s="46">
        <v>0</v>
      </c>
      <c r="W23" s="46">
        <v>1160500</v>
      </c>
      <c r="X23" s="46">
        <v>10290</v>
      </c>
      <c r="Y23" s="46">
        <v>15091</v>
      </c>
      <c r="Z23" s="46">
        <v>2177</v>
      </c>
      <c r="AA23" s="46">
        <v>0</v>
      </c>
      <c r="AB23" s="46">
        <v>7919</v>
      </c>
      <c r="AC23" s="46">
        <v>519550</v>
      </c>
      <c r="AD23" s="46">
        <v>498650</v>
      </c>
      <c r="AE23" s="46">
        <v>20900</v>
      </c>
      <c r="AF23" s="46">
        <v>329232</v>
      </c>
      <c r="AG23" s="46">
        <v>15918</v>
      </c>
      <c r="AH23" s="46">
        <v>0</v>
      </c>
      <c r="AI23" s="46">
        <v>0</v>
      </c>
      <c r="AJ23" s="46">
        <v>0</v>
      </c>
      <c r="AK23" s="46">
        <v>34950</v>
      </c>
      <c r="AL23" s="46">
        <v>6524</v>
      </c>
      <c r="AM23" s="46">
        <v>16944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171903</v>
      </c>
      <c r="AT23" s="46">
        <v>0</v>
      </c>
      <c r="AU23" s="46">
        <v>9500</v>
      </c>
      <c r="AV23" s="46">
        <v>0</v>
      </c>
      <c r="AW23" s="46">
        <v>19200</v>
      </c>
      <c r="AX23" s="46">
        <v>246214</v>
      </c>
      <c r="AY23" s="46">
        <v>4706</v>
      </c>
      <c r="AZ23" s="46">
        <v>0</v>
      </c>
      <c r="BA23" s="46">
        <v>0</v>
      </c>
      <c r="BB23" s="46">
        <v>0</v>
      </c>
      <c r="BC23" s="46">
        <v>0</v>
      </c>
      <c r="BD23" s="46">
        <v>180759</v>
      </c>
      <c r="BE23" s="46">
        <v>6825</v>
      </c>
      <c r="BF23" s="46">
        <v>0</v>
      </c>
      <c r="BG23" s="46">
        <v>0</v>
      </c>
      <c r="BH23" s="46">
        <v>75843</v>
      </c>
      <c r="BI23" s="46">
        <v>28319</v>
      </c>
      <c r="BJ23" s="46">
        <v>514606</v>
      </c>
      <c r="BK23" s="46">
        <v>0</v>
      </c>
      <c r="BL23" s="46">
        <v>55795</v>
      </c>
      <c r="BM23" s="46">
        <v>34564</v>
      </c>
      <c r="BN23" s="46">
        <v>3624</v>
      </c>
      <c r="BO23" s="46">
        <v>19556</v>
      </c>
      <c r="BP23" s="46">
        <v>2930800</v>
      </c>
      <c r="BQ23" s="47">
        <v>62620</v>
      </c>
    </row>
    <row r="24" spans="1:69" ht="11.25" customHeight="1">
      <c r="A24" s="40"/>
      <c r="B24" s="93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7"/>
    </row>
    <row r="25" spans="1:69" ht="15" customHeight="1">
      <c r="A25" s="56" t="s">
        <v>2</v>
      </c>
      <c r="B25" s="39"/>
      <c r="C25" s="46">
        <f aca="true" t="shared" si="1" ref="C25:BQ25">SUM(C11:C23)</f>
        <v>3761250</v>
      </c>
      <c r="D25" s="46">
        <f t="shared" si="1"/>
        <v>1632280</v>
      </c>
      <c r="E25" s="46">
        <f t="shared" si="1"/>
        <v>2204050</v>
      </c>
      <c r="F25" s="46">
        <f t="shared" si="1"/>
        <v>0</v>
      </c>
      <c r="G25" s="46">
        <f t="shared" si="1"/>
        <v>0</v>
      </c>
      <c r="H25" s="46">
        <f t="shared" si="1"/>
        <v>708371</v>
      </c>
      <c r="I25" s="46">
        <f t="shared" si="1"/>
        <v>131391</v>
      </c>
      <c r="J25" s="46">
        <f t="shared" si="1"/>
        <v>576980</v>
      </c>
      <c r="K25" s="46">
        <f t="shared" si="1"/>
        <v>653167</v>
      </c>
      <c r="L25" s="46">
        <f>SUM(L11:L23)</f>
        <v>342810</v>
      </c>
      <c r="M25" s="46">
        <f t="shared" si="1"/>
        <v>128318</v>
      </c>
      <c r="N25" s="46">
        <f t="shared" si="1"/>
        <v>182039</v>
      </c>
      <c r="O25" s="46">
        <f>SUM(O11:O23)</f>
        <v>9449</v>
      </c>
      <c r="P25" s="46">
        <f t="shared" si="1"/>
        <v>4767917</v>
      </c>
      <c r="Q25" s="46">
        <f t="shared" si="1"/>
        <v>2282507</v>
      </c>
      <c r="R25" s="46">
        <f t="shared" si="1"/>
        <v>104328</v>
      </c>
      <c r="S25" s="46">
        <f t="shared" si="1"/>
        <v>1664738</v>
      </c>
      <c r="T25" s="46">
        <f t="shared" si="1"/>
        <v>631248</v>
      </c>
      <c r="U25" s="46">
        <f t="shared" si="1"/>
        <v>0</v>
      </c>
      <c r="V25" s="46">
        <f t="shared" si="1"/>
        <v>85096</v>
      </c>
      <c r="W25" s="46">
        <f t="shared" si="1"/>
        <v>22717879</v>
      </c>
      <c r="X25" s="46">
        <f t="shared" si="1"/>
        <v>920464</v>
      </c>
      <c r="Y25" s="46">
        <f t="shared" si="1"/>
        <v>686858</v>
      </c>
      <c r="Z25" s="46">
        <f t="shared" si="1"/>
        <v>213347</v>
      </c>
      <c r="AA25" s="46">
        <f t="shared" si="1"/>
        <v>0</v>
      </c>
      <c r="AB25" s="46">
        <f t="shared" si="1"/>
        <v>621458</v>
      </c>
      <c r="AC25" s="46">
        <f t="shared" si="1"/>
        <v>10604606</v>
      </c>
      <c r="AD25" s="46">
        <f t="shared" si="1"/>
        <v>10319750</v>
      </c>
      <c r="AE25" s="46">
        <f t="shared" si="1"/>
        <v>284856</v>
      </c>
      <c r="AF25" s="46">
        <f t="shared" si="1"/>
        <v>6014957</v>
      </c>
      <c r="AG25" s="46">
        <f t="shared" si="1"/>
        <v>220206</v>
      </c>
      <c r="AH25" s="46">
        <f t="shared" si="1"/>
        <v>0</v>
      </c>
      <c r="AI25" s="46">
        <f>SUM(AI11:AI23)</f>
        <v>0</v>
      </c>
      <c r="AJ25" s="46">
        <f>SUM(AJ11:AJ23)</f>
        <v>0</v>
      </c>
      <c r="AK25" s="46">
        <f t="shared" si="1"/>
        <v>351200</v>
      </c>
      <c r="AL25" s="46">
        <f t="shared" si="1"/>
        <v>7752</v>
      </c>
      <c r="AM25" s="46">
        <f t="shared" si="1"/>
        <v>97577</v>
      </c>
      <c r="AN25" s="46">
        <f t="shared" si="1"/>
        <v>0</v>
      </c>
      <c r="AO25" s="46">
        <f t="shared" si="1"/>
        <v>140557</v>
      </c>
      <c r="AP25" s="46">
        <f>SUM(AP11:AP23)</f>
        <v>0</v>
      </c>
      <c r="AQ25" s="46">
        <f t="shared" si="1"/>
        <v>399434</v>
      </c>
      <c r="AR25" s="46">
        <f t="shared" si="1"/>
        <v>3256636</v>
      </c>
      <c r="AS25" s="46">
        <f t="shared" si="1"/>
        <v>502423</v>
      </c>
      <c r="AT25" s="46">
        <f t="shared" si="1"/>
        <v>626</v>
      </c>
      <c r="AU25" s="46">
        <f t="shared" si="1"/>
        <v>206671</v>
      </c>
      <c r="AV25" s="46">
        <f t="shared" si="1"/>
        <v>0</v>
      </c>
      <c r="AW25" s="46">
        <f t="shared" si="1"/>
        <v>19200</v>
      </c>
      <c r="AX25" s="46">
        <f t="shared" si="1"/>
        <v>599789</v>
      </c>
      <c r="AY25" s="46">
        <f t="shared" si="1"/>
        <v>264355</v>
      </c>
      <c r="AZ25" s="46">
        <f t="shared" si="1"/>
        <v>10078</v>
      </c>
      <c r="BA25" s="46">
        <f t="shared" si="1"/>
        <v>3920</v>
      </c>
      <c r="BB25" s="46">
        <f t="shared" si="1"/>
        <v>0</v>
      </c>
      <c r="BC25" s="46">
        <f t="shared" si="1"/>
        <v>0</v>
      </c>
      <c r="BD25" s="46">
        <f t="shared" si="1"/>
        <v>4022735</v>
      </c>
      <c r="BE25" s="46">
        <f t="shared" si="1"/>
        <v>221722</v>
      </c>
      <c r="BF25" s="46">
        <f t="shared" si="1"/>
        <v>25897</v>
      </c>
      <c r="BG25" s="46">
        <f t="shared" si="1"/>
        <v>0</v>
      </c>
      <c r="BH25" s="46">
        <f t="shared" si="1"/>
        <v>1605652</v>
      </c>
      <c r="BI25" s="46">
        <f t="shared" si="1"/>
        <v>606468</v>
      </c>
      <c r="BJ25" s="46">
        <f t="shared" si="1"/>
        <v>12558949</v>
      </c>
      <c r="BK25" s="46">
        <f t="shared" si="1"/>
        <v>0</v>
      </c>
      <c r="BL25" s="46">
        <f t="shared" si="1"/>
        <v>157316</v>
      </c>
      <c r="BM25" s="46">
        <f t="shared" si="1"/>
        <v>1320098</v>
      </c>
      <c r="BN25" s="46">
        <f t="shared" si="1"/>
        <v>13017</v>
      </c>
      <c r="BO25" s="46">
        <f t="shared" si="1"/>
        <v>2175811</v>
      </c>
      <c r="BP25" s="46">
        <f t="shared" si="1"/>
        <v>62765865</v>
      </c>
      <c r="BQ25" s="47">
        <f t="shared" si="1"/>
        <v>379038</v>
      </c>
    </row>
    <row r="26" spans="1:69" ht="11.25" customHeight="1">
      <c r="A26" s="38"/>
      <c r="B26" s="9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7"/>
    </row>
    <row r="27" spans="1:69" ht="22.5" customHeight="1">
      <c r="A27" s="40">
        <v>1</v>
      </c>
      <c r="B27" s="93" t="s">
        <v>16</v>
      </c>
      <c r="C27" s="46">
        <v>440074</v>
      </c>
      <c r="D27" s="46">
        <v>331137</v>
      </c>
      <c r="E27" s="46">
        <v>83583</v>
      </c>
      <c r="F27" s="46">
        <v>0</v>
      </c>
      <c r="G27" s="46">
        <v>0</v>
      </c>
      <c r="H27" s="46">
        <v>21011</v>
      </c>
      <c r="I27" s="46">
        <v>6541</v>
      </c>
      <c r="J27" s="46">
        <v>14470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22379</v>
      </c>
      <c r="Q27" s="46">
        <v>22173</v>
      </c>
      <c r="R27" s="46">
        <v>206</v>
      </c>
      <c r="S27" s="46">
        <v>0</v>
      </c>
      <c r="T27" s="46">
        <v>0</v>
      </c>
      <c r="U27" s="46">
        <v>0</v>
      </c>
      <c r="V27" s="46">
        <v>0</v>
      </c>
      <c r="W27" s="46">
        <v>304195</v>
      </c>
      <c r="X27" s="46">
        <v>0</v>
      </c>
      <c r="Y27" s="46">
        <v>650</v>
      </c>
      <c r="Z27" s="46">
        <v>0</v>
      </c>
      <c r="AA27" s="46">
        <v>0</v>
      </c>
      <c r="AB27" s="46">
        <v>28014</v>
      </c>
      <c r="AC27" s="46">
        <v>216682</v>
      </c>
      <c r="AD27" s="46">
        <v>214539</v>
      </c>
      <c r="AE27" s="46">
        <v>2143</v>
      </c>
      <c r="AF27" s="46">
        <v>37211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450</v>
      </c>
      <c r="AN27" s="46">
        <v>0</v>
      </c>
      <c r="AO27" s="46">
        <v>0</v>
      </c>
      <c r="AP27" s="46">
        <v>0</v>
      </c>
      <c r="AQ27" s="46">
        <v>0</v>
      </c>
      <c r="AR27" s="46">
        <v>415616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18101</v>
      </c>
      <c r="BE27" s="46">
        <v>0</v>
      </c>
      <c r="BF27" s="46">
        <v>0</v>
      </c>
      <c r="BG27" s="46">
        <v>0</v>
      </c>
      <c r="BH27" s="46">
        <v>11088</v>
      </c>
      <c r="BI27" s="46">
        <v>7184</v>
      </c>
      <c r="BJ27" s="46">
        <v>353027</v>
      </c>
      <c r="BK27" s="46">
        <v>0</v>
      </c>
      <c r="BL27" s="46">
        <v>0</v>
      </c>
      <c r="BM27" s="46">
        <v>0</v>
      </c>
      <c r="BN27" s="46">
        <v>0</v>
      </c>
      <c r="BO27" s="46">
        <v>185769</v>
      </c>
      <c r="BP27" s="46">
        <v>1862027</v>
      </c>
      <c r="BQ27" s="47">
        <v>0</v>
      </c>
    </row>
    <row r="28" spans="1:69" ht="22.5" customHeight="1">
      <c r="A28" s="40">
        <v>2</v>
      </c>
      <c r="B28" s="93" t="s">
        <v>17</v>
      </c>
      <c r="C28" s="46">
        <v>8090</v>
      </c>
      <c r="D28" s="46">
        <v>6623</v>
      </c>
      <c r="E28" s="46">
        <v>35534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29064</v>
      </c>
      <c r="L28" s="46">
        <v>29064</v>
      </c>
      <c r="M28" s="46">
        <v>0</v>
      </c>
      <c r="N28" s="46">
        <v>0</v>
      </c>
      <c r="O28" s="46">
        <v>0</v>
      </c>
      <c r="P28" s="46">
        <v>38344</v>
      </c>
      <c r="Q28" s="46">
        <v>19423</v>
      </c>
      <c r="R28" s="46">
        <v>0</v>
      </c>
      <c r="S28" s="46">
        <v>0</v>
      </c>
      <c r="T28" s="46">
        <v>18921</v>
      </c>
      <c r="U28" s="46">
        <v>0</v>
      </c>
      <c r="V28" s="46">
        <v>0</v>
      </c>
      <c r="W28" s="46">
        <v>51813</v>
      </c>
      <c r="X28" s="46">
        <v>0</v>
      </c>
      <c r="Y28" s="46">
        <v>0</v>
      </c>
      <c r="Z28" s="46">
        <v>1220</v>
      </c>
      <c r="AA28" s="46">
        <v>0</v>
      </c>
      <c r="AB28" s="46">
        <v>436</v>
      </c>
      <c r="AC28" s="46">
        <v>0</v>
      </c>
      <c r="AD28" s="46">
        <v>0</v>
      </c>
      <c r="AE28" s="46">
        <v>0</v>
      </c>
      <c r="AF28" s="46">
        <v>24056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5458</v>
      </c>
      <c r="BE28" s="46">
        <v>828</v>
      </c>
      <c r="BF28" s="46">
        <v>0</v>
      </c>
      <c r="BG28" s="46">
        <v>0</v>
      </c>
      <c r="BH28" s="46">
        <v>9894</v>
      </c>
      <c r="BI28" s="46">
        <v>2764</v>
      </c>
      <c r="BJ28" s="46">
        <v>107283</v>
      </c>
      <c r="BK28" s="46">
        <v>0</v>
      </c>
      <c r="BL28" s="46">
        <v>28223</v>
      </c>
      <c r="BM28" s="46">
        <v>12140</v>
      </c>
      <c r="BN28" s="46">
        <v>0</v>
      </c>
      <c r="BO28" s="46">
        <v>0</v>
      </c>
      <c r="BP28" s="46">
        <v>329435</v>
      </c>
      <c r="BQ28" s="47">
        <v>29051</v>
      </c>
    </row>
    <row r="29" spans="1:69" ht="22.5" customHeight="1">
      <c r="A29" s="40">
        <v>3</v>
      </c>
      <c r="B29" s="93" t="s">
        <v>18</v>
      </c>
      <c r="C29" s="46">
        <v>86232</v>
      </c>
      <c r="D29" s="46">
        <v>57620</v>
      </c>
      <c r="E29" s="46">
        <v>2357</v>
      </c>
      <c r="F29" s="46">
        <v>0</v>
      </c>
      <c r="G29" s="46">
        <v>0</v>
      </c>
      <c r="H29" s="46">
        <v>2443</v>
      </c>
      <c r="I29" s="46">
        <v>0</v>
      </c>
      <c r="J29" s="46">
        <v>2443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6721</v>
      </c>
      <c r="Q29" s="46">
        <v>6721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48018</v>
      </c>
      <c r="X29" s="46">
        <v>0</v>
      </c>
      <c r="Y29" s="46">
        <v>0</v>
      </c>
      <c r="Z29" s="46">
        <v>1300</v>
      </c>
      <c r="AA29" s="46">
        <v>0</v>
      </c>
      <c r="AB29" s="46">
        <v>3330</v>
      </c>
      <c r="AC29" s="46">
        <v>0</v>
      </c>
      <c r="AD29" s="46">
        <v>0</v>
      </c>
      <c r="AE29" s="46">
        <v>0</v>
      </c>
      <c r="AF29" s="46">
        <v>34388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9000</v>
      </c>
      <c r="AP29" s="46">
        <v>0</v>
      </c>
      <c r="AQ29" s="46">
        <v>9721</v>
      </c>
      <c r="AR29" s="46">
        <v>166390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42251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72361</v>
      </c>
      <c r="BK29" s="46">
        <v>0</v>
      </c>
      <c r="BL29" s="46">
        <v>0</v>
      </c>
      <c r="BM29" s="46">
        <v>0</v>
      </c>
      <c r="BN29" s="46">
        <v>0</v>
      </c>
      <c r="BO29" s="46">
        <v>30266</v>
      </c>
      <c r="BP29" s="46">
        <v>466760</v>
      </c>
      <c r="BQ29" s="47">
        <v>0</v>
      </c>
    </row>
    <row r="30" spans="1:69" ht="22.5" customHeight="1">
      <c r="A30" s="40">
        <v>4</v>
      </c>
      <c r="B30" s="93" t="s">
        <v>0</v>
      </c>
      <c r="C30" s="46">
        <v>19508</v>
      </c>
      <c r="D30" s="46">
        <v>2164</v>
      </c>
      <c r="E30" s="46">
        <v>38488</v>
      </c>
      <c r="F30" s="46">
        <v>0</v>
      </c>
      <c r="G30" s="46">
        <v>0</v>
      </c>
      <c r="H30" s="46">
        <v>3784</v>
      </c>
      <c r="I30" s="46">
        <v>334</v>
      </c>
      <c r="J30" s="46">
        <v>3450</v>
      </c>
      <c r="K30" s="46">
        <v>173</v>
      </c>
      <c r="L30" s="46">
        <v>0</v>
      </c>
      <c r="M30" s="46">
        <v>0</v>
      </c>
      <c r="N30" s="46">
        <v>173</v>
      </c>
      <c r="O30" s="46">
        <v>0</v>
      </c>
      <c r="P30" s="46">
        <v>79484</v>
      </c>
      <c r="Q30" s="46">
        <v>77616</v>
      </c>
      <c r="R30" s="46">
        <v>1218</v>
      </c>
      <c r="S30" s="46">
        <v>0</v>
      </c>
      <c r="T30" s="46">
        <v>650</v>
      </c>
      <c r="U30" s="46">
        <v>0</v>
      </c>
      <c r="V30" s="46">
        <v>0</v>
      </c>
      <c r="W30" s="46">
        <v>110974</v>
      </c>
      <c r="X30" s="46">
        <v>0</v>
      </c>
      <c r="Y30" s="46">
        <v>1620</v>
      </c>
      <c r="Z30" s="46">
        <v>8018</v>
      </c>
      <c r="AA30" s="46">
        <v>0</v>
      </c>
      <c r="AB30" s="46">
        <v>6501</v>
      </c>
      <c r="AC30" s="46">
        <v>0</v>
      </c>
      <c r="AD30" s="46">
        <v>0</v>
      </c>
      <c r="AE30" s="46">
        <v>0</v>
      </c>
      <c r="AF30" s="46">
        <v>43485</v>
      </c>
      <c r="AG30" s="46">
        <v>0</v>
      </c>
      <c r="AH30" s="46">
        <v>0</v>
      </c>
      <c r="AI30" s="46">
        <v>0</v>
      </c>
      <c r="AJ30" s="46">
        <v>0</v>
      </c>
      <c r="AK30" s="46">
        <v>7458</v>
      </c>
      <c r="AL30" s="46">
        <v>0</v>
      </c>
      <c r="AM30" s="46">
        <v>9340</v>
      </c>
      <c r="AN30" s="46">
        <v>0</v>
      </c>
      <c r="AO30" s="46">
        <v>1305</v>
      </c>
      <c r="AP30" s="46">
        <v>0</v>
      </c>
      <c r="AQ30" s="46">
        <v>2061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17780</v>
      </c>
      <c r="AY30" s="46">
        <v>4752</v>
      </c>
      <c r="AZ30" s="46">
        <v>0</v>
      </c>
      <c r="BA30" s="46">
        <v>0</v>
      </c>
      <c r="BB30" s="46">
        <v>0</v>
      </c>
      <c r="BC30" s="46">
        <v>0</v>
      </c>
      <c r="BD30" s="46">
        <v>46503</v>
      </c>
      <c r="BE30" s="46">
        <v>1834</v>
      </c>
      <c r="BF30" s="46">
        <v>0</v>
      </c>
      <c r="BG30" s="46">
        <v>0</v>
      </c>
      <c r="BH30" s="46">
        <v>16075</v>
      </c>
      <c r="BI30" s="46">
        <v>5898</v>
      </c>
      <c r="BJ30" s="46">
        <v>206528</v>
      </c>
      <c r="BK30" s="46">
        <v>0</v>
      </c>
      <c r="BL30" s="46">
        <v>0</v>
      </c>
      <c r="BM30" s="46">
        <v>9930</v>
      </c>
      <c r="BN30" s="46">
        <v>0</v>
      </c>
      <c r="BO30" s="46">
        <v>72665</v>
      </c>
      <c r="BP30" s="46">
        <v>636437</v>
      </c>
      <c r="BQ30" s="47">
        <v>1834</v>
      </c>
    </row>
    <row r="31" spans="1:69" ht="22.5" customHeight="1">
      <c r="A31" s="40">
        <v>5</v>
      </c>
      <c r="B31" s="93" t="s">
        <v>19</v>
      </c>
      <c r="C31" s="46">
        <v>27933</v>
      </c>
      <c r="D31" s="46">
        <v>0</v>
      </c>
      <c r="E31" s="46">
        <v>49236</v>
      </c>
      <c r="F31" s="46">
        <v>0</v>
      </c>
      <c r="G31" s="46">
        <v>0</v>
      </c>
      <c r="H31" s="46">
        <v>4272</v>
      </c>
      <c r="I31" s="46">
        <v>1218</v>
      </c>
      <c r="J31" s="46">
        <v>3054</v>
      </c>
      <c r="K31" s="46">
        <v>7823</v>
      </c>
      <c r="L31" s="46">
        <v>3312</v>
      </c>
      <c r="M31" s="46">
        <v>4511</v>
      </c>
      <c r="N31" s="46">
        <v>0</v>
      </c>
      <c r="O31" s="46">
        <v>0</v>
      </c>
      <c r="P31" s="46">
        <v>7829</v>
      </c>
      <c r="Q31" s="46">
        <v>7829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100366</v>
      </c>
      <c r="X31" s="46">
        <v>0</v>
      </c>
      <c r="Y31" s="46">
        <v>12090</v>
      </c>
      <c r="Z31" s="46">
        <v>5411</v>
      </c>
      <c r="AA31" s="46">
        <v>0</v>
      </c>
      <c r="AB31" s="46">
        <v>5182</v>
      </c>
      <c r="AC31" s="46">
        <v>0</v>
      </c>
      <c r="AD31" s="46">
        <v>0</v>
      </c>
      <c r="AE31" s="46">
        <v>0</v>
      </c>
      <c r="AF31" s="46">
        <v>55176</v>
      </c>
      <c r="AG31" s="46">
        <v>1701</v>
      </c>
      <c r="AH31" s="46">
        <v>0</v>
      </c>
      <c r="AI31" s="46">
        <v>0</v>
      </c>
      <c r="AJ31" s="46">
        <v>0</v>
      </c>
      <c r="AK31" s="46">
        <v>4488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7152</v>
      </c>
      <c r="AV31" s="46">
        <v>0</v>
      </c>
      <c r="AW31" s="46">
        <v>0</v>
      </c>
      <c r="AX31" s="46">
        <v>7063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85680</v>
      </c>
      <c r="BE31" s="46">
        <v>453</v>
      </c>
      <c r="BF31" s="46">
        <v>0</v>
      </c>
      <c r="BG31" s="46">
        <v>0</v>
      </c>
      <c r="BH31" s="46">
        <v>12913</v>
      </c>
      <c r="BI31" s="46">
        <v>5567</v>
      </c>
      <c r="BJ31" s="46">
        <v>148721</v>
      </c>
      <c r="BK31" s="46">
        <v>0</v>
      </c>
      <c r="BL31" s="46">
        <v>0</v>
      </c>
      <c r="BM31" s="46">
        <v>6761</v>
      </c>
      <c r="BN31" s="46">
        <v>0</v>
      </c>
      <c r="BO31" s="46">
        <v>76277</v>
      </c>
      <c r="BP31" s="46">
        <v>548046</v>
      </c>
      <c r="BQ31" s="47">
        <v>453</v>
      </c>
    </row>
    <row r="32" spans="1:69" ht="22.5" customHeight="1">
      <c r="A32" s="40">
        <v>6</v>
      </c>
      <c r="B32" s="93" t="s">
        <v>20</v>
      </c>
      <c r="C32" s="46">
        <v>48770</v>
      </c>
      <c r="D32" s="46">
        <v>31201</v>
      </c>
      <c r="E32" s="46">
        <v>17046</v>
      </c>
      <c r="F32" s="46">
        <v>0</v>
      </c>
      <c r="G32" s="46">
        <v>0</v>
      </c>
      <c r="H32" s="46">
        <v>2550</v>
      </c>
      <c r="I32" s="46">
        <v>62</v>
      </c>
      <c r="J32" s="46">
        <v>2488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7081</v>
      </c>
      <c r="Q32" s="46">
        <v>7081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5908</v>
      </c>
      <c r="X32" s="46">
        <v>0</v>
      </c>
      <c r="Y32" s="46">
        <v>0</v>
      </c>
      <c r="Z32" s="46">
        <v>1360</v>
      </c>
      <c r="AA32" s="46">
        <v>0</v>
      </c>
      <c r="AB32" s="46">
        <v>3442</v>
      </c>
      <c r="AC32" s="46">
        <v>0</v>
      </c>
      <c r="AD32" s="46">
        <v>0</v>
      </c>
      <c r="AE32" s="46">
        <v>0</v>
      </c>
      <c r="AF32" s="46">
        <v>1106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109039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3353</v>
      </c>
      <c r="AZ32" s="46">
        <v>0</v>
      </c>
      <c r="BA32" s="46">
        <v>0</v>
      </c>
      <c r="BB32" s="46">
        <v>0</v>
      </c>
      <c r="BC32" s="46">
        <v>0</v>
      </c>
      <c r="BD32" s="46">
        <v>1590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37502</v>
      </c>
      <c r="BK32" s="46">
        <v>0</v>
      </c>
      <c r="BL32" s="46">
        <v>0</v>
      </c>
      <c r="BM32" s="46">
        <v>0</v>
      </c>
      <c r="BN32" s="46">
        <v>0</v>
      </c>
      <c r="BO32" s="46">
        <v>606</v>
      </c>
      <c r="BP32" s="46">
        <v>233445</v>
      </c>
      <c r="BQ32" s="47">
        <v>0</v>
      </c>
    </row>
    <row r="33" spans="1:69" s="41" customFormat="1" ht="11.25" customHeight="1">
      <c r="A33" s="40"/>
      <c r="B33" s="93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7"/>
    </row>
    <row r="34" spans="1:69" ht="15" customHeight="1">
      <c r="A34" s="56" t="s">
        <v>32</v>
      </c>
      <c r="B34" s="39"/>
      <c r="C34" s="46">
        <f aca="true" t="shared" si="2" ref="C34:BQ34">SUM(C27:C32)</f>
        <v>630607</v>
      </c>
      <c r="D34" s="46">
        <f t="shared" si="2"/>
        <v>428745</v>
      </c>
      <c r="E34" s="46">
        <f t="shared" si="2"/>
        <v>226244</v>
      </c>
      <c r="F34" s="46">
        <f t="shared" si="2"/>
        <v>0</v>
      </c>
      <c r="G34" s="46">
        <f t="shared" si="2"/>
        <v>0</v>
      </c>
      <c r="H34" s="46">
        <f t="shared" si="2"/>
        <v>34060</v>
      </c>
      <c r="I34" s="46">
        <f t="shared" si="2"/>
        <v>8155</v>
      </c>
      <c r="J34" s="46">
        <f t="shared" si="2"/>
        <v>25905</v>
      </c>
      <c r="K34" s="46">
        <f>SUM(K27:K32)</f>
        <v>37060</v>
      </c>
      <c r="L34" s="46">
        <f t="shared" si="2"/>
        <v>32376</v>
      </c>
      <c r="M34" s="46">
        <f>SUM(M27:M32)</f>
        <v>4511</v>
      </c>
      <c r="N34" s="46">
        <f>SUM(N27:N32)</f>
        <v>173</v>
      </c>
      <c r="O34" s="46">
        <f>SUM(O27:O32)</f>
        <v>0</v>
      </c>
      <c r="P34" s="46">
        <f t="shared" si="2"/>
        <v>161838</v>
      </c>
      <c r="Q34" s="46">
        <f t="shared" si="2"/>
        <v>140843</v>
      </c>
      <c r="R34" s="46">
        <f t="shared" si="2"/>
        <v>1424</v>
      </c>
      <c r="S34" s="46">
        <f t="shared" si="2"/>
        <v>0</v>
      </c>
      <c r="T34" s="46">
        <f t="shared" si="2"/>
        <v>19571</v>
      </c>
      <c r="U34" s="46">
        <f t="shared" si="2"/>
        <v>0</v>
      </c>
      <c r="V34" s="46">
        <f t="shared" si="2"/>
        <v>0</v>
      </c>
      <c r="W34" s="46">
        <f t="shared" si="2"/>
        <v>621274</v>
      </c>
      <c r="X34" s="46">
        <f t="shared" si="2"/>
        <v>0</v>
      </c>
      <c r="Y34" s="46">
        <f t="shared" si="2"/>
        <v>14360</v>
      </c>
      <c r="Z34" s="46">
        <f t="shared" si="2"/>
        <v>17309</v>
      </c>
      <c r="AA34" s="46">
        <f t="shared" si="2"/>
        <v>0</v>
      </c>
      <c r="AB34" s="46">
        <f t="shared" si="2"/>
        <v>46905</v>
      </c>
      <c r="AC34" s="46">
        <f t="shared" si="2"/>
        <v>216682</v>
      </c>
      <c r="AD34" s="46">
        <f t="shared" si="2"/>
        <v>214539</v>
      </c>
      <c r="AE34" s="46">
        <f t="shared" si="2"/>
        <v>2143</v>
      </c>
      <c r="AF34" s="46">
        <f t="shared" si="2"/>
        <v>195422</v>
      </c>
      <c r="AG34" s="46">
        <f t="shared" si="2"/>
        <v>1701</v>
      </c>
      <c r="AH34" s="46">
        <f t="shared" si="2"/>
        <v>0</v>
      </c>
      <c r="AI34" s="46">
        <f>SUM(AI27:AI32)</f>
        <v>0</v>
      </c>
      <c r="AJ34" s="46">
        <f>SUM(AJ27:AJ32)</f>
        <v>0</v>
      </c>
      <c r="AK34" s="46">
        <f t="shared" si="2"/>
        <v>11946</v>
      </c>
      <c r="AL34" s="46">
        <f t="shared" si="2"/>
        <v>0</v>
      </c>
      <c r="AM34" s="46">
        <f t="shared" si="2"/>
        <v>9790</v>
      </c>
      <c r="AN34" s="46">
        <f>SUM(AN27:AN32)</f>
        <v>0</v>
      </c>
      <c r="AO34" s="46">
        <f t="shared" si="2"/>
        <v>10305</v>
      </c>
      <c r="AP34" s="46">
        <f>SUM(AP27:AP32)</f>
        <v>0</v>
      </c>
      <c r="AQ34" s="46">
        <f t="shared" si="2"/>
        <v>11782</v>
      </c>
      <c r="AR34" s="46">
        <f t="shared" si="2"/>
        <v>691045</v>
      </c>
      <c r="AS34" s="46">
        <f t="shared" si="2"/>
        <v>0</v>
      </c>
      <c r="AT34" s="46">
        <f t="shared" si="2"/>
        <v>0</v>
      </c>
      <c r="AU34" s="46">
        <f t="shared" si="2"/>
        <v>7152</v>
      </c>
      <c r="AV34" s="46">
        <f t="shared" si="2"/>
        <v>0</v>
      </c>
      <c r="AW34" s="46">
        <f t="shared" si="2"/>
        <v>0</v>
      </c>
      <c r="AX34" s="46">
        <f t="shared" si="2"/>
        <v>24843</v>
      </c>
      <c r="AY34" s="46">
        <f t="shared" si="2"/>
        <v>8105</v>
      </c>
      <c r="AZ34" s="46">
        <f t="shared" si="2"/>
        <v>0</v>
      </c>
      <c r="BA34" s="46">
        <f t="shared" si="2"/>
        <v>0</v>
      </c>
      <c r="BB34" s="46">
        <f t="shared" si="2"/>
        <v>0</v>
      </c>
      <c r="BC34" s="46">
        <f t="shared" si="2"/>
        <v>0</v>
      </c>
      <c r="BD34" s="46">
        <f t="shared" si="2"/>
        <v>199583</v>
      </c>
      <c r="BE34" s="46">
        <f t="shared" si="2"/>
        <v>3115</v>
      </c>
      <c r="BF34" s="46">
        <f t="shared" si="2"/>
        <v>0</v>
      </c>
      <c r="BG34" s="46">
        <f t="shared" si="2"/>
        <v>0</v>
      </c>
      <c r="BH34" s="46">
        <f t="shared" si="2"/>
        <v>49970</v>
      </c>
      <c r="BI34" s="46">
        <f t="shared" si="2"/>
        <v>21413</v>
      </c>
      <c r="BJ34" s="46">
        <f t="shared" si="2"/>
        <v>925422</v>
      </c>
      <c r="BK34" s="46">
        <f t="shared" si="2"/>
        <v>0</v>
      </c>
      <c r="BL34" s="46">
        <f t="shared" si="2"/>
        <v>28223</v>
      </c>
      <c r="BM34" s="46">
        <f t="shared" si="2"/>
        <v>28831</v>
      </c>
      <c r="BN34" s="46">
        <f t="shared" si="2"/>
        <v>0</v>
      </c>
      <c r="BO34" s="46">
        <f t="shared" si="2"/>
        <v>365583</v>
      </c>
      <c r="BP34" s="46">
        <f t="shared" si="2"/>
        <v>4076150</v>
      </c>
      <c r="BQ34" s="47">
        <f t="shared" si="2"/>
        <v>31338</v>
      </c>
    </row>
    <row r="35" spans="1:69" ht="11.25" customHeight="1" thickBot="1">
      <c r="A35" s="42"/>
      <c r="B35" s="95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9"/>
    </row>
  </sheetData>
  <sheetProtection/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1" r:id="rId2"/>
  <colBreaks count="1" manualBreakCount="1">
    <brk id="25" max="3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35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.625" style="43" customWidth="1"/>
    <col min="2" max="2" width="11.875" style="43" customWidth="1"/>
    <col min="3" max="69" width="12.75390625" style="11" customWidth="1"/>
    <col min="70" max="16384" width="9.00390625" style="11" customWidth="1"/>
  </cols>
  <sheetData>
    <row r="1" spans="1:23" s="2" customFormat="1" ht="15" customHeight="1">
      <c r="A1" s="1"/>
      <c r="B1" s="1"/>
      <c r="C1" s="58" t="s">
        <v>43</v>
      </c>
      <c r="W1" s="54"/>
    </row>
    <row r="2" spans="1:69" s="2" customFormat="1" ht="23.25" customHeight="1" thickBot="1">
      <c r="A2" s="54"/>
      <c r="B2" s="54"/>
      <c r="C2" s="60" t="s">
        <v>136</v>
      </c>
      <c r="W2" s="53"/>
      <c r="X2" s="53"/>
      <c r="BD2" s="53"/>
      <c r="BP2" s="57"/>
      <c r="BQ2" s="57" t="s">
        <v>44</v>
      </c>
    </row>
    <row r="3" spans="1:69" ht="15" customHeight="1">
      <c r="A3" s="3"/>
      <c r="B3" s="88"/>
      <c r="C3" s="4"/>
      <c r="D3" s="5"/>
      <c r="E3" s="4"/>
      <c r="F3" s="7"/>
      <c r="G3" s="8"/>
      <c r="H3" s="6"/>
      <c r="I3" s="6"/>
      <c r="J3" s="6"/>
      <c r="K3" s="50"/>
      <c r="L3" s="6"/>
      <c r="M3" s="6"/>
      <c r="N3" s="6"/>
      <c r="O3" s="6"/>
      <c r="P3" s="6"/>
      <c r="Q3" s="6"/>
      <c r="R3" s="6"/>
      <c r="S3" s="6"/>
      <c r="T3" s="4"/>
      <c r="U3" s="7"/>
      <c r="V3" s="6"/>
      <c r="W3" s="4"/>
      <c r="X3" s="7"/>
      <c r="Y3" s="9"/>
      <c r="Z3" s="4" t="s">
        <v>131</v>
      </c>
      <c r="AA3" s="5"/>
      <c r="AB3" s="5"/>
      <c r="AC3" s="5"/>
      <c r="AD3" s="7"/>
      <c r="AE3" s="5"/>
      <c r="AF3" s="5"/>
      <c r="AG3" s="7"/>
      <c r="AH3" s="7"/>
      <c r="AI3" s="5"/>
      <c r="AJ3" s="5"/>
      <c r="AK3" s="9"/>
      <c r="AL3" s="4" t="s">
        <v>131</v>
      </c>
      <c r="AM3" s="5"/>
      <c r="AN3" s="5"/>
      <c r="AO3" s="5"/>
      <c r="AP3" s="5"/>
      <c r="AQ3" s="6"/>
      <c r="AR3" s="6"/>
      <c r="AS3" s="6"/>
      <c r="AT3" s="6"/>
      <c r="AU3" s="6"/>
      <c r="AV3" s="6"/>
      <c r="AW3" s="6"/>
      <c r="AX3" s="6"/>
      <c r="AY3" s="4"/>
      <c r="AZ3" s="7"/>
      <c r="BA3" s="8"/>
      <c r="BB3" s="4"/>
      <c r="BC3" s="8"/>
      <c r="BD3" s="6"/>
      <c r="BE3" s="6"/>
      <c r="BF3" s="6"/>
      <c r="BG3" s="6"/>
      <c r="BH3" s="6"/>
      <c r="BI3" s="6"/>
      <c r="BJ3" s="6"/>
      <c r="BK3" s="4"/>
      <c r="BL3" s="74"/>
      <c r="BM3" s="4"/>
      <c r="BN3" s="9"/>
      <c r="BO3" s="6"/>
      <c r="BP3" s="4"/>
      <c r="BQ3" s="10"/>
    </row>
    <row r="4" spans="1:69" s="22" customFormat="1" ht="15" customHeight="1">
      <c r="A4" s="12"/>
      <c r="B4" s="89" t="s">
        <v>48</v>
      </c>
      <c r="C4" s="61">
        <v>1</v>
      </c>
      <c r="D4" s="14"/>
      <c r="E4" s="61">
        <v>2</v>
      </c>
      <c r="F4" s="13"/>
      <c r="G4" s="13"/>
      <c r="H4" s="26">
        <v>3</v>
      </c>
      <c r="I4" s="27" t="s">
        <v>64</v>
      </c>
      <c r="J4" s="27" t="s">
        <v>66</v>
      </c>
      <c r="K4" s="26">
        <v>4</v>
      </c>
      <c r="L4" s="27" t="s">
        <v>64</v>
      </c>
      <c r="M4" s="27" t="s">
        <v>66</v>
      </c>
      <c r="N4" s="27" t="s">
        <v>71</v>
      </c>
      <c r="O4" s="68">
        <v>5</v>
      </c>
      <c r="P4" s="69">
        <v>6</v>
      </c>
      <c r="Q4" s="68" t="s">
        <v>64</v>
      </c>
      <c r="R4" s="27" t="s">
        <v>66</v>
      </c>
      <c r="S4" s="27" t="s">
        <v>71</v>
      </c>
      <c r="T4" s="27" t="s">
        <v>83</v>
      </c>
      <c r="U4" s="14"/>
      <c r="V4" s="68" t="s">
        <v>73</v>
      </c>
      <c r="W4" s="26">
        <v>7</v>
      </c>
      <c r="X4" s="14"/>
      <c r="Y4" s="14"/>
      <c r="Z4" s="17"/>
      <c r="AA4" s="52"/>
      <c r="AB4" s="14"/>
      <c r="AC4" s="17"/>
      <c r="AD4" s="18"/>
      <c r="AE4" s="19"/>
      <c r="AF4" s="14"/>
      <c r="AG4" s="14"/>
      <c r="AH4" s="14"/>
      <c r="AI4" s="17"/>
      <c r="AJ4" s="14"/>
      <c r="AK4" s="14"/>
      <c r="AL4" s="14"/>
      <c r="AM4" s="14"/>
      <c r="AN4" s="14"/>
      <c r="AO4" s="14"/>
      <c r="AP4" s="14"/>
      <c r="AQ4" s="26">
        <v>8</v>
      </c>
      <c r="AR4" s="26">
        <v>9</v>
      </c>
      <c r="AS4" s="26">
        <v>10</v>
      </c>
      <c r="AT4" s="26">
        <v>11</v>
      </c>
      <c r="AU4" s="26">
        <v>12</v>
      </c>
      <c r="AV4" s="26">
        <v>13</v>
      </c>
      <c r="AW4" s="26">
        <v>14</v>
      </c>
      <c r="AX4" s="26">
        <v>15</v>
      </c>
      <c r="AY4" s="69">
        <v>16</v>
      </c>
      <c r="AZ4" s="14"/>
      <c r="BA4" s="14"/>
      <c r="BB4" s="26">
        <v>17</v>
      </c>
      <c r="BC4" s="14"/>
      <c r="BD4" s="26">
        <v>18</v>
      </c>
      <c r="BE4" s="26">
        <v>19</v>
      </c>
      <c r="BF4" s="26">
        <v>20</v>
      </c>
      <c r="BG4" s="26">
        <v>21</v>
      </c>
      <c r="BH4" s="26">
        <v>22</v>
      </c>
      <c r="BI4" s="26">
        <v>23</v>
      </c>
      <c r="BJ4" s="26">
        <v>24</v>
      </c>
      <c r="BK4" s="96">
        <v>25</v>
      </c>
      <c r="BL4" s="26">
        <v>26</v>
      </c>
      <c r="BM4" s="61">
        <v>27</v>
      </c>
      <c r="BN4" s="20"/>
      <c r="BO4" s="26">
        <v>28</v>
      </c>
      <c r="BP4" s="13"/>
      <c r="BQ4" s="21"/>
    </row>
    <row r="5" spans="1:69" ht="15" customHeight="1">
      <c r="A5" s="23"/>
      <c r="B5" s="90"/>
      <c r="C5" s="62" t="s">
        <v>56</v>
      </c>
      <c r="D5" s="24" t="s">
        <v>50</v>
      </c>
      <c r="E5" s="62" t="s">
        <v>59</v>
      </c>
      <c r="F5" s="62" t="s">
        <v>149</v>
      </c>
      <c r="G5" s="62" t="s">
        <v>140</v>
      </c>
      <c r="H5" s="64" t="s">
        <v>61</v>
      </c>
      <c r="I5" s="65" t="s">
        <v>62</v>
      </c>
      <c r="J5" s="65" t="s">
        <v>65</v>
      </c>
      <c r="K5" s="66" t="s">
        <v>55</v>
      </c>
      <c r="L5" s="66" t="s">
        <v>67</v>
      </c>
      <c r="M5" s="66" t="s">
        <v>47</v>
      </c>
      <c r="N5" s="66" t="s">
        <v>70</v>
      </c>
      <c r="O5" s="64" t="s">
        <v>72</v>
      </c>
      <c r="P5" s="64" t="s">
        <v>74</v>
      </c>
      <c r="Q5" s="15" t="s">
        <v>76</v>
      </c>
      <c r="R5" s="65" t="s">
        <v>78</v>
      </c>
      <c r="S5" s="62" t="s">
        <v>79</v>
      </c>
      <c r="T5" s="62" t="s">
        <v>81</v>
      </c>
      <c r="U5" s="63" t="s">
        <v>84</v>
      </c>
      <c r="V5" s="64" t="s">
        <v>85</v>
      </c>
      <c r="W5" s="64" t="s">
        <v>86</v>
      </c>
      <c r="X5" s="65" t="s">
        <v>22</v>
      </c>
      <c r="Y5" s="65" t="s">
        <v>26</v>
      </c>
      <c r="Z5" s="65" t="s">
        <v>24</v>
      </c>
      <c r="AA5" s="71" t="s">
        <v>64</v>
      </c>
      <c r="AB5" s="65" t="s">
        <v>25</v>
      </c>
      <c r="AC5" s="65" t="s">
        <v>41</v>
      </c>
      <c r="AD5" s="71" t="s">
        <v>64</v>
      </c>
      <c r="AE5" s="27" t="s">
        <v>66</v>
      </c>
      <c r="AF5" s="65" t="s">
        <v>37</v>
      </c>
      <c r="AG5" s="65" t="s">
        <v>38</v>
      </c>
      <c r="AH5" s="65" t="s">
        <v>38</v>
      </c>
      <c r="AI5" s="65" t="s">
        <v>38</v>
      </c>
      <c r="AJ5" s="65" t="s">
        <v>38</v>
      </c>
      <c r="AK5" s="65" t="s">
        <v>27</v>
      </c>
      <c r="AL5" s="16" t="s">
        <v>39</v>
      </c>
      <c r="AM5" s="65" t="s">
        <v>23</v>
      </c>
      <c r="AN5" s="65" t="s">
        <v>51</v>
      </c>
      <c r="AO5" s="65" t="s">
        <v>141</v>
      </c>
      <c r="AP5" s="65" t="s">
        <v>139</v>
      </c>
      <c r="AQ5" s="87" t="s">
        <v>100</v>
      </c>
      <c r="AR5" s="86" t="s">
        <v>101</v>
      </c>
      <c r="AS5" s="62" t="s">
        <v>102</v>
      </c>
      <c r="AT5" s="64" t="s">
        <v>104</v>
      </c>
      <c r="AU5" s="62" t="s">
        <v>105</v>
      </c>
      <c r="AV5" s="62" t="s">
        <v>106</v>
      </c>
      <c r="AW5" s="62" t="s">
        <v>108</v>
      </c>
      <c r="AX5" s="62" t="s">
        <v>108</v>
      </c>
      <c r="AY5" s="70" t="s">
        <v>110</v>
      </c>
      <c r="AZ5" s="65" t="s">
        <v>152</v>
      </c>
      <c r="BA5" s="65" t="s">
        <v>49</v>
      </c>
      <c r="BB5" s="62" t="s">
        <v>112</v>
      </c>
      <c r="BC5" s="65" t="s">
        <v>114</v>
      </c>
      <c r="BD5" s="62" t="s">
        <v>116</v>
      </c>
      <c r="BE5" s="65" t="s">
        <v>117</v>
      </c>
      <c r="BF5" s="86" t="s">
        <v>118</v>
      </c>
      <c r="BG5" s="62" t="s">
        <v>119</v>
      </c>
      <c r="BH5" s="70" t="s">
        <v>121</v>
      </c>
      <c r="BI5" s="86" t="s">
        <v>122</v>
      </c>
      <c r="BJ5" s="86" t="s">
        <v>123</v>
      </c>
      <c r="BK5" s="63" t="s">
        <v>125</v>
      </c>
      <c r="BL5" s="79" t="s">
        <v>147</v>
      </c>
      <c r="BM5" s="64" t="s">
        <v>127</v>
      </c>
      <c r="BN5" s="80" t="s">
        <v>28</v>
      </c>
      <c r="BO5" s="65" t="s">
        <v>129</v>
      </c>
      <c r="BP5" s="65" t="s">
        <v>21</v>
      </c>
      <c r="BQ5" s="28"/>
    </row>
    <row r="6" spans="1:69" s="22" customFormat="1" ht="15" customHeight="1">
      <c r="A6" s="29" t="s">
        <v>40</v>
      </c>
      <c r="B6" s="89"/>
      <c r="C6" s="13"/>
      <c r="D6" s="63" t="s">
        <v>58</v>
      </c>
      <c r="E6" s="63" t="s">
        <v>60</v>
      </c>
      <c r="F6" s="63" t="s">
        <v>150</v>
      </c>
      <c r="G6" s="63" t="s">
        <v>142</v>
      </c>
      <c r="H6" s="15"/>
      <c r="I6" s="65" t="s">
        <v>63</v>
      </c>
      <c r="J6" s="65" t="s">
        <v>63</v>
      </c>
      <c r="K6" s="65" t="s">
        <v>45</v>
      </c>
      <c r="L6" s="15"/>
      <c r="M6" s="65" t="s">
        <v>46</v>
      </c>
      <c r="N6" s="65" t="s">
        <v>69</v>
      </c>
      <c r="O6" s="15"/>
      <c r="P6" s="65" t="s">
        <v>75</v>
      </c>
      <c r="Q6" s="65" t="s">
        <v>77</v>
      </c>
      <c r="R6" s="65" t="s">
        <v>77</v>
      </c>
      <c r="S6" s="65" t="s">
        <v>80</v>
      </c>
      <c r="T6" s="65" t="s">
        <v>82</v>
      </c>
      <c r="U6" s="13"/>
      <c r="V6" s="16" t="s">
        <v>33</v>
      </c>
      <c r="W6" s="15"/>
      <c r="X6" s="65" t="s">
        <v>87</v>
      </c>
      <c r="Y6" s="65" t="s">
        <v>29</v>
      </c>
      <c r="Z6" s="65" t="s">
        <v>88</v>
      </c>
      <c r="AA6" s="65" t="s">
        <v>137</v>
      </c>
      <c r="AB6" s="65" t="s">
        <v>88</v>
      </c>
      <c r="AC6" s="65" t="s">
        <v>88</v>
      </c>
      <c r="AD6" s="65" t="s">
        <v>89</v>
      </c>
      <c r="AE6" s="65" t="s">
        <v>91</v>
      </c>
      <c r="AF6" s="65" t="s">
        <v>87</v>
      </c>
      <c r="AG6" s="65" t="s">
        <v>42</v>
      </c>
      <c r="AH6" s="70" t="s">
        <v>94</v>
      </c>
      <c r="AI6" s="70" t="s">
        <v>96</v>
      </c>
      <c r="AJ6" s="65" t="s">
        <v>132</v>
      </c>
      <c r="AK6" s="65" t="s">
        <v>97</v>
      </c>
      <c r="AL6" s="16" t="s">
        <v>98</v>
      </c>
      <c r="AM6" s="65" t="s">
        <v>99</v>
      </c>
      <c r="AN6" s="65" t="s">
        <v>52</v>
      </c>
      <c r="AO6" s="65" t="s">
        <v>143</v>
      </c>
      <c r="AP6" s="65" t="s">
        <v>138</v>
      </c>
      <c r="AQ6" s="15"/>
      <c r="AR6" s="15"/>
      <c r="AS6" s="65" t="s">
        <v>103</v>
      </c>
      <c r="AT6" s="15"/>
      <c r="AU6" s="65" t="s">
        <v>87</v>
      </c>
      <c r="AV6" s="65" t="s">
        <v>107</v>
      </c>
      <c r="AW6" s="16" t="s">
        <v>34</v>
      </c>
      <c r="AX6" s="16" t="s">
        <v>35</v>
      </c>
      <c r="AY6" s="70" t="s">
        <v>111</v>
      </c>
      <c r="AZ6" s="65" t="s">
        <v>115</v>
      </c>
      <c r="BA6" s="15" t="s">
        <v>36</v>
      </c>
      <c r="BB6" s="65" t="s">
        <v>113</v>
      </c>
      <c r="BC6" s="65" t="s">
        <v>115</v>
      </c>
      <c r="BD6" s="15"/>
      <c r="BE6" s="75" t="s">
        <v>145</v>
      </c>
      <c r="BF6" s="15"/>
      <c r="BG6" s="65" t="s">
        <v>120</v>
      </c>
      <c r="BH6" s="15"/>
      <c r="BI6" s="15"/>
      <c r="BJ6" s="15"/>
      <c r="BK6" s="85" t="s">
        <v>124</v>
      </c>
      <c r="BL6" s="77" t="s">
        <v>146</v>
      </c>
      <c r="BM6" s="15"/>
      <c r="BN6" s="65" t="s">
        <v>128</v>
      </c>
      <c r="BO6" s="15"/>
      <c r="BP6" s="15" t="s">
        <v>148</v>
      </c>
      <c r="BQ6" s="81" t="s">
        <v>130</v>
      </c>
    </row>
    <row r="7" spans="1:69" ht="15" customHeight="1">
      <c r="A7" s="30"/>
      <c r="B7" s="91"/>
      <c r="C7" s="31"/>
      <c r="D7" s="31"/>
      <c r="E7" s="31"/>
      <c r="F7" s="72"/>
      <c r="G7" s="72" t="s">
        <v>52</v>
      </c>
      <c r="H7" s="32"/>
      <c r="I7" s="32"/>
      <c r="J7" s="32"/>
      <c r="K7" s="51"/>
      <c r="L7" s="32"/>
      <c r="M7" s="15"/>
      <c r="N7" s="67" t="s">
        <v>68</v>
      </c>
      <c r="O7" s="32"/>
      <c r="P7" s="32"/>
      <c r="Q7" s="32"/>
      <c r="R7" s="32"/>
      <c r="S7" s="32"/>
      <c r="T7" s="32"/>
      <c r="U7" s="31"/>
      <c r="V7" s="32"/>
      <c r="W7" s="32"/>
      <c r="X7" s="32"/>
      <c r="Y7" s="67" t="s">
        <v>31</v>
      </c>
      <c r="Z7" s="32"/>
      <c r="AA7" s="32"/>
      <c r="AB7" s="32"/>
      <c r="AC7" s="32"/>
      <c r="AD7" s="67" t="s">
        <v>90</v>
      </c>
      <c r="AE7" s="67" t="s">
        <v>92</v>
      </c>
      <c r="AF7" s="32"/>
      <c r="AG7" s="32"/>
      <c r="AH7" s="67" t="s">
        <v>93</v>
      </c>
      <c r="AI7" s="72" t="s">
        <v>95</v>
      </c>
      <c r="AJ7" s="67"/>
      <c r="AK7" s="32"/>
      <c r="AL7" s="33"/>
      <c r="AM7" s="32"/>
      <c r="AN7" s="32"/>
      <c r="AO7" s="67" t="s">
        <v>63</v>
      </c>
      <c r="AP7" s="67"/>
      <c r="AQ7" s="32"/>
      <c r="AR7" s="32"/>
      <c r="AS7" s="32"/>
      <c r="AT7" s="32"/>
      <c r="AU7" s="32"/>
      <c r="AV7" s="32"/>
      <c r="AW7" s="33"/>
      <c r="AX7" s="33"/>
      <c r="AY7" s="67" t="s">
        <v>109</v>
      </c>
      <c r="AZ7" s="32"/>
      <c r="BA7" s="32"/>
      <c r="BB7" s="32"/>
      <c r="BC7" s="32"/>
      <c r="BD7" s="32"/>
      <c r="BE7" s="75" t="s">
        <v>144</v>
      </c>
      <c r="BF7" s="32"/>
      <c r="BG7" s="32"/>
      <c r="BH7" s="32"/>
      <c r="BI7" s="32"/>
      <c r="BJ7" s="32"/>
      <c r="BK7" s="73" t="s">
        <v>30</v>
      </c>
      <c r="BL7" s="78" t="s">
        <v>126</v>
      </c>
      <c r="BM7" s="32"/>
      <c r="BN7" s="32"/>
      <c r="BO7" s="32"/>
      <c r="BP7" s="32"/>
      <c r="BQ7" s="34"/>
    </row>
    <row r="8" spans="1:69" s="37" customFormat="1" ht="11.25" customHeight="1">
      <c r="A8" s="35"/>
      <c r="B8" s="36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82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5"/>
    </row>
    <row r="9" spans="1:69" ht="15" customHeight="1">
      <c r="A9" s="56" t="s">
        <v>1</v>
      </c>
      <c r="B9" s="39"/>
      <c r="C9" s="46">
        <f aca="true" t="shared" si="0" ref="C9:BQ9">C25+C34</f>
        <v>38786955</v>
      </c>
      <c r="D9" s="46">
        <f t="shared" si="0"/>
        <v>8985161</v>
      </c>
      <c r="E9" s="46">
        <f t="shared" si="0"/>
        <v>22367463</v>
      </c>
      <c r="F9" s="46">
        <f t="shared" si="0"/>
        <v>0</v>
      </c>
      <c r="G9" s="46">
        <f t="shared" si="0"/>
        <v>0</v>
      </c>
      <c r="H9" s="46">
        <f t="shared" si="0"/>
        <v>4602802</v>
      </c>
      <c r="I9" s="46">
        <f t="shared" si="0"/>
        <v>1054283</v>
      </c>
      <c r="J9" s="46">
        <f t="shared" si="0"/>
        <v>3548519</v>
      </c>
      <c r="K9" s="46">
        <f t="shared" si="0"/>
        <v>6394668</v>
      </c>
      <c r="L9" s="46">
        <f>L25+L34</f>
        <v>3916814</v>
      </c>
      <c r="M9" s="46">
        <f>M25+M34</f>
        <v>1125401</v>
      </c>
      <c r="N9" s="46">
        <f t="shared" si="0"/>
        <v>1352453</v>
      </c>
      <c r="O9" s="46">
        <f>O25+O34</f>
        <v>4291751</v>
      </c>
      <c r="P9" s="46">
        <f t="shared" si="0"/>
        <v>39344079</v>
      </c>
      <c r="Q9" s="46">
        <f t="shared" si="0"/>
        <v>21979479</v>
      </c>
      <c r="R9" s="46">
        <f t="shared" si="0"/>
        <v>722879</v>
      </c>
      <c r="S9" s="46">
        <f t="shared" si="0"/>
        <v>10987799</v>
      </c>
      <c r="T9" s="46">
        <f t="shared" si="0"/>
        <v>5140046</v>
      </c>
      <c r="U9" s="46">
        <f t="shared" si="0"/>
        <v>0</v>
      </c>
      <c r="V9" s="46">
        <f t="shared" si="0"/>
        <v>513876</v>
      </c>
      <c r="W9" s="46">
        <f t="shared" si="0"/>
        <v>224316834</v>
      </c>
      <c r="X9" s="46">
        <f t="shared" si="0"/>
        <v>3316035</v>
      </c>
      <c r="Y9" s="46">
        <f t="shared" si="0"/>
        <v>3095389</v>
      </c>
      <c r="Z9" s="46">
        <f t="shared" si="0"/>
        <v>3814888</v>
      </c>
      <c r="AA9" s="46">
        <f t="shared" si="0"/>
        <v>0</v>
      </c>
      <c r="AB9" s="46">
        <f t="shared" si="0"/>
        <v>3989657</v>
      </c>
      <c r="AC9" s="46">
        <f t="shared" si="0"/>
        <v>154266202</v>
      </c>
      <c r="AD9" s="46">
        <f t="shared" si="0"/>
        <v>153836506</v>
      </c>
      <c r="AE9" s="46">
        <f t="shared" si="0"/>
        <v>429696</v>
      </c>
      <c r="AF9" s="46">
        <f t="shared" si="0"/>
        <v>28909837</v>
      </c>
      <c r="AG9" s="46">
        <f t="shared" si="0"/>
        <v>972415</v>
      </c>
      <c r="AH9" s="46">
        <f t="shared" si="0"/>
        <v>0</v>
      </c>
      <c r="AI9" s="46">
        <f>AI25+AI34</f>
        <v>0</v>
      </c>
      <c r="AJ9" s="46">
        <f>AJ25+AJ34</f>
        <v>0</v>
      </c>
      <c r="AK9" s="46">
        <f t="shared" si="0"/>
        <v>780622</v>
      </c>
      <c r="AL9" s="46">
        <f t="shared" si="0"/>
        <v>50418</v>
      </c>
      <c r="AM9" s="46">
        <f t="shared" si="0"/>
        <v>359850</v>
      </c>
      <c r="AN9" s="46">
        <f t="shared" si="0"/>
        <v>0</v>
      </c>
      <c r="AO9" s="46">
        <f t="shared" si="0"/>
        <v>8143301</v>
      </c>
      <c r="AP9" s="46">
        <f>AP25+AP34</f>
        <v>268000</v>
      </c>
      <c r="AQ9" s="46">
        <f t="shared" si="0"/>
        <v>2401944</v>
      </c>
      <c r="AR9" s="46">
        <f t="shared" si="0"/>
        <v>29341940</v>
      </c>
      <c r="AS9" s="46">
        <f t="shared" si="0"/>
        <v>1907282</v>
      </c>
      <c r="AT9" s="46">
        <f t="shared" si="0"/>
        <v>4083</v>
      </c>
      <c r="AU9" s="46">
        <f t="shared" si="0"/>
        <v>406666</v>
      </c>
      <c r="AV9" s="46">
        <f t="shared" si="0"/>
        <v>0</v>
      </c>
      <c r="AW9" s="46">
        <f t="shared" si="0"/>
        <v>10000</v>
      </c>
      <c r="AX9" s="46">
        <f t="shared" si="0"/>
        <v>1468840</v>
      </c>
      <c r="AY9" s="46">
        <f t="shared" si="0"/>
        <v>4650941</v>
      </c>
      <c r="AZ9" s="46">
        <f t="shared" si="0"/>
        <v>115897</v>
      </c>
      <c r="BA9" s="46">
        <f t="shared" si="0"/>
        <v>100193</v>
      </c>
      <c r="BB9" s="46">
        <f t="shared" si="0"/>
        <v>0</v>
      </c>
      <c r="BC9" s="46">
        <f t="shared" si="0"/>
        <v>0</v>
      </c>
      <c r="BD9" s="46">
        <f t="shared" si="0"/>
        <v>36630386</v>
      </c>
      <c r="BE9" s="46">
        <f t="shared" si="0"/>
        <v>1007398</v>
      </c>
      <c r="BF9" s="46">
        <f t="shared" si="0"/>
        <v>20728</v>
      </c>
      <c r="BG9" s="46">
        <f t="shared" si="0"/>
        <v>0</v>
      </c>
      <c r="BH9" s="46">
        <f t="shared" si="0"/>
        <v>9933100</v>
      </c>
      <c r="BI9" s="46">
        <f t="shared" si="0"/>
        <v>1266040</v>
      </c>
      <c r="BJ9" s="46">
        <f t="shared" si="0"/>
        <v>250039311</v>
      </c>
      <c r="BK9" s="46">
        <f t="shared" si="0"/>
        <v>0</v>
      </c>
      <c r="BL9" s="46">
        <f t="shared" si="0"/>
        <v>1610163</v>
      </c>
      <c r="BM9" s="46">
        <f t="shared" si="0"/>
        <v>7367323</v>
      </c>
      <c r="BN9" s="46">
        <f t="shared" si="0"/>
        <v>49565</v>
      </c>
      <c r="BO9" s="46">
        <f t="shared" si="0"/>
        <v>24060836</v>
      </c>
      <c r="BP9" s="46">
        <f t="shared" si="0"/>
        <v>712231533</v>
      </c>
      <c r="BQ9" s="47">
        <f t="shared" si="0"/>
        <v>2617561</v>
      </c>
    </row>
    <row r="10" spans="1:69" ht="11.25" customHeight="1">
      <c r="A10" s="40"/>
      <c r="B10" s="9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7"/>
    </row>
    <row r="11" spans="1:69" ht="22.5" customHeight="1">
      <c r="A11" s="40">
        <v>1</v>
      </c>
      <c r="B11" s="93" t="s">
        <v>3</v>
      </c>
      <c r="C11" s="46">
        <v>14636153</v>
      </c>
      <c r="D11" s="46">
        <v>2305892</v>
      </c>
      <c r="E11" s="46">
        <v>4144007</v>
      </c>
      <c r="F11" s="46">
        <v>0</v>
      </c>
      <c r="G11" s="46">
        <v>0</v>
      </c>
      <c r="H11" s="46">
        <v>625397</v>
      </c>
      <c r="I11" s="46">
        <v>173694</v>
      </c>
      <c r="J11" s="46">
        <v>451703</v>
      </c>
      <c r="K11" s="46">
        <v>1049073</v>
      </c>
      <c r="L11" s="46">
        <v>808670</v>
      </c>
      <c r="M11" s="46">
        <v>0</v>
      </c>
      <c r="N11" s="46">
        <v>240403</v>
      </c>
      <c r="O11" s="46">
        <v>1643800</v>
      </c>
      <c r="P11" s="46">
        <v>7507685</v>
      </c>
      <c r="Q11" s="46">
        <v>1377221</v>
      </c>
      <c r="R11" s="46">
        <v>51093</v>
      </c>
      <c r="S11" s="46">
        <v>4975815</v>
      </c>
      <c r="T11" s="46">
        <v>914629</v>
      </c>
      <c r="U11" s="46">
        <v>0</v>
      </c>
      <c r="V11" s="46">
        <v>188927</v>
      </c>
      <c r="W11" s="46">
        <v>48688340</v>
      </c>
      <c r="X11" s="46">
        <v>1900973</v>
      </c>
      <c r="Y11" s="46">
        <v>283258</v>
      </c>
      <c r="Z11" s="46">
        <v>3128562</v>
      </c>
      <c r="AA11" s="46">
        <v>0</v>
      </c>
      <c r="AB11" s="46">
        <v>531465</v>
      </c>
      <c r="AC11" s="46">
        <v>35400954</v>
      </c>
      <c r="AD11" s="46">
        <v>35400954</v>
      </c>
      <c r="AE11" s="46">
        <v>0</v>
      </c>
      <c r="AF11" s="46">
        <v>3431554</v>
      </c>
      <c r="AG11" s="46">
        <v>34949</v>
      </c>
      <c r="AH11" s="46">
        <v>0</v>
      </c>
      <c r="AI11" s="46">
        <v>0</v>
      </c>
      <c r="AJ11" s="46">
        <v>0</v>
      </c>
      <c r="AK11" s="46">
        <v>9106</v>
      </c>
      <c r="AL11" s="46">
        <v>8006</v>
      </c>
      <c r="AM11" s="46">
        <v>131463</v>
      </c>
      <c r="AN11" s="46">
        <v>0</v>
      </c>
      <c r="AO11" s="46">
        <v>2691578</v>
      </c>
      <c r="AP11" s="46">
        <v>27000</v>
      </c>
      <c r="AQ11" s="46">
        <v>139595</v>
      </c>
      <c r="AR11" s="46">
        <v>5835821</v>
      </c>
      <c r="AS11" s="46">
        <v>211000</v>
      </c>
      <c r="AT11" s="46">
        <v>0</v>
      </c>
      <c r="AU11" s="46">
        <v>25495</v>
      </c>
      <c r="AV11" s="46">
        <v>0</v>
      </c>
      <c r="AW11" s="46">
        <v>0</v>
      </c>
      <c r="AX11" s="46">
        <v>0</v>
      </c>
      <c r="AY11" s="46">
        <v>1317496</v>
      </c>
      <c r="AZ11" s="46">
        <v>0</v>
      </c>
      <c r="BA11" s="46">
        <v>0</v>
      </c>
      <c r="BB11" s="46">
        <v>0</v>
      </c>
      <c r="BC11" s="46">
        <v>0</v>
      </c>
      <c r="BD11" s="46">
        <v>17194925</v>
      </c>
      <c r="BE11" s="46">
        <v>0</v>
      </c>
      <c r="BF11" s="46">
        <v>0</v>
      </c>
      <c r="BG11" s="46">
        <v>0</v>
      </c>
      <c r="BH11" s="46">
        <v>1878170</v>
      </c>
      <c r="BI11" s="46">
        <v>258729</v>
      </c>
      <c r="BJ11" s="46">
        <v>46563092</v>
      </c>
      <c r="BK11" s="46">
        <v>0</v>
      </c>
      <c r="BL11" s="46">
        <v>0</v>
      </c>
      <c r="BM11" s="46">
        <v>1703050</v>
      </c>
      <c r="BN11" s="46">
        <v>0</v>
      </c>
      <c r="BO11" s="46">
        <v>4559392</v>
      </c>
      <c r="BP11" s="46">
        <v>157981220</v>
      </c>
      <c r="BQ11" s="47">
        <v>0</v>
      </c>
    </row>
    <row r="12" spans="1:69" ht="22.5" customHeight="1">
      <c r="A12" s="40">
        <v>2</v>
      </c>
      <c r="B12" s="93" t="s">
        <v>4</v>
      </c>
      <c r="C12" s="46">
        <v>2763382</v>
      </c>
      <c r="D12" s="46">
        <v>275436</v>
      </c>
      <c r="E12" s="46">
        <v>3824833</v>
      </c>
      <c r="F12" s="46">
        <v>0</v>
      </c>
      <c r="G12" s="46">
        <v>0</v>
      </c>
      <c r="H12" s="46">
        <v>178413</v>
      </c>
      <c r="I12" s="46">
        <v>36380</v>
      </c>
      <c r="J12" s="46">
        <v>142033</v>
      </c>
      <c r="K12" s="46">
        <v>122100</v>
      </c>
      <c r="L12" s="46">
        <v>122100</v>
      </c>
      <c r="M12" s="46">
        <v>0</v>
      </c>
      <c r="N12" s="46">
        <v>0</v>
      </c>
      <c r="O12" s="46">
        <v>207900</v>
      </c>
      <c r="P12" s="46">
        <v>4271800</v>
      </c>
      <c r="Q12" s="46">
        <v>3149756</v>
      </c>
      <c r="R12" s="46">
        <v>0</v>
      </c>
      <c r="S12" s="46">
        <v>642979</v>
      </c>
      <c r="T12" s="46">
        <v>458958</v>
      </c>
      <c r="U12" s="46">
        <v>0</v>
      </c>
      <c r="V12" s="46">
        <v>20107</v>
      </c>
      <c r="W12" s="46">
        <v>20729963</v>
      </c>
      <c r="X12" s="46">
        <v>0</v>
      </c>
      <c r="Y12" s="46">
        <v>329880</v>
      </c>
      <c r="Z12" s="46">
        <v>5802</v>
      </c>
      <c r="AA12" s="46">
        <v>0</v>
      </c>
      <c r="AB12" s="46">
        <v>74021</v>
      </c>
      <c r="AC12" s="46">
        <v>13255536</v>
      </c>
      <c r="AD12" s="46">
        <v>13255536</v>
      </c>
      <c r="AE12" s="46">
        <v>0</v>
      </c>
      <c r="AF12" s="46">
        <v>5973672</v>
      </c>
      <c r="AG12" s="46">
        <v>551548</v>
      </c>
      <c r="AH12" s="46">
        <v>0</v>
      </c>
      <c r="AI12" s="46">
        <v>0</v>
      </c>
      <c r="AJ12" s="46">
        <v>0</v>
      </c>
      <c r="AK12" s="46">
        <v>11049</v>
      </c>
      <c r="AL12" s="46">
        <v>0</v>
      </c>
      <c r="AM12" s="46">
        <v>0</v>
      </c>
      <c r="AN12" s="46">
        <v>0</v>
      </c>
      <c r="AO12" s="46">
        <v>113500</v>
      </c>
      <c r="AP12" s="46">
        <v>0</v>
      </c>
      <c r="AQ12" s="46">
        <v>0</v>
      </c>
      <c r="AR12" s="46">
        <v>260785</v>
      </c>
      <c r="AS12" s="46">
        <v>929600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1250</v>
      </c>
      <c r="AZ12" s="46">
        <v>0</v>
      </c>
      <c r="BA12" s="46">
        <v>0</v>
      </c>
      <c r="BB12" s="46">
        <v>0</v>
      </c>
      <c r="BC12" s="46">
        <v>0</v>
      </c>
      <c r="BD12" s="46">
        <v>3136958</v>
      </c>
      <c r="BE12" s="46">
        <v>213355</v>
      </c>
      <c r="BF12" s="46">
        <v>6089</v>
      </c>
      <c r="BG12" s="46">
        <v>0</v>
      </c>
      <c r="BH12" s="46">
        <v>1196720</v>
      </c>
      <c r="BI12" s="46">
        <v>159705</v>
      </c>
      <c r="BJ12" s="46">
        <v>28048019</v>
      </c>
      <c r="BK12" s="46">
        <v>0</v>
      </c>
      <c r="BL12" s="46">
        <v>156997</v>
      </c>
      <c r="BM12" s="46">
        <v>516180</v>
      </c>
      <c r="BN12" s="46">
        <v>0</v>
      </c>
      <c r="BO12" s="46">
        <v>5940377</v>
      </c>
      <c r="BP12" s="46">
        <v>72664426</v>
      </c>
      <c r="BQ12" s="47">
        <v>370352</v>
      </c>
    </row>
    <row r="13" spans="1:69" ht="22.5" customHeight="1">
      <c r="A13" s="40">
        <v>3</v>
      </c>
      <c r="B13" s="93" t="s">
        <v>5</v>
      </c>
      <c r="C13" s="46">
        <v>3920852</v>
      </c>
      <c r="D13" s="46">
        <v>1319865</v>
      </c>
      <c r="E13" s="46">
        <v>2573284</v>
      </c>
      <c r="F13" s="46">
        <v>0</v>
      </c>
      <c r="G13" s="46">
        <v>0</v>
      </c>
      <c r="H13" s="46">
        <v>747021</v>
      </c>
      <c r="I13" s="46">
        <v>35260</v>
      </c>
      <c r="J13" s="46">
        <v>711761</v>
      </c>
      <c r="K13" s="46">
        <v>1985933</v>
      </c>
      <c r="L13" s="46">
        <v>894302</v>
      </c>
      <c r="M13" s="46">
        <v>589784</v>
      </c>
      <c r="N13" s="46">
        <v>501847</v>
      </c>
      <c r="O13" s="46">
        <v>1058200</v>
      </c>
      <c r="P13" s="46">
        <v>3490692</v>
      </c>
      <c r="Q13" s="46">
        <v>2714799</v>
      </c>
      <c r="R13" s="46">
        <v>26</v>
      </c>
      <c r="S13" s="46">
        <v>670669</v>
      </c>
      <c r="T13" s="46">
        <v>14831</v>
      </c>
      <c r="U13" s="46">
        <v>0</v>
      </c>
      <c r="V13" s="46">
        <v>90367</v>
      </c>
      <c r="W13" s="46">
        <v>42970663</v>
      </c>
      <c r="X13" s="46">
        <v>766412</v>
      </c>
      <c r="Y13" s="46">
        <v>2145350</v>
      </c>
      <c r="Z13" s="46">
        <v>455016</v>
      </c>
      <c r="AA13" s="46">
        <v>0</v>
      </c>
      <c r="AB13" s="46">
        <v>1942912</v>
      </c>
      <c r="AC13" s="46">
        <v>30886420</v>
      </c>
      <c r="AD13" s="46">
        <v>30658951</v>
      </c>
      <c r="AE13" s="46">
        <v>227469</v>
      </c>
      <c r="AF13" s="46">
        <v>3085263</v>
      </c>
      <c r="AG13" s="46">
        <v>137170</v>
      </c>
      <c r="AH13" s="46">
        <v>0</v>
      </c>
      <c r="AI13" s="46">
        <v>0</v>
      </c>
      <c r="AJ13" s="46">
        <v>0</v>
      </c>
      <c r="AK13" s="46">
        <v>18062</v>
      </c>
      <c r="AL13" s="46">
        <v>0</v>
      </c>
      <c r="AM13" s="46">
        <v>120888</v>
      </c>
      <c r="AN13" s="46">
        <v>0</v>
      </c>
      <c r="AO13" s="46">
        <v>2964160</v>
      </c>
      <c r="AP13" s="46">
        <v>0</v>
      </c>
      <c r="AQ13" s="46">
        <v>83343</v>
      </c>
      <c r="AR13" s="46">
        <v>3544883</v>
      </c>
      <c r="AS13" s="46">
        <v>0</v>
      </c>
      <c r="AT13" s="46">
        <v>4083</v>
      </c>
      <c r="AU13" s="46">
        <v>8068</v>
      </c>
      <c r="AV13" s="46">
        <v>0</v>
      </c>
      <c r="AW13" s="46">
        <v>0</v>
      </c>
      <c r="AX13" s="46">
        <v>0</v>
      </c>
      <c r="AY13" s="46">
        <v>700546</v>
      </c>
      <c r="AZ13" s="46">
        <v>0</v>
      </c>
      <c r="BA13" s="46">
        <v>0</v>
      </c>
      <c r="BB13" s="46">
        <v>0</v>
      </c>
      <c r="BC13" s="46">
        <v>0</v>
      </c>
      <c r="BD13" s="46">
        <v>1781290</v>
      </c>
      <c r="BE13" s="46">
        <v>0</v>
      </c>
      <c r="BF13" s="46">
        <v>0</v>
      </c>
      <c r="BG13" s="46">
        <v>0</v>
      </c>
      <c r="BH13" s="46">
        <v>1359225</v>
      </c>
      <c r="BI13" s="46">
        <v>167386</v>
      </c>
      <c r="BJ13" s="46">
        <v>33214799</v>
      </c>
      <c r="BK13" s="46">
        <v>0</v>
      </c>
      <c r="BL13" s="46">
        <v>0</v>
      </c>
      <c r="BM13" s="46">
        <v>92273</v>
      </c>
      <c r="BN13" s="46">
        <v>8014</v>
      </c>
      <c r="BO13" s="46">
        <v>2184005</v>
      </c>
      <c r="BP13" s="46">
        <v>99886546</v>
      </c>
      <c r="BQ13" s="47">
        <v>0</v>
      </c>
    </row>
    <row r="14" spans="1:69" ht="22.5" customHeight="1">
      <c r="A14" s="40">
        <v>4</v>
      </c>
      <c r="B14" s="93" t="s">
        <v>6</v>
      </c>
      <c r="C14" s="46">
        <v>1735631</v>
      </c>
      <c r="D14" s="46">
        <v>1136827</v>
      </c>
      <c r="E14" s="46">
        <v>1255472</v>
      </c>
      <c r="F14" s="46">
        <v>0</v>
      </c>
      <c r="G14" s="46">
        <v>0</v>
      </c>
      <c r="H14" s="46">
        <v>1053018</v>
      </c>
      <c r="I14" s="46">
        <v>329667</v>
      </c>
      <c r="J14" s="46">
        <v>723351</v>
      </c>
      <c r="K14" s="46">
        <v>316567</v>
      </c>
      <c r="L14" s="46">
        <v>107917</v>
      </c>
      <c r="M14" s="46">
        <v>0</v>
      </c>
      <c r="N14" s="46">
        <v>208650</v>
      </c>
      <c r="O14" s="46">
        <v>0</v>
      </c>
      <c r="P14" s="46">
        <v>1711974</v>
      </c>
      <c r="Q14" s="46">
        <v>1566366</v>
      </c>
      <c r="R14" s="46">
        <v>69683</v>
      </c>
      <c r="S14" s="46">
        <v>75925</v>
      </c>
      <c r="T14" s="46">
        <v>0</v>
      </c>
      <c r="U14" s="46">
        <v>0</v>
      </c>
      <c r="V14" s="46">
        <v>0</v>
      </c>
      <c r="W14" s="46">
        <v>9624330</v>
      </c>
      <c r="X14" s="46">
        <v>0</v>
      </c>
      <c r="Y14" s="46">
        <v>267133</v>
      </c>
      <c r="Z14" s="46">
        <v>27697</v>
      </c>
      <c r="AA14" s="46">
        <v>0</v>
      </c>
      <c r="AB14" s="46">
        <v>50637</v>
      </c>
      <c r="AC14" s="46">
        <v>6843674</v>
      </c>
      <c r="AD14" s="46">
        <v>6843674</v>
      </c>
      <c r="AE14" s="46">
        <v>0</v>
      </c>
      <c r="AF14" s="46">
        <v>1094051</v>
      </c>
      <c r="AG14" s="46">
        <v>0</v>
      </c>
      <c r="AH14" s="46">
        <v>0</v>
      </c>
      <c r="AI14" s="46">
        <v>0</v>
      </c>
      <c r="AJ14" s="46">
        <v>0</v>
      </c>
      <c r="AK14" s="46">
        <v>127800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795877</v>
      </c>
      <c r="AR14" s="46">
        <v>3335799</v>
      </c>
      <c r="AS14" s="46">
        <v>0</v>
      </c>
      <c r="AT14" s="46">
        <v>0</v>
      </c>
      <c r="AU14" s="46">
        <v>239546</v>
      </c>
      <c r="AV14" s="46">
        <v>0</v>
      </c>
      <c r="AW14" s="46">
        <v>0</v>
      </c>
      <c r="AX14" s="46">
        <v>0</v>
      </c>
      <c r="AY14" s="46">
        <v>666051</v>
      </c>
      <c r="AZ14" s="46">
        <v>0</v>
      </c>
      <c r="BA14" s="46">
        <v>0</v>
      </c>
      <c r="BB14" s="46">
        <v>0</v>
      </c>
      <c r="BC14" s="46">
        <v>0</v>
      </c>
      <c r="BD14" s="46">
        <v>459355</v>
      </c>
      <c r="BE14" s="46">
        <v>0</v>
      </c>
      <c r="BF14" s="46">
        <v>798</v>
      </c>
      <c r="BG14" s="46">
        <v>0</v>
      </c>
      <c r="BH14" s="46">
        <v>289973</v>
      </c>
      <c r="BI14" s="46">
        <v>43667</v>
      </c>
      <c r="BJ14" s="46">
        <v>7112693</v>
      </c>
      <c r="BK14" s="46">
        <v>0</v>
      </c>
      <c r="BL14" s="46">
        <v>0</v>
      </c>
      <c r="BM14" s="46">
        <v>24470</v>
      </c>
      <c r="BN14" s="46">
        <v>14800</v>
      </c>
      <c r="BO14" s="46">
        <v>928616</v>
      </c>
      <c r="BP14" s="46">
        <v>29593837</v>
      </c>
      <c r="BQ14" s="47">
        <v>0</v>
      </c>
    </row>
    <row r="15" spans="1:69" ht="22.5" customHeight="1">
      <c r="A15" s="40">
        <v>5</v>
      </c>
      <c r="B15" s="93" t="s">
        <v>7</v>
      </c>
      <c r="C15" s="46">
        <v>1295036</v>
      </c>
      <c r="D15" s="46">
        <v>129298</v>
      </c>
      <c r="E15" s="46">
        <v>855683</v>
      </c>
      <c r="F15" s="46">
        <v>0</v>
      </c>
      <c r="G15" s="46">
        <v>0</v>
      </c>
      <c r="H15" s="46">
        <v>248213</v>
      </c>
      <c r="I15" s="46">
        <v>122832</v>
      </c>
      <c r="J15" s="46">
        <v>125381</v>
      </c>
      <c r="K15" s="46">
        <v>384623</v>
      </c>
      <c r="L15" s="46">
        <v>285200</v>
      </c>
      <c r="M15" s="46">
        <v>0</v>
      </c>
      <c r="N15" s="46">
        <v>99423</v>
      </c>
      <c r="O15" s="46">
        <v>263300</v>
      </c>
      <c r="P15" s="46">
        <v>8680884</v>
      </c>
      <c r="Q15" s="46">
        <v>2274608</v>
      </c>
      <c r="R15" s="46">
        <v>27758</v>
      </c>
      <c r="S15" s="46">
        <v>3757888</v>
      </c>
      <c r="T15" s="46">
        <v>2620630</v>
      </c>
      <c r="U15" s="46">
        <v>0</v>
      </c>
      <c r="V15" s="46">
        <v>0</v>
      </c>
      <c r="W15" s="46">
        <v>5132136</v>
      </c>
      <c r="X15" s="46">
        <v>0</v>
      </c>
      <c r="Y15" s="46">
        <v>0</v>
      </c>
      <c r="Z15" s="46">
        <v>8883</v>
      </c>
      <c r="AA15" s="46">
        <v>0</v>
      </c>
      <c r="AB15" s="46">
        <v>245034</v>
      </c>
      <c r="AC15" s="46">
        <v>0</v>
      </c>
      <c r="AD15" s="46">
        <v>0</v>
      </c>
      <c r="AE15" s="46">
        <v>0</v>
      </c>
      <c r="AF15" s="46">
        <v>3303592</v>
      </c>
      <c r="AG15" s="46">
        <v>117807</v>
      </c>
      <c r="AH15" s="46">
        <v>0</v>
      </c>
      <c r="AI15" s="46">
        <v>0</v>
      </c>
      <c r="AJ15" s="46">
        <v>0</v>
      </c>
      <c r="AK15" s="46">
        <v>29692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61924</v>
      </c>
      <c r="AZ15" s="46">
        <v>0</v>
      </c>
      <c r="BA15" s="46">
        <v>0</v>
      </c>
      <c r="BB15" s="46">
        <v>0</v>
      </c>
      <c r="BC15" s="46">
        <v>0</v>
      </c>
      <c r="BD15" s="46">
        <v>2445388</v>
      </c>
      <c r="BE15" s="46">
        <v>340300</v>
      </c>
      <c r="BF15" s="46">
        <v>0</v>
      </c>
      <c r="BG15" s="46">
        <v>0</v>
      </c>
      <c r="BH15" s="46">
        <v>761218</v>
      </c>
      <c r="BI15" s="46">
        <v>91898</v>
      </c>
      <c r="BJ15" s="46">
        <v>17804098</v>
      </c>
      <c r="BK15" s="46">
        <v>0</v>
      </c>
      <c r="BL15" s="46">
        <v>58000</v>
      </c>
      <c r="BM15" s="46">
        <v>364424</v>
      </c>
      <c r="BN15" s="46">
        <v>964</v>
      </c>
      <c r="BO15" s="46">
        <v>168127</v>
      </c>
      <c r="BP15" s="46">
        <v>38955252</v>
      </c>
      <c r="BQ15" s="47">
        <v>398300</v>
      </c>
    </row>
    <row r="16" spans="1:69" ht="22.5" customHeight="1">
      <c r="A16" s="40">
        <v>6</v>
      </c>
      <c r="B16" s="93" t="s">
        <v>8</v>
      </c>
      <c r="C16" s="46">
        <v>2394649</v>
      </c>
      <c r="D16" s="46">
        <v>811425</v>
      </c>
      <c r="E16" s="46">
        <v>479996</v>
      </c>
      <c r="F16" s="46">
        <v>0</v>
      </c>
      <c r="G16" s="46">
        <v>0</v>
      </c>
      <c r="H16" s="46">
        <v>17320</v>
      </c>
      <c r="I16" s="46">
        <v>2725</v>
      </c>
      <c r="J16" s="46">
        <v>14595</v>
      </c>
      <c r="K16" s="46">
        <v>826</v>
      </c>
      <c r="L16" s="46">
        <v>826</v>
      </c>
      <c r="M16" s="46">
        <v>0</v>
      </c>
      <c r="N16" s="46">
        <v>0</v>
      </c>
      <c r="O16" s="46">
        <v>178900</v>
      </c>
      <c r="P16" s="46">
        <v>3663869</v>
      </c>
      <c r="Q16" s="46">
        <v>2904535</v>
      </c>
      <c r="R16" s="46">
        <v>225987</v>
      </c>
      <c r="S16" s="46">
        <v>0</v>
      </c>
      <c r="T16" s="46">
        <v>320147</v>
      </c>
      <c r="U16" s="46">
        <v>0</v>
      </c>
      <c r="V16" s="46">
        <v>213200</v>
      </c>
      <c r="W16" s="46">
        <v>4115842</v>
      </c>
      <c r="X16" s="46">
        <v>0</v>
      </c>
      <c r="Y16" s="46">
        <v>0</v>
      </c>
      <c r="Z16" s="46">
        <v>17626</v>
      </c>
      <c r="AA16" s="46">
        <v>0</v>
      </c>
      <c r="AB16" s="46">
        <v>84260</v>
      </c>
      <c r="AC16" s="46">
        <v>0</v>
      </c>
      <c r="AD16" s="46">
        <v>0</v>
      </c>
      <c r="AE16" s="46">
        <v>0</v>
      </c>
      <c r="AF16" s="46">
        <v>1162513</v>
      </c>
      <c r="AG16" s="46">
        <v>0</v>
      </c>
      <c r="AH16" s="46">
        <v>0</v>
      </c>
      <c r="AI16" s="46">
        <v>0</v>
      </c>
      <c r="AJ16" s="46">
        <v>0</v>
      </c>
      <c r="AK16" s="46">
        <v>15874</v>
      </c>
      <c r="AL16" s="46">
        <v>0</v>
      </c>
      <c r="AM16" s="46">
        <v>0</v>
      </c>
      <c r="AN16" s="46">
        <v>0</v>
      </c>
      <c r="AO16" s="46">
        <v>953429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2298</v>
      </c>
      <c r="AV16" s="46">
        <v>0</v>
      </c>
      <c r="AW16" s="46">
        <v>0</v>
      </c>
      <c r="AX16" s="46">
        <v>93750</v>
      </c>
      <c r="AY16" s="46">
        <v>101949</v>
      </c>
      <c r="AZ16" s="46">
        <v>0</v>
      </c>
      <c r="BA16" s="46">
        <v>27300</v>
      </c>
      <c r="BB16" s="46">
        <v>0</v>
      </c>
      <c r="BC16" s="46">
        <v>0</v>
      </c>
      <c r="BD16" s="46">
        <v>1013005</v>
      </c>
      <c r="BE16" s="46">
        <v>0</v>
      </c>
      <c r="BF16" s="46">
        <v>0</v>
      </c>
      <c r="BG16" s="46">
        <v>0</v>
      </c>
      <c r="BH16" s="46">
        <v>379288</v>
      </c>
      <c r="BI16" s="46">
        <v>47417</v>
      </c>
      <c r="BJ16" s="46">
        <v>6797852</v>
      </c>
      <c r="BK16" s="46">
        <v>0</v>
      </c>
      <c r="BL16" s="46">
        <v>0</v>
      </c>
      <c r="BM16" s="46">
        <v>210490</v>
      </c>
      <c r="BN16" s="46">
        <v>0</v>
      </c>
      <c r="BO16" s="46">
        <v>157518</v>
      </c>
      <c r="BP16" s="46">
        <v>19654969</v>
      </c>
      <c r="BQ16" s="47">
        <v>0</v>
      </c>
    </row>
    <row r="17" spans="1:69" ht="22.5" customHeight="1">
      <c r="A17" s="40">
        <v>7</v>
      </c>
      <c r="B17" s="93" t="s">
        <v>9</v>
      </c>
      <c r="C17" s="46">
        <v>1103681</v>
      </c>
      <c r="D17" s="46">
        <v>61248</v>
      </c>
      <c r="E17" s="46">
        <v>1380460</v>
      </c>
      <c r="F17" s="46">
        <v>0</v>
      </c>
      <c r="G17" s="46">
        <v>0</v>
      </c>
      <c r="H17" s="46">
        <v>459249</v>
      </c>
      <c r="I17" s="46">
        <v>131681</v>
      </c>
      <c r="J17" s="46">
        <v>327568</v>
      </c>
      <c r="K17" s="46">
        <v>498037</v>
      </c>
      <c r="L17" s="46">
        <v>498037</v>
      </c>
      <c r="M17" s="46">
        <v>0</v>
      </c>
      <c r="N17" s="46">
        <v>0</v>
      </c>
      <c r="O17" s="46">
        <v>468000</v>
      </c>
      <c r="P17" s="46">
        <v>2010349</v>
      </c>
      <c r="Q17" s="46">
        <v>1499090</v>
      </c>
      <c r="R17" s="46">
        <v>17050</v>
      </c>
      <c r="S17" s="46">
        <v>401620</v>
      </c>
      <c r="T17" s="46">
        <v>92589</v>
      </c>
      <c r="U17" s="46">
        <v>0</v>
      </c>
      <c r="V17" s="46">
        <v>0</v>
      </c>
      <c r="W17" s="46">
        <v>14815894</v>
      </c>
      <c r="X17" s="46">
        <v>106246</v>
      </c>
      <c r="Y17" s="46">
        <v>8743</v>
      </c>
      <c r="Z17" s="46">
        <v>7068</v>
      </c>
      <c r="AA17" s="46">
        <v>0</v>
      </c>
      <c r="AB17" s="46">
        <v>433015</v>
      </c>
      <c r="AC17" s="46">
        <v>9511899</v>
      </c>
      <c r="AD17" s="46">
        <v>9511899</v>
      </c>
      <c r="AE17" s="46">
        <v>0</v>
      </c>
      <c r="AF17" s="46">
        <v>3574524</v>
      </c>
      <c r="AG17" s="46">
        <v>0</v>
      </c>
      <c r="AH17" s="46">
        <v>0</v>
      </c>
      <c r="AI17" s="46">
        <v>0</v>
      </c>
      <c r="AJ17" s="46">
        <v>0</v>
      </c>
      <c r="AK17" s="46">
        <v>49646</v>
      </c>
      <c r="AL17" s="46">
        <v>0</v>
      </c>
      <c r="AM17" s="46">
        <v>4966</v>
      </c>
      <c r="AN17" s="46">
        <v>0</v>
      </c>
      <c r="AO17" s="46">
        <v>21000</v>
      </c>
      <c r="AP17" s="46">
        <v>0</v>
      </c>
      <c r="AQ17" s="46">
        <v>693949</v>
      </c>
      <c r="AR17" s="46">
        <v>1530109</v>
      </c>
      <c r="AS17" s="46">
        <v>0</v>
      </c>
      <c r="AT17" s="46">
        <v>0</v>
      </c>
      <c r="AU17" s="46">
        <v>9306</v>
      </c>
      <c r="AV17" s="46">
        <v>0</v>
      </c>
      <c r="AW17" s="46">
        <v>0</v>
      </c>
      <c r="AX17" s="46">
        <v>0</v>
      </c>
      <c r="AY17" s="46">
        <v>447202</v>
      </c>
      <c r="AZ17" s="46">
        <v>115897</v>
      </c>
      <c r="BA17" s="46">
        <v>0</v>
      </c>
      <c r="BB17" s="46">
        <v>0</v>
      </c>
      <c r="BC17" s="46">
        <v>0</v>
      </c>
      <c r="BD17" s="46">
        <v>1893760</v>
      </c>
      <c r="BE17" s="46">
        <v>89820</v>
      </c>
      <c r="BF17" s="46">
        <v>7469</v>
      </c>
      <c r="BG17" s="46">
        <v>0</v>
      </c>
      <c r="BH17" s="46">
        <v>956746</v>
      </c>
      <c r="BI17" s="46">
        <v>112474</v>
      </c>
      <c r="BJ17" s="46">
        <v>23049668</v>
      </c>
      <c r="BK17" s="46">
        <v>0</v>
      </c>
      <c r="BL17" s="46">
        <v>0</v>
      </c>
      <c r="BM17" s="46">
        <v>3073078</v>
      </c>
      <c r="BN17" s="46">
        <v>5168</v>
      </c>
      <c r="BO17" s="46">
        <v>1047047</v>
      </c>
      <c r="BP17" s="46">
        <v>53646298</v>
      </c>
      <c r="BQ17" s="47">
        <v>89820</v>
      </c>
    </row>
    <row r="18" spans="1:69" ht="22.5" customHeight="1">
      <c r="A18" s="40">
        <v>8</v>
      </c>
      <c r="B18" s="93" t="s">
        <v>10</v>
      </c>
      <c r="C18" s="46">
        <v>438255</v>
      </c>
      <c r="D18" s="46">
        <v>10029</v>
      </c>
      <c r="E18" s="46">
        <v>840993</v>
      </c>
      <c r="F18" s="46">
        <v>0</v>
      </c>
      <c r="G18" s="46">
        <v>0</v>
      </c>
      <c r="H18" s="46">
        <v>16369</v>
      </c>
      <c r="I18" s="46">
        <v>2490</v>
      </c>
      <c r="J18" s="46">
        <v>13879</v>
      </c>
      <c r="K18" s="46">
        <v>196111</v>
      </c>
      <c r="L18" s="46">
        <v>196111</v>
      </c>
      <c r="M18" s="46">
        <v>0</v>
      </c>
      <c r="N18" s="46">
        <v>0</v>
      </c>
      <c r="O18" s="46">
        <v>134976</v>
      </c>
      <c r="P18" s="46">
        <v>487139</v>
      </c>
      <c r="Q18" s="46">
        <v>398783</v>
      </c>
      <c r="R18" s="46">
        <v>16449</v>
      </c>
      <c r="S18" s="46">
        <v>0</v>
      </c>
      <c r="T18" s="46">
        <v>71532</v>
      </c>
      <c r="U18" s="46">
        <v>0</v>
      </c>
      <c r="V18" s="46">
        <v>375</v>
      </c>
      <c r="W18" s="46">
        <v>7207443</v>
      </c>
      <c r="X18" s="46">
        <v>12333</v>
      </c>
      <c r="Y18" s="46">
        <v>0</v>
      </c>
      <c r="Z18" s="46">
        <v>7457</v>
      </c>
      <c r="AA18" s="46">
        <v>0</v>
      </c>
      <c r="AB18" s="46">
        <v>40508</v>
      </c>
      <c r="AC18" s="46">
        <v>4352772</v>
      </c>
      <c r="AD18" s="46">
        <v>4352772</v>
      </c>
      <c r="AE18" s="46">
        <v>0</v>
      </c>
      <c r="AF18" s="46">
        <v>1206122</v>
      </c>
      <c r="AG18" s="46">
        <v>2416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415261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1464</v>
      </c>
      <c r="AV18" s="46">
        <v>0</v>
      </c>
      <c r="AW18" s="46">
        <v>0</v>
      </c>
      <c r="AX18" s="46">
        <v>0</v>
      </c>
      <c r="AY18" s="46">
        <v>112204</v>
      </c>
      <c r="AZ18" s="46">
        <v>0</v>
      </c>
      <c r="BA18" s="46">
        <v>0</v>
      </c>
      <c r="BB18" s="46">
        <v>0</v>
      </c>
      <c r="BC18" s="46">
        <v>0</v>
      </c>
      <c r="BD18" s="46">
        <v>618527</v>
      </c>
      <c r="BE18" s="46">
        <v>167236</v>
      </c>
      <c r="BF18" s="46">
        <v>0</v>
      </c>
      <c r="BG18" s="46">
        <v>0</v>
      </c>
      <c r="BH18" s="46">
        <v>585045</v>
      </c>
      <c r="BI18" s="46">
        <v>46751</v>
      </c>
      <c r="BJ18" s="46">
        <v>10932547</v>
      </c>
      <c r="BK18" s="46">
        <v>0</v>
      </c>
      <c r="BL18" s="46">
        <v>927290</v>
      </c>
      <c r="BM18" s="46">
        <v>18250</v>
      </c>
      <c r="BN18" s="46">
        <v>0</v>
      </c>
      <c r="BO18" s="46">
        <v>723861</v>
      </c>
      <c r="BP18" s="46">
        <v>23454461</v>
      </c>
      <c r="BQ18" s="47">
        <v>1094526</v>
      </c>
    </row>
    <row r="19" spans="1:69" ht="22.5" customHeight="1">
      <c r="A19" s="40">
        <v>9</v>
      </c>
      <c r="B19" s="93" t="s">
        <v>11</v>
      </c>
      <c r="C19" s="46">
        <v>519627</v>
      </c>
      <c r="D19" s="46">
        <v>378476</v>
      </c>
      <c r="E19" s="46">
        <v>458300</v>
      </c>
      <c r="F19" s="46">
        <v>0</v>
      </c>
      <c r="G19" s="46">
        <v>0</v>
      </c>
      <c r="H19" s="46">
        <v>108392</v>
      </c>
      <c r="I19" s="46">
        <v>21653</v>
      </c>
      <c r="J19" s="46">
        <v>86739</v>
      </c>
      <c r="K19" s="46">
        <v>53218</v>
      </c>
      <c r="L19" s="46">
        <v>19990</v>
      </c>
      <c r="M19" s="46">
        <v>33228</v>
      </c>
      <c r="N19" s="46">
        <v>0</v>
      </c>
      <c r="O19" s="46">
        <v>46400</v>
      </c>
      <c r="P19" s="46">
        <v>650088</v>
      </c>
      <c r="Q19" s="46">
        <v>294099</v>
      </c>
      <c r="R19" s="46">
        <v>122062</v>
      </c>
      <c r="S19" s="46">
        <v>233027</v>
      </c>
      <c r="T19" s="46">
        <v>0</v>
      </c>
      <c r="U19" s="46">
        <v>0</v>
      </c>
      <c r="V19" s="46">
        <v>900</v>
      </c>
      <c r="W19" s="46">
        <v>9484909</v>
      </c>
      <c r="X19" s="46">
        <v>388564</v>
      </c>
      <c r="Y19" s="46">
        <v>1830</v>
      </c>
      <c r="Z19" s="46">
        <v>22943</v>
      </c>
      <c r="AA19" s="46">
        <v>0</v>
      </c>
      <c r="AB19" s="46">
        <v>79126</v>
      </c>
      <c r="AC19" s="46">
        <v>8161772</v>
      </c>
      <c r="AD19" s="46">
        <v>8161516</v>
      </c>
      <c r="AE19" s="46">
        <v>256</v>
      </c>
      <c r="AF19" s="46">
        <v>410300</v>
      </c>
      <c r="AG19" s="46">
        <v>7312</v>
      </c>
      <c r="AH19" s="46">
        <v>0</v>
      </c>
      <c r="AI19" s="46">
        <v>0</v>
      </c>
      <c r="AJ19" s="46">
        <v>0</v>
      </c>
      <c r="AK19" s="46">
        <v>6177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138249</v>
      </c>
      <c r="AR19" s="46">
        <v>4660325</v>
      </c>
      <c r="AS19" s="46">
        <v>0</v>
      </c>
      <c r="AT19" s="46">
        <v>0</v>
      </c>
      <c r="AU19" s="46">
        <v>17169</v>
      </c>
      <c r="AV19" s="46">
        <v>0</v>
      </c>
      <c r="AW19" s="46">
        <v>0</v>
      </c>
      <c r="AX19" s="46">
        <v>0</v>
      </c>
      <c r="AY19" s="46">
        <v>734867</v>
      </c>
      <c r="AZ19" s="46">
        <v>0</v>
      </c>
      <c r="BA19" s="46">
        <v>0</v>
      </c>
      <c r="BB19" s="46">
        <v>0</v>
      </c>
      <c r="BC19" s="46">
        <v>0</v>
      </c>
      <c r="BD19" s="46">
        <v>407071</v>
      </c>
      <c r="BE19" s="46">
        <v>0</v>
      </c>
      <c r="BF19" s="46">
        <v>1971</v>
      </c>
      <c r="BG19" s="46">
        <v>0</v>
      </c>
      <c r="BH19" s="46">
        <v>210562</v>
      </c>
      <c r="BI19" s="46">
        <v>29994</v>
      </c>
      <c r="BJ19" s="46">
        <v>5160112</v>
      </c>
      <c r="BK19" s="46">
        <v>0</v>
      </c>
      <c r="BL19" s="46">
        <v>0</v>
      </c>
      <c r="BM19" s="46">
        <v>964</v>
      </c>
      <c r="BN19" s="46">
        <v>964</v>
      </c>
      <c r="BO19" s="46">
        <v>353765</v>
      </c>
      <c r="BP19" s="46">
        <v>23035983</v>
      </c>
      <c r="BQ19" s="47">
        <v>0</v>
      </c>
    </row>
    <row r="20" spans="1:69" ht="22.5" customHeight="1">
      <c r="A20" s="40">
        <v>10</v>
      </c>
      <c r="B20" s="93" t="s">
        <v>12</v>
      </c>
      <c r="C20" s="46">
        <v>1230629</v>
      </c>
      <c r="D20" s="46">
        <v>654272</v>
      </c>
      <c r="E20" s="46">
        <v>379284</v>
      </c>
      <c r="F20" s="46">
        <v>0</v>
      </c>
      <c r="G20" s="46">
        <v>0</v>
      </c>
      <c r="H20" s="46">
        <v>83471</v>
      </c>
      <c r="I20" s="46">
        <v>53293</v>
      </c>
      <c r="J20" s="46">
        <v>30178</v>
      </c>
      <c r="K20" s="46">
        <v>102000</v>
      </c>
      <c r="L20" s="46">
        <v>21200</v>
      </c>
      <c r="M20" s="46">
        <v>80800</v>
      </c>
      <c r="N20" s="46">
        <v>0</v>
      </c>
      <c r="O20" s="46">
        <v>16900</v>
      </c>
      <c r="P20" s="46">
        <v>1005509</v>
      </c>
      <c r="Q20" s="46">
        <v>809154</v>
      </c>
      <c r="R20" s="46">
        <v>5170</v>
      </c>
      <c r="S20" s="46">
        <v>89463</v>
      </c>
      <c r="T20" s="46">
        <v>101722</v>
      </c>
      <c r="U20" s="46">
        <v>0</v>
      </c>
      <c r="V20" s="46">
        <v>0</v>
      </c>
      <c r="W20" s="46">
        <v>5043120</v>
      </c>
      <c r="X20" s="46">
        <v>0</v>
      </c>
      <c r="Y20" s="46">
        <v>1398</v>
      </c>
      <c r="Z20" s="46">
        <v>6159</v>
      </c>
      <c r="AA20" s="46">
        <v>0</v>
      </c>
      <c r="AB20" s="46">
        <v>48977</v>
      </c>
      <c r="AC20" s="46">
        <v>4082251</v>
      </c>
      <c r="AD20" s="46">
        <v>4082251</v>
      </c>
      <c r="AE20" s="46">
        <v>0</v>
      </c>
      <c r="AF20" s="46">
        <v>752374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33375</v>
      </c>
      <c r="AP20" s="46">
        <v>0</v>
      </c>
      <c r="AQ20" s="46">
        <v>71977</v>
      </c>
      <c r="AR20" s="46">
        <v>241572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243221</v>
      </c>
      <c r="BE20" s="46">
        <v>0</v>
      </c>
      <c r="BF20" s="46">
        <v>0</v>
      </c>
      <c r="BG20" s="46">
        <v>0</v>
      </c>
      <c r="BH20" s="46">
        <v>229207</v>
      </c>
      <c r="BI20" s="46">
        <v>33918</v>
      </c>
      <c r="BJ20" s="46">
        <v>6817500</v>
      </c>
      <c r="BK20" s="46">
        <v>0</v>
      </c>
      <c r="BL20" s="46">
        <v>0</v>
      </c>
      <c r="BM20" s="46">
        <v>132600</v>
      </c>
      <c r="BN20" s="46">
        <v>0</v>
      </c>
      <c r="BO20" s="46">
        <v>3101213</v>
      </c>
      <c r="BP20" s="46">
        <v>18732121</v>
      </c>
      <c r="BQ20" s="47">
        <v>0</v>
      </c>
    </row>
    <row r="21" spans="1:69" ht="22.5" customHeight="1">
      <c r="A21" s="40">
        <v>11</v>
      </c>
      <c r="B21" s="93" t="s">
        <v>13</v>
      </c>
      <c r="C21" s="46">
        <v>90335</v>
      </c>
      <c r="D21" s="46">
        <v>31034</v>
      </c>
      <c r="E21" s="46">
        <v>1533488</v>
      </c>
      <c r="F21" s="46">
        <v>0</v>
      </c>
      <c r="G21" s="46">
        <v>0</v>
      </c>
      <c r="H21" s="46">
        <v>495804</v>
      </c>
      <c r="I21" s="46">
        <v>78989</v>
      </c>
      <c r="J21" s="46">
        <v>416815</v>
      </c>
      <c r="K21" s="46">
        <v>442081</v>
      </c>
      <c r="L21" s="46">
        <v>279504</v>
      </c>
      <c r="M21" s="46">
        <v>162577</v>
      </c>
      <c r="N21" s="46">
        <v>0</v>
      </c>
      <c r="O21" s="46">
        <v>0</v>
      </c>
      <c r="P21" s="46">
        <v>975961</v>
      </c>
      <c r="Q21" s="46">
        <v>918155</v>
      </c>
      <c r="R21" s="46">
        <v>0</v>
      </c>
      <c r="S21" s="46">
        <v>6514</v>
      </c>
      <c r="T21" s="46">
        <v>51292</v>
      </c>
      <c r="U21" s="46">
        <v>0</v>
      </c>
      <c r="V21" s="46">
        <v>0</v>
      </c>
      <c r="W21" s="46">
        <v>2076923</v>
      </c>
      <c r="X21" s="46">
        <v>82783</v>
      </c>
      <c r="Y21" s="46">
        <v>1190</v>
      </c>
      <c r="Z21" s="46">
        <v>21389</v>
      </c>
      <c r="AA21" s="46">
        <v>0</v>
      </c>
      <c r="AB21" s="46">
        <v>10997</v>
      </c>
      <c r="AC21" s="46">
        <v>5434</v>
      </c>
      <c r="AD21" s="46">
        <v>0</v>
      </c>
      <c r="AE21" s="46">
        <v>5434</v>
      </c>
      <c r="AF21" s="46">
        <v>175512</v>
      </c>
      <c r="AG21" s="46">
        <v>5356</v>
      </c>
      <c r="AH21" s="46">
        <v>0</v>
      </c>
      <c r="AI21" s="46">
        <v>0</v>
      </c>
      <c r="AJ21" s="46">
        <v>0</v>
      </c>
      <c r="AK21" s="46">
        <v>376701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20212</v>
      </c>
      <c r="AR21" s="46">
        <v>4388682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539353</v>
      </c>
      <c r="AY21" s="46">
        <v>108917</v>
      </c>
      <c r="AZ21" s="46">
        <v>0</v>
      </c>
      <c r="BA21" s="46">
        <v>0</v>
      </c>
      <c r="BB21" s="46">
        <v>0</v>
      </c>
      <c r="BC21" s="46">
        <v>0</v>
      </c>
      <c r="BD21" s="46">
        <v>181563</v>
      </c>
      <c r="BE21" s="46">
        <v>1050</v>
      </c>
      <c r="BF21" s="46">
        <v>3996</v>
      </c>
      <c r="BG21" s="46">
        <v>0</v>
      </c>
      <c r="BH21" s="46">
        <v>148712</v>
      </c>
      <c r="BI21" s="46">
        <v>24477</v>
      </c>
      <c r="BJ21" s="46">
        <v>6915768</v>
      </c>
      <c r="BK21" s="46">
        <v>0</v>
      </c>
      <c r="BL21" s="46">
        <v>0</v>
      </c>
      <c r="BM21" s="46">
        <v>201681</v>
      </c>
      <c r="BN21" s="46">
        <v>1071</v>
      </c>
      <c r="BO21" s="46">
        <v>192945</v>
      </c>
      <c r="BP21" s="46">
        <v>18341948</v>
      </c>
      <c r="BQ21" s="47">
        <v>1050</v>
      </c>
    </row>
    <row r="22" spans="1:69" ht="22.5" customHeight="1">
      <c r="A22" s="40">
        <v>12</v>
      </c>
      <c r="B22" s="93" t="s">
        <v>14</v>
      </c>
      <c r="C22" s="46">
        <v>4823125</v>
      </c>
      <c r="D22" s="46">
        <v>214148</v>
      </c>
      <c r="E22" s="46">
        <v>2168720</v>
      </c>
      <c r="F22" s="46">
        <v>0</v>
      </c>
      <c r="G22" s="46">
        <v>0</v>
      </c>
      <c r="H22" s="46">
        <v>275841</v>
      </c>
      <c r="I22" s="46">
        <v>35260</v>
      </c>
      <c r="J22" s="46">
        <v>240581</v>
      </c>
      <c r="K22" s="46">
        <v>796448</v>
      </c>
      <c r="L22" s="46">
        <v>333958</v>
      </c>
      <c r="M22" s="46">
        <v>226923</v>
      </c>
      <c r="N22" s="46">
        <v>235567</v>
      </c>
      <c r="O22" s="46">
        <v>43375</v>
      </c>
      <c r="P22" s="46">
        <v>2202459</v>
      </c>
      <c r="Q22" s="46">
        <v>1842489</v>
      </c>
      <c r="R22" s="46">
        <v>37299</v>
      </c>
      <c r="S22" s="46">
        <v>54896</v>
      </c>
      <c r="T22" s="46">
        <v>267775</v>
      </c>
      <c r="U22" s="46">
        <v>0</v>
      </c>
      <c r="V22" s="46">
        <v>0</v>
      </c>
      <c r="W22" s="46">
        <v>37771119</v>
      </c>
      <c r="X22" s="46">
        <v>0</v>
      </c>
      <c r="Y22" s="46">
        <v>9500</v>
      </c>
      <c r="Z22" s="46">
        <v>18700</v>
      </c>
      <c r="AA22" s="46">
        <v>0</v>
      </c>
      <c r="AB22" s="46">
        <v>157730</v>
      </c>
      <c r="AC22" s="46">
        <v>30341246</v>
      </c>
      <c r="AD22" s="46">
        <v>30146886</v>
      </c>
      <c r="AE22" s="46">
        <v>194360</v>
      </c>
      <c r="AF22" s="46">
        <v>1980929</v>
      </c>
      <c r="AG22" s="46">
        <v>5800</v>
      </c>
      <c r="AH22" s="46">
        <v>0</v>
      </c>
      <c r="AI22" s="46">
        <v>0</v>
      </c>
      <c r="AJ22" s="46">
        <v>0</v>
      </c>
      <c r="AK22" s="46">
        <v>20240</v>
      </c>
      <c r="AL22" s="46">
        <v>0</v>
      </c>
      <c r="AM22" s="46">
        <v>0</v>
      </c>
      <c r="AN22" s="46">
        <v>0</v>
      </c>
      <c r="AO22" s="46">
        <v>569503</v>
      </c>
      <c r="AP22" s="46">
        <v>241000</v>
      </c>
      <c r="AQ22" s="46">
        <v>454642</v>
      </c>
      <c r="AR22" s="46">
        <v>806295</v>
      </c>
      <c r="AS22" s="46">
        <v>0</v>
      </c>
      <c r="AT22" s="46">
        <v>0</v>
      </c>
      <c r="AU22" s="46">
        <v>71709</v>
      </c>
      <c r="AV22" s="46">
        <v>0</v>
      </c>
      <c r="AW22" s="46">
        <v>0</v>
      </c>
      <c r="AX22" s="46">
        <v>0</v>
      </c>
      <c r="AY22" s="46">
        <v>180721</v>
      </c>
      <c r="AZ22" s="46">
        <v>0</v>
      </c>
      <c r="BA22" s="46">
        <v>72893</v>
      </c>
      <c r="BB22" s="46">
        <v>0</v>
      </c>
      <c r="BC22" s="46">
        <v>0</v>
      </c>
      <c r="BD22" s="46">
        <v>4678216</v>
      </c>
      <c r="BE22" s="46">
        <v>145530</v>
      </c>
      <c r="BF22" s="46">
        <v>405</v>
      </c>
      <c r="BG22" s="46">
        <v>0</v>
      </c>
      <c r="BH22" s="46">
        <v>1185053</v>
      </c>
      <c r="BI22" s="46">
        <v>155697</v>
      </c>
      <c r="BJ22" s="46">
        <v>29944775</v>
      </c>
      <c r="BK22" s="46">
        <v>0</v>
      </c>
      <c r="BL22" s="46">
        <v>266270</v>
      </c>
      <c r="BM22" s="46">
        <v>622580</v>
      </c>
      <c r="BN22" s="46">
        <v>0</v>
      </c>
      <c r="BO22" s="46">
        <v>565558</v>
      </c>
      <c r="BP22" s="46">
        <v>87158538</v>
      </c>
      <c r="BQ22" s="47">
        <v>411800</v>
      </c>
    </row>
    <row r="23" spans="1:69" ht="22.5" customHeight="1">
      <c r="A23" s="40">
        <v>13</v>
      </c>
      <c r="B23" s="93" t="s">
        <v>15</v>
      </c>
      <c r="C23" s="46">
        <v>741269</v>
      </c>
      <c r="D23" s="46">
        <v>29697</v>
      </c>
      <c r="E23" s="46">
        <v>923654</v>
      </c>
      <c r="F23" s="46">
        <v>0</v>
      </c>
      <c r="G23" s="46">
        <v>0</v>
      </c>
      <c r="H23" s="46">
        <v>149743</v>
      </c>
      <c r="I23" s="46">
        <v>15159</v>
      </c>
      <c r="J23" s="46">
        <v>134584</v>
      </c>
      <c r="K23" s="46">
        <v>123211</v>
      </c>
      <c r="L23" s="46">
        <v>111375</v>
      </c>
      <c r="M23" s="46">
        <v>0</v>
      </c>
      <c r="N23" s="46">
        <v>11836</v>
      </c>
      <c r="O23" s="46">
        <v>146800</v>
      </c>
      <c r="P23" s="46">
        <v>819233</v>
      </c>
      <c r="Q23" s="46">
        <v>631116</v>
      </c>
      <c r="R23" s="46">
        <v>103334</v>
      </c>
      <c r="S23" s="46">
        <v>34903</v>
      </c>
      <c r="T23" s="46">
        <v>49880</v>
      </c>
      <c r="U23" s="46">
        <v>0</v>
      </c>
      <c r="V23" s="46">
        <v>0</v>
      </c>
      <c r="W23" s="46">
        <v>10119255</v>
      </c>
      <c r="X23" s="46">
        <v>58724</v>
      </c>
      <c r="Y23" s="46">
        <v>35937</v>
      </c>
      <c r="Z23" s="46">
        <v>8605</v>
      </c>
      <c r="AA23" s="46">
        <v>0</v>
      </c>
      <c r="AB23" s="46">
        <v>55287</v>
      </c>
      <c r="AC23" s="46">
        <v>7430907</v>
      </c>
      <c r="AD23" s="46">
        <v>7430907</v>
      </c>
      <c r="AE23" s="46">
        <v>0</v>
      </c>
      <c r="AF23" s="46">
        <v>1412150</v>
      </c>
      <c r="AG23" s="46">
        <v>79218</v>
      </c>
      <c r="AH23" s="46">
        <v>0</v>
      </c>
      <c r="AI23" s="46">
        <v>0</v>
      </c>
      <c r="AJ23" s="46">
        <v>0</v>
      </c>
      <c r="AK23" s="46">
        <v>81646</v>
      </c>
      <c r="AL23" s="46">
        <v>42412</v>
      </c>
      <c r="AM23" s="46">
        <v>93193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766682</v>
      </c>
      <c r="AT23" s="46">
        <v>0</v>
      </c>
      <c r="AU23" s="46">
        <v>16875</v>
      </c>
      <c r="AV23" s="46">
        <v>0</v>
      </c>
      <c r="AW23" s="46">
        <v>10000</v>
      </c>
      <c r="AX23" s="46">
        <v>782923</v>
      </c>
      <c r="AY23" s="46">
        <v>93129</v>
      </c>
      <c r="AZ23" s="46">
        <v>0</v>
      </c>
      <c r="BA23" s="46">
        <v>0</v>
      </c>
      <c r="BB23" s="46">
        <v>0</v>
      </c>
      <c r="BC23" s="46">
        <v>0</v>
      </c>
      <c r="BD23" s="46">
        <v>1140000</v>
      </c>
      <c r="BE23" s="46">
        <v>17150</v>
      </c>
      <c r="BF23" s="46">
        <v>0</v>
      </c>
      <c r="BG23" s="46">
        <v>0</v>
      </c>
      <c r="BH23" s="46">
        <v>444470</v>
      </c>
      <c r="BI23" s="46">
        <v>49800</v>
      </c>
      <c r="BJ23" s="46">
        <v>12325735</v>
      </c>
      <c r="BK23" s="46">
        <v>0</v>
      </c>
      <c r="BL23" s="46">
        <v>143676</v>
      </c>
      <c r="BM23" s="46">
        <v>86173</v>
      </c>
      <c r="BN23" s="46">
        <v>18584</v>
      </c>
      <c r="BO23" s="46">
        <v>229164</v>
      </c>
      <c r="BP23" s="46">
        <v>29128942</v>
      </c>
      <c r="BQ23" s="47">
        <v>160826</v>
      </c>
    </row>
    <row r="24" spans="1:69" ht="11.25" customHeight="1">
      <c r="A24" s="40"/>
      <c r="B24" s="93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7"/>
    </row>
    <row r="25" spans="1:69" ht="15" customHeight="1">
      <c r="A25" s="56" t="s">
        <v>2</v>
      </c>
      <c r="B25" s="39"/>
      <c r="C25" s="46">
        <f aca="true" t="shared" si="1" ref="C25:BQ25">SUM(C11:C23)</f>
        <v>35692624</v>
      </c>
      <c r="D25" s="46">
        <f t="shared" si="1"/>
        <v>7357647</v>
      </c>
      <c r="E25" s="46">
        <f t="shared" si="1"/>
        <v>20818174</v>
      </c>
      <c r="F25" s="46">
        <f t="shared" si="1"/>
        <v>0</v>
      </c>
      <c r="G25" s="46">
        <f t="shared" si="1"/>
        <v>0</v>
      </c>
      <c r="H25" s="46">
        <f t="shared" si="1"/>
        <v>4458251</v>
      </c>
      <c r="I25" s="46">
        <f t="shared" si="1"/>
        <v>1039083</v>
      </c>
      <c r="J25" s="46">
        <f t="shared" si="1"/>
        <v>3419168</v>
      </c>
      <c r="K25" s="46">
        <f t="shared" si="1"/>
        <v>6070228</v>
      </c>
      <c r="L25" s="46">
        <f>SUM(L11:L23)</f>
        <v>3679190</v>
      </c>
      <c r="M25" s="46">
        <f t="shared" si="1"/>
        <v>1093312</v>
      </c>
      <c r="N25" s="46">
        <f t="shared" si="1"/>
        <v>1297726</v>
      </c>
      <c r="O25" s="46">
        <f>SUM(O11:O23)</f>
        <v>4208551</v>
      </c>
      <c r="P25" s="46">
        <f t="shared" si="1"/>
        <v>37477642</v>
      </c>
      <c r="Q25" s="46">
        <f t="shared" si="1"/>
        <v>20380171</v>
      </c>
      <c r="R25" s="46">
        <f t="shared" si="1"/>
        <v>675911</v>
      </c>
      <c r="S25" s="46">
        <f t="shared" si="1"/>
        <v>10943699</v>
      </c>
      <c r="T25" s="46">
        <f t="shared" si="1"/>
        <v>4963985</v>
      </c>
      <c r="U25" s="46">
        <f t="shared" si="1"/>
        <v>0</v>
      </c>
      <c r="V25" s="46">
        <f t="shared" si="1"/>
        <v>513876</v>
      </c>
      <c r="W25" s="46">
        <f t="shared" si="1"/>
        <v>217779937</v>
      </c>
      <c r="X25" s="46">
        <f t="shared" si="1"/>
        <v>3316035</v>
      </c>
      <c r="Y25" s="46">
        <f t="shared" si="1"/>
        <v>3084219</v>
      </c>
      <c r="Z25" s="46">
        <f t="shared" si="1"/>
        <v>3735907</v>
      </c>
      <c r="AA25" s="46">
        <f t="shared" si="1"/>
        <v>0</v>
      </c>
      <c r="AB25" s="46">
        <f t="shared" si="1"/>
        <v>3753969</v>
      </c>
      <c r="AC25" s="46">
        <f t="shared" si="1"/>
        <v>150272865</v>
      </c>
      <c r="AD25" s="46">
        <f t="shared" si="1"/>
        <v>149845346</v>
      </c>
      <c r="AE25" s="46">
        <f t="shared" si="1"/>
        <v>427519</v>
      </c>
      <c r="AF25" s="46">
        <f t="shared" si="1"/>
        <v>27562556</v>
      </c>
      <c r="AG25" s="46">
        <f t="shared" si="1"/>
        <v>941576</v>
      </c>
      <c r="AH25" s="46">
        <f t="shared" si="1"/>
        <v>0</v>
      </c>
      <c r="AI25" s="46">
        <f>SUM(AI11:AI23)</f>
        <v>0</v>
      </c>
      <c r="AJ25" s="46">
        <f>SUM(AJ11:AJ23)</f>
        <v>0</v>
      </c>
      <c r="AK25" s="46">
        <f t="shared" si="1"/>
        <v>745993</v>
      </c>
      <c r="AL25" s="46">
        <f t="shared" si="1"/>
        <v>50418</v>
      </c>
      <c r="AM25" s="46">
        <f t="shared" si="1"/>
        <v>350510</v>
      </c>
      <c r="AN25" s="46">
        <f t="shared" si="1"/>
        <v>0</v>
      </c>
      <c r="AO25" s="46">
        <f t="shared" si="1"/>
        <v>7761806</v>
      </c>
      <c r="AP25" s="46">
        <f>SUM(AP11:AP23)</f>
        <v>268000</v>
      </c>
      <c r="AQ25" s="46">
        <f t="shared" si="1"/>
        <v>2397844</v>
      </c>
      <c r="AR25" s="46">
        <f t="shared" si="1"/>
        <v>24604271</v>
      </c>
      <c r="AS25" s="46">
        <f t="shared" si="1"/>
        <v>1907282</v>
      </c>
      <c r="AT25" s="46">
        <f t="shared" si="1"/>
        <v>4083</v>
      </c>
      <c r="AU25" s="46">
        <f t="shared" si="1"/>
        <v>391930</v>
      </c>
      <c r="AV25" s="46">
        <f t="shared" si="1"/>
        <v>0</v>
      </c>
      <c r="AW25" s="46">
        <f t="shared" si="1"/>
        <v>10000</v>
      </c>
      <c r="AX25" s="46">
        <f t="shared" si="1"/>
        <v>1416026</v>
      </c>
      <c r="AY25" s="46">
        <f t="shared" si="1"/>
        <v>4526256</v>
      </c>
      <c r="AZ25" s="46">
        <f t="shared" si="1"/>
        <v>115897</v>
      </c>
      <c r="BA25" s="46">
        <f t="shared" si="1"/>
        <v>100193</v>
      </c>
      <c r="BB25" s="46">
        <f t="shared" si="1"/>
        <v>0</v>
      </c>
      <c r="BC25" s="46">
        <f t="shared" si="1"/>
        <v>0</v>
      </c>
      <c r="BD25" s="46">
        <f t="shared" si="1"/>
        <v>35193279</v>
      </c>
      <c r="BE25" s="46">
        <f t="shared" si="1"/>
        <v>974441</v>
      </c>
      <c r="BF25" s="46">
        <f t="shared" si="1"/>
        <v>20728</v>
      </c>
      <c r="BG25" s="46">
        <f t="shared" si="1"/>
        <v>0</v>
      </c>
      <c r="BH25" s="46">
        <f t="shared" si="1"/>
        <v>9624389</v>
      </c>
      <c r="BI25" s="46">
        <f t="shared" si="1"/>
        <v>1221913</v>
      </c>
      <c r="BJ25" s="46">
        <f t="shared" si="1"/>
        <v>234686658</v>
      </c>
      <c r="BK25" s="46">
        <f t="shared" si="1"/>
        <v>0</v>
      </c>
      <c r="BL25" s="46">
        <f t="shared" si="1"/>
        <v>1552233</v>
      </c>
      <c r="BM25" s="46">
        <f t="shared" si="1"/>
        <v>7046213</v>
      </c>
      <c r="BN25" s="46">
        <f t="shared" si="1"/>
        <v>49565</v>
      </c>
      <c r="BO25" s="46">
        <f t="shared" si="1"/>
        <v>20151588</v>
      </c>
      <c r="BP25" s="46">
        <f t="shared" si="1"/>
        <v>672234541</v>
      </c>
      <c r="BQ25" s="47">
        <f t="shared" si="1"/>
        <v>2526674</v>
      </c>
    </row>
    <row r="26" spans="1:69" ht="11.25" customHeight="1">
      <c r="A26" s="38"/>
      <c r="B26" s="9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7"/>
    </row>
    <row r="27" spans="1:69" ht="22.5" customHeight="1">
      <c r="A27" s="40">
        <v>1</v>
      </c>
      <c r="B27" s="93" t="s">
        <v>16</v>
      </c>
      <c r="C27" s="46">
        <v>2162183</v>
      </c>
      <c r="D27" s="46">
        <v>1407926</v>
      </c>
      <c r="E27" s="46">
        <v>486040</v>
      </c>
      <c r="F27" s="46">
        <v>0</v>
      </c>
      <c r="G27" s="46">
        <v>0</v>
      </c>
      <c r="H27" s="46">
        <v>19100</v>
      </c>
      <c r="I27" s="46">
        <v>1811</v>
      </c>
      <c r="J27" s="46">
        <v>17289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73126</v>
      </c>
      <c r="Q27" s="46">
        <v>71067</v>
      </c>
      <c r="R27" s="46">
        <v>2059</v>
      </c>
      <c r="S27" s="46">
        <v>0</v>
      </c>
      <c r="T27" s="46">
        <v>0</v>
      </c>
      <c r="U27" s="46">
        <v>0</v>
      </c>
      <c r="V27" s="46">
        <v>0</v>
      </c>
      <c r="W27" s="46">
        <v>4438273</v>
      </c>
      <c r="X27" s="46">
        <v>0</v>
      </c>
      <c r="Y27" s="46">
        <v>570</v>
      </c>
      <c r="Z27" s="46">
        <v>0</v>
      </c>
      <c r="AA27" s="46">
        <v>0</v>
      </c>
      <c r="AB27" s="46">
        <v>96237</v>
      </c>
      <c r="AC27" s="46">
        <v>3993337</v>
      </c>
      <c r="AD27" s="46">
        <v>3991160</v>
      </c>
      <c r="AE27" s="46">
        <v>2177</v>
      </c>
      <c r="AF27" s="46">
        <v>246221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4500</v>
      </c>
      <c r="AP27" s="46">
        <v>0</v>
      </c>
      <c r="AQ27" s="46">
        <v>0</v>
      </c>
      <c r="AR27" s="46">
        <v>2611118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302762</v>
      </c>
      <c r="BE27" s="46">
        <v>0</v>
      </c>
      <c r="BF27" s="46">
        <v>0</v>
      </c>
      <c r="BG27" s="46">
        <v>0</v>
      </c>
      <c r="BH27" s="46">
        <v>69718</v>
      </c>
      <c r="BI27" s="46">
        <v>14804</v>
      </c>
      <c r="BJ27" s="46">
        <v>6017523</v>
      </c>
      <c r="BK27" s="46">
        <v>0</v>
      </c>
      <c r="BL27" s="46">
        <v>0</v>
      </c>
      <c r="BM27" s="46">
        <v>0</v>
      </c>
      <c r="BN27" s="46">
        <v>0</v>
      </c>
      <c r="BO27" s="46">
        <v>2025145</v>
      </c>
      <c r="BP27" s="46">
        <v>18219792</v>
      </c>
      <c r="BQ27" s="47">
        <v>0</v>
      </c>
    </row>
    <row r="28" spans="1:69" ht="22.5" customHeight="1">
      <c r="A28" s="40">
        <v>2</v>
      </c>
      <c r="B28" s="93" t="s">
        <v>17</v>
      </c>
      <c r="C28" s="46">
        <v>24334</v>
      </c>
      <c r="D28" s="46">
        <v>6588</v>
      </c>
      <c r="E28" s="46">
        <v>439370</v>
      </c>
      <c r="F28" s="46">
        <v>0</v>
      </c>
      <c r="G28" s="46">
        <v>0</v>
      </c>
      <c r="H28" s="46">
        <v>54900</v>
      </c>
      <c r="I28" s="46">
        <v>9100</v>
      </c>
      <c r="J28" s="46">
        <v>45800</v>
      </c>
      <c r="K28" s="46">
        <v>206736</v>
      </c>
      <c r="L28" s="46">
        <v>206736</v>
      </c>
      <c r="M28" s="46">
        <v>0</v>
      </c>
      <c r="N28" s="46">
        <v>0</v>
      </c>
      <c r="O28" s="46">
        <v>0</v>
      </c>
      <c r="P28" s="46">
        <v>801270</v>
      </c>
      <c r="Q28" s="46">
        <v>547509</v>
      </c>
      <c r="R28" s="46">
        <v>36200</v>
      </c>
      <c r="S28" s="46">
        <v>44100</v>
      </c>
      <c r="T28" s="46">
        <v>173461</v>
      </c>
      <c r="U28" s="46">
        <v>0</v>
      </c>
      <c r="V28" s="46">
        <v>0</v>
      </c>
      <c r="W28" s="46">
        <v>402697</v>
      </c>
      <c r="X28" s="46">
        <v>0</v>
      </c>
      <c r="Y28" s="46">
        <v>0</v>
      </c>
      <c r="Z28" s="46">
        <v>6956</v>
      </c>
      <c r="AA28" s="46">
        <v>0</v>
      </c>
      <c r="AB28" s="46">
        <v>894</v>
      </c>
      <c r="AC28" s="46">
        <v>0</v>
      </c>
      <c r="AD28" s="46">
        <v>0</v>
      </c>
      <c r="AE28" s="46">
        <v>0</v>
      </c>
      <c r="AF28" s="46">
        <v>233351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11400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122889</v>
      </c>
      <c r="BE28" s="46">
        <v>1699</v>
      </c>
      <c r="BF28" s="46">
        <v>0</v>
      </c>
      <c r="BG28" s="46">
        <v>0</v>
      </c>
      <c r="BH28" s="46">
        <v>68995</v>
      </c>
      <c r="BI28" s="46">
        <v>5696</v>
      </c>
      <c r="BJ28" s="46">
        <v>2303881</v>
      </c>
      <c r="BK28" s="46">
        <v>0</v>
      </c>
      <c r="BL28" s="46">
        <v>57930</v>
      </c>
      <c r="BM28" s="46">
        <v>115500</v>
      </c>
      <c r="BN28" s="46">
        <v>0</v>
      </c>
      <c r="BO28" s="46">
        <v>0</v>
      </c>
      <c r="BP28" s="46">
        <v>4605897</v>
      </c>
      <c r="BQ28" s="47">
        <v>59629</v>
      </c>
    </row>
    <row r="29" spans="1:69" ht="22.5" customHeight="1">
      <c r="A29" s="40">
        <v>3</v>
      </c>
      <c r="B29" s="93" t="s">
        <v>18</v>
      </c>
      <c r="C29" s="46">
        <v>194526</v>
      </c>
      <c r="D29" s="46">
        <v>126028</v>
      </c>
      <c r="E29" s="46">
        <v>44667</v>
      </c>
      <c r="F29" s="46">
        <v>0</v>
      </c>
      <c r="G29" s="46">
        <v>0</v>
      </c>
      <c r="H29" s="46">
        <v>685</v>
      </c>
      <c r="I29" s="46">
        <v>0</v>
      </c>
      <c r="J29" s="46">
        <v>685</v>
      </c>
      <c r="K29" s="46">
        <v>0</v>
      </c>
      <c r="L29" s="46">
        <v>0</v>
      </c>
      <c r="M29" s="46">
        <v>0</v>
      </c>
      <c r="N29" s="46">
        <v>0</v>
      </c>
      <c r="O29" s="46">
        <v>14100</v>
      </c>
      <c r="P29" s="46">
        <v>117298</v>
      </c>
      <c r="Q29" s="46">
        <v>117298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252769</v>
      </c>
      <c r="X29" s="46">
        <v>0</v>
      </c>
      <c r="Y29" s="46">
        <v>0</v>
      </c>
      <c r="Z29" s="46">
        <v>4840</v>
      </c>
      <c r="AA29" s="46">
        <v>0</v>
      </c>
      <c r="AB29" s="46">
        <v>4643</v>
      </c>
      <c r="AC29" s="46">
        <v>0</v>
      </c>
      <c r="AD29" s="46">
        <v>0</v>
      </c>
      <c r="AE29" s="46">
        <v>0</v>
      </c>
      <c r="AF29" s="46">
        <v>168386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74900</v>
      </c>
      <c r="AP29" s="46">
        <v>0</v>
      </c>
      <c r="AQ29" s="46">
        <v>4100</v>
      </c>
      <c r="AR29" s="46">
        <v>1000452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190552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1225730</v>
      </c>
      <c r="BK29" s="46">
        <v>0</v>
      </c>
      <c r="BL29" s="46">
        <v>0</v>
      </c>
      <c r="BM29" s="46">
        <v>0</v>
      </c>
      <c r="BN29" s="46">
        <v>0</v>
      </c>
      <c r="BO29" s="46">
        <v>320434</v>
      </c>
      <c r="BP29" s="46">
        <v>3365313</v>
      </c>
      <c r="BQ29" s="47">
        <v>0</v>
      </c>
    </row>
    <row r="30" spans="1:69" ht="22.5" customHeight="1">
      <c r="A30" s="40">
        <v>4</v>
      </c>
      <c r="B30" s="93" t="s">
        <v>0</v>
      </c>
      <c r="C30" s="46">
        <v>171325</v>
      </c>
      <c r="D30" s="46">
        <v>9500</v>
      </c>
      <c r="E30" s="46">
        <v>227633</v>
      </c>
      <c r="F30" s="46">
        <v>0</v>
      </c>
      <c r="G30" s="46">
        <v>0</v>
      </c>
      <c r="H30" s="46">
        <v>9170</v>
      </c>
      <c r="I30" s="46">
        <v>712</v>
      </c>
      <c r="J30" s="46">
        <v>8458</v>
      </c>
      <c r="K30" s="46">
        <v>54727</v>
      </c>
      <c r="L30" s="46">
        <v>0</v>
      </c>
      <c r="M30" s="46">
        <v>0</v>
      </c>
      <c r="N30" s="46">
        <v>54727</v>
      </c>
      <c r="O30" s="46">
        <v>21900</v>
      </c>
      <c r="P30" s="46">
        <v>715458</v>
      </c>
      <c r="Q30" s="46">
        <v>704149</v>
      </c>
      <c r="R30" s="46">
        <v>8709</v>
      </c>
      <c r="S30" s="46">
        <v>0</v>
      </c>
      <c r="T30" s="46">
        <v>2600</v>
      </c>
      <c r="U30" s="46">
        <v>0</v>
      </c>
      <c r="V30" s="46">
        <v>0</v>
      </c>
      <c r="W30" s="46">
        <v>784342</v>
      </c>
      <c r="X30" s="46">
        <v>0</v>
      </c>
      <c r="Y30" s="46">
        <v>3200</v>
      </c>
      <c r="Z30" s="46">
        <v>47695</v>
      </c>
      <c r="AA30" s="46">
        <v>0</v>
      </c>
      <c r="AB30" s="46">
        <v>35304</v>
      </c>
      <c r="AC30" s="46">
        <v>0</v>
      </c>
      <c r="AD30" s="46">
        <v>0</v>
      </c>
      <c r="AE30" s="46">
        <v>0</v>
      </c>
      <c r="AF30" s="46">
        <v>373618</v>
      </c>
      <c r="AG30" s="46">
        <v>0</v>
      </c>
      <c r="AH30" s="46">
        <v>0</v>
      </c>
      <c r="AI30" s="46">
        <v>0</v>
      </c>
      <c r="AJ30" s="46">
        <v>0</v>
      </c>
      <c r="AK30" s="46">
        <v>33073</v>
      </c>
      <c r="AL30" s="46">
        <v>0</v>
      </c>
      <c r="AM30" s="46">
        <v>9340</v>
      </c>
      <c r="AN30" s="46">
        <v>0</v>
      </c>
      <c r="AO30" s="46">
        <v>181595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42220</v>
      </c>
      <c r="AY30" s="46">
        <v>120422</v>
      </c>
      <c r="AZ30" s="46">
        <v>0</v>
      </c>
      <c r="BA30" s="46">
        <v>0</v>
      </c>
      <c r="BB30" s="46">
        <v>0</v>
      </c>
      <c r="BC30" s="46">
        <v>0</v>
      </c>
      <c r="BD30" s="46">
        <v>298943</v>
      </c>
      <c r="BE30" s="46">
        <v>10996</v>
      </c>
      <c r="BF30" s="46">
        <v>0</v>
      </c>
      <c r="BG30" s="46">
        <v>0</v>
      </c>
      <c r="BH30" s="46">
        <v>94911</v>
      </c>
      <c r="BI30" s="46">
        <v>12153</v>
      </c>
      <c r="BJ30" s="46">
        <v>2872511</v>
      </c>
      <c r="BK30" s="46">
        <v>0</v>
      </c>
      <c r="BL30" s="46">
        <v>0</v>
      </c>
      <c r="BM30" s="46">
        <v>157490</v>
      </c>
      <c r="BN30" s="46">
        <v>0</v>
      </c>
      <c r="BO30" s="46">
        <v>777687</v>
      </c>
      <c r="BP30" s="46">
        <v>6371888</v>
      </c>
      <c r="BQ30" s="47">
        <v>10996</v>
      </c>
    </row>
    <row r="31" spans="1:69" ht="22.5" customHeight="1">
      <c r="A31" s="40">
        <v>5</v>
      </c>
      <c r="B31" s="93" t="s">
        <v>19</v>
      </c>
      <c r="C31" s="46">
        <v>301124</v>
      </c>
      <c r="D31" s="46">
        <v>0</v>
      </c>
      <c r="E31" s="46">
        <v>283327</v>
      </c>
      <c r="F31" s="46">
        <v>0</v>
      </c>
      <c r="G31" s="46">
        <v>0</v>
      </c>
      <c r="H31" s="46">
        <v>5761</v>
      </c>
      <c r="I31" s="46">
        <v>3322</v>
      </c>
      <c r="J31" s="46">
        <v>2439</v>
      </c>
      <c r="K31" s="46">
        <v>62977</v>
      </c>
      <c r="L31" s="46">
        <v>30888</v>
      </c>
      <c r="M31" s="46">
        <v>32089</v>
      </c>
      <c r="N31" s="46">
        <v>0</v>
      </c>
      <c r="O31" s="46">
        <v>47200</v>
      </c>
      <c r="P31" s="46">
        <v>93006</v>
      </c>
      <c r="Q31" s="46">
        <v>93006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611786</v>
      </c>
      <c r="X31" s="46">
        <v>0</v>
      </c>
      <c r="Y31" s="46">
        <v>7400</v>
      </c>
      <c r="Z31" s="46">
        <v>14330</v>
      </c>
      <c r="AA31" s="46">
        <v>0</v>
      </c>
      <c r="AB31" s="46">
        <v>60182</v>
      </c>
      <c r="AC31" s="46">
        <v>0</v>
      </c>
      <c r="AD31" s="46">
        <v>0</v>
      </c>
      <c r="AE31" s="46">
        <v>0</v>
      </c>
      <c r="AF31" s="46">
        <v>322263</v>
      </c>
      <c r="AG31" s="46">
        <v>30839</v>
      </c>
      <c r="AH31" s="46">
        <v>0</v>
      </c>
      <c r="AI31" s="46">
        <v>0</v>
      </c>
      <c r="AJ31" s="46">
        <v>0</v>
      </c>
      <c r="AK31" s="46">
        <v>1556</v>
      </c>
      <c r="AL31" s="46">
        <v>0</v>
      </c>
      <c r="AM31" s="46">
        <v>0</v>
      </c>
      <c r="AN31" s="46">
        <v>0</v>
      </c>
      <c r="AO31" s="46">
        <v>109100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14736</v>
      </c>
      <c r="AV31" s="46">
        <v>0</v>
      </c>
      <c r="AW31" s="46">
        <v>0</v>
      </c>
      <c r="AX31" s="46">
        <v>10594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512254</v>
      </c>
      <c r="BE31" s="46">
        <v>20262</v>
      </c>
      <c r="BF31" s="46">
        <v>0</v>
      </c>
      <c r="BG31" s="46">
        <v>0</v>
      </c>
      <c r="BH31" s="46">
        <v>75087</v>
      </c>
      <c r="BI31" s="46">
        <v>11474</v>
      </c>
      <c r="BJ31" s="46">
        <v>2496130</v>
      </c>
      <c r="BK31" s="46">
        <v>0</v>
      </c>
      <c r="BL31" s="46">
        <v>0</v>
      </c>
      <c r="BM31" s="46">
        <v>48120</v>
      </c>
      <c r="BN31" s="46">
        <v>0</v>
      </c>
      <c r="BO31" s="46">
        <v>780913</v>
      </c>
      <c r="BP31" s="46">
        <v>5374751</v>
      </c>
      <c r="BQ31" s="47">
        <v>20262</v>
      </c>
    </row>
    <row r="32" spans="1:69" ht="22.5" customHeight="1">
      <c r="A32" s="40">
        <v>6</v>
      </c>
      <c r="B32" s="93" t="s">
        <v>20</v>
      </c>
      <c r="C32" s="46">
        <v>240839</v>
      </c>
      <c r="D32" s="46">
        <v>77472</v>
      </c>
      <c r="E32" s="46">
        <v>68252</v>
      </c>
      <c r="F32" s="46">
        <v>0</v>
      </c>
      <c r="G32" s="46">
        <v>0</v>
      </c>
      <c r="H32" s="46">
        <v>54935</v>
      </c>
      <c r="I32" s="46">
        <v>255</v>
      </c>
      <c r="J32" s="46">
        <v>54680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66279</v>
      </c>
      <c r="Q32" s="46">
        <v>66279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47030</v>
      </c>
      <c r="X32" s="46">
        <v>0</v>
      </c>
      <c r="Y32" s="46">
        <v>0</v>
      </c>
      <c r="Z32" s="46">
        <v>5160</v>
      </c>
      <c r="AA32" s="46">
        <v>0</v>
      </c>
      <c r="AB32" s="46">
        <v>38428</v>
      </c>
      <c r="AC32" s="46">
        <v>0</v>
      </c>
      <c r="AD32" s="46">
        <v>0</v>
      </c>
      <c r="AE32" s="46">
        <v>0</v>
      </c>
      <c r="AF32" s="46">
        <v>3442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1126099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4263</v>
      </c>
      <c r="AZ32" s="46">
        <v>0</v>
      </c>
      <c r="BA32" s="46">
        <v>0</v>
      </c>
      <c r="BB32" s="46">
        <v>0</v>
      </c>
      <c r="BC32" s="46">
        <v>0</v>
      </c>
      <c r="BD32" s="46">
        <v>9707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436878</v>
      </c>
      <c r="BK32" s="46">
        <v>0</v>
      </c>
      <c r="BL32" s="46">
        <v>0</v>
      </c>
      <c r="BM32" s="46">
        <v>0</v>
      </c>
      <c r="BN32" s="46">
        <v>0</v>
      </c>
      <c r="BO32" s="46">
        <v>5069</v>
      </c>
      <c r="BP32" s="46">
        <v>2059351</v>
      </c>
      <c r="BQ32" s="47">
        <v>0</v>
      </c>
    </row>
    <row r="33" spans="1:69" s="41" customFormat="1" ht="11.25" customHeight="1">
      <c r="A33" s="40"/>
      <c r="B33" s="93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7"/>
    </row>
    <row r="34" spans="1:69" ht="15" customHeight="1">
      <c r="A34" s="56" t="s">
        <v>32</v>
      </c>
      <c r="B34" s="39"/>
      <c r="C34" s="46">
        <f aca="true" t="shared" si="2" ref="C34:BQ34">SUM(C27:C32)</f>
        <v>3094331</v>
      </c>
      <c r="D34" s="46">
        <f t="shared" si="2"/>
        <v>1627514</v>
      </c>
      <c r="E34" s="46">
        <f t="shared" si="2"/>
        <v>1549289</v>
      </c>
      <c r="F34" s="46">
        <f t="shared" si="2"/>
        <v>0</v>
      </c>
      <c r="G34" s="46">
        <f t="shared" si="2"/>
        <v>0</v>
      </c>
      <c r="H34" s="46">
        <f t="shared" si="2"/>
        <v>144551</v>
      </c>
      <c r="I34" s="46">
        <f t="shared" si="2"/>
        <v>15200</v>
      </c>
      <c r="J34" s="46">
        <f t="shared" si="2"/>
        <v>129351</v>
      </c>
      <c r="K34" s="46">
        <f>SUM(K27:K32)</f>
        <v>324440</v>
      </c>
      <c r="L34" s="46">
        <f t="shared" si="2"/>
        <v>237624</v>
      </c>
      <c r="M34" s="46">
        <f>SUM(M27:M32)</f>
        <v>32089</v>
      </c>
      <c r="N34" s="46">
        <f>SUM(N27:N32)</f>
        <v>54727</v>
      </c>
      <c r="O34" s="46">
        <f>SUM(O27:O32)</f>
        <v>83200</v>
      </c>
      <c r="P34" s="46">
        <f t="shared" si="2"/>
        <v>1866437</v>
      </c>
      <c r="Q34" s="46">
        <f t="shared" si="2"/>
        <v>1599308</v>
      </c>
      <c r="R34" s="46">
        <f t="shared" si="2"/>
        <v>46968</v>
      </c>
      <c r="S34" s="46">
        <f t="shared" si="2"/>
        <v>44100</v>
      </c>
      <c r="T34" s="46">
        <f t="shared" si="2"/>
        <v>176061</v>
      </c>
      <c r="U34" s="46">
        <f t="shared" si="2"/>
        <v>0</v>
      </c>
      <c r="V34" s="46">
        <f t="shared" si="2"/>
        <v>0</v>
      </c>
      <c r="W34" s="46">
        <f t="shared" si="2"/>
        <v>6536897</v>
      </c>
      <c r="X34" s="46">
        <f t="shared" si="2"/>
        <v>0</v>
      </c>
      <c r="Y34" s="46">
        <f t="shared" si="2"/>
        <v>11170</v>
      </c>
      <c r="Z34" s="46">
        <f t="shared" si="2"/>
        <v>78981</v>
      </c>
      <c r="AA34" s="46">
        <f t="shared" si="2"/>
        <v>0</v>
      </c>
      <c r="AB34" s="46">
        <f t="shared" si="2"/>
        <v>235688</v>
      </c>
      <c r="AC34" s="46">
        <f t="shared" si="2"/>
        <v>3993337</v>
      </c>
      <c r="AD34" s="46">
        <f t="shared" si="2"/>
        <v>3991160</v>
      </c>
      <c r="AE34" s="46">
        <f t="shared" si="2"/>
        <v>2177</v>
      </c>
      <c r="AF34" s="46">
        <f t="shared" si="2"/>
        <v>1347281</v>
      </c>
      <c r="AG34" s="46">
        <f t="shared" si="2"/>
        <v>30839</v>
      </c>
      <c r="AH34" s="46">
        <f t="shared" si="2"/>
        <v>0</v>
      </c>
      <c r="AI34" s="46">
        <f>SUM(AI27:AI32)</f>
        <v>0</v>
      </c>
      <c r="AJ34" s="46">
        <f>SUM(AJ27:AJ32)</f>
        <v>0</v>
      </c>
      <c r="AK34" s="46">
        <f t="shared" si="2"/>
        <v>34629</v>
      </c>
      <c r="AL34" s="46">
        <f t="shared" si="2"/>
        <v>0</v>
      </c>
      <c r="AM34" s="46">
        <f t="shared" si="2"/>
        <v>9340</v>
      </c>
      <c r="AN34" s="46">
        <f>SUM(AN27:AN32)</f>
        <v>0</v>
      </c>
      <c r="AO34" s="46">
        <f t="shared" si="2"/>
        <v>381495</v>
      </c>
      <c r="AP34" s="46">
        <f>SUM(AP27:AP32)</f>
        <v>0</v>
      </c>
      <c r="AQ34" s="46">
        <f t="shared" si="2"/>
        <v>4100</v>
      </c>
      <c r="AR34" s="46">
        <f t="shared" si="2"/>
        <v>4737669</v>
      </c>
      <c r="AS34" s="46">
        <f t="shared" si="2"/>
        <v>0</v>
      </c>
      <c r="AT34" s="46">
        <f t="shared" si="2"/>
        <v>0</v>
      </c>
      <c r="AU34" s="46">
        <f t="shared" si="2"/>
        <v>14736</v>
      </c>
      <c r="AV34" s="46">
        <f t="shared" si="2"/>
        <v>0</v>
      </c>
      <c r="AW34" s="46">
        <f t="shared" si="2"/>
        <v>0</v>
      </c>
      <c r="AX34" s="46">
        <f t="shared" si="2"/>
        <v>52814</v>
      </c>
      <c r="AY34" s="46">
        <f t="shared" si="2"/>
        <v>124685</v>
      </c>
      <c r="AZ34" s="46">
        <f t="shared" si="2"/>
        <v>0</v>
      </c>
      <c r="BA34" s="46">
        <f t="shared" si="2"/>
        <v>0</v>
      </c>
      <c r="BB34" s="46">
        <f t="shared" si="2"/>
        <v>0</v>
      </c>
      <c r="BC34" s="46">
        <f t="shared" si="2"/>
        <v>0</v>
      </c>
      <c r="BD34" s="46">
        <f t="shared" si="2"/>
        <v>1437107</v>
      </c>
      <c r="BE34" s="46">
        <f t="shared" si="2"/>
        <v>32957</v>
      </c>
      <c r="BF34" s="46">
        <f t="shared" si="2"/>
        <v>0</v>
      </c>
      <c r="BG34" s="46">
        <f t="shared" si="2"/>
        <v>0</v>
      </c>
      <c r="BH34" s="46">
        <f t="shared" si="2"/>
        <v>308711</v>
      </c>
      <c r="BI34" s="46">
        <f t="shared" si="2"/>
        <v>44127</v>
      </c>
      <c r="BJ34" s="46">
        <f t="shared" si="2"/>
        <v>15352653</v>
      </c>
      <c r="BK34" s="46">
        <f t="shared" si="2"/>
        <v>0</v>
      </c>
      <c r="BL34" s="46">
        <f t="shared" si="2"/>
        <v>57930</v>
      </c>
      <c r="BM34" s="46">
        <f t="shared" si="2"/>
        <v>321110</v>
      </c>
      <c r="BN34" s="46">
        <f t="shared" si="2"/>
        <v>0</v>
      </c>
      <c r="BO34" s="46">
        <f t="shared" si="2"/>
        <v>3909248</v>
      </c>
      <c r="BP34" s="46">
        <f t="shared" si="2"/>
        <v>39996992</v>
      </c>
      <c r="BQ34" s="47">
        <f t="shared" si="2"/>
        <v>90887</v>
      </c>
    </row>
    <row r="35" spans="1:69" ht="11.25" customHeight="1" thickBot="1">
      <c r="A35" s="42"/>
      <c r="B35" s="95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9"/>
    </row>
  </sheetData>
  <sheetProtection/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1" r:id="rId2"/>
  <colBreaks count="1" manualBreakCount="1">
    <brk id="25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ｍｉｋｅ</dc:creator>
  <cp:keywords/>
  <dc:description/>
  <cp:lastModifiedBy> </cp:lastModifiedBy>
  <cp:lastPrinted>2017-01-12T23:48:42Z</cp:lastPrinted>
  <dcterms:created xsi:type="dcterms:W3CDTF">2003-12-16T07:26:58Z</dcterms:created>
  <dcterms:modified xsi:type="dcterms:W3CDTF">2017-03-17T04:25:22Z</dcterms:modified>
  <cp:category/>
  <cp:version/>
  <cp:contentType/>
  <cp:contentStatus/>
</cp:coreProperties>
</file>