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6605" windowHeight="6015" activeTab="0"/>
  </bookViews>
  <sheets>
    <sheet name="27030415 事業勘定決算の状況" sheetId="1" r:id="rId1"/>
  </sheets>
  <definedNames>
    <definedName name="_xlnm.Print_Area" localSheetId="0">'27030415 事業勘定決算の状況'!$A$1:$U$36</definedName>
    <definedName name="_xlnm.Print_Titles" localSheetId="0">'27030415 事業勘定決算の状況'!$A:$D</definedName>
  </definedNames>
  <calcPr fullCalcOnLoad="1"/>
</workbook>
</file>

<file path=xl/sharedStrings.xml><?xml version="1.0" encoding="utf-8"?>
<sst xmlns="http://schemas.openxmlformats.org/spreadsheetml/2006/main" count="74" uniqueCount="69">
  <si>
    <t>田布施町</t>
  </si>
  <si>
    <t>区　　分</t>
  </si>
  <si>
    <t>歳入合計</t>
  </si>
  <si>
    <t>歳出合計</t>
  </si>
  <si>
    <t>繰越又は支払繰延等</t>
  </si>
  <si>
    <t>療養給付費交付金精算額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</si>
  <si>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</si>
  <si>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</si>
  <si>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</si>
  <si>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</si>
  <si>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</si>
  <si>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</si>
  <si>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</si>
  <si>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</si>
  <si>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</si>
  <si>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</si>
  <si>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</si>
  <si>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</si>
  <si>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</si>
  <si>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</si>
  <si>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</si>
  <si>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</si>
  <si>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</si>
  <si>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</si>
  <si>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</si>
  <si>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</si>
  <si>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</si>
  <si>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</si>
  <si>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</si>
  <si>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</si>
  <si>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</si>
  <si>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</si>
  <si>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</si>
  <si>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</si>
  <si>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</si>
  <si>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及び事務費精算額</t>
  </si>
  <si>
    <t>療養給付費等負担金</t>
  </si>
  <si>
    <t>療養給付費</t>
  </si>
  <si>
    <t>交付金</t>
  </si>
  <si>
    <t>Ｇに対する</t>
  </si>
  <si>
    <t>４　国民健康保険事業会計決算の状況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</si>
  <si>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</si>
  <si>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</si>
  <si>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</si>
  <si>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</si>
  <si>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</si>
  <si>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</si>
  <si>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</si>
  <si>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</si>
  <si>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</si>
  <si>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</si>
  <si>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</si>
  <si>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</si>
  <si>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</si>
  <si>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</si>
  <si>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</si>
  <si>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</si>
  <si>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</si>
  <si>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</si>
  <si>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</si>
  <si>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</si>
  <si>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</si>
  <si>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</si>
  <si>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</si>
  <si>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</si>
  <si>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</si>
  <si>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療養給付費等</t>
  </si>
  <si>
    <t>国庫負担金</t>
  </si>
  <si>
    <t>　第３－１５表　事業勘定決算の状況（52表関係）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</si>
</sst>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Continuous" vertical="center" shrinkToFit="1"/>
    </xf>
    <xf numFmtId="0" fontId="8" fillId="0" borderId="17" xfId="0" applyFont="1" applyBorder="1" applyAlignment="1">
      <alignment horizontal="centerContinuous" vertical="center" shrinkToFit="1"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Continuous" vertical="center" shrinkToFit="1"/>
    </xf>
    <xf numFmtId="0" fontId="8" fillId="0" borderId="21" xfId="0" applyFont="1" applyBorder="1" applyAlignment="1">
      <alignment horizontal="centerContinuous" vertical="center" shrinkToFit="1"/>
    </xf>
    <xf numFmtId="0" fontId="8" fillId="0" borderId="22" xfId="0" applyFont="1" applyBorder="1" applyAlignment="1">
      <alignment horizontal="centerContinuous" vertical="center" shrinkToFit="1"/>
    </xf>
    <xf numFmtId="0" fontId="46" fillId="0" borderId="19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centerContinuous" vertical="center" shrinkToFit="1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16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176" fontId="9" fillId="0" borderId="18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176" fontId="9" fillId="0" borderId="34" xfId="0" applyNumberFormat="1" applyFont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176" fontId="9" fillId="0" borderId="35" xfId="0" applyNumberFormat="1" applyFont="1" applyBorder="1" applyAlignment="1">
      <alignment vertical="center" shrinkToFit="1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8" fillId="0" borderId="21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00075"/>
          <a:ext cx="1562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12.5" style="2" customWidth="1"/>
    <col min="4" max="4" width="0.6953125" style="2" customWidth="1"/>
    <col min="5" max="21" width="12.5" style="3" customWidth="1"/>
    <col min="22" max="16384" width="9" style="6" customWidth="1"/>
  </cols>
  <sheetData>
    <row r="1" ht="18" customHeight="1">
      <c r="E1" s="7" t="s">
        <v>40</v>
      </c>
    </row>
    <row r="2" spans="1:5" s="1" customFormat="1" ht="18" customHeight="1">
      <c r="A2" s="8"/>
      <c r="B2" s="8"/>
      <c r="C2" s="8"/>
      <c r="E2" s="8" t="s">
        <v>68</v>
      </c>
    </row>
    <row r="3" spans="1:21" s="4" customFormat="1" ht="11.25" customHeight="1" thickBot="1">
      <c r="A3" s="9"/>
      <c r="B3" s="9"/>
      <c r="C3" s="9"/>
      <c r="U3" s="10" t="s">
        <v>44</v>
      </c>
    </row>
    <row r="4" spans="1:21" s="21" customFormat="1" ht="15.75" customHeight="1">
      <c r="A4" s="11"/>
      <c r="B4" s="12"/>
      <c r="C4" s="13"/>
      <c r="D4" s="14"/>
      <c r="E4" s="15"/>
      <c r="F4" s="16"/>
      <c r="G4" s="16"/>
      <c r="H4" s="17"/>
      <c r="I4" s="16"/>
      <c r="J4" s="16"/>
      <c r="K4" s="17"/>
      <c r="L4" s="18"/>
      <c r="M4" s="16"/>
      <c r="N4" s="17"/>
      <c r="O4" s="16"/>
      <c r="P4" s="17"/>
      <c r="Q4" s="19"/>
      <c r="R4" s="19"/>
      <c r="S4" s="17"/>
      <c r="T4" s="16"/>
      <c r="U4" s="20"/>
    </row>
    <row r="5" spans="1:21" s="21" customFormat="1" ht="15.75" customHeight="1">
      <c r="A5" s="22"/>
      <c r="B5" s="23"/>
      <c r="C5" s="24" t="s">
        <v>1</v>
      </c>
      <c r="D5" s="25"/>
      <c r="E5" s="26" t="s">
        <v>2</v>
      </c>
      <c r="F5" s="26" t="s">
        <v>3</v>
      </c>
      <c r="G5" s="85" t="s">
        <v>4</v>
      </c>
      <c r="H5" s="86"/>
      <c r="I5" s="27" t="s">
        <v>39</v>
      </c>
      <c r="J5" s="83" t="s">
        <v>36</v>
      </c>
      <c r="K5" s="84"/>
      <c r="L5" s="28" t="s">
        <v>39</v>
      </c>
      <c r="M5" s="30" t="s">
        <v>5</v>
      </c>
      <c r="N5" s="31"/>
      <c r="O5" s="30" t="s">
        <v>6</v>
      </c>
      <c r="P5" s="31"/>
      <c r="Q5" s="32" t="s">
        <v>41</v>
      </c>
      <c r="R5" s="32" t="s">
        <v>41</v>
      </c>
      <c r="S5" s="32" t="s">
        <v>41</v>
      </c>
      <c r="T5" s="30" t="s">
        <v>7</v>
      </c>
      <c r="U5" s="33"/>
    </row>
    <row r="6" spans="1:21" s="21" customFormat="1" ht="15.75" customHeight="1">
      <c r="A6" s="22"/>
      <c r="B6" s="23"/>
      <c r="C6" s="23"/>
      <c r="D6" s="25"/>
      <c r="E6" s="26"/>
      <c r="F6" s="26"/>
      <c r="G6" s="34"/>
      <c r="H6" s="35"/>
      <c r="I6" s="36" t="s">
        <v>66</v>
      </c>
      <c r="J6" s="81" t="s">
        <v>35</v>
      </c>
      <c r="K6" s="82"/>
      <c r="L6" s="28" t="s">
        <v>37</v>
      </c>
      <c r="M6" s="34"/>
      <c r="N6" s="35"/>
      <c r="O6" s="34"/>
      <c r="P6" s="35"/>
      <c r="Q6" s="32" t="s">
        <v>42</v>
      </c>
      <c r="R6" s="26" t="s">
        <v>12</v>
      </c>
      <c r="S6" s="28" t="s">
        <v>43</v>
      </c>
      <c r="T6" s="34"/>
      <c r="U6" s="37"/>
    </row>
    <row r="7" spans="1:21" s="21" customFormat="1" ht="15.75" customHeight="1">
      <c r="A7" s="38" t="s">
        <v>34</v>
      </c>
      <c r="B7" s="23"/>
      <c r="C7" s="23"/>
      <c r="D7" s="25"/>
      <c r="E7" s="26" t="s">
        <v>45</v>
      </c>
      <c r="F7" s="39" t="s">
        <v>46</v>
      </c>
      <c r="G7" s="26" t="s">
        <v>8</v>
      </c>
      <c r="H7" s="27" t="s">
        <v>9</v>
      </c>
      <c r="I7" s="27" t="s">
        <v>67</v>
      </c>
      <c r="J7" s="26" t="s">
        <v>10</v>
      </c>
      <c r="K7" s="26" t="s">
        <v>11</v>
      </c>
      <c r="L7" s="28" t="s">
        <v>38</v>
      </c>
      <c r="M7" s="26" t="s">
        <v>10</v>
      </c>
      <c r="N7" s="26" t="s">
        <v>11</v>
      </c>
      <c r="O7" s="39" t="s">
        <v>47</v>
      </c>
      <c r="P7" s="39" t="s">
        <v>48</v>
      </c>
      <c r="Q7" s="39"/>
      <c r="R7" s="26"/>
      <c r="S7" s="29"/>
      <c r="T7" s="39" t="s">
        <v>49</v>
      </c>
      <c r="U7" s="40" t="s">
        <v>50</v>
      </c>
    </row>
    <row r="8" spans="1:21" s="21" customFormat="1" ht="15.75" customHeight="1">
      <c r="A8" s="41"/>
      <c r="B8" s="42"/>
      <c r="C8" s="43"/>
      <c r="D8" s="44"/>
      <c r="E8" s="45"/>
      <c r="F8" s="45"/>
      <c r="G8" s="46" t="s">
        <v>51</v>
      </c>
      <c r="H8" s="47" t="s">
        <v>52</v>
      </c>
      <c r="I8" s="48" t="s">
        <v>53</v>
      </c>
      <c r="J8" s="46" t="s">
        <v>54</v>
      </c>
      <c r="K8" s="46" t="s">
        <v>55</v>
      </c>
      <c r="L8" s="49" t="s">
        <v>56</v>
      </c>
      <c r="M8" s="46" t="s">
        <v>57</v>
      </c>
      <c r="N8" s="46" t="s">
        <v>58</v>
      </c>
      <c r="O8" s="46" t="s">
        <v>59</v>
      </c>
      <c r="P8" s="46" t="s">
        <v>60</v>
      </c>
      <c r="Q8" s="46" t="s">
        <v>61</v>
      </c>
      <c r="R8" s="46" t="s">
        <v>62</v>
      </c>
      <c r="S8" s="49" t="s">
        <v>63</v>
      </c>
      <c r="T8" s="46" t="s">
        <v>64</v>
      </c>
      <c r="U8" s="50" t="s">
        <v>65</v>
      </c>
    </row>
    <row r="9" spans="1:21" s="55" customFormat="1" ht="11.25" customHeight="1">
      <c r="A9" s="51"/>
      <c r="B9" s="10"/>
      <c r="C9" s="10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21" s="3" customFormat="1" ht="22.5" customHeight="1">
      <c r="A10" s="56" t="s">
        <v>13</v>
      </c>
      <c r="B10" s="57"/>
      <c r="C10" s="57"/>
      <c r="D10" s="58"/>
      <c r="E10" s="59">
        <f>E26+E35</f>
        <v>203793962</v>
      </c>
      <c r="F10" s="59">
        <f>F26+F35</f>
        <v>199231570</v>
      </c>
      <c r="G10" s="59">
        <f>G26+G35</f>
        <v>0</v>
      </c>
      <c r="H10" s="59">
        <f>H26+H35</f>
        <v>627</v>
      </c>
      <c r="I10" s="59">
        <f>I26+I35</f>
        <v>0</v>
      </c>
      <c r="J10" s="59">
        <f>SUM(J26,J35)</f>
        <v>253468</v>
      </c>
      <c r="K10" s="59">
        <f>SUM(K26,K35)</f>
        <v>704747</v>
      </c>
      <c r="L10" s="59">
        <f aca="true" t="shared" si="0" ref="L10:U10">L26+L35</f>
        <v>0</v>
      </c>
      <c r="M10" s="59">
        <f t="shared" si="0"/>
        <v>503209</v>
      </c>
      <c r="N10" s="59">
        <f t="shared" si="0"/>
        <v>0</v>
      </c>
      <c r="O10" s="59">
        <f t="shared" si="0"/>
        <v>4613695</v>
      </c>
      <c r="P10" s="59">
        <f t="shared" si="0"/>
        <v>4561765</v>
      </c>
      <c r="Q10" s="59">
        <f t="shared" si="0"/>
        <v>1034731</v>
      </c>
      <c r="R10" s="59">
        <f t="shared" si="0"/>
        <v>3303860</v>
      </c>
      <c r="S10" s="59">
        <f t="shared" si="0"/>
        <v>49572</v>
      </c>
      <c r="T10" s="59">
        <f t="shared" si="0"/>
        <v>324676</v>
      </c>
      <c r="U10" s="60">
        <f t="shared" si="0"/>
        <v>272746</v>
      </c>
    </row>
    <row r="11" spans="1:21" s="3" customFormat="1" ht="11.25" customHeight="1">
      <c r="A11" s="61"/>
      <c r="B11" s="62"/>
      <c r="C11" s="62"/>
      <c r="D11" s="6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0"/>
    </row>
    <row r="12" spans="1:21" s="5" customFormat="1" ht="22.5" customHeight="1">
      <c r="A12" s="73">
        <v>1</v>
      </c>
      <c r="B12" s="74"/>
      <c r="C12" s="75" t="s">
        <v>15</v>
      </c>
      <c r="D12" s="76"/>
      <c r="E12" s="65">
        <v>40256079</v>
      </c>
      <c r="F12" s="65">
        <v>39731278</v>
      </c>
      <c r="G12" s="65">
        <v>0</v>
      </c>
      <c r="H12" s="65">
        <v>0</v>
      </c>
      <c r="I12" s="65">
        <v>0</v>
      </c>
      <c r="J12" s="65">
        <v>0</v>
      </c>
      <c r="K12" s="65">
        <v>328042</v>
      </c>
      <c r="L12" s="65">
        <v>0</v>
      </c>
      <c r="M12" s="65">
        <v>84113</v>
      </c>
      <c r="N12" s="65">
        <v>0</v>
      </c>
      <c r="O12" s="65">
        <v>280872</v>
      </c>
      <c r="P12" s="65">
        <v>524801</v>
      </c>
      <c r="Q12" s="65">
        <v>204877</v>
      </c>
      <c r="R12" s="65">
        <v>763919</v>
      </c>
      <c r="S12" s="65">
        <v>26256</v>
      </c>
      <c r="T12" s="65">
        <v>-661668</v>
      </c>
      <c r="U12" s="77">
        <v>-417739</v>
      </c>
    </row>
    <row r="13" spans="1:21" s="5" customFormat="1" ht="22.5" customHeight="1">
      <c r="A13" s="73">
        <v>2</v>
      </c>
      <c r="B13" s="74"/>
      <c r="C13" s="75" t="s">
        <v>16</v>
      </c>
      <c r="D13" s="76"/>
      <c r="E13" s="65">
        <v>24231311</v>
      </c>
      <c r="F13" s="65">
        <v>23920432</v>
      </c>
      <c r="G13" s="65">
        <v>0</v>
      </c>
      <c r="H13" s="65">
        <v>0</v>
      </c>
      <c r="I13" s="65">
        <v>0</v>
      </c>
      <c r="J13" s="65">
        <v>0</v>
      </c>
      <c r="K13" s="65">
        <v>26848</v>
      </c>
      <c r="L13" s="65">
        <v>0</v>
      </c>
      <c r="M13" s="65">
        <v>16045</v>
      </c>
      <c r="N13" s="65">
        <v>0</v>
      </c>
      <c r="O13" s="65">
        <v>300076</v>
      </c>
      <c r="P13" s="65">
        <v>310879</v>
      </c>
      <c r="Q13" s="65">
        <v>145764</v>
      </c>
      <c r="R13" s="65">
        <v>397724</v>
      </c>
      <c r="S13" s="65">
        <v>0</v>
      </c>
      <c r="T13" s="65">
        <v>-243412</v>
      </c>
      <c r="U13" s="77">
        <v>-232609</v>
      </c>
    </row>
    <row r="14" spans="1:21" s="5" customFormat="1" ht="22.5" customHeight="1">
      <c r="A14" s="73">
        <v>3</v>
      </c>
      <c r="B14" s="74"/>
      <c r="C14" s="75" t="s">
        <v>17</v>
      </c>
      <c r="D14" s="76"/>
      <c r="E14" s="65">
        <v>23880304</v>
      </c>
      <c r="F14" s="65">
        <v>23308221</v>
      </c>
      <c r="G14" s="65">
        <v>0</v>
      </c>
      <c r="H14" s="65">
        <v>0</v>
      </c>
      <c r="I14" s="65">
        <v>0</v>
      </c>
      <c r="J14" s="65">
        <v>0</v>
      </c>
      <c r="K14" s="65">
        <v>143861</v>
      </c>
      <c r="L14" s="65">
        <v>0</v>
      </c>
      <c r="M14" s="65">
        <v>129152</v>
      </c>
      <c r="N14" s="65">
        <v>0</v>
      </c>
      <c r="O14" s="65">
        <v>557374</v>
      </c>
      <c r="P14" s="65">
        <v>572083</v>
      </c>
      <c r="Q14" s="65">
        <v>117655</v>
      </c>
      <c r="R14" s="65">
        <v>195694</v>
      </c>
      <c r="S14" s="65">
        <v>0</v>
      </c>
      <c r="T14" s="65">
        <v>244025</v>
      </c>
      <c r="U14" s="77">
        <v>258734</v>
      </c>
    </row>
    <row r="15" spans="1:21" s="5" customFormat="1" ht="22.5" customHeight="1">
      <c r="A15" s="73">
        <v>4</v>
      </c>
      <c r="B15" s="74"/>
      <c r="C15" s="75" t="s">
        <v>18</v>
      </c>
      <c r="D15" s="76"/>
      <c r="E15" s="65">
        <v>8365029</v>
      </c>
      <c r="F15" s="65">
        <v>8365029</v>
      </c>
      <c r="G15" s="65">
        <v>0</v>
      </c>
      <c r="H15" s="65">
        <v>0</v>
      </c>
      <c r="I15" s="65">
        <v>0</v>
      </c>
      <c r="J15" s="65">
        <v>0</v>
      </c>
      <c r="K15" s="65">
        <v>14809</v>
      </c>
      <c r="L15" s="65">
        <v>0</v>
      </c>
      <c r="M15" s="65">
        <v>11236</v>
      </c>
      <c r="N15" s="65">
        <v>0</v>
      </c>
      <c r="O15" s="65">
        <v>-3573</v>
      </c>
      <c r="P15" s="65">
        <v>0</v>
      </c>
      <c r="Q15" s="65">
        <v>45623</v>
      </c>
      <c r="R15" s="65">
        <v>122534</v>
      </c>
      <c r="S15" s="65">
        <v>0</v>
      </c>
      <c r="T15" s="65">
        <v>-171730</v>
      </c>
      <c r="U15" s="77">
        <v>-168157</v>
      </c>
    </row>
    <row r="16" spans="1:21" s="5" customFormat="1" ht="22.5" customHeight="1">
      <c r="A16" s="73">
        <v>5</v>
      </c>
      <c r="B16" s="74"/>
      <c r="C16" s="75" t="s">
        <v>19</v>
      </c>
      <c r="D16" s="76"/>
      <c r="E16" s="65">
        <v>15583333</v>
      </c>
      <c r="F16" s="65">
        <v>14730286</v>
      </c>
      <c r="G16" s="65">
        <v>0</v>
      </c>
      <c r="H16" s="65">
        <v>627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852420</v>
      </c>
      <c r="P16" s="65">
        <v>852420</v>
      </c>
      <c r="Q16" s="65">
        <v>79670</v>
      </c>
      <c r="R16" s="65">
        <v>130931</v>
      </c>
      <c r="S16" s="65">
        <v>0</v>
      </c>
      <c r="T16" s="65">
        <v>641819</v>
      </c>
      <c r="U16" s="77">
        <v>641819</v>
      </c>
    </row>
    <row r="17" spans="1:21" s="5" customFormat="1" ht="22.5" customHeight="1">
      <c r="A17" s="73">
        <v>6</v>
      </c>
      <c r="B17" s="74"/>
      <c r="C17" s="75" t="s">
        <v>20</v>
      </c>
      <c r="D17" s="76"/>
      <c r="E17" s="65">
        <v>7089566</v>
      </c>
      <c r="F17" s="65">
        <v>6782132</v>
      </c>
      <c r="G17" s="65">
        <v>0</v>
      </c>
      <c r="H17" s="65">
        <v>0</v>
      </c>
      <c r="I17" s="65">
        <v>0</v>
      </c>
      <c r="J17" s="65">
        <v>0</v>
      </c>
      <c r="K17" s="65">
        <v>21850</v>
      </c>
      <c r="L17" s="65">
        <v>0</v>
      </c>
      <c r="M17" s="65">
        <v>17186</v>
      </c>
      <c r="N17" s="65">
        <v>0</v>
      </c>
      <c r="O17" s="65">
        <v>302770</v>
      </c>
      <c r="P17" s="65">
        <v>307434</v>
      </c>
      <c r="Q17" s="65">
        <v>34951</v>
      </c>
      <c r="R17" s="65">
        <v>37448</v>
      </c>
      <c r="S17" s="65">
        <v>0</v>
      </c>
      <c r="T17" s="65">
        <v>230371</v>
      </c>
      <c r="U17" s="77">
        <v>235035</v>
      </c>
    </row>
    <row r="18" spans="1:21" s="5" customFormat="1" ht="22.5" customHeight="1">
      <c r="A18" s="73">
        <v>7</v>
      </c>
      <c r="B18" s="74"/>
      <c r="C18" s="75" t="s">
        <v>21</v>
      </c>
      <c r="D18" s="76"/>
      <c r="E18" s="65">
        <v>20447702</v>
      </c>
      <c r="F18" s="65">
        <v>20422784</v>
      </c>
      <c r="G18" s="65">
        <v>0</v>
      </c>
      <c r="H18" s="65">
        <v>0</v>
      </c>
      <c r="I18" s="65">
        <v>0</v>
      </c>
      <c r="J18" s="65">
        <v>0</v>
      </c>
      <c r="K18" s="65">
        <v>50000</v>
      </c>
      <c r="L18" s="65">
        <v>0</v>
      </c>
      <c r="M18" s="65">
        <v>34676</v>
      </c>
      <c r="N18" s="65">
        <v>0</v>
      </c>
      <c r="O18" s="65">
        <v>9594</v>
      </c>
      <c r="P18" s="65">
        <v>24918</v>
      </c>
      <c r="Q18" s="65">
        <v>114146</v>
      </c>
      <c r="R18" s="65">
        <v>424524</v>
      </c>
      <c r="S18" s="65">
        <v>11711</v>
      </c>
      <c r="T18" s="65">
        <v>-517365</v>
      </c>
      <c r="U18" s="77">
        <v>-502041</v>
      </c>
    </row>
    <row r="19" spans="1:21" s="5" customFormat="1" ht="22.5" customHeight="1">
      <c r="A19" s="73">
        <v>8</v>
      </c>
      <c r="B19" s="74"/>
      <c r="C19" s="75" t="s">
        <v>22</v>
      </c>
      <c r="D19" s="76"/>
      <c r="E19" s="65">
        <v>7881570</v>
      </c>
      <c r="F19" s="65">
        <v>7589534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292036</v>
      </c>
      <c r="P19" s="65">
        <v>292036</v>
      </c>
      <c r="Q19" s="65">
        <v>36992</v>
      </c>
      <c r="R19" s="65">
        <v>46661</v>
      </c>
      <c r="S19" s="65">
        <v>0</v>
      </c>
      <c r="T19" s="65">
        <v>208383</v>
      </c>
      <c r="U19" s="77">
        <v>208383</v>
      </c>
    </row>
    <row r="20" spans="1:21" s="5" customFormat="1" ht="22.5" customHeight="1">
      <c r="A20" s="73">
        <v>9</v>
      </c>
      <c r="B20" s="74"/>
      <c r="C20" s="75" t="s">
        <v>23</v>
      </c>
      <c r="D20" s="76"/>
      <c r="E20" s="65">
        <v>6206800</v>
      </c>
      <c r="F20" s="65">
        <v>6009328</v>
      </c>
      <c r="G20" s="65">
        <v>0</v>
      </c>
      <c r="H20" s="65">
        <v>0</v>
      </c>
      <c r="I20" s="65">
        <v>0</v>
      </c>
      <c r="J20" s="65">
        <v>0</v>
      </c>
      <c r="K20" s="65">
        <v>18889</v>
      </c>
      <c r="L20" s="65">
        <v>0</v>
      </c>
      <c r="M20" s="65">
        <v>0</v>
      </c>
      <c r="N20" s="65">
        <v>0</v>
      </c>
      <c r="O20" s="65">
        <v>178583</v>
      </c>
      <c r="P20" s="65">
        <v>197472</v>
      </c>
      <c r="Q20" s="65">
        <v>31498</v>
      </c>
      <c r="R20" s="65">
        <v>109846</v>
      </c>
      <c r="S20" s="65">
        <v>0</v>
      </c>
      <c r="T20" s="65">
        <v>37239</v>
      </c>
      <c r="U20" s="77">
        <v>56128</v>
      </c>
    </row>
    <row r="21" spans="1:21" s="5" customFormat="1" ht="22.5" customHeight="1">
      <c r="A21" s="73">
        <v>10</v>
      </c>
      <c r="B21" s="74"/>
      <c r="C21" s="75" t="s">
        <v>24</v>
      </c>
      <c r="D21" s="76"/>
      <c r="E21" s="65">
        <v>5403434</v>
      </c>
      <c r="F21" s="65">
        <v>5286373</v>
      </c>
      <c r="G21" s="65">
        <v>0</v>
      </c>
      <c r="H21" s="65">
        <v>0</v>
      </c>
      <c r="I21" s="65">
        <v>0</v>
      </c>
      <c r="J21" s="65">
        <v>0</v>
      </c>
      <c r="K21" s="65">
        <v>30804</v>
      </c>
      <c r="L21" s="65">
        <v>0</v>
      </c>
      <c r="M21" s="65">
        <v>15265</v>
      </c>
      <c r="N21" s="65">
        <v>0</v>
      </c>
      <c r="O21" s="65">
        <v>101522</v>
      </c>
      <c r="P21" s="65">
        <v>117061</v>
      </c>
      <c r="Q21" s="65">
        <v>21247</v>
      </c>
      <c r="R21" s="65">
        <v>77582</v>
      </c>
      <c r="S21" s="65">
        <v>0</v>
      </c>
      <c r="T21" s="65">
        <v>2693</v>
      </c>
      <c r="U21" s="77">
        <v>18232</v>
      </c>
    </row>
    <row r="22" spans="1:21" s="5" customFormat="1" ht="22.5" customHeight="1">
      <c r="A22" s="73">
        <v>11</v>
      </c>
      <c r="B22" s="74"/>
      <c r="C22" s="75" t="s">
        <v>25</v>
      </c>
      <c r="D22" s="76"/>
      <c r="E22" s="65">
        <v>4241276</v>
      </c>
      <c r="F22" s="65">
        <v>3956772</v>
      </c>
      <c r="G22" s="65">
        <v>0</v>
      </c>
      <c r="H22" s="65">
        <v>0</v>
      </c>
      <c r="I22" s="65">
        <v>0</v>
      </c>
      <c r="J22" s="65">
        <v>249552</v>
      </c>
      <c r="K22" s="65">
        <v>0</v>
      </c>
      <c r="L22" s="65">
        <v>0</v>
      </c>
      <c r="M22" s="65">
        <v>120192</v>
      </c>
      <c r="N22" s="65">
        <v>0</v>
      </c>
      <c r="O22" s="65">
        <v>654248</v>
      </c>
      <c r="P22" s="65">
        <v>284504</v>
      </c>
      <c r="Q22" s="65">
        <v>22154</v>
      </c>
      <c r="R22" s="65">
        <v>59430</v>
      </c>
      <c r="S22" s="65">
        <v>0</v>
      </c>
      <c r="T22" s="65">
        <v>572664</v>
      </c>
      <c r="U22" s="77">
        <v>202920</v>
      </c>
    </row>
    <row r="23" spans="1:21" s="5" customFormat="1" ht="22.5" customHeight="1">
      <c r="A23" s="73">
        <v>12</v>
      </c>
      <c r="B23" s="74"/>
      <c r="C23" s="75" t="s">
        <v>26</v>
      </c>
      <c r="D23" s="76"/>
      <c r="E23" s="65">
        <v>20514222</v>
      </c>
      <c r="F23" s="65">
        <v>19885042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629180</v>
      </c>
      <c r="P23" s="65">
        <v>629180</v>
      </c>
      <c r="Q23" s="65">
        <v>85528</v>
      </c>
      <c r="R23" s="65">
        <v>416297</v>
      </c>
      <c r="S23" s="65">
        <v>0</v>
      </c>
      <c r="T23" s="65">
        <v>127355</v>
      </c>
      <c r="U23" s="77">
        <v>127355</v>
      </c>
    </row>
    <row r="24" spans="1:21" s="5" customFormat="1" ht="22.5" customHeight="1">
      <c r="A24" s="73">
        <v>13</v>
      </c>
      <c r="B24" s="74"/>
      <c r="C24" s="75" t="s">
        <v>27</v>
      </c>
      <c r="D24" s="76"/>
      <c r="E24" s="65">
        <v>8779915</v>
      </c>
      <c r="F24" s="65">
        <v>8628711</v>
      </c>
      <c r="G24" s="65">
        <v>0</v>
      </c>
      <c r="H24" s="65">
        <v>0</v>
      </c>
      <c r="I24" s="65">
        <v>0</v>
      </c>
      <c r="J24" s="65">
        <v>0</v>
      </c>
      <c r="K24" s="65">
        <v>12897</v>
      </c>
      <c r="L24" s="65">
        <v>0</v>
      </c>
      <c r="M24" s="65">
        <v>25911</v>
      </c>
      <c r="N24" s="65">
        <v>0</v>
      </c>
      <c r="O24" s="65">
        <v>164218</v>
      </c>
      <c r="P24" s="65">
        <v>151204</v>
      </c>
      <c r="Q24" s="65">
        <v>44920</v>
      </c>
      <c r="R24" s="65">
        <v>131150</v>
      </c>
      <c r="S24" s="65">
        <v>0</v>
      </c>
      <c r="T24" s="65">
        <v>-11852</v>
      </c>
      <c r="U24" s="77">
        <v>-24866</v>
      </c>
    </row>
    <row r="25" spans="1:21" s="5" customFormat="1" ht="11.25" customHeight="1">
      <c r="A25" s="73"/>
      <c r="B25" s="74"/>
      <c r="C25" s="75"/>
      <c r="D25" s="76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7"/>
    </row>
    <row r="26" spans="1:21" s="5" customFormat="1" ht="22.5" customHeight="1">
      <c r="A26" s="78" t="s">
        <v>14</v>
      </c>
      <c r="B26" s="79"/>
      <c r="C26" s="79"/>
      <c r="D26" s="80"/>
      <c r="E26" s="65">
        <f>SUM(E12:E24)</f>
        <v>192880541</v>
      </c>
      <c r="F26" s="65">
        <f>SUM(F12:F24)</f>
        <v>188615922</v>
      </c>
      <c r="G26" s="65">
        <f aca="true" t="shared" si="1" ref="G26:U26">SUM(G12:G24)</f>
        <v>0</v>
      </c>
      <c r="H26" s="65">
        <f t="shared" si="1"/>
        <v>627</v>
      </c>
      <c r="I26" s="65">
        <f t="shared" si="1"/>
        <v>0</v>
      </c>
      <c r="J26" s="65">
        <f>SUM(J12:J24)</f>
        <v>249552</v>
      </c>
      <c r="K26" s="65">
        <f>SUM(K12:K24)</f>
        <v>648000</v>
      </c>
      <c r="L26" s="65">
        <f t="shared" si="1"/>
        <v>0</v>
      </c>
      <c r="M26" s="65">
        <f t="shared" si="1"/>
        <v>453776</v>
      </c>
      <c r="N26" s="65">
        <f t="shared" si="1"/>
        <v>0</v>
      </c>
      <c r="O26" s="65">
        <f t="shared" si="1"/>
        <v>4319320</v>
      </c>
      <c r="P26" s="65">
        <f t="shared" si="1"/>
        <v>4263992</v>
      </c>
      <c r="Q26" s="65">
        <f t="shared" si="1"/>
        <v>985025</v>
      </c>
      <c r="R26" s="65">
        <f t="shared" si="1"/>
        <v>2913740</v>
      </c>
      <c r="S26" s="65">
        <f t="shared" si="1"/>
        <v>37967</v>
      </c>
      <c r="T26" s="65">
        <f t="shared" si="1"/>
        <v>458522</v>
      </c>
      <c r="U26" s="77">
        <f t="shared" si="1"/>
        <v>403194</v>
      </c>
    </row>
    <row r="27" spans="1:21" s="5" customFormat="1" ht="11.25" customHeight="1">
      <c r="A27" s="78"/>
      <c r="B27" s="79"/>
      <c r="C27" s="79"/>
      <c r="D27" s="80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7"/>
    </row>
    <row r="28" spans="1:21" s="5" customFormat="1" ht="22.5" customHeight="1">
      <c r="A28" s="73">
        <v>1</v>
      </c>
      <c r="B28" s="74"/>
      <c r="C28" s="75" t="s">
        <v>28</v>
      </c>
      <c r="D28" s="76"/>
      <c r="E28" s="65">
        <v>4139706</v>
      </c>
      <c r="F28" s="65">
        <v>4139706</v>
      </c>
      <c r="G28" s="65">
        <v>0</v>
      </c>
      <c r="H28" s="65">
        <v>0</v>
      </c>
      <c r="I28" s="65">
        <v>0</v>
      </c>
      <c r="J28" s="65">
        <v>0</v>
      </c>
      <c r="K28" s="65">
        <v>23055</v>
      </c>
      <c r="L28" s="65">
        <v>0</v>
      </c>
      <c r="M28" s="65">
        <v>7346</v>
      </c>
      <c r="N28" s="65">
        <v>0</v>
      </c>
      <c r="O28" s="65">
        <v>-15709</v>
      </c>
      <c r="P28" s="65">
        <v>0</v>
      </c>
      <c r="Q28" s="65">
        <v>17426</v>
      </c>
      <c r="R28" s="65">
        <v>237256</v>
      </c>
      <c r="S28" s="65">
        <v>0</v>
      </c>
      <c r="T28" s="65">
        <v>-270391</v>
      </c>
      <c r="U28" s="77">
        <v>-254682</v>
      </c>
    </row>
    <row r="29" spans="1:21" s="5" customFormat="1" ht="22.5" customHeight="1">
      <c r="A29" s="73">
        <v>2</v>
      </c>
      <c r="B29" s="74"/>
      <c r="C29" s="75" t="s">
        <v>29</v>
      </c>
      <c r="D29" s="76"/>
      <c r="E29" s="65">
        <v>846428</v>
      </c>
      <c r="F29" s="65">
        <v>792762</v>
      </c>
      <c r="G29" s="65">
        <v>0</v>
      </c>
      <c r="H29" s="65">
        <v>0</v>
      </c>
      <c r="I29" s="65">
        <v>0</v>
      </c>
      <c r="J29" s="65">
        <v>0</v>
      </c>
      <c r="K29" s="65">
        <v>13168</v>
      </c>
      <c r="L29" s="65">
        <v>0</v>
      </c>
      <c r="M29" s="65">
        <v>3049</v>
      </c>
      <c r="N29" s="65">
        <v>0</v>
      </c>
      <c r="O29" s="65">
        <v>43547</v>
      </c>
      <c r="P29" s="65">
        <v>53666</v>
      </c>
      <c r="Q29" s="65">
        <v>4039</v>
      </c>
      <c r="R29" s="65">
        <v>30946</v>
      </c>
      <c r="S29" s="65">
        <v>0</v>
      </c>
      <c r="T29" s="65">
        <v>8562</v>
      </c>
      <c r="U29" s="77">
        <v>18681</v>
      </c>
    </row>
    <row r="30" spans="1:21" s="5" customFormat="1" ht="22.5" customHeight="1">
      <c r="A30" s="73">
        <v>3</v>
      </c>
      <c r="B30" s="74"/>
      <c r="C30" s="75" t="s">
        <v>30</v>
      </c>
      <c r="D30" s="76"/>
      <c r="E30" s="65">
        <v>746413</v>
      </c>
      <c r="F30" s="65">
        <v>726298</v>
      </c>
      <c r="G30" s="65">
        <v>0</v>
      </c>
      <c r="H30" s="65">
        <v>0</v>
      </c>
      <c r="I30" s="65">
        <v>0</v>
      </c>
      <c r="J30" s="65">
        <v>0</v>
      </c>
      <c r="K30" s="65">
        <v>9950</v>
      </c>
      <c r="L30" s="65">
        <v>0</v>
      </c>
      <c r="M30" s="65">
        <v>2327</v>
      </c>
      <c r="N30" s="65">
        <v>0</v>
      </c>
      <c r="O30" s="65">
        <v>12492</v>
      </c>
      <c r="P30" s="65">
        <v>20115</v>
      </c>
      <c r="Q30" s="65">
        <v>3652</v>
      </c>
      <c r="R30" s="65">
        <v>58462</v>
      </c>
      <c r="S30" s="65">
        <v>0</v>
      </c>
      <c r="T30" s="65">
        <v>-49622</v>
      </c>
      <c r="U30" s="77">
        <v>-41999</v>
      </c>
    </row>
    <row r="31" spans="1:21" s="5" customFormat="1" ht="22.5" customHeight="1">
      <c r="A31" s="73">
        <v>4</v>
      </c>
      <c r="B31" s="74"/>
      <c r="C31" s="75" t="s">
        <v>0</v>
      </c>
      <c r="D31" s="76"/>
      <c r="E31" s="65">
        <v>2342717</v>
      </c>
      <c r="F31" s="65">
        <v>2294130</v>
      </c>
      <c r="G31" s="65">
        <v>0</v>
      </c>
      <c r="H31" s="65">
        <v>0</v>
      </c>
      <c r="I31" s="65">
        <v>0</v>
      </c>
      <c r="J31" s="65">
        <v>3916</v>
      </c>
      <c r="K31" s="65">
        <v>0</v>
      </c>
      <c r="L31" s="65">
        <v>0</v>
      </c>
      <c r="M31" s="65">
        <v>7157</v>
      </c>
      <c r="N31" s="65">
        <v>0</v>
      </c>
      <c r="O31" s="65">
        <v>59660</v>
      </c>
      <c r="P31" s="65">
        <v>48587</v>
      </c>
      <c r="Q31" s="65">
        <v>9022</v>
      </c>
      <c r="R31" s="65">
        <v>22541</v>
      </c>
      <c r="S31" s="65">
        <v>0</v>
      </c>
      <c r="T31" s="65">
        <v>28097</v>
      </c>
      <c r="U31" s="77">
        <v>17024</v>
      </c>
    </row>
    <row r="32" spans="1:21" s="5" customFormat="1" ht="22.5" customHeight="1">
      <c r="A32" s="73">
        <v>5</v>
      </c>
      <c r="B32" s="74"/>
      <c r="C32" s="75" t="s">
        <v>31</v>
      </c>
      <c r="D32" s="76"/>
      <c r="E32" s="65">
        <v>2116944</v>
      </c>
      <c r="F32" s="65">
        <v>2000768</v>
      </c>
      <c r="G32" s="65">
        <v>0</v>
      </c>
      <c r="H32" s="65">
        <v>0</v>
      </c>
      <c r="I32" s="65">
        <v>0</v>
      </c>
      <c r="J32" s="65">
        <v>0</v>
      </c>
      <c r="K32" s="65">
        <v>10574</v>
      </c>
      <c r="L32" s="65">
        <v>0</v>
      </c>
      <c r="M32" s="65">
        <v>29554</v>
      </c>
      <c r="N32" s="65">
        <v>0</v>
      </c>
      <c r="O32" s="65">
        <v>135156</v>
      </c>
      <c r="P32" s="65">
        <v>116176</v>
      </c>
      <c r="Q32" s="65">
        <v>11943</v>
      </c>
      <c r="R32" s="65">
        <v>30529</v>
      </c>
      <c r="S32" s="65">
        <v>0</v>
      </c>
      <c r="T32" s="65">
        <v>92684</v>
      </c>
      <c r="U32" s="77">
        <v>73704</v>
      </c>
    </row>
    <row r="33" spans="1:21" s="5" customFormat="1" ht="22.5" customHeight="1">
      <c r="A33" s="73">
        <v>6</v>
      </c>
      <c r="B33" s="74"/>
      <c r="C33" s="75" t="s">
        <v>32</v>
      </c>
      <c r="D33" s="76"/>
      <c r="E33" s="65">
        <v>721213</v>
      </c>
      <c r="F33" s="65">
        <v>661984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59229</v>
      </c>
      <c r="P33" s="65">
        <v>59229</v>
      </c>
      <c r="Q33" s="65">
        <v>3624</v>
      </c>
      <c r="R33" s="65">
        <v>10386</v>
      </c>
      <c r="S33" s="65">
        <v>11605</v>
      </c>
      <c r="T33" s="65">
        <v>56824</v>
      </c>
      <c r="U33" s="77">
        <v>56824</v>
      </c>
    </row>
    <row r="34" spans="1:21" s="66" customFormat="1" ht="11.25" customHeight="1">
      <c r="A34" s="61"/>
      <c r="B34" s="62"/>
      <c r="C34" s="64"/>
      <c r="D34" s="6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5"/>
      <c r="R34" s="65"/>
      <c r="S34" s="65"/>
      <c r="T34" s="59"/>
      <c r="U34" s="60"/>
    </row>
    <row r="35" spans="1:21" s="3" customFormat="1" ht="22.5" customHeight="1">
      <c r="A35" s="56" t="s">
        <v>33</v>
      </c>
      <c r="B35" s="57"/>
      <c r="C35" s="57"/>
      <c r="D35" s="58"/>
      <c r="E35" s="59">
        <f aca="true" t="shared" si="2" ref="E35:U35">SUM(E28:E33)</f>
        <v>10913421</v>
      </c>
      <c r="F35" s="59">
        <f t="shared" si="2"/>
        <v>10615648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3916</v>
      </c>
      <c r="K35" s="59">
        <f t="shared" si="2"/>
        <v>56747</v>
      </c>
      <c r="L35" s="59">
        <f t="shared" si="2"/>
        <v>0</v>
      </c>
      <c r="M35" s="59">
        <f t="shared" si="2"/>
        <v>49433</v>
      </c>
      <c r="N35" s="59">
        <f t="shared" si="2"/>
        <v>0</v>
      </c>
      <c r="O35" s="59">
        <f t="shared" si="2"/>
        <v>294375</v>
      </c>
      <c r="P35" s="59">
        <f t="shared" si="2"/>
        <v>297773</v>
      </c>
      <c r="Q35" s="65">
        <f t="shared" si="2"/>
        <v>49706</v>
      </c>
      <c r="R35" s="65">
        <f t="shared" si="2"/>
        <v>390120</v>
      </c>
      <c r="S35" s="65">
        <f t="shared" si="2"/>
        <v>11605</v>
      </c>
      <c r="T35" s="59">
        <f t="shared" si="2"/>
        <v>-133846</v>
      </c>
      <c r="U35" s="60">
        <f t="shared" si="2"/>
        <v>-130448</v>
      </c>
    </row>
    <row r="36" spans="1:21" s="3" customFormat="1" ht="11.25" customHeight="1" thickBot="1">
      <c r="A36" s="67"/>
      <c r="B36" s="68"/>
      <c r="C36" s="68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1"/>
      <c r="S36" s="71"/>
      <c r="T36" s="70"/>
      <c r="U36" s="72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2016-02-08T01:12:56Z</cp:lastPrinted>
  <dcterms:created xsi:type="dcterms:W3CDTF">2004-01-15T07:06:00Z</dcterms:created>
  <dcterms:modified xsi:type="dcterms:W3CDTF">2017-03-17T04:34:16Z</dcterms:modified>
  <cp:category/>
  <cp:version/>
  <cp:contentType/>
  <cp:contentStatus/>
</cp:coreProperties>
</file>