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1430" activeTab="0"/>
  </bookViews>
  <sheets>
    <sheet name="転入（計）" sheetId="1" r:id="rId1"/>
    <sheet name="転入（男）" sheetId="2" r:id="rId2"/>
    <sheet name="転入（女）" sheetId="3" r:id="rId3"/>
  </sheets>
  <externalReferences>
    <externalReference r:id="rId6"/>
  </externalReferences>
  <definedNames>
    <definedName name="_xlnm.Print_Area" localSheetId="0">'転入（計）'!$A$1:$BA$32</definedName>
    <definedName name="_xlnm.Print_Area" localSheetId="2">'転入（女）'!$A$1:$BA$32</definedName>
    <definedName name="_xlnm.Print_Area" localSheetId="1">'転入（男）'!$A$1:$BA$32</definedName>
    <definedName name="_xlnm.Print_Titles" localSheetId="0">'転入（計）'!$A:$A</definedName>
    <definedName name="_xlnm.Print_Titles" localSheetId="2">'転入（女）'!$A:$A</definedName>
    <definedName name="_xlnm.Print_Titles" localSheetId="1">'転入（男）'!$A:$A</definedName>
  </definedNames>
  <calcPr fullCalcOnLoad="1"/>
</workbook>
</file>

<file path=xl/sharedStrings.xml><?xml version="1.0" encoding="utf-8"?>
<sst xmlns="http://schemas.openxmlformats.org/spreadsheetml/2006/main" count="270" uniqueCount="46">
  <si>
    <t>第５表　　市町・月別　転入者数　（男女計）</t>
  </si>
  <si>
    <t>市　　　　　　町</t>
  </si>
  <si>
    <t>総　　　　　　　　　　　　数</t>
  </si>
  <si>
    <t>１　　　　　　　月</t>
  </si>
  <si>
    <t>２　　　　　　月</t>
  </si>
  <si>
    <t>３　　　　　　月</t>
  </si>
  <si>
    <t>４　　　　　　　月</t>
  </si>
  <si>
    <t>５　　　　　　月</t>
  </si>
  <si>
    <t>６　　　　　　月</t>
  </si>
  <si>
    <t>７　　　　　　　月</t>
  </si>
  <si>
    <t>８　　　　　　月</t>
  </si>
  <si>
    <t>９　　　　　　月</t>
  </si>
  <si>
    <t>10　　　　　　　月</t>
  </si>
  <si>
    <t>11　　　　　　月</t>
  </si>
  <si>
    <t>12　　　　　　月</t>
  </si>
  <si>
    <t>計</t>
  </si>
  <si>
    <t>県　外</t>
  </si>
  <si>
    <t>県　内</t>
  </si>
  <si>
    <t>その他</t>
  </si>
  <si>
    <t>県　外</t>
  </si>
  <si>
    <t>県            計</t>
  </si>
  <si>
    <t>市            計</t>
  </si>
  <si>
    <t>下    関    市</t>
  </si>
  <si>
    <t>宇    部    市</t>
  </si>
  <si>
    <t>山    口    市</t>
  </si>
  <si>
    <t>萩           市</t>
  </si>
  <si>
    <t>防    府    市</t>
  </si>
  <si>
    <t>下    松    市</t>
  </si>
  <si>
    <t>岩    国    市</t>
  </si>
  <si>
    <t>光           市</t>
  </si>
  <si>
    <t>長    門    市</t>
  </si>
  <si>
    <t>柳    井    市</t>
  </si>
  <si>
    <t>美    祢    市</t>
  </si>
  <si>
    <t>周    南    市</t>
  </si>
  <si>
    <t>山陽小野田市</t>
  </si>
  <si>
    <t>町　　　　　　計</t>
  </si>
  <si>
    <t>周防大島町</t>
  </si>
  <si>
    <t>和    木    町</t>
  </si>
  <si>
    <t>上    関    町</t>
  </si>
  <si>
    <t>田  布 施  町</t>
  </si>
  <si>
    <t>平    生    町</t>
  </si>
  <si>
    <t>阿    武    町</t>
  </si>
  <si>
    <t>　　（注）　 「その他」は、職権（市町長）による住民票の記載である。</t>
  </si>
  <si>
    <t>第５表　　市町・月別　転入者数　（男）</t>
  </si>
  <si>
    <t>　　（注）　 「その他」は、職権（市町長）による住民票の記載である。</t>
  </si>
  <si>
    <t>第５表　　市町・月別　転入者数　（女）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</si>
</sst>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&quot;－&quot;;@"/>
    <numFmt numFmtId="177" formatCode="#,##0_ ;[Red]\-#,##0\ "/>
    <numFmt numFmtId="178" formatCode="#,##0.0;[Red]\-#,##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21" fillId="34" borderId="17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21" fillId="34" borderId="16" xfId="0" applyFont="1" applyFill="1" applyBorder="1" applyAlignment="1">
      <alignment horizontal="center" vertical="center" shrinkToFit="1"/>
    </xf>
    <xf numFmtId="0" fontId="21" fillId="34" borderId="11" xfId="0" applyFont="1" applyFill="1" applyBorder="1" applyAlignment="1">
      <alignment horizontal="center" vertical="center" shrinkToFit="1"/>
    </xf>
    <xf numFmtId="0" fontId="21" fillId="34" borderId="18" xfId="0" applyFont="1" applyFill="1" applyBorder="1" applyAlignment="1">
      <alignment horizontal="center" vertical="center" shrinkToFit="1"/>
    </xf>
    <xf numFmtId="0" fontId="21" fillId="34" borderId="19" xfId="0" applyFont="1" applyFill="1" applyBorder="1" applyAlignment="1">
      <alignment horizontal="center" vertical="center" shrinkToFit="1"/>
    </xf>
    <xf numFmtId="0" fontId="21" fillId="34" borderId="20" xfId="0" applyFont="1" applyFill="1" applyBorder="1" applyAlignment="1">
      <alignment horizontal="center" vertical="center" shrinkToFit="1"/>
    </xf>
    <xf numFmtId="0" fontId="21" fillId="34" borderId="21" xfId="0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176" fontId="21" fillId="33" borderId="11" xfId="48" applyNumberFormat="1" applyFont="1" applyFill="1" applyBorder="1" applyAlignment="1">
      <alignment/>
    </xf>
    <xf numFmtId="0" fontId="21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176" fontId="0" fillId="33" borderId="13" xfId="48" applyNumberFormat="1" applyFont="1" applyFill="1" applyBorder="1" applyAlignment="1">
      <alignment horizontal="right" vertical="center"/>
    </xf>
    <xf numFmtId="176" fontId="0" fillId="33" borderId="0" xfId="48" applyNumberFormat="1" applyFont="1" applyFill="1" applyBorder="1" applyAlignment="1">
      <alignment horizontal="right" vertical="center"/>
    </xf>
    <xf numFmtId="176" fontId="0" fillId="33" borderId="14" xfId="48" applyNumberFormat="1" applyFont="1" applyFill="1" applyBorder="1" applyAlignment="1">
      <alignment horizontal="right" vertical="center"/>
    </xf>
    <xf numFmtId="178" fontId="0" fillId="33" borderId="13" xfId="48" applyNumberFormat="1" applyFont="1" applyFill="1" applyBorder="1" applyAlignment="1">
      <alignment horizontal="right" vertical="center"/>
    </xf>
    <xf numFmtId="178" fontId="0" fillId="33" borderId="0" xfId="48" applyNumberFormat="1" applyFont="1" applyFill="1" applyBorder="1" applyAlignment="1">
      <alignment horizontal="right" vertical="center"/>
    </xf>
    <xf numFmtId="178" fontId="0" fillId="33" borderId="14" xfId="48" applyNumberFormat="1" applyFont="1" applyFill="1" applyBorder="1" applyAlignment="1">
      <alignment horizontal="right" vertical="center"/>
    </xf>
    <xf numFmtId="176" fontId="22" fillId="33" borderId="0" xfId="48" applyNumberFormat="1" applyFont="1" applyFill="1" applyBorder="1" applyAlignment="1">
      <alignment horizontal="right" vertical="center"/>
    </xf>
    <xf numFmtId="176" fontId="22" fillId="33" borderId="14" xfId="48" applyNumberFormat="1" applyFont="1" applyFill="1" applyBorder="1" applyAlignment="1">
      <alignment horizontal="right" vertical="center"/>
    </xf>
    <xf numFmtId="0" fontId="0" fillId="34" borderId="13" xfId="0" applyFill="1" applyBorder="1" applyAlignment="1">
      <alignment horizontal="distributed" vertical="center"/>
    </xf>
    <xf numFmtId="0" fontId="0" fillId="34" borderId="15" xfId="0" applyFill="1" applyBorder="1" applyAlignment="1">
      <alignment horizontal="center" vertical="center"/>
    </xf>
    <xf numFmtId="176" fontId="0" fillId="33" borderId="15" xfId="48" applyNumberFormat="1" applyFont="1" applyFill="1" applyBorder="1" applyAlignment="1">
      <alignment horizontal="right" vertical="center"/>
    </xf>
    <xf numFmtId="176" fontId="0" fillId="33" borderId="22" xfId="48" applyNumberFormat="1" applyFont="1" applyFill="1" applyBorder="1" applyAlignment="1">
      <alignment horizontal="right" vertical="center"/>
    </xf>
    <xf numFmtId="176" fontId="0" fillId="33" borderId="23" xfId="48" applyNumberFormat="1" applyFont="1" applyFill="1" applyBorder="1" applyAlignment="1">
      <alignment horizontal="right" vertical="center"/>
    </xf>
    <xf numFmtId="0" fontId="23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/>
    </xf>
    <xf numFmtId="0" fontId="23" fillId="33" borderId="0" xfId="0" applyFont="1" applyFill="1" applyAlignment="1">
      <alignment horizontal="left" vertical="center"/>
    </xf>
    <xf numFmtId="177" fontId="0" fillId="33" borderId="0" xfId="0" applyNumberFormat="1" applyFill="1" applyBorder="1" applyAlignment="1">
      <alignment vertical="center"/>
    </xf>
    <xf numFmtId="0" fontId="21" fillId="34" borderId="10" xfId="0" applyFont="1" applyFill="1" applyBorder="1" applyAlignment="1">
      <alignment horizontal="center" vertical="center" shrinkToFit="1"/>
    </xf>
    <xf numFmtId="176" fontId="21" fillId="33" borderId="12" xfId="48" applyNumberFormat="1" applyFont="1" applyFill="1" applyBorder="1" applyAlignment="1">
      <alignment/>
    </xf>
    <xf numFmtId="176" fontId="0" fillId="33" borderId="0" xfId="0" applyNumberFormat="1" applyFont="1" applyFill="1" applyBorder="1" applyAlignment="1">
      <alignment horizontal="right" vertical="center"/>
    </xf>
    <xf numFmtId="176" fontId="0" fillId="33" borderId="2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20154;&#21475;&#29677;\&#9675;&#20154;&#21475;&#38306;&#20418;&#65288;&#23558;&#26469;&#25512;&#35336;&#20154;&#21475;&#12289;&#32113;&#35336;&#24180;&#37969;%20&#31561;&#21547;&#12416;&#65289;\&#20154;&#21475;&#31227;&#21205;&#32113;&#35336;&#24180;&#22577;\H29&#24180;&#22577;\02.&#32113;&#35336;&#34920;\&#9678;H29&#32113;&#35336;&#34920;%20&#20837;&#21147;&#29992;&#65288;&#20516;&#12467;&#12500;&#1254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人口"/>
      <sheetName val="自然動態"/>
      <sheetName val="社会動態"/>
      <sheetName val="総人口増減"/>
      <sheetName val="推計人口"/>
      <sheetName val="出生児数"/>
      <sheetName val="死亡者数"/>
      <sheetName val="転入（計）"/>
      <sheetName val="転入（男）"/>
      <sheetName val="転入（女）"/>
      <sheetName val="転出（計）"/>
      <sheetName val="転出（男）"/>
      <sheetName val="転出（女）"/>
      <sheetName val="年齢（5歳階級）"/>
      <sheetName val="市町年齢（5歳階級）"/>
      <sheetName val="市町年齢（3区分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1"/>
  <sheetViews>
    <sheetView tabSelected="1" zoomScaleSheetLayoutView="82" zoomScalePageLayoutView="0" workbookViewId="0" topLeftCell="A1">
      <selection activeCell="E41" sqref="E41"/>
    </sheetView>
  </sheetViews>
  <sheetFormatPr defaultColWidth="9.00390625" defaultRowHeight="13.5"/>
  <cols>
    <col min="1" max="1" width="13.00390625" style="2" bestFit="1" customWidth="1"/>
    <col min="2" max="5" width="7.50390625" style="51" customWidth="1"/>
    <col min="6" max="14" width="6.25390625" style="51" customWidth="1"/>
    <col min="15" max="17" width="6.25390625" style="2" customWidth="1"/>
    <col min="18" max="26" width="6.25390625" style="51" customWidth="1"/>
    <col min="27" max="29" width="6.25390625" style="2" customWidth="1"/>
    <col min="30" max="38" width="6.25390625" style="51" customWidth="1"/>
    <col min="39" max="41" width="6.25390625" style="2" customWidth="1"/>
    <col min="42" max="49" width="6.25390625" style="51" customWidth="1"/>
    <col min="50" max="52" width="6.25390625" style="53" customWidth="1"/>
    <col min="53" max="53" width="6.25390625" style="2" customWidth="1"/>
    <col min="54" max="16384" width="9.00390625" style="2" customWidth="1"/>
  </cols>
  <sheetData>
    <row r="1" spans="1:52" ht="29.25" customHeight="1">
      <c r="A1" s="1" t="s">
        <v>0</v>
      </c>
      <c r="B1" s="2"/>
      <c r="C1" s="2"/>
      <c r="D1" s="2"/>
      <c r="E1" s="2"/>
      <c r="F1" s="2"/>
      <c r="G1" s="3"/>
      <c r="H1" s="3"/>
      <c r="I1" s="2"/>
      <c r="J1" s="2"/>
      <c r="K1" s="2"/>
      <c r="L1" s="2"/>
      <c r="M1" s="2"/>
      <c r="N1" s="2"/>
      <c r="R1" s="4"/>
      <c r="S1" s="2"/>
      <c r="T1" s="2"/>
      <c r="U1" s="2"/>
      <c r="V1" s="2"/>
      <c r="W1" s="3"/>
      <c r="X1" s="3"/>
      <c r="Y1" s="2"/>
      <c r="Z1" s="2"/>
      <c r="AD1" s="4"/>
      <c r="AE1" s="2"/>
      <c r="AF1" s="2"/>
      <c r="AG1" s="2"/>
      <c r="AH1" s="2"/>
      <c r="AI1" s="3"/>
      <c r="AJ1" s="3"/>
      <c r="AK1" s="2"/>
      <c r="AL1" s="2"/>
      <c r="AP1" s="4"/>
      <c r="AQ1" s="2"/>
      <c r="AR1" s="2"/>
      <c r="AS1" s="2"/>
      <c r="AT1" s="2"/>
      <c r="AU1" s="3"/>
      <c r="AV1" s="3"/>
      <c r="AW1" s="2"/>
      <c r="AX1" s="2"/>
      <c r="AY1" s="2"/>
      <c r="AZ1" s="2"/>
    </row>
    <row r="2" spans="1:53" ht="21" customHeight="1">
      <c r="A2" s="5" t="s">
        <v>1</v>
      </c>
      <c r="B2" s="5" t="s">
        <v>2</v>
      </c>
      <c r="C2" s="6"/>
      <c r="D2" s="6"/>
      <c r="E2" s="7"/>
      <c r="F2" s="8" t="s">
        <v>3</v>
      </c>
      <c r="G2" s="9"/>
      <c r="H2" s="9"/>
      <c r="I2" s="10"/>
      <c r="J2" s="8" t="s">
        <v>4</v>
      </c>
      <c r="K2" s="9"/>
      <c r="L2" s="9"/>
      <c r="M2" s="10"/>
      <c r="N2" s="8" t="s">
        <v>5</v>
      </c>
      <c r="O2" s="9"/>
      <c r="P2" s="9"/>
      <c r="Q2" s="9"/>
      <c r="R2" s="8" t="s">
        <v>6</v>
      </c>
      <c r="S2" s="9"/>
      <c r="T2" s="9"/>
      <c r="U2" s="10"/>
      <c r="V2" s="8" t="s">
        <v>7</v>
      </c>
      <c r="W2" s="9"/>
      <c r="X2" s="9"/>
      <c r="Y2" s="10"/>
      <c r="Z2" s="8" t="s">
        <v>8</v>
      </c>
      <c r="AA2" s="9"/>
      <c r="AB2" s="9"/>
      <c r="AC2" s="10"/>
      <c r="AD2" s="8" t="s">
        <v>9</v>
      </c>
      <c r="AE2" s="9"/>
      <c r="AF2" s="9"/>
      <c r="AG2" s="10"/>
      <c r="AH2" s="8" t="s">
        <v>10</v>
      </c>
      <c r="AI2" s="9"/>
      <c r="AJ2" s="9"/>
      <c r="AK2" s="10"/>
      <c r="AL2" s="8" t="s">
        <v>11</v>
      </c>
      <c r="AM2" s="9"/>
      <c r="AN2" s="9"/>
      <c r="AO2" s="9"/>
      <c r="AP2" s="8" t="s">
        <v>12</v>
      </c>
      <c r="AQ2" s="9"/>
      <c r="AR2" s="9"/>
      <c r="AS2" s="10"/>
      <c r="AT2" s="8" t="s">
        <v>13</v>
      </c>
      <c r="AU2" s="9"/>
      <c r="AV2" s="9"/>
      <c r="AW2" s="10"/>
      <c r="AX2" s="8" t="s">
        <v>14</v>
      </c>
      <c r="AY2" s="9"/>
      <c r="AZ2" s="9"/>
      <c r="BA2" s="10"/>
    </row>
    <row r="3" spans="1:53" ht="21" customHeight="1">
      <c r="A3" s="11"/>
      <c r="B3" s="11"/>
      <c r="C3" s="12"/>
      <c r="D3" s="12"/>
      <c r="E3" s="13"/>
      <c r="F3" s="14"/>
      <c r="G3" s="15"/>
      <c r="H3" s="15"/>
      <c r="I3" s="16"/>
      <c r="J3" s="14"/>
      <c r="K3" s="15"/>
      <c r="L3" s="15"/>
      <c r="M3" s="16"/>
      <c r="N3" s="14"/>
      <c r="O3" s="15"/>
      <c r="P3" s="15"/>
      <c r="Q3" s="15"/>
      <c r="R3" s="14"/>
      <c r="S3" s="15"/>
      <c r="T3" s="15"/>
      <c r="U3" s="16"/>
      <c r="V3" s="14"/>
      <c r="W3" s="15"/>
      <c r="X3" s="15"/>
      <c r="Y3" s="16"/>
      <c r="Z3" s="14"/>
      <c r="AA3" s="15"/>
      <c r="AB3" s="15"/>
      <c r="AC3" s="16"/>
      <c r="AD3" s="14"/>
      <c r="AE3" s="15"/>
      <c r="AF3" s="15"/>
      <c r="AG3" s="16"/>
      <c r="AH3" s="14"/>
      <c r="AI3" s="15"/>
      <c r="AJ3" s="15"/>
      <c r="AK3" s="16"/>
      <c r="AL3" s="14"/>
      <c r="AM3" s="15"/>
      <c r="AN3" s="15"/>
      <c r="AO3" s="15"/>
      <c r="AP3" s="14"/>
      <c r="AQ3" s="15"/>
      <c r="AR3" s="15"/>
      <c r="AS3" s="16"/>
      <c r="AT3" s="14"/>
      <c r="AU3" s="15"/>
      <c r="AV3" s="15"/>
      <c r="AW3" s="16"/>
      <c r="AX3" s="14"/>
      <c r="AY3" s="15"/>
      <c r="AZ3" s="15"/>
      <c r="BA3" s="16"/>
    </row>
    <row r="4" spans="1:53" ht="21" customHeight="1">
      <c r="A4" s="17"/>
      <c r="B4" s="18" t="s">
        <v>15</v>
      </c>
      <c r="C4" s="19" t="s">
        <v>16</v>
      </c>
      <c r="D4" s="19" t="s">
        <v>17</v>
      </c>
      <c r="E4" s="19" t="s">
        <v>18</v>
      </c>
      <c r="F4" s="20" t="s">
        <v>15</v>
      </c>
      <c r="G4" s="19" t="s">
        <v>16</v>
      </c>
      <c r="H4" s="19" t="s">
        <v>17</v>
      </c>
      <c r="I4" s="19" t="s">
        <v>18</v>
      </c>
      <c r="J4" s="20" t="s">
        <v>15</v>
      </c>
      <c r="K4" s="19" t="s">
        <v>16</v>
      </c>
      <c r="L4" s="19" t="s">
        <v>17</v>
      </c>
      <c r="M4" s="19" t="s">
        <v>18</v>
      </c>
      <c r="N4" s="20" t="s">
        <v>15</v>
      </c>
      <c r="O4" s="19" t="s">
        <v>16</v>
      </c>
      <c r="P4" s="19" t="s">
        <v>17</v>
      </c>
      <c r="Q4" s="21" t="s">
        <v>18</v>
      </c>
      <c r="R4" s="20" t="s">
        <v>15</v>
      </c>
      <c r="S4" s="22" t="s">
        <v>19</v>
      </c>
      <c r="T4" s="23" t="s">
        <v>17</v>
      </c>
      <c r="U4" s="22" t="s">
        <v>18</v>
      </c>
      <c r="V4" s="20" t="s">
        <v>15</v>
      </c>
      <c r="W4" s="22" t="s">
        <v>19</v>
      </c>
      <c r="X4" s="23" t="s">
        <v>17</v>
      </c>
      <c r="Y4" s="22" t="s">
        <v>18</v>
      </c>
      <c r="Z4" s="20" t="s">
        <v>15</v>
      </c>
      <c r="AA4" s="22" t="s">
        <v>19</v>
      </c>
      <c r="AB4" s="23" t="s">
        <v>17</v>
      </c>
      <c r="AC4" s="22" t="s">
        <v>18</v>
      </c>
      <c r="AD4" s="20" t="s">
        <v>15</v>
      </c>
      <c r="AE4" s="22" t="s">
        <v>19</v>
      </c>
      <c r="AF4" s="23" t="s">
        <v>17</v>
      </c>
      <c r="AG4" s="22" t="s">
        <v>18</v>
      </c>
      <c r="AH4" s="20" t="s">
        <v>15</v>
      </c>
      <c r="AI4" s="22" t="s">
        <v>19</v>
      </c>
      <c r="AJ4" s="23" t="s">
        <v>17</v>
      </c>
      <c r="AK4" s="22" t="s">
        <v>18</v>
      </c>
      <c r="AL4" s="24" t="s">
        <v>15</v>
      </c>
      <c r="AM4" s="25" t="s">
        <v>19</v>
      </c>
      <c r="AN4" s="26" t="s">
        <v>17</v>
      </c>
      <c r="AO4" s="27" t="s">
        <v>18</v>
      </c>
      <c r="AP4" s="24" t="s">
        <v>15</v>
      </c>
      <c r="AQ4" s="25" t="s">
        <v>19</v>
      </c>
      <c r="AR4" s="26" t="s">
        <v>17</v>
      </c>
      <c r="AS4" s="25" t="s">
        <v>18</v>
      </c>
      <c r="AT4" s="20" t="s">
        <v>15</v>
      </c>
      <c r="AU4" s="22" t="s">
        <v>19</v>
      </c>
      <c r="AV4" s="23" t="s">
        <v>17</v>
      </c>
      <c r="AW4" s="22" t="s">
        <v>18</v>
      </c>
      <c r="AX4" s="20" t="s">
        <v>15</v>
      </c>
      <c r="AY4" s="22" t="s">
        <v>19</v>
      </c>
      <c r="AZ4" s="23" t="s">
        <v>17</v>
      </c>
      <c r="BA4" s="22" t="s">
        <v>18</v>
      </c>
    </row>
    <row r="5" spans="1:53" ht="16.5" customHeight="1">
      <c r="A5" s="28"/>
      <c r="B5" s="29"/>
      <c r="C5" s="30"/>
      <c r="D5" s="30"/>
      <c r="E5" s="30"/>
      <c r="F5" s="31"/>
      <c r="G5" s="30"/>
      <c r="H5" s="30"/>
      <c r="I5" s="30"/>
      <c r="J5" s="31"/>
      <c r="K5" s="30"/>
      <c r="L5" s="30"/>
      <c r="M5" s="30"/>
      <c r="N5" s="31"/>
      <c r="O5" s="32"/>
      <c r="P5" s="32"/>
      <c r="Q5" s="30"/>
      <c r="R5" s="31"/>
      <c r="S5" s="30"/>
      <c r="T5" s="30"/>
      <c r="U5" s="30"/>
      <c r="V5" s="31"/>
      <c r="W5" s="30"/>
      <c r="X5" s="30"/>
      <c r="Y5" s="30"/>
      <c r="Z5" s="31"/>
      <c r="AA5" s="33"/>
      <c r="AB5" s="33"/>
      <c r="AC5" s="30"/>
      <c r="AD5" s="31"/>
      <c r="AE5" s="30"/>
      <c r="AF5" s="30"/>
      <c r="AG5" s="31"/>
      <c r="AH5" s="31"/>
      <c r="AI5" s="30"/>
      <c r="AJ5" s="31"/>
      <c r="AK5" s="30"/>
      <c r="AL5" s="31"/>
      <c r="AM5" s="33"/>
      <c r="AN5" s="30"/>
      <c r="AO5" s="33"/>
      <c r="AP5" s="31"/>
      <c r="AQ5" s="30"/>
      <c r="AR5" s="30"/>
      <c r="AS5" s="30"/>
      <c r="AT5" s="31"/>
      <c r="AU5" s="30"/>
      <c r="AV5" s="30"/>
      <c r="AW5" s="30"/>
      <c r="AX5" s="31"/>
      <c r="AY5" s="34"/>
      <c r="AZ5" s="34"/>
      <c r="BA5" s="35"/>
    </row>
    <row r="6" spans="1:53" ht="16.5" customHeight="1">
      <c r="A6" s="36" t="s">
        <v>20</v>
      </c>
      <c r="B6" s="37">
        <f aca="true" t="shared" si="0" ref="B6:B31">SUM(C6:E6)</f>
        <v>45209</v>
      </c>
      <c r="C6" s="38">
        <f>C8+C24</f>
        <v>26074</v>
      </c>
      <c r="D6" s="38">
        <f>D8+D24</f>
        <v>18900</v>
      </c>
      <c r="E6" s="38">
        <f>E8+E24</f>
        <v>235</v>
      </c>
      <c r="F6" s="38">
        <f aca="true" t="shared" si="1" ref="F6:F31">SUM(G6:I6)</f>
        <v>2379</v>
      </c>
      <c r="G6" s="38">
        <f aca="true" t="shared" si="2" ref="G6:Q6">G8+G24</f>
        <v>1377</v>
      </c>
      <c r="H6" s="38">
        <f t="shared" si="2"/>
        <v>990</v>
      </c>
      <c r="I6" s="38">
        <f t="shared" si="2"/>
        <v>12</v>
      </c>
      <c r="J6" s="38">
        <f aca="true" t="shared" si="3" ref="J6:J31">SUM(K6:M6)</f>
        <v>2529</v>
      </c>
      <c r="K6" s="38">
        <f t="shared" si="2"/>
        <v>1354</v>
      </c>
      <c r="L6" s="38">
        <f t="shared" si="2"/>
        <v>1153</v>
      </c>
      <c r="M6" s="38">
        <f t="shared" si="2"/>
        <v>22</v>
      </c>
      <c r="N6" s="38">
        <f aca="true" t="shared" si="4" ref="N6:N31">SUM(O6:Q6)</f>
        <v>8008</v>
      </c>
      <c r="O6" s="38">
        <f t="shared" si="2"/>
        <v>4545</v>
      </c>
      <c r="P6" s="38">
        <f t="shared" si="2"/>
        <v>3443</v>
      </c>
      <c r="Q6" s="38">
        <f t="shared" si="2"/>
        <v>20</v>
      </c>
      <c r="R6" s="38">
        <f aca="true" t="shared" si="5" ref="R6:R31">SUM(S6:U6)</f>
        <v>9772</v>
      </c>
      <c r="S6" s="38">
        <f aca="true" t="shared" si="6" ref="S6:AC6">S8+S24</f>
        <v>5547</v>
      </c>
      <c r="T6" s="38">
        <f t="shared" si="6"/>
        <v>4202</v>
      </c>
      <c r="U6" s="38">
        <f t="shared" si="6"/>
        <v>23</v>
      </c>
      <c r="V6" s="38">
        <f aca="true" t="shared" si="7" ref="V6:V31">SUM(W6:Y6)</f>
        <v>3154</v>
      </c>
      <c r="W6" s="38">
        <f t="shared" si="6"/>
        <v>1840</v>
      </c>
      <c r="X6" s="38">
        <f t="shared" si="6"/>
        <v>1295</v>
      </c>
      <c r="Y6" s="38">
        <f t="shared" si="6"/>
        <v>19</v>
      </c>
      <c r="Z6" s="38">
        <f aca="true" t="shared" si="8" ref="Z6:Z31">SUM(AA6:AC6)</f>
        <v>2684</v>
      </c>
      <c r="AA6" s="38">
        <f t="shared" si="6"/>
        <v>1528</v>
      </c>
      <c r="AB6" s="38">
        <f t="shared" si="6"/>
        <v>1133</v>
      </c>
      <c r="AC6" s="38">
        <f t="shared" si="6"/>
        <v>23</v>
      </c>
      <c r="AD6" s="38">
        <f aca="true" t="shared" si="9" ref="AD6:AD31">SUM(AE6:AG6)</f>
        <v>2958</v>
      </c>
      <c r="AE6" s="38">
        <f aca="true" t="shared" si="10" ref="AE6:AO6">AE8+AE24</f>
        <v>1738</v>
      </c>
      <c r="AF6" s="38">
        <f t="shared" si="10"/>
        <v>1200</v>
      </c>
      <c r="AG6" s="38">
        <f t="shared" si="10"/>
        <v>20</v>
      </c>
      <c r="AH6" s="38">
        <f aca="true" t="shared" si="11" ref="AH6:AH31">SUM(AI6:AK6)</f>
        <v>3043</v>
      </c>
      <c r="AI6" s="38">
        <f t="shared" si="10"/>
        <v>1889</v>
      </c>
      <c r="AJ6" s="38">
        <f t="shared" si="10"/>
        <v>1124</v>
      </c>
      <c r="AK6" s="38">
        <f t="shared" si="10"/>
        <v>30</v>
      </c>
      <c r="AL6" s="38">
        <f aca="true" t="shared" si="12" ref="AL6:AL31">SUM(AM6:AO6)</f>
        <v>2982</v>
      </c>
      <c r="AM6" s="38">
        <f t="shared" si="10"/>
        <v>1929</v>
      </c>
      <c r="AN6" s="38">
        <f t="shared" si="10"/>
        <v>1043</v>
      </c>
      <c r="AO6" s="38">
        <f t="shared" si="10"/>
        <v>10</v>
      </c>
      <c r="AP6" s="38">
        <f aca="true" t="shared" si="13" ref="AP6:AP31">SUM(AQ6:AS6)</f>
        <v>2920</v>
      </c>
      <c r="AQ6" s="38">
        <f aca="true" t="shared" si="14" ref="AQ6:BA6">AQ8+AQ24</f>
        <v>1645</v>
      </c>
      <c r="AR6" s="38">
        <f t="shared" si="14"/>
        <v>1256</v>
      </c>
      <c r="AS6" s="38">
        <f t="shared" si="14"/>
        <v>19</v>
      </c>
      <c r="AT6" s="38">
        <f aca="true" t="shared" si="15" ref="AT6:AT31">SUM(AU6:AW6)</f>
        <v>2356</v>
      </c>
      <c r="AU6" s="38">
        <f t="shared" si="14"/>
        <v>1283</v>
      </c>
      <c r="AV6" s="38">
        <f t="shared" si="14"/>
        <v>1056</v>
      </c>
      <c r="AW6" s="38">
        <f t="shared" si="14"/>
        <v>17</v>
      </c>
      <c r="AX6" s="38">
        <f aca="true" t="shared" si="16" ref="AX6:AX31">SUM(AY6:BA6)</f>
        <v>2424</v>
      </c>
      <c r="AY6" s="38">
        <f t="shared" si="14"/>
        <v>1399</v>
      </c>
      <c r="AZ6" s="38">
        <f t="shared" si="14"/>
        <v>1005</v>
      </c>
      <c r="BA6" s="39">
        <f t="shared" si="14"/>
        <v>20</v>
      </c>
    </row>
    <row r="7" spans="1:53" ht="16.5" customHeight="1">
      <c r="A7" s="36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</row>
    <row r="8" spans="1:53" ht="16.5" customHeight="1">
      <c r="A8" s="36" t="s">
        <v>21</v>
      </c>
      <c r="B8" s="37">
        <f t="shared" si="0"/>
        <v>43334</v>
      </c>
      <c r="C8" s="38">
        <f>SUM(C10:C22)</f>
        <v>25222</v>
      </c>
      <c r="D8" s="38">
        <f>SUM(D10:D22)</f>
        <v>17881</v>
      </c>
      <c r="E8" s="38">
        <f>SUM(E10:E22)</f>
        <v>231</v>
      </c>
      <c r="F8" s="38">
        <f t="shared" si="1"/>
        <v>2275</v>
      </c>
      <c r="G8" s="38">
        <f aca="true" t="shared" si="17" ref="G8:Q8">SUM(G10:G22)</f>
        <v>1331</v>
      </c>
      <c r="H8" s="38">
        <f t="shared" si="17"/>
        <v>932</v>
      </c>
      <c r="I8" s="38">
        <f t="shared" si="17"/>
        <v>12</v>
      </c>
      <c r="J8" s="38">
        <f t="shared" si="3"/>
        <v>2421</v>
      </c>
      <c r="K8" s="38">
        <f t="shared" si="17"/>
        <v>1297</v>
      </c>
      <c r="L8" s="38">
        <f t="shared" si="17"/>
        <v>1103</v>
      </c>
      <c r="M8" s="38">
        <f t="shared" si="17"/>
        <v>21</v>
      </c>
      <c r="N8" s="38">
        <f t="shared" si="4"/>
        <v>7701</v>
      </c>
      <c r="O8" s="38">
        <f t="shared" si="17"/>
        <v>4392</v>
      </c>
      <c r="P8" s="38">
        <f t="shared" si="17"/>
        <v>3289</v>
      </c>
      <c r="Q8" s="38">
        <f t="shared" si="17"/>
        <v>20</v>
      </c>
      <c r="R8" s="38">
        <f t="shared" si="5"/>
        <v>9409</v>
      </c>
      <c r="S8" s="38">
        <f aca="true" t="shared" si="18" ref="S8:AC8">SUM(S10:S22)</f>
        <v>5404</v>
      </c>
      <c r="T8" s="38">
        <f t="shared" si="18"/>
        <v>3982</v>
      </c>
      <c r="U8" s="38">
        <f t="shared" si="18"/>
        <v>23</v>
      </c>
      <c r="V8" s="38">
        <f t="shared" si="7"/>
        <v>3027</v>
      </c>
      <c r="W8" s="38">
        <f t="shared" si="18"/>
        <v>1776</v>
      </c>
      <c r="X8" s="38">
        <f t="shared" si="18"/>
        <v>1232</v>
      </c>
      <c r="Y8" s="38">
        <f t="shared" si="18"/>
        <v>19</v>
      </c>
      <c r="Z8" s="38">
        <f t="shared" si="8"/>
        <v>2550</v>
      </c>
      <c r="AA8" s="38">
        <f t="shared" si="18"/>
        <v>1484</v>
      </c>
      <c r="AB8" s="38">
        <f t="shared" si="18"/>
        <v>1043</v>
      </c>
      <c r="AC8" s="38">
        <f t="shared" si="18"/>
        <v>23</v>
      </c>
      <c r="AD8" s="38">
        <f t="shared" si="9"/>
        <v>2845</v>
      </c>
      <c r="AE8" s="38">
        <f aca="true" t="shared" si="19" ref="AE8:AO8">SUM(AE10:AE22)</f>
        <v>1681</v>
      </c>
      <c r="AF8" s="38">
        <f t="shared" si="19"/>
        <v>1145</v>
      </c>
      <c r="AG8" s="38">
        <f t="shared" si="19"/>
        <v>19</v>
      </c>
      <c r="AH8" s="38">
        <f t="shared" si="11"/>
        <v>2909</v>
      </c>
      <c r="AI8" s="38">
        <f t="shared" si="19"/>
        <v>1828</v>
      </c>
      <c r="AJ8" s="38">
        <f t="shared" si="19"/>
        <v>1051</v>
      </c>
      <c r="AK8" s="38">
        <f t="shared" si="19"/>
        <v>30</v>
      </c>
      <c r="AL8" s="38">
        <f t="shared" si="12"/>
        <v>2872</v>
      </c>
      <c r="AM8" s="38">
        <f t="shared" si="19"/>
        <v>1877</v>
      </c>
      <c r="AN8" s="38">
        <f t="shared" si="19"/>
        <v>985</v>
      </c>
      <c r="AO8" s="38">
        <f t="shared" si="19"/>
        <v>10</v>
      </c>
      <c r="AP8" s="38">
        <f t="shared" si="13"/>
        <v>2793</v>
      </c>
      <c r="AQ8" s="38">
        <f aca="true" t="shared" si="20" ref="AQ8:BA8">SUM(AQ10:AQ22)</f>
        <v>1583</v>
      </c>
      <c r="AR8" s="38">
        <f t="shared" si="20"/>
        <v>1191</v>
      </c>
      <c r="AS8" s="38">
        <f t="shared" si="20"/>
        <v>19</v>
      </c>
      <c r="AT8" s="38">
        <f t="shared" si="15"/>
        <v>2247</v>
      </c>
      <c r="AU8" s="38">
        <f t="shared" si="20"/>
        <v>1237</v>
      </c>
      <c r="AV8" s="38">
        <f t="shared" si="20"/>
        <v>994</v>
      </c>
      <c r="AW8" s="38">
        <f t="shared" si="20"/>
        <v>16</v>
      </c>
      <c r="AX8" s="38">
        <f t="shared" si="16"/>
        <v>2285</v>
      </c>
      <c r="AY8" s="38">
        <f t="shared" si="20"/>
        <v>1332</v>
      </c>
      <c r="AZ8" s="38">
        <f t="shared" si="20"/>
        <v>934</v>
      </c>
      <c r="BA8" s="39">
        <f t="shared" si="20"/>
        <v>19</v>
      </c>
    </row>
    <row r="9" spans="1:55" ht="16.5" customHeight="1">
      <c r="A9" s="28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4"/>
      <c r="BB9" s="3"/>
      <c r="BC9" s="3"/>
    </row>
    <row r="10" spans="1:55" ht="16.5" customHeight="1">
      <c r="A10" s="36" t="s">
        <v>22</v>
      </c>
      <c r="B10" s="37">
        <f t="shared" si="0"/>
        <v>6869</v>
      </c>
      <c r="C10" s="38">
        <f>'転入（男）'!C10+'転入（女）'!C10</f>
        <v>4998</v>
      </c>
      <c r="D10" s="38">
        <f>'転入（男）'!D10+'転入（女）'!D10</f>
        <v>1822</v>
      </c>
      <c r="E10" s="38">
        <f>'転入（男）'!E10+'転入（女）'!E10</f>
        <v>49</v>
      </c>
      <c r="F10" s="38">
        <f t="shared" si="1"/>
        <v>387</v>
      </c>
      <c r="G10" s="38">
        <f>'転入（男）'!G10+'転入（女）'!G10</f>
        <v>307</v>
      </c>
      <c r="H10" s="38">
        <f>'転入（男）'!H10+'転入（女）'!H10</f>
        <v>78</v>
      </c>
      <c r="I10" s="38">
        <f>'転入（男）'!I10+'転入（女）'!I10</f>
        <v>2</v>
      </c>
      <c r="J10" s="38">
        <f t="shared" si="3"/>
        <v>424</v>
      </c>
      <c r="K10" s="38">
        <f>'転入（男）'!K10+'転入（女）'!K10</f>
        <v>323</v>
      </c>
      <c r="L10" s="38">
        <f>'転入（男）'!L10+'転入（女）'!L10</f>
        <v>98</v>
      </c>
      <c r="M10" s="38">
        <f>'転入（男）'!M10+'転入（女）'!M10</f>
        <v>3</v>
      </c>
      <c r="N10" s="38">
        <f t="shared" si="4"/>
        <v>1391</v>
      </c>
      <c r="O10" s="38">
        <f>'転入（男）'!O10+'転入（女）'!O10</f>
        <v>970</v>
      </c>
      <c r="P10" s="38">
        <f>'転入（男）'!P10+'転入（女）'!P10</f>
        <v>416</v>
      </c>
      <c r="Q10" s="38">
        <f>'転入（男）'!Q10+'転入（女）'!Q10</f>
        <v>5</v>
      </c>
      <c r="R10" s="38">
        <f t="shared" si="5"/>
        <v>1341</v>
      </c>
      <c r="S10" s="38">
        <f>'転入（男）'!S10+'転入（女）'!S10</f>
        <v>847</v>
      </c>
      <c r="T10" s="38">
        <f>'転入（男）'!T10+'転入（女）'!T10</f>
        <v>487</v>
      </c>
      <c r="U10" s="38">
        <f>'転入（男）'!U10+'転入（女）'!U10</f>
        <v>7</v>
      </c>
      <c r="V10" s="38">
        <f t="shared" si="7"/>
        <v>464</v>
      </c>
      <c r="W10" s="38">
        <f>'転入（男）'!W10+'転入（女）'!W10</f>
        <v>375</v>
      </c>
      <c r="X10" s="38">
        <f>'転入（男）'!X10+'転入（女）'!X10</f>
        <v>87</v>
      </c>
      <c r="Y10" s="38">
        <f>'転入（男）'!Y10+'転入（女）'!Y10</f>
        <v>2</v>
      </c>
      <c r="Z10" s="38">
        <f t="shared" si="8"/>
        <v>387</v>
      </c>
      <c r="AA10" s="38">
        <f>'転入（男）'!AA10+'転入（女）'!AA10</f>
        <v>295</v>
      </c>
      <c r="AB10" s="38">
        <f>'転入（男）'!AB10+'転入（女）'!AB10</f>
        <v>85</v>
      </c>
      <c r="AC10" s="38">
        <f>'転入（男）'!AC10+'転入（女）'!AC10</f>
        <v>7</v>
      </c>
      <c r="AD10" s="38">
        <f t="shared" si="9"/>
        <v>496</v>
      </c>
      <c r="AE10" s="38">
        <f>'転入（男）'!AE10+'転入（女）'!AE10</f>
        <v>367</v>
      </c>
      <c r="AF10" s="38">
        <f>'転入（男）'!AF10+'転入（女）'!AF10</f>
        <v>126</v>
      </c>
      <c r="AG10" s="38">
        <f>'転入（男）'!AG10+'転入（女）'!AG10</f>
        <v>3</v>
      </c>
      <c r="AH10" s="38">
        <f t="shared" si="11"/>
        <v>452</v>
      </c>
      <c r="AI10" s="38">
        <f>'転入（男）'!AI10+'転入（女）'!AI10</f>
        <v>364</v>
      </c>
      <c r="AJ10" s="38">
        <f>'転入（男）'!AJ10+'転入（女）'!AJ10</f>
        <v>80</v>
      </c>
      <c r="AK10" s="38">
        <f>'転入（男）'!AK10+'転入（女）'!AK10</f>
        <v>8</v>
      </c>
      <c r="AL10" s="38">
        <f t="shared" si="12"/>
        <v>362</v>
      </c>
      <c r="AM10" s="38">
        <f>'転入（男）'!AM10+'転入（女）'!AM10</f>
        <v>290</v>
      </c>
      <c r="AN10" s="38">
        <f>'転入（男）'!AN10+'転入（女）'!AN10</f>
        <v>71</v>
      </c>
      <c r="AO10" s="38">
        <f>'転入（男）'!AO10+'転入（女）'!AO10</f>
        <v>1</v>
      </c>
      <c r="AP10" s="38">
        <f t="shared" si="13"/>
        <v>472</v>
      </c>
      <c r="AQ10" s="38">
        <f>'転入（男）'!AQ10+'転入（女）'!AQ10</f>
        <v>333</v>
      </c>
      <c r="AR10" s="38">
        <f>'転入（男）'!AR10+'転入（女）'!AR10</f>
        <v>138</v>
      </c>
      <c r="AS10" s="38">
        <f>'転入（男）'!AS10+'転入（女）'!AS10</f>
        <v>1</v>
      </c>
      <c r="AT10" s="38">
        <f t="shared" si="15"/>
        <v>342</v>
      </c>
      <c r="AU10" s="38">
        <f>'転入（男）'!AU10+'転入（女）'!AU10</f>
        <v>261</v>
      </c>
      <c r="AV10" s="38">
        <f>'転入（男）'!AV10+'転入（女）'!AV10</f>
        <v>76</v>
      </c>
      <c r="AW10" s="38">
        <f>'転入（男）'!AW10+'転入（女）'!AW10</f>
        <v>5</v>
      </c>
      <c r="AX10" s="38">
        <f t="shared" si="16"/>
        <v>351</v>
      </c>
      <c r="AY10" s="38">
        <f>'転入（男）'!AY10+'転入（女）'!AY10</f>
        <v>266</v>
      </c>
      <c r="AZ10" s="38">
        <f>'転入（男）'!AZ10+'転入（女）'!AZ10</f>
        <v>80</v>
      </c>
      <c r="BA10" s="39">
        <f>'転入（男）'!BA10+'転入（女）'!BA10</f>
        <v>5</v>
      </c>
      <c r="BB10" s="3"/>
      <c r="BC10" s="3"/>
    </row>
    <row r="11" spans="1:55" ht="16.5" customHeight="1">
      <c r="A11" s="36" t="s">
        <v>23</v>
      </c>
      <c r="B11" s="37">
        <f t="shared" si="0"/>
        <v>4536</v>
      </c>
      <c r="C11" s="38">
        <f>'転入（男）'!C11+'転入（女）'!C11</f>
        <v>2335</v>
      </c>
      <c r="D11" s="38">
        <f>'転入（男）'!D11+'転入（女）'!D11</f>
        <v>2189</v>
      </c>
      <c r="E11" s="38">
        <f>'転入（男）'!E11+'転入（女）'!E11</f>
        <v>12</v>
      </c>
      <c r="F11" s="38">
        <f t="shared" si="1"/>
        <v>235</v>
      </c>
      <c r="G11" s="38">
        <f>'転入（男）'!G11+'転入（女）'!G11</f>
        <v>127</v>
      </c>
      <c r="H11" s="38">
        <f>'転入（男）'!H11+'転入（女）'!H11</f>
        <v>105</v>
      </c>
      <c r="I11" s="38">
        <f>'転入（男）'!I11+'転入（女）'!I11</f>
        <v>3</v>
      </c>
      <c r="J11" s="38">
        <f t="shared" si="3"/>
        <v>287</v>
      </c>
      <c r="K11" s="38">
        <f>'転入（男）'!K11+'転入（女）'!K11</f>
        <v>145</v>
      </c>
      <c r="L11" s="38">
        <f>'転入（男）'!L11+'転入（女）'!L11</f>
        <v>142</v>
      </c>
      <c r="M11" s="38">
        <f>'転入（男）'!M11+'転入（女）'!M11</f>
        <v>0</v>
      </c>
      <c r="N11" s="38">
        <f t="shared" si="4"/>
        <v>867</v>
      </c>
      <c r="O11" s="38">
        <f>'転入（男）'!O11+'転入（女）'!O11</f>
        <v>444</v>
      </c>
      <c r="P11" s="38">
        <f>'転入（男）'!P11+'転入（女）'!P11</f>
        <v>423</v>
      </c>
      <c r="Q11" s="38">
        <f>'転入（男）'!Q11+'転入（女）'!Q11</f>
        <v>0</v>
      </c>
      <c r="R11" s="38">
        <f t="shared" si="5"/>
        <v>849</v>
      </c>
      <c r="S11" s="38">
        <f>'転入（男）'!S11+'転入（女）'!S11</f>
        <v>430</v>
      </c>
      <c r="T11" s="38">
        <f>'転入（男）'!T11+'転入（女）'!T11</f>
        <v>419</v>
      </c>
      <c r="U11" s="38">
        <f>'転入（男）'!U11+'転入（女）'!U11</f>
        <v>0</v>
      </c>
      <c r="V11" s="38">
        <f t="shared" si="7"/>
        <v>326</v>
      </c>
      <c r="W11" s="38">
        <f>'転入（男）'!W11+'転入（女）'!W11</f>
        <v>161</v>
      </c>
      <c r="X11" s="38">
        <f>'転入（男）'!X11+'転入（女）'!X11</f>
        <v>163</v>
      </c>
      <c r="Y11" s="38">
        <f>'転入（男）'!Y11+'転入（女）'!Y11</f>
        <v>2</v>
      </c>
      <c r="Z11" s="38">
        <f t="shared" si="8"/>
        <v>272</v>
      </c>
      <c r="AA11" s="38">
        <f>'転入（男）'!AA11+'転入（女）'!AA11</f>
        <v>139</v>
      </c>
      <c r="AB11" s="38">
        <f>'転入（男）'!AB11+'転入（女）'!AB11</f>
        <v>131</v>
      </c>
      <c r="AC11" s="38">
        <f>'転入（男）'!AC11+'転入（女）'!AC11</f>
        <v>2</v>
      </c>
      <c r="AD11" s="38">
        <f t="shared" si="9"/>
        <v>286</v>
      </c>
      <c r="AE11" s="38">
        <f>'転入（男）'!AE11+'転入（女）'!AE11</f>
        <v>156</v>
      </c>
      <c r="AF11" s="38">
        <f>'転入（男）'!AF11+'転入（女）'!AF11</f>
        <v>129</v>
      </c>
      <c r="AG11" s="38">
        <f>'転入（男）'!AG11+'転入（女）'!AG11</f>
        <v>1</v>
      </c>
      <c r="AH11" s="38">
        <f t="shared" si="11"/>
        <v>318</v>
      </c>
      <c r="AI11" s="38">
        <f>'転入（男）'!AI11+'転入（女）'!AI11</f>
        <v>157</v>
      </c>
      <c r="AJ11" s="38">
        <f>'転入（男）'!AJ11+'転入（女）'!AJ11</f>
        <v>161</v>
      </c>
      <c r="AK11" s="38">
        <f>'転入（男）'!AK11+'転入（女）'!AK11</f>
        <v>0</v>
      </c>
      <c r="AL11" s="38">
        <f t="shared" si="12"/>
        <v>302</v>
      </c>
      <c r="AM11" s="38">
        <f>'転入（男）'!AM11+'転入（女）'!AM11</f>
        <v>178</v>
      </c>
      <c r="AN11" s="38">
        <f>'転入（男）'!AN11+'転入（女）'!AN11</f>
        <v>124</v>
      </c>
      <c r="AO11" s="38">
        <f>'転入（男）'!AO11+'転入（女）'!AO11</f>
        <v>0</v>
      </c>
      <c r="AP11" s="38">
        <f t="shared" si="13"/>
        <v>293</v>
      </c>
      <c r="AQ11" s="38">
        <f>'転入（男）'!AQ11+'転入（女）'!AQ11</f>
        <v>160</v>
      </c>
      <c r="AR11" s="38">
        <f>'転入（男）'!AR11+'転入（女）'!AR11</f>
        <v>132</v>
      </c>
      <c r="AS11" s="38">
        <f>'転入（男）'!AS11+'転入（女）'!AS11</f>
        <v>1</v>
      </c>
      <c r="AT11" s="38">
        <f t="shared" si="15"/>
        <v>264</v>
      </c>
      <c r="AU11" s="38">
        <f>'転入（男）'!AU11+'転入（女）'!AU11</f>
        <v>133</v>
      </c>
      <c r="AV11" s="38">
        <f>'転入（男）'!AV11+'転入（女）'!AV11</f>
        <v>128</v>
      </c>
      <c r="AW11" s="38">
        <f>'転入（男）'!AW11+'転入（女）'!AW11</f>
        <v>3</v>
      </c>
      <c r="AX11" s="38">
        <f t="shared" si="16"/>
        <v>237</v>
      </c>
      <c r="AY11" s="38">
        <f>'転入（男）'!AY11+'転入（女）'!AY11</f>
        <v>105</v>
      </c>
      <c r="AZ11" s="38">
        <f>'転入（男）'!AZ11+'転入（女）'!AZ11</f>
        <v>132</v>
      </c>
      <c r="BA11" s="39">
        <f>'転入（男）'!BA11+'転入（女）'!BA11</f>
        <v>0</v>
      </c>
      <c r="BB11" s="3"/>
      <c r="BC11" s="3"/>
    </row>
    <row r="12" spans="1:55" ht="16.5" customHeight="1">
      <c r="A12" s="36" t="s">
        <v>24</v>
      </c>
      <c r="B12" s="37">
        <f t="shared" si="0"/>
        <v>7946</v>
      </c>
      <c r="C12" s="38">
        <f>'転入（男）'!C12+'転入（女）'!C12</f>
        <v>4493</v>
      </c>
      <c r="D12" s="38">
        <f>'転入（男）'!D12+'転入（女）'!D12</f>
        <v>3410</v>
      </c>
      <c r="E12" s="38">
        <f>'転入（男）'!E12+'転入（女）'!E12</f>
        <v>43</v>
      </c>
      <c r="F12" s="38">
        <f t="shared" si="1"/>
        <v>398</v>
      </c>
      <c r="G12" s="38">
        <f>'転入（男）'!G12+'転入（女）'!G12</f>
        <v>243</v>
      </c>
      <c r="H12" s="38">
        <f>'転入（男）'!H12+'転入（女）'!H12</f>
        <v>154</v>
      </c>
      <c r="I12" s="38">
        <f>'転入（男）'!I12+'転入（女）'!I12</f>
        <v>1</v>
      </c>
      <c r="J12" s="38">
        <f t="shared" si="3"/>
        <v>385</v>
      </c>
      <c r="K12" s="38">
        <f>'転入（男）'!K12+'転入（女）'!K12</f>
        <v>182</v>
      </c>
      <c r="L12" s="38">
        <f>'転入（男）'!L12+'転入（女）'!L12</f>
        <v>200</v>
      </c>
      <c r="M12" s="38">
        <f>'転入（男）'!M12+'転入（女）'!M12</f>
        <v>3</v>
      </c>
      <c r="N12" s="38">
        <f t="shared" si="4"/>
        <v>1511</v>
      </c>
      <c r="O12" s="38">
        <f>'転入（男）'!O12+'転入（女）'!O12</f>
        <v>830</v>
      </c>
      <c r="P12" s="38">
        <f>'転入（男）'!P12+'転入（女）'!P12</f>
        <v>676</v>
      </c>
      <c r="Q12" s="38">
        <f>'転入（男）'!Q12+'転入（女）'!Q12</f>
        <v>5</v>
      </c>
      <c r="R12" s="38">
        <f t="shared" si="5"/>
        <v>1914</v>
      </c>
      <c r="S12" s="38">
        <f>'転入（男）'!S12+'転入（女）'!S12</f>
        <v>993</v>
      </c>
      <c r="T12" s="38">
        <f>'転入（男）'!T12+'転入（女）'!T12</f>
        <v>919</v>
      </c>
      <c r="U12" s="38">
        <f>'転入（男）'!U12+'転入（女）'!U12</f>
        <v>2</v>
      </c>
      <c r="V12" s="38">
        <f t="shared" si="7"/>
        <v>503</v>
      </c>
      <c r="W12" s="38">
        <f>'転入（男）'!W12+'転入（女）'!W12</f>
        <v>287</v>
      </c>
      <c r="X12" s="38">
        <f>'転入（男）'!X12+'転入（女）'!X12</f>
        <v>212</v>
      </c>
      <c r="Y12" s="38">
        <f>'転入（男）'!Y12+'転入（女）'!Y12</f>
        <v>4</v>
      </c>
      <c r="Z12" s="38">
        <f t="shared" si="8"/>
        <v>385</v>
      </c>
      <c r="AA12" s="38">
        <f>'転入（男）'!AA12+'転入（女）'!AA12</f>
        <v>228</v>
      </c>
      <c r="AB12" s="38">
        <f>'転入（男）'!AB12+'転入（女）'!AB12</f>
        <v>153</v>
      </c>
      <c r="AC12" s="38">
        <f>'転入（男）'!AC12+'転入（女）'!AC12</f>
        <v>4</v>
      </c>
      <c r="AD12" s="38">
        <f t="shared" si="9"/>
        <v>544</v>
      </c>
      <c r="AE12" s="38">
        <f>'転入（男）'!AE12+'転入（女）'!AE12</f>
        <v>325</v>
      </c>
      <c r="AF12" s="38">
        <f>'転入（男）'!AF12+'転入（女）'!AF12</f>
        <v>214</v>
      </c>
      <c r="AG12" s="38">
        <f>'転入（男）'!AG12+'転入（女）'!AG12</f>
        <v>5</v>
      </c>
      <c r="AH12" s="38">
        <f t="shared" si="11"/>
        <v>495</v>
      </c>
      <c r="AI12" s="38">
        <f>'転入（男）'!AI12+'転入（女）'!AI12</f>
        <v>286</v>
      </c>
      <c r="AJ12" s="38">
        <f>'転入（男）'!AJ12+'転入（女）'!AJ12</f>
        <v>199</v>
      </c>
      <c r="AK12" s="38">
        <f>'転入（男）'!AK12+'転入（女）'!AK12</f>
        <v>10</v>
      </c>
      <c r="AL12" s="38">
        <f t="shared" si="12"/>
        <v>563</v>
      </c>
      <c r="AM12" s="38">
        <f>'転入（男）'!AM12+'転入（女）'!AM12</f>
        <v>399</v>
      </c>
      <c r="AN12" s="38">
        <f>'転入（男）'!AN12+'転入（女）'!AN12</f>
        <v>161</v>
      </c>
      <c r="AO12" s="38">
        <f>'転入（男）'!AO12+'転入（女）'!AO12</f>
        <v>3</v>
      </c>
      <c r="AP12" s="38">
        <f t="shared" si="13"/>
        <v>465</v>
      </c>
      <c r="AQ12" s="38">
        <f>'転入（男）'!AQ12+'転入（女）'!AQ12</f>
        <v>252</v>
      </c>
      <c r="AR12" s="38">
        <f>'転入（男）'!AR12+'転入（女）'!AR12</f>
        <v>211</v>
      </c>
      <c r="AS12" s="38">
        <f>'転入（男）'!AS12+'転入（女）'!AS12</f>
        <v>2</v>
      </c>
      <c r="AT12" s="38">
        <f t="shared" si="15"/>
        <v>384</v>
      </c>
      <c r="AU12" s="38">
        <f>'転入（男）'!AU12+'転入（女）'!AU12</f>
        <v>240</v>
      </c>
      <c r="AV12" s="38">
        <f>'転入（男）'!AV12+'転入（女）'!AV12</f>
        <v>143</v>
      </c>
      <c r="AW12" s="38">
        <f>'転入（男）'!AW12+'転入（女）'!AW12</f>
        <v>1</v>
      </c>
      <c r="AX12" s="38">
        <f t="shared" si="16"/>
        <v>399</v>
      </c>
      <c r="AY12" s="38">
        <f>'転入（男）'!AY12+'転入（女）'!AY12</f>
        <v>228</v>
      </c>
      <c r="AZ12" s="38">
        <f>'転入（男）'!AZ12+'転入（女）'!AZ12</f>
        <v>168</v>
      </c>
      <c r="BA12" s="39">
        <f>'転入（男）'!BA12+'転入（女）'!BA12</f>
        <v>3</v>
      </c>
      <c r="BB12" s="3"/>
      <c r="BC12" s="3"/>
    </row>
    <row r="13" spans="1:55" ht="16.5" customHeight="1">
      <c r="A13" s="36" t="s">
        <v>25</v>
      </c>
      <c r="B13" s="37">
        <f t="shared" si="0"/>
        <v>1232</v>
      </c>
      <c r="C13" s="38">
        <f>'転入（男）'!C13+'転入（女）'!C13</f>
        <v>689</v>
      </c>
      <c r="D13" s="38">
        <f>'転入（男）'!D13+'転入（女）'!D13</f>
        <v>541</v>
      </c>
      <c r="E13" s="38">
        <f>'転入（男）'!E13+'転入（女）'!E13</f>
        <v>2</v>
      </c>
      <c r="F13" s="38">
        <f t="shared" si="1"/>
        <v>74</v>
      </c>
      <c r="G13" s="38">
        <f>'転入（男）'!G13+'転入（女）'!G13</f>
        <v>47</v>
      </c>
      <c r="H13" s="38">
        <f>'転入（男）'!H13+'転入（女）'!H13</f>
        <v>27</v>
      </c>
      <c r="I13" s="38">
        <f>'転入（男）'!I13+'転入（女）'!I13</f>
        <v>0</v>
      </c>
      <c r="J13" s="38">
        <f t="shared" si="3"/>
        <v>63</v>
      </c>
      <c r="K13" s="38">
        <f>'転入（男）'!K13+'転入（女）'!K13</f>
        <v>38</v>
      </c>
      <c r="L13" s="38">
        <f>'転入（男）'!L13+'転入（女）'!L13</f>
        <v>25</v>
      </c>
      <c r="M13" s="38">
        <f>'転入（男）'!M13+'転入（女）'!M13</f>
        <v>0</v>
      </c>
      <c r="N13" s="38">
        <f t="shared" si="4"/>
        <v>224</v>
      </c>
      <c r="O13" s="38">
        <f>'転入（男）'!O13+'転入（女）'!O13</f>
        <v>143</v>
      </c>
      <c r="P13" s="38">
        <f>'転入（男）'!P13+'転入（女）'!P13</f>
        <v>81</v>
      </c>
      <c r="Q13" s="38">
        <f>'転入（男）'!Q13+'転入（女）'!Q13</f>
        <v>0</v>
      </c>
      <c r="R13" s="38">
        <f t="shared" si="5"/>
        <v>286</v>
      </c>
      <c r="S13" s="38">
        <f>'転入（男）'!S13+'転入（女）'!S13</f>
        <v>102</v>
      </c>
      <c r="T13" s="38">
        <f>'転入（男）'!T13+'転入（女）'!T13</f>
        <v>184</v>
      </c>
      <c r="U13" s="38">
        <f>'転入（男）'!U13+'転入（女）'!U13</f>
        <v>0</v>
      </c>
      <c r="V13" s="38">
        <f t="shared" si="7"/>
        <v>82</v>
      </c>
      <c r="W13" s="38">
        <f>'転入（男）'!W13+'転入（女）'!W13</f>
        <v>45</v>
      </c>
      <c r="X13" s="38">
        <f>'転入（男）'!X13+'転入（女）'!X13</f>
        <v>36</v>
      </c>
      <c r="Y13" s="38">
        <f>'転入（男）'!Y13+'転入（女）'!Y13</f>
        <v>1</v>
      </c>
      <c r="Z13" s="38">
        <f t="shared" si="8"/>
        <v>62</v>
      </c>
      <c r="AA13" s="38">
        <f>'転入（男）'!AA13+'転入（女）'!AA13</f>
        <v>36</v>
      </c>
      <c r="AB13" s="38">
        <f>'転入（男）'!AB13+'転入（女）'!AB13</f>
        <v>26</v>
      </c>
      <c r="AC13" s="38">
        <f>'転入（男）'!AC13+'転入（女）'!AC13</f>
        <v>0</v>
      </c>
      <c r="AD13" s="38">
        <f t="shared" si="9"/>
        <v>94</v>
      </c>
      <c r="AE13" s="38">
        <f>'転入（男）'!AE13+'転入（女）'!AE13</f>
        <v>59</v>
      </c>
      <c r="AF13" s="38">
        <f>'転入（男）'!AF13+'転入（女）'!AF13</f>
        <v>35</v>
      </c>
      <c r="AG13" s="38">
        <f>'転入（男）'!AG13+'転入（女）'!AG13</f>
        <v>0</v>
      </c>
      <c r="AH13" s="38">
        <f t="shared" si="11"/>
        <v>76</v>
      </c>
      <c r="AI13" s="38">
        <f>'転入（男）'!AI13+'転入（女）'!AI13</f>
        <v>51</v>
      </c>
      <c r="AJ13" s="38">
        <f>'転入（男）'!AJ13+'転入（女）'!AJ13</f>
        <v>25</v>
      </c>
      <c r="AK13" s="38">
        <f>'転入（男）'!AK13+'転入（女）'!AK13</f>
        <v>0</v>
      </c>
      <c r="AL13" s="38">
        <f t="shared" si="12"/>
        <v>62</v>
      </c>
      <c r="AM13" s="38">
        <f>'転入（男）'!AM13+'転入（女）'!AM13</f>
        <v>35</v>
      </c>
      <c r="AN13" s="38">
        <f>'転入（男）'!AN13+'転入（女）'!AN13</f>
        <v>27</v>
      </c>
      <c r="AO13" s="38">
        <f>'転入（男）'!AO13+'転入（女）'!AO13</f>
        <v>0</v>
      </c>
      <c r="AP13" s="38">
        <f t="shared" si="13"/>
        <v>80</v>
      </c>
      <c r="AQ13" s="38">
        <f>'転入（男）'!AQ13+'転入（女）'!AQ13</f>
        <v>47</v>
      </c>
      <c r="AR13" s="38">
        <f>'転入（男）'!AR13+'転入（女）'!AR13</f>
        <v>33</v>
      </c>
      <c r="AS13" s="38">
        <f>'転入（男）'!AS13+'転入（女）'!AS13</f>
        <v>0</v>
      </c>
      <c r="AT13" s="38">
        <f t="shared" si="15"/>
        <v>61</v>
      </c>
      <c r="AU13" s="38">
        <f>'転入（男）'!AU13+'転入（女）'!AU13</f>
        <v>39</v>
      </c>
      <c r="AV13" s="38">
        <f>'転入（男）'!AV13+'転入（女）'!AV13</f>
        <v>21</v>
      </c>
      <c r="AW13" s="38">
        <f>'転入（男）'!AW13+'転入（女）'!AW13</f>
        <v>1</v>
      </c>
      <c r="AX13" s="38">
        <f t="shared" si="16"/>
        <v>68</v>
      </c>
      <c r="AY13" s="38">
        <f>'転入（男）'!AY13+'転入（女）'!AY13</f>
        <v>47</v>
      </c>
      <c r="AZ13" s="38">
        <f>'転入（男）'!AZ13+'転入（女）'!AZ13</f>
        <v>21</v>
      </c>
      <c r="BA13" s="39">
        <f>'転入（男）'!BA13+'転入（女）'!BA13</f>
        <v>0</v>
      </c>
      <c r="BB13" s="3"/>
      <c r="BC13" s="3"/>
    </row>
    <row r="14" spans="1:55" ht="16.5" customHeight="1">
      <c r="A14" s="36" t="s">
        <v>26</v>
      </c>
      <c r="B14" s="37">
        <f t="shared" si="0"/>
        <v>5064</v>
      </c>
      <c r="C14" s="38">
        <f>'転入（男）'!C14+'転入（女）'!C14</f>
        <v>3362</v>
      </c>
      <c r="D14" s="38">
        <f>'転入（男）'!D14+'転入（女）'!D14</f>
        <v>1689</v>
      </c>
      <c r="E14" s="38">
        <f>'転入（男）'!E14+'転入（女）'!E14</f>
        <v>13</v>
      </c>
      <c r="F14" s="38">
        <f t="shared" si="1"/>
        <v>205</v>
      </c>
      <c r="G14" s="38">
        <f>'転入（男）'!G14+'転入（女）'!G14</f>
        <v>100</v>
      </c>
      <c r="H14" s="38">
        <f>'転入（男）'!H14+'転入（女）'!H14</f>
        <v>103</v>
      </c>
      <c r="I14" s="38">
        <f>'転入（男）'!I14+'転入（女）'!I14</f>
        <v>2</v>
      </c>
      <c r="J14" s="38">
        <f t="shared" si="3"/>
        <v>221</v>
      </c>
      <c r="K14" s="38">
        <f>'転入（男）'!K14+'転入（女）'!K14</f>
        <v>129</v>
      </c>
      <c r="L14" s="38">
        <f>'転入（男）'!L14+'転入（女）'!L14</f>
        <v>92</v>
      </c>
      <c r="M14" s="38">
        <f>'転入（男）'!M14+'転入（女）'!M14</f>
        <v>0</v>
      </c>
      <c r="N14" s="38">
        <f t="shared" si="4"/>
        <v>613</v>
      </c>
      <c r="O14" s="38">
        <f>'転入（男）'!O14+'転入（女）'!O14</f>
        <v>355</v>
      </c>
      <c r="P14" s="38">
        <f>'転入（男）'!P14+'転入（女）'!P14</f>
        <v>257</v>
      </c>
      <c r="Q14" s="38">
        <f>'転入（男）'!Q14+'転入（女）'!Q14</f>
        <v>1</v>
      </c>
      <c r="R14" s="38">
        <f t="shared" si="5"/>
        <v>1781</v>
      </c>
      <c r="S14" s="38">
        <f>'転入（男）'!S14+'転入（女）'!S14</f>
        <v>1454</v>
      </c>
      <c r="T14" s="38">
        <f>'転入（男）'!T14+'転入（女）'!T14</f>
        <v>323</v>
      </c>
      <c r="U14" s="38">
        <f>'転入（男）'!U14+'転入（女）'!U14</f>
        <v>4</v>
      </c>
      <c r="V14" s="38">
        <f t="shared" si="7"/>
        <v>258</v>
      </c>
      <c r="W14" s="38">
        <f>'転入（男）'!W14+'転入（女）'!W14</f>
        <v>146</v>
      </c>
      <c r="X14" s="38">
        <f>'転入（男）'!X14+'転入（女）'!X14</f>
        <v>110</v>
      </c>
      <c r="Y14" s="38">
        <f>'転入（男）'!Y14+'転入（女）'!Y14</f>
        <v>2</v>
      </c>
      <c r="Z14" s="38">
        <f t="shared" si="8"/>
        <v>232</v>
      </c>
      <c r="AA14" s="38">
        <f>'転入（男）'!AA14+'転入（女）'!AA14</f>
        <v>131</v>
      </c>
      <c r="AB14" s="38">
        <f>'転入（男）'!AB14+'転入（女）'!AB14</f>
        <v>100</v>
      </c>
      <c r="AC14" s="38">
        <f>'転入（男）'!AC14+'転入（女）'!AC14</f>
        <v>1</v>
      </c>
      <c r="AD14" s="38">
        <f t="shared" si="9"/>
        <v>253</v>
      </c>
      <c r="AE14" s="38">
        <f>'転入（男）'!AE14+'転入（女）'!AE14</f>
        <v>138</v>
      </c>
      <c r="AF14" s="38">
        <f>'転入（男）'!AF14+'転入（女）'!AF14</f>
        <v>115</v>
      </c>
      <c r="AG14" s="38">
        <f>'転入（男）'!AG14+'転入（女）'!AG14</f>
        <v>0</v>
      </c>
      <c r="AH14" s="38">
        <f t="shared" si="11"/>
        <v>294</v>
      </c>
      <c r="AI14" s="38">
        <f>'転入（男）'!AI14+'転入（女）'!AI14</f>
        <v>173</v>
      </c>
      <c r="AJ14" s="38">
        <f>'転入（男）'!AJ14+'転入（女）'!AJ14</f>
        <v>120</v>
      </c>
      <c r="AK14" s="38">
        <f>'転入（男）'!AK14+'転入（女）'!AK14</f>
        <v>1</v>
      </c>
      <c r="AL14" s="38">
        <f t="shared" si="12"/>
        <v>468</v>
      </c>
      <c r="AM14" s="38">
        <f>'転入（男）'!AM14+'転入（女）'!AM14</f>
        <v>345</v>
      </c>
      <c r="AN14" s="38">
        <f>'転入（男）'!AN14+'転入（女）'!AN14</f>
        <v>123</v>
      </c>
      <c r="AO14" s="38">
        <f>'転入（男）'!AO14+'転入（女）'!AO14</f>
        <v>0</v>
      </c>
      <c r="AP14" s="38">
        <f t="shared" si="13"/>
        <v>277</v>
      </c>
      <c r="AQ14" s="38">
        <f>'転入（男）'!AQ14+'転入（女）'!AQ14</f>
        <v>140</v>
      </c>
      <c r="AR14" s="38">
        <f>'転入（男）'!AR14+'転入（女）'!AR14</f>
        <v>135</v>
      </c>
      <c r="AS14" s="38">
        <f>'転入（男）'!AS14+'転入（女）'!AS14</f>
        <v>2</v>
      </c>
      <c r="AT14" s="38">
        <f t="shared" si="15"/>
        <v>219</v>
      </c>
      <c r="AU14" s="38">
        <f>'転入（男）'!AU14+'転入（女）'!AU14</f>
        <v>105</v>
      </c>
      <c r="AV14" s="38">
        <f>'転入（男）'!AV14+'転入（女）'!AV14</f>
        <v>114</v>
      </c>
      <c r="AW14" s="38">
        <f>'転入（男）'!AW14+'転入（女）'!AW14</f>
        <v>0</v>
      </c>
      <c r="AX14" s="38">
        <f t="shared" si="16"/>
        <v>243</v>
      </c>
      <c r="AY14" s="38">
        <f>'転入（男）'!AY14+'転入（女）'!AY14</f>
        <v>146</v>
      </c>
      <c r="AZ14" s="38">
        <f>'転入（男）'!AZ14+'転入（女）'!AZ14</f>
        <v>97</v>
      </c>
      <c r="BA14" s="39">
        <f>'転入（男）'!BA14+'転入（女）'!BA14</f>
        <v>0</v>
      </c>
      <c r="BB14" s="3"/>
      <c r="BC14" s="3"/>
    </row>
    <row r="15" spans="1:55" ht="16.5" customHeight="1">
      <c r="A15" s="36" t="s">
        <v>27</v>
      </c>
      <c r="B15" s="37">
        <f t="shared" si="0"/>
        <v>2728</v>
      </c>
      <c r="C15" s="38">
        <f>'転入（男）'!C15+'転入（女）'!C15</f>
        <v>1196</v>
      </c>
      <c r="D15" s="38">
        <f>'転入（男）'!D15+'転入（女）'!D15</f>
        <v>1519</v>
      </c>
      <c r="E15" s="38">
        <f>'転入（男）'!E15+'転入（女）'!E15</f>
        <v>13</v>
      </c>
      <c r="F15" s="38">
        <f t="shared" si="1"/>
        <v>167</v>
      </c>
      <c r="G15" s="38">
        <f>'転入（男）'!G15+'転入（女）'!G15</f>
        <v>69</v>
      </c>
      <c r="H15" s="38">
        <f>'転入（男）'!H15+'転入（女）'!H15</f>
        <v>98</v>
      </c>
      <c r="I15" s="38">
        <f>'転入（男）'!I15+'転入（女）'!I15</f>
        <v>0</v>
      </c>
      <c r="J15" s="38">
        <f t="shared" si="3"/>
        <v>157</v>
      </c>
      <c r="K15" s="38">
        <f>'転入（男）'!K15+'転入（女）'!K15</f>
        <v>61</v>
      </c>
      <c r="L15" s="38">
        <f>'転入（男）'!L15+'転入（女）'!L15</f>
        <v>94</v>
      </c>
      <c r="M15" s="38">
        <f>'転入（男）'!M15+'転入（女）'!M15</f>
        <v>2</v>
      </c>
      <c r="N15" s="38">
        <f t="shared" si="4"/>
        <v>479</v>
      </c>
      <c r="O15" s="38">
        <f>'転入（男）'!O15+'転入（女）'!O15</f>
        <v>221</v>
      </c>
      <c r="P15" s="38">
        <f>'転入（男）'!P15+'転入（女）'!P15</f>
        <v>258</v>
      </c>
      <c r="Q15" s="38">
        <f>'転入（男）'!Q15+'転入（女）'!Q15</f>
        <v>0</v>
      </c>
      <c r="R15" s="38">
        <f t="shared" si="5"/>
        <v>433</v>
      </c>
      <c r="S15" s="38">
        <f>'転入（男）'!S15+'転入（女）'!S15</f>
        <v>203</v>
      </c>
      <c r="T15" s="38">
        <f>'転入（男）'!T15+'転入（女）'!T15</f>
        <v>230</v>
      </c>
      <c r="U15" s="38">
        <f>'転入（男）'!U15+'転入（女）'!U15</f>
        <v>0</v>
      </c>
      <c r="V15" s="38">
        <f t="shared" si="7"/>
        <v>222</v>
      </c>
      <c r="W15" s="38">
        <f>'転入（男）'!W15+'転入（女）'!W15</f>
        <v>82</v>
      </c>
      <c r="X15" s="38">
        <f>'転入（男）'!X15+'転入（女）'!X15</f>
        <v>137</v>
      </c>
      <c r="Y15" s="38">
        <f>'転入（男）'!Y15+'転入（女）'!Y15</f>
        <v>3</v>
      </c>
      <c r="Z15" s="38">
        <f t="shared" si="8"/>
        <v>216</v>
      </c>
      <c r="AA15" s="38">
        <f>'転入（男）'!AA15+'転入（女）'!AA15</f>
        <v>103</v>
      </c>
      <c r="AB15" s="38">
        <f>'転入（男）'!AB15+'転入（女）'!AB15</f>
        <v>112</v>
      </c>
      <c r="AC15" s="38">
        <f>'転入（男）'!AC15+'転入（女）'!AC15</f>
        <v>1</v>
      </c>
      <c r="AD15" s="38">
        <f t="shared" si="9"/>
        <v>166</v>
      </c>
      <c r="AE15" s="38">
        <f>'転入（男）'!AE15+'転入（女）'!AE15</f>
        <v>83</v>
      </c>
      <c r="AF15" s="38">
        <f>'転入（男）'!AF15+'転入（女）'!AF15</f>
        <v>83</v>
      </c>
      <c r="AG15" s="38">
        <f>'転入（男）'!AG15+'転入（女）'!AG15</f>
        <v>0</v>
      </c>
      <c r="AH15" s="38">
        <f t="shared" si="11"/>
        <v>194</v>
      </c>
      <c r="AI15" s="38">
        <f>'転入（男）'!AI15+'転入（女）'!AI15</f>
        <v>86</v>
      </c>
      <c r="AJ15" s="38">
        <f>'転入（男）'!AJ15+'転入（女）'!AJ15</f>
        <v>107</v>
      </c>
      <c r="AK15" s="38">
        <f>'転入（男）'!AK15+'転入（女）'!AK15</f>
        <v>1</v>
      </c>
      <c r="AL15" s="38">
        <f t="shared" si="12"/>
        <v>198</v>
      </c>
      <c r="AM15" s="38">
        <f>'転入（男）'!AM15+'転入（女）'!AM15</f>
        <v>85</v>
      </c>
      <c r="AN15" s="38">
        <f>'転入（男）'!AN15+'転入（女）'!AN15</f>
        <v>112</v>
      </c>
      <c r="AO15" s="38">
        <f>'転入（男）'!AO15+'転入（女）'!AO15</f>
        <v>1</v>
      </c>
      <c r="AP15" s="38">
        <f t="shared" si="13"/>
        <v>198</v>
      </c>
      <c r="AQ15" s="38">
        <f>'転入（男）'!AQ15+'転入（女）'!AQ15</f>
        <v>100</v>
      </c>
      <c r="AR15" s="38">
        <f>'転入（男）'!AR15+'転入（女）'!AR15</f>
        <v>96</v>
      </c>
      <c r="AS15" s="38">
        <f>'転入（男）'!AS15+'転入（女）'!AS15</f>
        <v>2</v>
      </c>
      <c r="AT15" s="38">
        <f t="shared" si="15"/>
        <v>142</v>
      </c>
      <c r="AU15" s="38">
        <f>'転入（男）'!AU15+'転入（女）'!AU15</f>
        <v>35</v>
      </c>
      <c r="AV15" s="38">
        <f>'転入（男）'!AV15+'転入（女）'!AV15</f>
        <v>106</v>
      </c>
      <c r="AW15" s="38">
        <f>'転入（男）'!AW15+'転入（女）'!AW15</f>
        <v>1</v>
      </c>
      <c r="AX15" s="38">
        <f t="shared" si="16"/>
        <v>156</v>
      </c>
      <c r="AY15" s="38">
        <f>'転入（男）'!AY15+'転入（女）'!AY15</f>
        <v>68</v>
      </c>
      <c r="AZ15" s="38">
        <f>'転入（男）'!AZ15+'転入（女）'!AZ15</f>
        <v>86</v>
      </c>
      <c r="BA15" s="39">
        <f>'転入（男）'!BA15+'転入（女）'!BA15</f>
        <v>2</v>
      </c>
      <c r="BB15" s="3"/>
      <c r="BC15" s="3"/>
    </row>
    <row r="16" spans="1:55" ht="16.5" customHeight="1">
      <c r="A16" s="36" t="s">
        <v>28</v>
      </c>
      <c r="B16" s="37">
        <f t="shared" si="0"/>
        <v>4247</v>
      </c>
      <c r="C16" s="38">
        <f>'転入（男）'!C16+'転入（女）'!C16</f>
        <v>2950</v>
      </c>
      <c r="D16" s="38">
        <f>'転入（男）'!D16+'転入（女）'!D16</f>
        <v>1258</v>
      </c>
      <c r="E16" s="38">
        <f>'転入（男）'!E16+'転入（女）'!E16</f>
        <v>39</v>
      </c>
      <c r="F16" s="38">
        <f t="shared" si="1"/>
        <v>223</v>
      </c>
      <c r="G16" s="38">
        <f>'転入（男）'!G16+'転入（女）'!G16</f>
        <v>169</v>
      </c>
      <c r="H16" s="38">
        <f>'転入（男）'!H16+'転入（女）'!H16</f>
        <v>53</v>
      </c>
      <c r="I16" s="38">
        <f>'転入（男）'!I16+'転入（女）'!I16</f>
        <v>1</v>
      </c>
      <c r="J16" s="38">
        <f t="shared" si="3"/>
        <v>247</v>
      </c>
      <c r="K16" s="38">
        <f>'転入（男）'!K16+'転入（女）'!K16</f>
        <v>162</v>
      </c>
      <c r="L16" s="38">
        <f>'転入（男）'!L16+'転入（女）'!L16</f>
        <v>76</v>
      </c>
      <c r="M16" s="38">
        <f>'転入（男）'!M16+'転入（女）'!M16</f>
        <v>9</v>
      </c>
      <c r="N16" s="38">
        <f t="shared" si="4"/>
        <v>740</v>
      </c>
      <c r="O16" s="38">
        <f>'転入（男）'!O16+'転入（女）'!O16</f>
        <v>494</v>
      </c>
      <c r="P16" s="38">
        <f>'転入（男）'!P16+'転入（女）'!P16</f>
        <v>243</v>
      </c>
      <c r="Q16" s="38">
        <f>'転入（男）'!Q16+'転入（女）'!Q16</f>
        <v>3</v>
      </c>
      <c r="R16" s="38">
        <f t="shared" si="5"/>
        <v>796</v>
      </c>
      <c r="S16" s="38">
        <f>'転入（男）'!S16+'転入（女）'!S16</f>
        <v>442</v>
      </c>
      <c r="T16" s="38">
        <f>'転入（男）'!T16+'転入（女）'!T16</f>
        <v>353</v>
      </c>
      <c r="U16" s="38">
        <f>'転入（男）'!U16+'転入（女）'!U16</f>
        <v>1</v>
      </c>
      <c r="V16" s="38">
        <f t="shared" si="7"/>
        <v>302</v>
      </c>
      <c r="W16" s="38">
        <f>'転入（男）'!W16+'転入（女）'!W16</f>
        <v>225</v>
      </c>
      <c r="X16" s="38">
        <f>'転入（男）'!X16+'転入（女）'!X16</f>
        <v>76</v>
      </c>
      <c r="Y16" s="38">
        <f>'転入（男）'!Y16+'転入（女）'!Y16</f>
        <v>1</v>
      </c>
      <c r="Z16" s="38">
        <f t="shared" si="8"/>
        <v>252</v>
      </c>
      <c r="AA16" s="38">
        <f>'転入（男）'!AA16+'転入（女）'!AA16</f>
        <v>182</v>
      </c>
      <c r="AB16" s="38">
        <f>'転入（男）'!AB16+'転入（女）'!AB16</f>
        <v>66</v>
      </c>
      <c r="AC16" s="38">
        <f>'転入（男）'!AC16+'転入（女）'!AC16</f>
        <v>4</v>
      </c>
      <c r="AD16" s="38">
        <f t="shared" si="9"/>
        <v>288</v>
      </c>
      <c r="AE16" s="38">
        <f>'転入（男）'!AE16+'転入（女）'!AE16</f>
        <v>204</v>
      </c>
      <c r="AF16" s="38">
        <f>'転入（男）'!AF16+'転入（女）'!AF16</f>
        <v>78</v>
      </c>
      <c r="AG16" s="38">
        <f>'転入（男）'!AG16+'転入（女）'!AG16</f>
        <v>6</v>
      </c>
      <c r="AH16" s="38">
        <f t="shared" si="11"/>
        <v>371</v>
      </c>
      <c r="AI16" s="38">
        <f>'転入（男）'!AI16+'転入（女）'!AI16</f>
        <v>320</v>
      </c>
      <c r="AJ16" s="38">
        <f>'転入（男）'!AJ16+'転入（女）'!AJ16</f>
        <v>44</v>
      </c>
      <c r="AK16" s="38">
        <f>'転入（男）'!AK16+'転入（女）'!AK16</f>
        <v>7</v>
      </c>
      <c r="AL16" s="38">
        <f t="shared" si="12"/>
        <v>266</v>
      </c>
      <c r="AM16" s="38">
        <f>'転入（男）'!AM16+'転入（女）'!AM16</f>
        <v>204</v>
      </c>
      <c r="AN16" s="38">
        <f>'転入（男）'!AN16+'転入（女）'!AN16</f>
        <v>60</v>
      </c>
      <c r="AO16" s="38">
        <f>'転入（男）'!AO16+'転入（女）'!AO16</f>
        <v>2</v>
      </c>
      <c r="AP16" s="38">
        <f t="shared" si="13"/>
        <v>274</v>
      </c>
      <c r="AQ16" s="38">
        <f>'転入（男）'!AQ16+'転入（女）'!AQ16</f>
        <v>182</v>
      </c>
      <c r="AR16" s="38">
        <f>'転入（男）'!AR16+'転入（女）'!AR16</f>
        <v>92</v>
      </c>
      <c r="AS16" s="38">
        <f>'転入（男）'!AS16+'転入（女）'!AS16</f>
        <v>0</v>
      </c>
      <c r="AT16" s="38">
        <f t="shared" si="15"/>
        <v>233</v>
      </c>
      <c r="AU16" s="38">
        <f>'転入（男）'!AU16+'転入（女）'!AU16</f>
        <v>173</v>
      </c>
      <c r="AV16" s="38">
        <f>'転入（男）'!AV16+'転入（女）'!AV16</f>
        <v>59</v>
      </c>
      <c r="AW16" s="38">
        <f>'転入（男）'!AW16+'転入（女）'!AW16</f>
        <v>1</v>
      </c>
      <c r="AX16" s="38">
        <f t="shared" si="16"/>
        <v>255</v>
      </c>
      <c r="AY16" s="38">
        <f>'転入（男）'!AY16+'転入（女）'!AY16</f>
        <v>193</v>
      </c>
      <c r="AZ16" s="38">
        <f>'転入（男）'!AZ16+'転入（女）'!AZ16</f>
        <v>58</v>
      </c>
      <c r="BA16" s="39">
        <f>'転入（男）'!BA16+'転入（女）'!BA16</f>
        <v>4</v>
      </c>
      <c r="BB16" s="3"/>
      <c r="BC16" s="3"/>
    </row>
    <row r="17" spans="1:55" ht="16.5" customHeight="1">
      <c r="A17" s="36" t="s">
        <v>29</v>
      </c>
      <c r="B17" s="37">
        <f t="shared" si="0"/>
        <v>1511</v>
      </c>
      <c r="C17" s="38">
        <f>'転入（男）'!C17+'転入（女）'!C17</f>
        <v>644</v>
      </c>
      <c r="D17" s="38">
        <f>'転入（男）'!D17+'転入（女）'!D17</f>
        <v>864</v>
      </c>
      <c r="E17" s="38">
        <f>'転入（男）'!E17+'転入（女）'!E17</f>
        <v>3</v>
      </c>
      <c r="F17" s="38">
        <f t="shared" si="1"/>
        <v>109</v>
      </c>
      <c r="G17" s="38">
        <f>'転入（男）'!G17+'転入（女）'!G17</f>
        <v>44</v>
      </c>
      <c r="H17" s="38">
        <f>'転入（男）'!H17+'転入（女）'!H17</f>
        <v>65</v>
      </c>
      <c r="I17" s="38">
        <f>'転入（男）'!I17+'転入（女）'!I17</f>
        <v>0</v>
      </c>
      <c r="J17" s="38">
        <f t="shared" si="3"/>
        <v>105</v>
      </c>
      <c r="K17" s="38">
        <f>'転入（男）'!K17+'転入（女）'!K17</f>
        <v>40</v>
      </c>
      <c r="L17" s="38">
        <f>'転入（男）'!L17+'転入（女）'!L17</f>
        <v>64</v>
      </c>
      <c r="M17" s="38">
        <f>'転入（男）'!M17+'転入（女）'!M17</f>
        <v>1</v>
      </c>
      <c r="N17" s="38">
        <f t="shared" si="4"/>
        <v>266</v>
      </c>
      <c r="O17" s="38">
        <f>'転入（男）'!O17+'転入（女）'!O17</f>
        <v>126</v>
      </c>
      <c r="P17" s="38">
        <f>'転入（男）'!P17+'転入（女）'!P17</f>
        <v>140</v>
      </c>
      <c r="Q17" s="38">
        <f>'転入（男）'!Q17+'転入（女）'!Q17</f>
        <v>0</v>
      </c>
      <c r="R17" s="38">
        <f t="shared" si="5"/>
        <v>240</v>
      </c>
      <c r="S17" s="38">
        <f>'転入（男）'!S17+'転入（女）'!S17</f>
        <v>96</v>
      </c>
      <c r="T17" s="38">
        <f>'転入（男）'!T17+'転入（女）'!T17</f>
        <v>144</v>
      </c>
      <c r="U17" s="38">
        <f>'転入（男）'!U17+'転入（女）'!U17</f>
        <v>0</v>
      </c>
      <c r="V17" s="38">
        <f t="shared" si="7"/>
        <v>128</v>
      </c>
      <c r="W17" s="38">
        <f>'転入（男）'!W17+'転入（女）'!W17</f>
        <v>56</v>
      </c>
      <c r="X17" s="38">
        <f>'転入（男）'!X17+'転入（女）'!X17</f>
        <v>72</v>
      </c>
      <c r="Y17" s="38">
        <f>'転入（男）'!Y17+'転入（女）'!Y17</f>
        <v>0</v>
      </c>
      <c r="Z17" s="38">
        <f t="shared" si="8"/>
        <v>122</v>
      </c>
      <c r="AA17" s="38">
        <f>'転入（男）'!AA17+'転入（女）'!AA17</f>
        <v>54</v>
      </c>
      <c r="AB17" s="38">
        <f>'転入（男）'!AB17+'転入（女）'!AB17</f>
        <v>68</v>
      </c>
      <c r="AC17" s="38">
        <f>'転入（男）'!AC17+'転入（女）'!AC17</f>
        <v>0</v>
      </c>
      <c r="AD17" s="38">
        <f t="shared" si="9"/>
        <v>99</v>
      </c>
      <c r="AE17" s="38">
        <f>'転入（男）'!AE17+'転入（女）'!AE17</f>
        <v>40</v>
      </c>
      <c r="AF17" s="38">
        <f>'転入（男）'!AF17+'転入（女）'!AF17</f>
        <v>59</v>
      </c>
      <c r="AG17" s="38">
        <f>'転入（男）'!AG17+'転入（女）'!AG17</f>
        <v>0</v>
      </c>
      <c r="AH17" s="38">
        <f t="shared" si="11"/>
        <v>92</v>
      </c>
      <c r="AI17" s="38">
        <f>'転入（男）'!AI17+'転入（女）'!AI17</f>
        <v>43</v>
      </c>
      <c r="AJ17" s="38">
        <f>'転入（男）'!AJ17+'転入（女）'!AJ17</f>
        <v>49</v>
      </c>
      <c r="AK17" s="38">
        <f>'転入（男）'!AK17+'転入（女）'!AK17</f>
        <v>0</v>
      </c>
      <c r="AL17" s="38">
        <f t="shared" si="12"/>
        <v>69</v>
      </c>
      <c r="AM17" s="38">
        <f>'転入（男）'!AM17+'転入（女）'!AM17</f>
        <v>23</v>
      </c>
      <c r="AN17" s="38">
        <f>'転入（男）'!AN17+'転入（女）'!AN17</f>
        <v>45</v>
      </c>
      <c r="AO17" s="38">
        <f>'転入（男）'!AO17+'転入（女）'!AO17</f>
        <v>1</v>
      </c>
      <c r="AP17" s="38">
        <f t="shared" si="13"/>
        <v>109</v>
      </c>
      <c r="AQ17" s="38">
        <f>'転入（男）'!AQ17+'転入（女）'!AQ17</f>
        <v>48</v>
      </c>
      <c r="AR17" s="38">
        <f>'転入（男）'!AR17+'転入（女）'!AR17</f>
        <v>61</v>
      </c>
      <c r="AS17" s="38">
        <f>'転入（男）'!AS17+'転入（女）'!AS17</f>
        <v>0</v>
      </c>
      <c r="AT17" s="38">
        <f t="shared" si="15"/>
        <v>87</v>
      </c>
      <c r="AU17" s="38">
        <f>'転入（男）'!AU17+'転入（女）'!AU17</f>
        <v>36</v>
      </c>
      <c r="AV17" s="38">
        <f>'転入（男）'!AV17+'転入（女）'!AV17</f>
        <v>51</v>
      </c>
      <c r="AW17" s="38">
        <f>'転入（男）'!AW17+'転入（女）'!AW17</f>
        <v>0</v>
      </c>
      <c r="AX17" s="38">
        <f t="shared" si="16"/>
        <v>85</v>
      </c>
      <c r="AY17" s="38">
        <f>'転入（男）'!AY17+'転入（女）'!AY17</f>
        <v>38</v>
      </c>
      <c r="AZ17" s="38">
        <f>'転入（男）'!AZ17+'転入（女）'!AZ17</f>
        <v>46</v>
      </c>
      <c r="BA17" s="39">
        <f>'転入（男）'!BA17+'転入（女）'!BA17</f>
        <v>1</v>
      </c>
      <c r="BB17" s="3"/>
      <c r="BC17" s="3"/>
    </row>
    <row r="18" spans="1:55" ht="16.5" customHeight="1">
      <c r="A18" s="36" t="s">
        <v>30</v>
      </c>
      <c r="B18" s="37">
        <f t="shared" si="0"/>
        <v>961</v>
      </c>
      <c r="C18" s="38">
        <f>'転入（男）'!C18+'転入（女）'!C18</f>
        <v>497</v>
      </c>
      <c r="D18" s="38">
        <f>'転入（男）'!D18+'転入（女）'!D18</f>
        <v>455</v>
      </c>
      <c r="E18" s="38">
        <f>'転入（男）'!E18+'転入（女）'!E18</f>
        <v>9</v>
      </c>
      <c r="F18" s="38">
        <f t="shared" si="1"/>
        <v>53</v>
      </c>
      <c r="G18" s="38">
        <f>'転入（男）'!G18+'転入（女）'!G18</f>
        <v>26</v>
      </c>
      <c r="H18" s="38">
        <f>'転入（男）'!H18+'転入（女）'!H18</f>
        <v>26</v>
      </c>
      <c r="I18" s="38">
        <f>'転入（男）'!I18+'転入（女）'!I18</f>
        <v>1</v>
      </c>
      <c r="J18" s="38">
        <f t="shared" si="3"/>
        <v>17</v>
      </c>
      <c r="K18" s="38">
        <f>'転入（男）'!K18+'転入（女）'!K18</f>
        <v>10</v>
      </c>
      <c r="L18" s="38">
        <f>'転入（男）'!L18+'転入（女）'!L18</f>
        <v>7</v>
      </c>
      <c r="M18" s="38">
        <f>'転入（男）'!M18+'転入（女）'!M18</f>
        <v>0</v>
      </c>
      <c r="N18" s="38">
        <f t="shared" si="4"/>
        <v>185</v>
      </c>
      <c r="O18" s="38">
        <f>'転入（男）'!O18+'転入（女）'!O18</f>
        <v>81</v>
      </c>
      <c r="P18" s="38">
        <f>'転入（男）'!P18+'転入（女）'!P18</f>
        <v>102</v>
      </c>
      <c r="Q18" s="38">
        <f>'転入（男）'!Q18+'転入（女）'!Q18</f>
        <v>2</v>
      </c>
      <c r="R18" s="38">
        <f t="shared" si="5"/>
        <v>197</v>
      </c>
      <c r="S18" s="38">
        <f>'転入（男）'!S18+'転入（女）'!S18</f>
        <v>70</v>
      </c>
      <c r="T18" s="38">
        <f>'転入（男）'!T18+'転入（女）'!T18</f>
        <v>127</v>
      </c>
      <c r="U18" s="38">
        <f>'転入（男）'!U18+'転入（女）'!U18</f>
        <v>0</v>
      </c>
      <c r="V18" s="38">
        <f t="shared" si="7"/>
        <v>89</v>
      </c>
      <c r="W18" s="38">
        <f>'転入（男）'!W18+'転入（女）'!W18</f>
        <v>57</v>
      </c>
      <c r="X18" s="38">
        <f>'転入（男）'!X18+'転入（女）'!X18</f>
        <v>31</v>
      </c>
      <c r="Y18" s="38">
        <f>'転入（男）'!Y18+'転入（女）'!Y18</f>
        <v>1</v>
      </c>
      <c r="Z18" s="38">
        <f t="shared" si="8"/>
        <v>64</v>
      </c>
      <c r="AA18" s="38">
        <f>'転入（男）'!AA18+'転入（女）'!AA18</f>
        <v>42</v>
      </c>
      <c r="AB18" s="38">
        <f>'転入（男）'!AB18+'転入（女）'!AB18</f>
        <v>21</v>
      </c>
      <c r="AC18" s="38">
        <f>'転入（男）'!AC18+'転入（女）'!AC18</f>
        <v>1</v>
      </c>
      <c r="AD18" s="38">
        <f t="shared" si="9"/>
        <v>66</v>
      </c>
      <c r="AE18" s="38">
        <f>'転入（男）'!AE18+'転入（女）'!AE18</f>
        <v>25</v>
      </c>
      <c r="AF18" s="38">
        <f>'転入（男）'!AF18+'転入（女）'!AF18</f>
        <v>41</v>
      </c>
      <c r="AG18" s="38">
        <f>'転入（男）'!AG18+'転入（女）'!AG18</f>
        <v>0</v>
      </c>
      <c r="AH18" s="38">
        <f t="shared" si="11"/>
        <v>88</v>
      </c>
      <c r="AI18" s="38">
        <f>'転入（男）'!AI18+'転入（女）'!AI18</f>
        <v>58</v>
      </c>
      <c r="AJ18" s="38">
        <f>'転入（男）'!AJ18+'転入（女）'!AJ18</f>
        <v>30</v>
      </c>
      <c r="AK18" s="38">
        <f>'転入（男）'!AK18+'転入（女）'!AK18</f>
        <v>0</v>
      </c>
      <c r="AL18" s="38">
        <f t="shared" si="12"/>
        <v>59</v>
      </c>
      <c r="AM18" s="38">
        <f>'転入（男）'!AM18+'転入（女）'!AM18</f>
        <v>43</v>
      </c>
      <c r="AN18" s="38">
        <f>'転入（男）'!AN18+'転入（女）'!AN18</f>
        <v>16</v>
      </c>
      <c r="AO18" s="38">
        <f>'転入（男）'!AO18+'転入（女）'!AO18</f>
        <v>0</v>
      </c>
      <c r="AP18" s="38">
        <f t="shared" si="13"/>
        <v>54</v>
      </c>
      <c r="AQ18" s="38">
        <f>'転入（男）'!AQ18+'転入（女）'!AQ18</f>
        <v>31</v>
      </c>
      <c r="AR18" s="38">
        <f>'転入（男）'!AR18+'転入（女）'!AR18</f>
        <v>22</v>
      </c>
      <c r="AS18" s="38">
        <f>'転入（男）'!AS18+'転入（女）'!AS18</f>
        <v>1</v>
      </c>
      <c r="AT18" s="38">
        <f t="shared" si="15"/>
        <v>51</v>
      </c>
      <c r="AU18" s="38">
        <f>'転入（男）'!AU18+'転入（女）'!AU18</f>
        <v>27</v>
      </c>
      <c r="AV18" s="38">
        <f>'転入（男）'!AV18+'転入（女）'!AV18</f>
        <v>23</v>
      </c>
      <c r="AW18" s="38">
        <f>'転入（男）'!AW18+'転入（女）'!AW18</f>
        <v>1</v>
      </c>
      <c r="AX18" s="38">
        <f t="shared" si="16"/>
        <v>38</v>
      </c>
      <c r="AY18" s="38">
        <f>'転入（男）'!AY18+'転入（女）'!AY18</f>
        <v>27</v>
      </c>
      <c r="AZ18" s="38">
        <f>'転入（男）'!AZ18+'転入（女）'!AZ18</f>
        <v>9</v>
      </c>
      <c r="BA18" s="39">
        <f>'転入（男）'!BA18+'転入（女）'!BA18</f>
        <v>2</v>
      </c>
      <c r="BB18" s="3"/>
      <c r="BC18" s="3"/>
    </row>
    <row r="19" spans="1:55" ht="16.5" customHeight="1">
      <c r="A19" s="36" t="s">
        <v>31</v>
      </c>
      <c r="B19" s="37">
        <f t="shared" si="0"/>
        <v>1140</v>
      </c>
      <c r="C19" s="38">
        <f>'転入（男）'!C19+'転入（女）'!C19</f>
        <v>475</v>
      </c>
      <c r="D19" s="38">
        <f>'転入（男）'!D19+'転入（女）'!D19</f>
        <v>664</v>
      </c>
      <c r="E19" s="38">
        <f>'転入（男）'!E19+'転入（女）'!E19</f>
        <v>1</v>
      </c>
      <c r="F19" s="38">
        <f t="shared" si="1"/>
        <v>54</v>
      </c>
      <c r="G19" s="38">
        <f>'転入（男）'!G19+'転入（女）'!G19</f>
        <v>22</v>
      </c>
      <c r="H19" s="38">
        <f>'転入（男）'!H19+'転入（女）'!H19</f>
        <v>32</v>
      </c>
      <c r="I19" s="38">
        <f>'転入（男）'!I19+'転入（女）'!I19</f>
        <v>0</v>
      </c>
      <c r="J19" s="38">
        <f t="shared" si="3"/>
        <v>75</v>
      </c>
      <c r="K19" s="38">
        <f>'転入（男）'!K19+'転入（女）'!K19</f>
        <v>30</v>
      </c>
      <c r="L19" s="38">
        <f>'転入（男）'!L19+'転入（女）'!L19</f>
        <v>45</v>
      </c>
      <c r="M19" s="38">
        <f>'転入（男）'!M19+'転入（女）'!M19</f>
        <v>0</v>
      </c>
      <c r="N19" s="38">
        <f t="shared" si="4"/>
        <v>207</v>
      </c>
      <c r="O19" s="38">
        <f>'転入（男）'!O19+'転入（女）'!O19</f>
        <v>89</v>
      </c>
      <c r="P19" s="38">
        <f>'転入（男）'!P19+'転入（女）'!P19</f>
        <v>117</v>
      </c>
      <c r="Q19" s="38">
        <f>'転入（男）'!Q19+'転入（女）'!Q19</f>
        <v>1</v>
      </c>
      <c r="R19" s="38">
        <f t="shared" si="5"/>
        <v>220</v>
      </c>
      <c r="S19" s="38">
        <f>'転入（男）'!S19+'転入（女）'!S19</f>
        <v>68</v>
      </c>
      <c r="T19" s="38">
        <f>'転入（男）'!T19+'転入（女）'!T19</f>
        <v>152</v>
      </c>
      <c r="U19" s="38">
        <f>'転入（男）'!U19+'転入（女）'!U19</f>
        <v>0</v>
      </c>
      <c r="V19" s="38">
        <f t="shared" si="7"/>
        <v>74</v>
      </c>
      <c r="W19" s="38">
        <f>'転入（男）'!W19+'転入（女）'!W19</f>
        <v>26</v>
      </c>
      <c r="X19" s="38">
        <f>'転入（男）'!X19+'転入（女）'!X19</f>
        <v>48</v>
      </c>
      <c r="Y19" s="38">
        <f>'転入（男）'!Y19+'転入（女）'!Y19</f>
        <v>0</v>
      </c>
      <c r="Z19" s="38">
        <f t="shared" si="8"/>
        <v>78</v>
      </c>
      <c r="AA19" s="38">
        <f>'転入（男）'!AA19+'転入（女）'!AA19</f>
        <v>41</v>
      </c>
      <c r="AB19" s="38">
        <f>'転入（男）'!AB19+'転入（女）'!AB19</f>
        <v>37</v>
      </c>
      <c r="AC19" s="38">
        <f>'転入（男）'!AC19+'転入（女）'!AC19</f>
        <v>0</v>
      </c>
      <c r="AD19" s="38">
        <f t="shared" si="9"/>
        <v>76</v>
      </c>
      <c r="AE19" s="38">
        <f>'転入（男）'!AE19+'転入（女）'!AE19</f>
        <v>44</v>
      </c>
      <c r="AF19" s="38">
        <f>'転入（男）'!AF19+'転入（女）'!AF19</f>
        <v>32</v>
      </c>
      <c r="AG19" s="38">
        <f>'転入（男）'!AG19+'転入（女）'!AG19</f>
        <v>0</v>
      </c>
      <c r="AH19" s="38">
        <f t="shared" si="11"/>
        <v>80</v>
      </c>
      <c r="AI19" s="38">
        <f>'転入（男）'!AI19+'転入（女）'!AI19</f>
        <v>45</v>
      </c>
      <c r="AJ19" s="38">
        <f>'転入（男）'!AJ19+'転入（女）'!AJ19</f>
        <v>35</v>
      </c>
      <c r="AK19" s="38">
        <f>'転入（男）'!AK19+'転入（女）'!AK19</f>
        <v>0</v>
      </c>
      <c r="AL19" s="38">
        <f t="shared" si="12"/>
        <v>66</v>
      </c>
      <c r="AM19" s="38">
        <f>'転入（男）'!AM19+'転入（女）'!AM19</f>
        <v>32</v>
      </c>
      <c r="AN19" s="38">
        <f>'転入（男）'!AN19+'転入（女）'!AN19</f>
        <v>34</v>
      </c>
      <c r="AO19" s="38">
        <f>'転入（男）'!AO19+'転入（女）'!AO19</f>
        <v>0</v>
      </c>
      <c r="AP19" s="38">
        <f t="shared" si="13"/>
        <v>67</v>
      </c>
      <c r="AQ19" s="38">
        <f>'転入（男）'!AQ19+'転入（女）'!AQ19</f>
        <v>35</v>
      </c>
      <c r="AR19" s="38">
        <f>'転入（男）'!AR19+'転入（女）'!AR19</f>
        <v>32</v>
      </c>
      <c r="AS19" s="38">
        <f>'転入（男）'!AS19+'転入（女）'!AS19</f>
        <v>0</v>
      </c>
      <c r="AT19" s="38">
        <f t="shared" si="15"/>
        <v>73</v>
      </c>
      <c r="AU19" s="38">
        <f>'転入（男）'!AU19+'転入（女）'!AU19</f>
        <v>20</v>
      </c>
      <c r="AV19" s="38">
        <f>'転入（男）'!AV19+'転入（女）'!AV19</f>
        <v>53</v>
      </c>
      <c r="AW19" s="38">
        <f>'転入（男）'!AW19+'転入（女）'!AW19</f>
        <v>0</v>
      </c>
      <c r="AX19" s="38">
        <f t="shared" si="16"/>
        <v>70</v>
      </c>
      <c r="AY19" s="38">
        <f>'転入（男）'!AY19+'転入（女）'!AY19</f>
        <v>23</v>
      </c>
      <c r="AZ19" s="38">
        <f>'転入（男）'!AZ19+'転入（女）'!AZ19</f>
        <v>47</v>
      </c>
      <c r="BA19" s="39">
        <f>'転入（男）'!BA19+'転入（女）'!BA19</f>
        <v>0</v>
      </c>
      <c r="BB19" s="3"/>
      <c r="BC19" s="3"/>
    </row>
    <row r="20" spans="1:55" ht="16.5" customHeight="1">
      <c r="A20" s="36" t="s">
        <v>32</v>
      </c>
      <c r="B20" s="37">
        <f t="shared" si="0"/>
        <v>638</v>
      </c>
      <c r="C20" s="38">
        <f>'転入（男）'!C20+'転入（女）'!C20</f>
        <v>256</v>
      </c>
      <c r="D20" s="38">
        <f>'転入（男）'!D20+'転入（女）'!D20</f>
        <v>376</v>
      </c>
      <c r="E20" s="38">
        <f>'転入（男）'!E20+'転入（女）'!E20</f>
        <v>6</v>
      </c>
      <c r="F20" s="38">
        <f t="shared" si="1"/>
        <v>21</v>
      </c>
      <c r="G20" s="38">
        <f>'転入（男）'!G20+'転入（女）'!G20</f>
        <v>12</v>
      </c>
      <c r="H20" s="38">
        <f>'転入（男）'!H20+'転入（女）'!H20</f>
        <v>9</v>
      </c>
      <c r="I20" s="38">
        <f>'転入（男）'!I20+'転入（女）'!I20</f>
        <v>0</v>
      </c>
      <c r="J20" s="38">
        <f t="shared" si="3"/>
        <v>54</v>
      </c>
      <c r="K20" s="38">
        <f>'転入（男）'!K20+'転入（女）'!K20</f>
        <v>19</v>
      </c>
      <c r="L20" s="38">
        <f>'転入（男）'!L20+'転入（女）'!L20</f>
        <v>35</v>
      </c>
      <c r="M20" s="38">
        <f>'転入（男）'!M20+'転入（女）'!M20</f>
        <v>0</v>
      </c>
      <c r="N20" s="38">
        <f t="shared" si="4"/>
        <v>96</v>
      </c>
      <c r="O20" s="38">
        <f>'転入（男）'!O20+'転入（女）'!O20</f>
        <v>31</v>
      </c>
      <c r="P20" s="38">
        <f>'転入（男）'!P20+'転入（女）'!P20</f>
        <v>65</v>
      </c>
      <c r="Q20" s="38">
        <f>'転入（男）'!Q20+'転入（女）'!Q20</f>
        <v>0</v>
      </c>
      <c r="R20" s="38">
        <f t="shared" si="5"/>
        <v>152</v>
      </c>
      <c r="S20" s="38">
        <f>'転入（男）'!S20+'転入（女）'!S20</f>
        <v>56</v>
      </c>
      <c r="T20" s="38">
        <f>'転入（男）'!T20+'転入（女）'!T20</f>
        <v>95</v>
      </c>
      <c r="U20" s="38">
        <f>'転入（男）'!U20+'転入（女）'!U20</f>
        <v>1</v>
      </c>
      <c r="V20" s="38">
        <f t="shared" si="7"/>
        <v>31</v>
      </c>
      <c r="W20" s="38">
        <f>'転入（男）'!W20+'転入（女）'!W20</f>
        <v>10</v>
      </c>
      <c r="X20" s="38">
        <f>'転入（男）'!X20+'転入（女）'!X20</f>
        <v>20</v>
      </c>
      <c r="Y20" s="38">
        <f>'転入（男）'!Y20+'転入（女）'!Y20</f>
        <v>1</v>
      </c>
      <c r="Z20" s="38">
        <f t="shared" si="8"/>
        <v>30</v>
      </c>
      <c r="AA20" s="38">
        <f>'転入（男）'!AA20+'転入（女）'!AA20</f>
        <v>16</v>
      </c>
      <c r="AB20" s="38">
        <f>'転入（男）'!AB20+'転入（女）'!AB20</f>
        <v>14</v>
      </c>
      <c r="AC20" s="38">
        <f>'転入（男）'!AC20+'転入（女）'!AC20</f>
        <v>0</v>
      </c>
      <c r="AD20" s="38">
        <f t="shared" si="9"/>
        <v>50</v>
      </c>
      <c r="AE20" s="38">
        <f>'転入（男）'!AE20+'転入（女）'!AE20</f>
        <v>24</v>
      </c>
      <c r="AF20" s="38">
        <f>'転入（男）'!AF20+'転入（女）'!AF20</f>
        <v>26</v>
      </c>
      <c r="AG20" s="38">
        <f>'転入（男）'!AG20+'転入（女）'!AG20</f>
        <v>0</v>
      </c>
      <c r="AH20" s="38">
        <f t="shared" si="11"/>
        <v>36</v>
      </c>
      <c r="AI20" s="38">
        <f>'転入（男）'!AI20+'転入（女）'!AI20</f>
        <v>18</v>
      </c>
      <c r="AJ20" s="38">
        <f>'転入（男）'!AJ20+'転入（女）'!AJ20</f>
        <v>18</v>
      </c>
      <c r="AK20" s="38">
        <f>'転入（男）'!AK20+'転入（女）'!AK20</f>
        <v>0</v>
      </c>
      <c r="AL20" s="38">
        <f t="shared" si="12"/>
        <v>41</v>
      </c>
      <c r="AM20" s="38">
        <f>'転入（男）'!AM20+'転入（女）'!AM20</f>
        <v>19</v>
      </c>
      <c r="AN20" s="38">
        <f>'転入（男）'!AN20+'転入（女）'!AN20</f>
        <v>22</v>
      </c>
      <c r="AO20" s="38">
        <f>'転入（男）'!AO20+'転入（女）'!AO20</f>
        <v>0</v>
      </c>
      <c r="AP20" s="38">
        <f t="shared" si="13"/>
        <v>45</v>
      </c>
      <c r="AQ20" s="38">
        <f>'転入（男）'!AQ20+'転入（女）'!AQ20</f>
        <v>24</v>
      </c>
      <c r="AR20" s="38">
        <f>'転入（男）'!AR20+'転入（女）'!AR20</f>
        <v>20</v>
      </c>
      <c r="AS20" s="38">
        <f>'転入（男）'!AS20+'転入（女）'!AS20</f>
        <v>1</v>
      </c>
      <c r="AT20" s="38">
        <f t="shared" si="15"/>
        <v>40</v>
      </c>
      <c r="AU20" s="38">
        <f>'転入（男）'!AU20+'転入（女）'!AU20</f>
        <v>14</v>
      </c>
      <c r="AV20" s="38">
        <f>'転入（男）'!AV20+'転入（女）'!AV20</f>
        <v>24</v>
      </c>
      <c r="AW20" s="38">
        <f>'転入（男）'!AW20+'転入（女）'!AW20</f>
        <v>2</v>
      </c>
      <c r="AX20" s="38">
        <f t="shared" si="16"/>
        <v>42</v>
      </c>
      <c r="AY20" s="38">
        <f>'転入（男）'!AY20+'転入（女）'!AY20</f>
        <v>13</v>
      </c>
      <c r="AZ20" s="38">
        <f>'転入（男）'!AZ20+'転入（女）'!AZ20</f>
        <v>28</v>
      </c>
      <c r="BA20" s="39">
        <f>'転入（男）'!BA20+'転入（女）'!BA20</f>
        <v>1</v>
      </c>
      <c r="BB20" s="3"/>
      <c r="BC20" s="3"/>
    </row>
    <row r="21" spans="1:55" ht="16.5" customHeight="1">
      <c r="A21" s="36" t="s">
        <v>33</v>
      </c>
      <c r="B21" s="37">
        <f t="shared" si="0"/>
        <v>4376</v>
      </c>
      <c r="C21" s="38">
        <f>'転入（男）'!C21+'転入（女）'!C21</f>
        <v>2344</v>
      </c>
      <c r="D21" s="38">
        <f>'転入（男）'!D21+'転入（女）'!D21</f>
        <v>1998</v>
      </c>
      <c r="E21" s="38">
        <f>'転入（男）'!E21+'転入（女）'!E21</f>
        <v>34</v>
      </c>
      <c r="F21" s="38">
        <f t="shared" si="1"/>
        <v>230</v>
      </c>
      <c r="G21" s="38">
        <f>'転入（男）'!G21+'転入（女）'!G21</f>
        <v>125</v>
      </c>
      <c r="H21" s="38">
        <f>'転入（男）'!H21+'転入（女）'!H21</f>
        <v>104</v>
      </c>
      <c r="I21" s="38">
        <f>'転入（男）'!I21+'転入（女）'!I21</f>
        <v>1</v>
      </c>
      <c r="J21" s="38">
        <f t="shared" si="3"/>
        <v>268</v>
      </c>
      <c r="K21" s="38">
        <f>'転入（男）'!K21+'転入（女）'!K21</f>
        <v>105</v>
      </c>
      <c r="L21" s="38">
        <f>'転入（男）'!L21+'転入（女）'!L21</f>
        <v>160</v>
      </c>
      <c r="M21" s="38">
        <f>'転入（男）'!M21+'転入（女）'!M21</f>
        <v>3</v>
      </c>
      <c r="N21" s="38">
        <f t="shared" si="4"/>
        <v>786</v>
      </c>
      <c r="O21" s="38">
        <f>'転入（男）'!O21+'転入（女）'!O21</f>
        <v>444</v>
      </c>
      <c r="P21" s="38">
        <f>'転入（男）'!P21+'転入（女）'!P21</f>
        <v>339</v>
      </c>
      <c r="Q21" s="38">
        <f>'転入（男）'!Q21+'転入（女）'!Q21</f>
        <v>3</v>
      </c>
      <c r="R21" s="38">
        <f t="shared" si="5"/>
        <v>840</v>
      </c>
      <c r="S21" s="38">
        <f>'転入（男）'!S21+'転入（女）'!S21</f>
        <v>451</v>
      </c>
      <c r="T21" s="38">
        <f>'転入（男）'!T21+'転入（女）'!T21</f>
        <v>381</v>
      </c>
      <c r="U21" s="38">
        <f>'転入（男）'!U21+'転入（女）'!U21</f>
        <v>8</v>
      </c>
      <c r="V21" s="38">
        <f t="shared" si="7"/>
        <v>416</v>
      </c>
      <c r="W21" s="38">
        <f>'転入（男）'!W21+'転入（女）'!W21</f>
        <v>236</v>
      </c>
      <c r="X21" s="38">
        <f>'転入（男）'!X21+'転入（女）'!X21</f>
        <v>178</v>
      </c>
      <c r="Y21" s="38">
        <f>'転入（男）'!Y21+'転入（女）'!Y21</f>
        <v>2</v>
      </c>
      <c r="Z21" s="38">
        <f t="shared" si="8"/>
        <v>314</v>
      </c>
      <c r="AA21" s="38">
        <f>'転入（男）'!AA21+'転入（女）'!AA21</f>
        <v>161</v>
      </c>
      <c r="AB21" s="38">
        <f>'転入（男）'!AB21+'転入（女）'!AB21</f>
        <v>151</v>
      </c>
      <c r="AC21" s="38">
        <f>'転入（男）'!AC21+'転入（女）'!AC21</f>
        <v>2</v>
      </c>
      <c r="AD21" s="38">
        <f t="shared" si="9"/>
        <v>271</v>
      </c>
      <c r="AE21" s="38">
        <f>'転入（男）'!AE21+'転入（女）'!AE21</f>
        <v>158</v>
      </c>
      <c r="AF21" s="38">
        <f>'転入（男）'!AF21+'転入（女）'!AF21</f>
        <v>112</v>
      </c>
      <c r="AG21" s="38">
        <f>'転入（男）'!AG21+'転入（女）'!AG21</f>
        <v>1</v>
      </c>
      <c r="AH21" s="38">
        <f t="shared" si="11"/>
        <v>255</v>
      </c>
      <c r="AI21" s="38">
        <f>'転入（男）'!AI21+'転入（女）'!AI21</f>
        <v>138</v>
      </c>
      <c r="AJ21" s="38">
        <f>'転入（男）'!AJ21+'転入（女）'!AJ21</f>
        <v>114</v>
      </c>
      <c r="AK21" s="38">
        <f>'転入（男）'!AK21+'転入（女）'!AK21</f>
        <v>3</v>
      </c>
      <c r="AL21" s="38">
        <f t="shared" si="12"/>
        <v>275</v>
      </c>
      <c r="AM21" s="38">
        <f>'転入（男）'!AM21+'転入（女）'!AM21</f>
        <v>156</v>
      </c>
      <c r="AN21" s="38">
        <f>'転入（男）'!AN21+'転入（女）'!AN21</f>
        <v>118</v>
      </c>
      <c r="AO21" s="38">
        <f>'転入（男）'!AO21+'転入（女）'!AO21</f>
        <v>1</v>
      </c>
      <c r="AP21" s="38">
        <f t="shared" si="13"/>
        <v>297</v>
      </c>
      <c r="AQ21" s="38">
        <f>'転入（男）'!AQ21+'転入（女）'!AQ21</f>
        <v>156</v>
      </c>
      <c r="AR21" s="38">
        <f>'転入（男）'!AR21+'転入（女）'!AR21</f>
        <v>133</v>
      </c>
      <c r="AS21" s="38">
        <f>'転入（男）'!AS21+'転入（女）'!AS21</f>
        <v>8</v>
      </c>
      <c r="AT21" s="38">
        <f t="shared" si="15"/>
        <v>217</v>
      </c>
      <c r="AU21" s="38">
        <f>'転入（男）'!AU21+'転入（女）'!AU21</f>
        <v>95</v>
      </c>
      <c r="AV21" s="38">
        <f>'転入（男）'!AV21+'転入（女）'!AV21</f>
        <v>121</v>
      </c>
      <c r="AW21" s="38">
        <f>'転入（男）'!AW21+'転入（女）'!AW21</f>
        <v>1</v>
      </c>
      <c r="AX21" s="38">
        <f t="shared" si="16"/>
        <v>207</v>
      </c>
      <c r="AY21" s="38">
        <f>'転入（男）'!AY21+'転入（女）'!AY21</f>
        <v>119</v>
      </c>
      <c r="AZ21" s="38">
        <f>'転入（男）'!AZ21+'転入（女）'!AZ21</f>
        <v>87</v>
      </c>
      <c r="BA21" s="39">
        <f>'転入（男）'!BA21+'転入（女）'!BA21</f>
        <v>1</v>
      </c>
      <c r="BB21" s="3"/>
      <c r="BC21" s="3"/>
    </row>
    <row r="22" spans="1:55" ht="16.5" customHeight="1">
      <c r="A22" s="36" t="s">
        <v>34</v>
      </c>
      <c r="B22" s="37">
        <f t="shared" si="0"/>
        <v>2086</v>
      </c>
      <c r="C22" s="38">
        <f>'転入（男）'!C22+'転入（女）'!C22</f>
        <v>983</v>
      </c>
      <c r="D22" s="38">
        <f>'転入（男）'!D22+'転入（女）'!D22</f>
        <v>1096</v>
      </c>
      <c r="E22" s="38">
        <f>'転入（男）'!E22+'転入（女）'!E22</f>
        <v>7</v>
      </c>
      <c r="F22" s="38">
        <f t="shared" si="1"/>
        <v>119</v>
      </c>
      <c r="G22" s="38">
        <f>'転入（男）'!G22+'転入（女）'!G22</f>
        <v>40</v>
      </c>
      <c r="H22" s="38">
        <f>'転入（男）'!H22+'転入（女）'!H22</f>
        <v>78</v>
      </c>
      <c r="I22" s="38">
        <f>'転入（男）'!I22+'転入（女）'!I22</f>
        <v>1</v>
      </c>
      <c r="J22" s="38">
        <f t="shared" si="3"/>
        <v>118</v>
      </c>
      <c r="K22" s="38">
        <f>'転入（男）'!K22+'転入（女）'!K22</f>
        <v>53</v>
      </c>
      <c r="L22" s="38">
        <f>'転入（男）'!L22+'転入（女）'!L22</f>
        <v>65</v>
      </c>
      <c r="M22" s="38">
        <f>'転入（男）'!M22+'転入（女）'!M22</f>
        <v>0</v>
      </c>
      <c r="N22" s="38">
        <f t="shared" si="4"/>
        <v>336</v>
      </c>
      <c r="O22" s="38">
        <f>'転入（男）'!O22+'転入（女）'!O22</f>
        <v>164</v>
      </c>
      <c r="P22" s="38">
        <f>'転入（男）'!P22+'転入（女）'!P22</f>
        <v>172</v>
      </c>
      <c r="Q22" s="38">
        <f>'転入（男）'!Q22+'転入（女）'!Q22</f>
        <v>0</v>
      </c>
      <c r="R22" s="38">
        <f t="shared" si="5"/>
        <v>360</v>
      </c>
      <c r="S22" s="38">
        <f>'転入（男）'!S22+'転入（女）'!S22</f>
        <v>192</v>
      </c>
      <c r="T22" s="38">
        <f>'転入（男）'!T22+'転入（女）'!T22</f>
        <v>168</v>
      </c>
      <c r="U22" s="38">
        <f>'転入（男）'!U22+'転入（女）'!U22</f>
        <v>0</v>
      </c>
      <c r="V22" s="38">
        <f t="shared" si="7"/>
        <v>132</v>
      </c>
      <c r="W22" s="38">
        <f>'転入（男）'!W22+'転入（女）'!W22</f>
        <v>70</v>
      </c>
      <c r="X22" s="38">
        <f>'転入（男）'!X22+'転入（女）'!X22</f>
        <v>62</v>
      </c>
      <c r="Y22" s="38">
        <f>'転入（男）'!Y22+'転入（女）'!Y22</f>
        <v>0</v>
      </c>
      <c r="Z22" s="38">
        <f t="shared" si="8"/>
        <v>136</v>
      </c>
      <c r="AA22" s="38">
        <f>'転入（男）'!AA22+'転入（女）'!AA22</f>
        <v>56</v>
      </c>
      <c r="AB22" s="38">
        <f>'転入（男）'!AB22+'転入（女）'!AB22</f>
        <v>79</v>
      </c>
      <c r="AC22" s="38">
        <f>'転入（男）'!AC22+'転入（女）'!AC22</f>
        <v>1</v>
      </c>
      <c r="AD22" s="38">
        <f t="shared" si="9"/>
        <v>156</v>
      </c>
      <c r="AE22" s="38">
        <f>'転入（男）'!AE22+'転入（女）'!AE22</f>
        <v>58</v>
      </c>
      <c r="AF22" s="38">
        <f>'転入（男）'!AF22+'転入（女）'!AF22</f>
        <v>95</v>
      </c>
      <c r="AG22" s="38">
        <f>'転入（男）'!AG22+'転入（女）'!AG22</f>
        <v>3</v>
      </c>
      <c r="AH22" s="38">
        <f t="shared" si="11"/>
        <v>158</v>
      </c>
      <c r="AI22" s="38">
        <f>'転入（男）'!AI22+'転入（女）'!AI22</f>
        <v>89</v>
      </c>
      <c r="AJ22" s="38">
        <f>'転入（男）'!AJ22+'転入（女）'!AJ22</f>
        <v>69</v>
      </c>
      <c r="AK22" s="38">
        <f>'転入（男）'!AK22+'転入（女）'!AK22</f>
        <v>0</v>
      </c>
      <c r="AL22" s="38">
        <f t="shared" si="12"/>
        <v>141</v>
      </c>
      <c r="AM22" s="38">
        <f>'転入（男）'!AM22+'転入（女）'!AM22</f>
        <v>68</v>
      </c>
      <c r="AN22" s="38">
        <f>'転入（男）'!AN22+'転入（女）'!AN22</f>
        <v>72</v>
      </c>
      <c r="AO22" s="38">
        <f>'転入（男）'!AO22+'転入（女）'!AO22</f>
        <v>1</v>
      </c>
      <c r="AP22" s="38">
        <f t="shared" si="13"/>
        <v>162</v>
      </c>
      <c r="AQ22" s="38">
        <f>'転入（男）'!AQ22+'転入（女）'!AQ22</f>
        <v>75</v>
      </c>
      <c r="AR22" s="38">
        <f>'転入（男）'!AR22+'転入（女）'!AR22</f>
        <v>86</v>
      </c>
      <c r="AS22" s="38">
        <f>'転入（男）'!AS22+'転入（女）'!AS22</f>
        <v>1</v>
      </c>
      <c r="AT22" s="38">
        <f t="shared" si="15"/>
        <v>134</v>
      </c>
      <c r="AU22" s="38">
        <f>'転入（男）'!AU22+'転入（女）'!AU22</f>
        <v>59</v>
      </c>
      <c r="AV22" s="38">
        <f>'転入（男）'!AV22+'転入（女）'!AV22</f>
        <v>75</v>
      </c>
      <c r="AW22" s="38">
        <f>'転入（男）'!AW22+'転入（女）'!AW22</f>
        <v>0</v>
      </c>
      <c r="AX22" s="38">
        <f t="shared" si="16"/>
        <v>134</v>
      </c>
      <c r="AY22" s="38">
        <f>'転入（男）'!AY22+'転入（女）'!AY22</f>
        <v>59</v>
      </c>
      <c r="AZ22" s="38">
        <f>'転入（男）'!AZ22+'転入（女）'!AZ22</f>
        <v>75</v>
      </c>
      <c r="BA22" s="39">
        <f>'転入（男）'!BA22+'転入（女）'!BA22</f>
        <v>0</v>
      </c>
      <c r="BB22" s="3"/>
      <c r="BC22" s="3"/>
    </row>
    <row r="23" spans="1:55" ht="16.5" customHeight="1">
      <c r="A23" s="28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9"/>
      <c r="BB23" s="3"/>
      <c r="BC23" s="3"/>
    </row>
    <row r="24" spans="1:55" ht="16.5" customHeight="1">
      <c r="A24" s="36" t="s">
        <v>35</v>
      </c>
      <c r="B24" s="37">
        <f t="shared" si="0"/>
        <v>1875</v>
      </c>
      <c r="C24" s="38">
        <f>SUM(C26:C31)</f>
        <v>852</v>
      </c>
      <c r="D24" s="38">
        <f>SUM(D26:D31)</f>
        <v>1019</v>
      </c>
      <c r="E24" s="38">
        <f>SUM(E26:E31)</f>
        <v>4</v>
      </c>
      <c r="F24" s="38">
        <f t="shared" si="1"/>
        <v>104</v>
      </c>
      <c r="G24" s="38">
        <f>SUM(G26:G31)</f>
        <v>46</v>
      </c>
      <c r="H24" s="38">
        <f>SUM(H26:H31)</f>
        <v>58</v>
      </c>
      <c r="I24" s="38">
        <f>SUM(I26:I31)</f>
        <v>0</v>
      </c>
      <c r="J24" s="38">
        <f t="shared" si="3"/>
        <v>108</v>
      </c>
      <c r="K24" s="38">
        <f>SUM(K26:K31)</f>
        <v>57</v>
      </c>
      <c r="L24" s="38">
        <f>SUM(L26:L31)</f>
        <v>50</v>
      </c>
      <c r="M24" s="38">
        <f>SUM(M26:M31)</f>
        <v>1</v>
      </c>
      <c r="N24" s="38">
        <f t="shared" si="4"/>
        <v>307</v>
      </c>
      <c r="O24" s="38">
        <f>SUM(O26:O31)</f>
        <v>153</v>
      </c>
      <c r="P24" s="38">
        <f>SUM(P26:P31)</f>
        <v>154</v>
      </c>
      <c r="Q24" s="38">
        <f>SUM(Q26:Q31)</f>
        <v>0</v>
      </c>
      <c r="R24" s="38">
        <f t="shared" si="5"/>
        <v>363</v>
      </c>
      <c r="S24" s="38">
        <f>SUM(S26:S31)</f>
        <v>143</v>
      </c>
      <c r="T24" s="38">
        <f>SUM(T26:T31)</f>
        <v>220</v>
      </c>
      <c r="U24" s="38">
        <f>SUM(U26:U31)</f>
        <v>0</v>
      </c>
      <c r="V24" s="38">
        <f t="shared" si="7"/>
        <v>127</v>
      </c>
      <c r="W24" s="38">
        <f>SUM(W26:W31)</f>
        <v>64</v>
      </c>
      <c r="X24" s="38">
        <f>SUM(X26:X31)</f>
        <v>63</v>
      </c>
      <c r="Y24" s="38">
        <f>SUM(Y26:Y31)</f>
        <v>0</v>
      </c>
      <c r="Z24" s="38">
        <f t="shared" si="8"/>
        <v>134</v>
      </c>
      <c r="AA24" s="38">
        <f>SUM(AA26:AA31)</f>
        <v>44</v>
      </c>
      <c r="AB24" s="38">
        <f>SUM(AB26:AB31)</f>
        <v>90</v>
      </c>
      <c r="AC24" s="38">
        <f>SUM(AC26:AC31)</f>
        <v>0</v>
      </c>
      <c r="AD24" s="38">
        <f t="shared" si="9"/>
        <v>113</v>
      </c>
      <c r="AE24" s="38">
        <f>SUM(AE26:AE31)</f>
        <v>57</v>
      </c>
      <c r="AF24" s="38">
        <f>SUM(AF26:AF31)</f>
        <v>55</v>
      </c>
      <c r="AG24" s="38">
        <f>SUM(AG26:AG31)</f>
        <v>1</v>
      </c>
      <c r="AH24" s="38">
        <f t="shared" si="11"/>
        <v>134</v>
      </c>
      <c r="AI24" s="38">
        <f>SUM(AI26:AI31)</f>
        <v>61</v>
      </c>
      <c r="AJ24" s="38">
        <f>SUM(AJ26:AJ31)</f>
        <v>73</v>
      </c>
      <c r="AK24" s="38">
        <f>SUM(AK26:AK31)</f>
        <v>0</v>
      </c>
      <c r="AL24" s="38">
        <f t="shared" si="12"/>
        <v>110</v>
      </c>
      <c r="AM24" s="38">
        <f>SUM(AM26:AM31)</f>
        <v>52</v>
      </c>
      <c r="AN24" s="38">
        <f>SUM(AN26:AN31)</f>
        <v>58</v>
      </c>
      <c r="AO24" s="38">
        <f>SUM(AO26:AO31)</f>
        <v>0</v>
      </c>
      <c r="AP24" s="38">
        <f t="shared" si="13"/>
        <v>127</v>
      </c>
      <c r="AQ24" s="38">
        <f>SUM(AQ26:AQ31)</f>
        <v>62</v>
      </c>
      <c r="AR24" s="38">
        <f>SUM(AR26:AR31)</f>
        <v>65</v>
      </c>
      <c r="AS24" s="38">
        <f>SUM(AS26:AS31)</f>
        <v>0</v>
      </c>
      <c r="AT24" s="38">
        <f t="shared" si="15"/>
        <v>109</v>
      </c>
      <c r="AU24" s="38">
        <f>SUM(AU26:AU31)</f>
        <v>46</v>
      </c>
      <c r="AV24" s="38">
        <f>SUM(AV26:AV31)</f>
        <v>62</v>
      </c>
      <c r="AW24" s="38">
        <f>SUM(AW26:AW31)</f>
        <v>1</v>
      </c>
      <c r="AX24" s="38">
        <f t="shared" si="16"/>
        <v>139</v>
      </c>
      <c r="AY24" s="38">
        <f>SUM(AY26:AY31)</f>
        <v>67</v>
      </c>
      <c r="AZ24" s="38">
        <f>SUM(AZ26:AZ31)</f>
        <v>71</v>
      </c>
      <c r="BA24" s="39">
        <f>SUM(BA26:BA31)</f>
        <v>1</v>
      </c>
      <c r="BB24" s="3"/>
      <c r="BC24" s="3"/>
    </row>
    <row r="25" spans="1:55" ht="16.5" customHeight="1">
      <c r="A25" s="28"/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9"/>
      <c r="BB25" s="3"/>
      <c r="BC25" s="3"/>
    </row>
    <row r="26" spans="1:55" ht="16.5" customHeight="1">
      <c r="A26" s="45" t="s">
        <v>36</v>
      </c>
      <c r="B26" s="37">
        <f t="shared" si="0"/>
        <v>489</v>
      </c>
      <c r="C26" s="38">
        <f>'転入（男）'!C26+'転入（女）'!C26</f>
        <v>262</v>
      </c>
      <c r="D26" s="38">
        <f>'転入（男）'!D26+'転入（女）'!D26</f>
        <v>227</v>
      </c>
      <c r="E26" s="38">
        <f>'転入（男）'!E26+'転入（女）'!E26</f>
        <v>0</v>
      </c>
      <c r="F26" s="38">
        <f t="shared" si="1"/>
        <v>26</v>
      </c>
      <c r="G26" s="38">
        <f>'転入（男）'!G26+'転入（女）'!G26</f>
        <v>15</v>
      </c>
      <c r="H26" s="38">
        <f>'転入（男）'!H26+'転入（女）'!H26</f>
        <v>11</v>
      </c>
      <c r="I26" s="38">
        <f>'転入（男）'!I26+'転入（女）'!I26</f>
        <v>0</v>
      </c>
      <c r="J26" s="38">
        <f t="shared" si="3"/>
        <v>21</v>
      </c>
      <c r="K26" s="38">
        <f>'転入（男）'!K26+'転入（女）'!K26</f>
        <v>15</v>
      </c>
      <c r="L26" s="38">
        <f>'転入（男）'!L26+'転入（女）'!L26</f>
        <v>6</v>
      </c>
      <c r="M26" s="38">
        <f>'転入（男）'!M26+'転入（女）'!M26</f>
        <v>0</v>
      </c>
      <c r="N26" s="38">
        <f t="shared" si="4"/>
        <v>72</v>
      </c>
      <c r="O26" s="38">
        <f>'転入（男）'!O26+'転入（女）'!O26</f>
        <v>44</v>
      </c>
      <c r="P26" s="38">
        <f>'転入（男）'!P26+'転入（女）'!P26</f>
        <v>28</v>
      </c>
      <c r="Q26" s="38">
        <f>'転入（男）'!Q26+'転入（女）'!Q26</f>
        <v>0</v>
      </c>
      <c r="R26" s="38">
        <f t="shared" si="5"/>
        <v>131</v>
      </c>
      <c r="S26" s="38">
        <f>'転入（男）'!S26+'転入（女）'!S26</f>
        <v>67</v>
      </c>
      <c r="T26" s="38">
        <f>'転入（男）'!T26+'転入（女）'!T26</f>
        <v>64</v>
      </c>
      <c r="U26" s="38">
        <f>'転入（男）'!U26+'転入（女）'!U26</f>
        <v>0</v>
      </c>
      <c r="V26" s="38">
        <f t="shared" si="7"/>
        <v>32</v>
      </c>
      <c r="W26" s="38">
        <f>'転入（男）'!W26+'転入（女）'!W26</f>
        <v>17</v>
      </c>
      <c r="X26" s="38">
        <f>'転入（男）'!X26+'転入（女）'!X26</f>
        <v>15</v>
      </c>
      <c r="Y26" s="38">
        <f>'転入（男）'!Y26+'転入（女）'!Y26</f>
        <v>0</v>
      </c>
      <c r="Z26" s="38">
        <f t="shared" si="8"/>
        <v>27</v>
      </c>
      <c r="AA26" s="38">
        <f>'転入（男）'!AA26+'転入（女）'!AA26</f>
        <v>11</v>
      </c>
      <c r="AB26" s="38">
        <f>'転入（男）'!AB26+'転入（女）'!AB26</f>
        <v>16</v>
      </c>
      <c r="AC26" s="38">
        <f>'転入（男）'!AC26+'転入（女）'!AC26</f>
        <v>0</v>
      </c>
      <c r="AD26" s="38">
        <f t="shared" si="9"/>
        <v>37</v>
      </c>
      <c r="AE26" s="38">
        <f>'転入（男）'!AE26+'転入（女）'!AE26</f>
        <v>18</v>
      </c>
      <c r="AF26" s="38">
        <f>'転入（男）'!AF26+'転入（女）'!AF26</f>
        <v>19</v>
      </c>
      <c r="AG26" s="38">
        <f>'転入（男）'!AG26+'転入（女）'!AG26</f>
        <v>0</v>
      </c>
      <c r="AH26" s="38">
        <f t="shared" si="11"/>
        <v>21</v>
      </c>
      <c r="AI26" s="38">
        <f>'転入（男）'!AI26+'転入（女）'!AI26</f>
        <v>5</v>
      </c>
      <c r="AJ26" s="38">
        <f>'転入（男）'!AJ26+'転入（女）'!AJ26</f>
        <v>16</v>
      </c>
      <c r="AK26" s="38">
        <f>'転入（男）'!AK26+'転入（女）'!AK26</f>
        <v>0</v>
      </c>
      <c r="AL26" s="38">
        <f t="shared" si="12"/>
        <v>28</v>
      </c>
      <c r="AM26" s="38">
        <f>'転入（男）'!AM26+'転入（女）'!AM26</f>
        <v>20</v>
      </c>
      <c r="AN26" s="38">
        <f>'転入（男）'!AN26+'転入（女）'!AN26</f>
        <v>8</v>
      </c>
      <c r="AO26" s="38">
        <f>'転入（男）'!AO26+'転入（女）'!AO26</f>
        <v>0</v>
      </c>
      <c r="AP26" s="38">
        <f t="shared" si="13"/>
        <v>36</v>
      </c>
      <c r="AQ26" s="38">
        <f>'転入（男）'!AQ26+'転入（女）'!AQ26</f>
        <v>25</v>
      </c>
      <c r="AR26" s="38">
        <f>'転入（男）'!AR26+'転入（女）'!AR26</f>
        <v>11</v>
      </c>
      <c r="AS26" s="38">
        <f>'転入（男）'!AS26+'転入（女）'!AS26</f>
        <v>0</v>
      </c>
      <c r="AT26" s="38">
        <f t="shared" si="15"/>
        <v>29</v>
      </c>
      <c r="AU26" s="38">
        <f>'転入（男）'!AU26+'転入（女）'!AU26</f>
        <v>15</v>
      </c>
      <c r="AV26" s="38">
        <f>'転入（男）'!AV26+'転入（女）'!AV26</f>
        <v>14</v>
      </c>
      <c r="AW26" s="38">
        <f>'転入（男）'!AW26+'転入（女）'!AW26</f>
        <v>0</v>
      </c>
      <c r="AX26" s="38">
        <f t="shared" si="16"/>
        <v>29</v>
      </c>
      <c r="AY26" s="38">
        <f>'転入（男）'!AY26+'転入（女）'!AY26</f>
        <v>10</v>
      </c>
      <c r="AZ26" s="38">
        <f>'転入（男）'!AZ26+'転入（女）'!AZ26</f>
        <v>19</v>
      </c>
      <c r="BA26" s="39">
        <f>'転入（男）'!BA26+'転入（女）'!BA26</f>
        <v>0</v>
      </c>
      <c r="BB26" s="3"/>
      <c r="BC26" s="3"/>
    </row>
    <row r="27" spans="1:55" ht="16.5" customHeight="1">
      <c r="A27" s="36" t="s">
        <v>37</v>
      </c>
      <c r="B27" s="37">
        <f t="shared" si="0"/>
        <v>398</v>
      </c>
      <c r="C27" s="38">
        <f>'転入（男）'!C27+'転入（女）'!C27</f>
        <v>229</v>
      </c>
      <c r="D27" s="38">
        <f>'転入（男）'!D27+'転入（女）'!D27</f>
        <v>169</v>
      </c>
      <c r="E27" s="38">
        <f>'転入（男）'!E27+'転入（女）'!E27</f>
        <v>0</v>
      </c>
      <c r="F27" s="38">
        <f t="shared" si="1"/>
        <v>17</v>
      </c>
      <c r="G27" s="38">
        <f>'転入（男）'!G27+'転入（女）'!G27</f>
        <v>12</v>
      </c>
      <c r="H27" s="38">
        <f>'転入（男）'!H27+'転入（女）'!H27</f>
        <v>5</v>
      </c>
      <c r="I27" s="38">
        <f>'転入（男）'!I27+'転入（女）'!I27</f>
        <v>0</v>
      </c>
      <c r="J27" s="38">
        <f t="shared" si="3"/>
        <v>28</v>
      </c>
      <c r="K27" s="38">
        <f>'転入（男）'!K27+'転入（女）'!K27</f>
        <v>16</v>
      </c>
      <c r="L27" s="38">
        <f>'転入（男）'!L27+'転入（女）'!L27</f>
        <v>12</v>
      </c>
      <c r="M27" s="38">
        <f>'転入（男）'!M27+'転入（女）'!M27</f>
        <v>0</v>
      </c>
      <c r="N27" s="38">
        <f t="shared" si="4"/>
        <v>93</v>
      </c>
      <c r="O27" s="38">
        <f>'転入（男）'!O27+'転入（女）'!O27</f>
        <v>52</v>
      </c>
      <c r="P27" s="38">
        <f>'転入（男）'!P27+'転入（女）'!P27</f>
        <v>41</v>
      </c>
      <c r="Q27" s="38">
        <f>'転入（男）'!Q27+'転入（女）'!Q27</f>
        <v>0</v>
      </c>
      <c r="R27" s="38">
        <f t="shared" si="5"/>
        <v>54</v>
      </c>
      <c r="S27" s="38">
        <f>'転入（男）'!S27+'転入（女）'!S27</f>
        <v>24</v>
      </c>
      <c r="T27" s="38">
        <f>'転入（男）'!T27+'転入（女）'!T27</f>
        <v>30</v>
      </c>
      <c r="U27" s="38">
        <f>'転入（男）'!U27+'転入（女）'!U27</f>
        <v>0</v>
      </c>
      <c r="V27" s="38">
        <f t="shared" si="7"/>
        <v>19</v>
      </c>
      <c r="W27" s="38">
        <f>'転入（男）'!W27+'転入（女）'!W27</f>
        <v>9</v>
      </c>
      <c r="X27" s="38">
        <f>'転入（男）'!X27+'転入（女）'!X27</f>
        <v>10</v>
      </c>
      <c r="Y27" s="38">
        <f>'転入（男）'!Y27+'転入（女）'!Y27</f>
        <v>0</v>
      </c>
      <c r="Z27" s="38">
        <f t="shared" si="8"/>
        <v>22</v>
      </c>
      <c r="AA27" s="38">
        <f>'転入（男）'!AA27+'転入（女）'!AA27</f>
        <v>7</v>
      </c>
      <c r="AB27" s="38">
        <f>'転入（男）'!AB27+'転入（女）'!AB27</f>
        <v>15</v>
      </c>
      <c r="AC27" s="38">
        <f>'転入（男）'!AC27+'転入（女）'!AC27</f>
        <v>0</v>
      </c>
      <c r="AD27" s="38">
        <f t="shared" si="9"/>
        <v>19</v>
      </c>
      <c r="AE27" s="38">
        <f>'転入（男）'!AE27+'転入（女）'!AE27</f>
        <v>12</v>
      </c>
      <c r="AF27" s="38">
        <f>'転入（男）'!AF27+'転入（女）'!AF27</f>
        <v>7</v>
      </c>
      <c r="AG27" s="38">
        <f>'転入（男）'!AG27+'転入（女）'!AG27</f>
        <v>0</v>
      </c>
      <c r="AH27" s="38">
        <f t="shared" si="11"/>
        <v>26</v>
      </c>
      <c r="AI27" s="38">
        <f>'転入（男）'!AI27+'転入（女）'!AI27</f>
        <v>20</v>
      </c>
      <c r="AJ27" s="38">
        <f>'転入（男）'!AJ27+'転入（女）'!AJ27</f>
        <v>6</v>
      </c>
      <c r="AK27" s="38">
        <f>'転入（男）'!AK27+'転入（女）'!AK27</f>
        <v>0</v>
      </c>
      <c r="AL27" s="38">
        <f t="shared" si="12"/>
        <v>28</v>
      </c>
      <c r="AM27" s="38">
        <f>'転入（男）'!AM27+'転入（女）'!AM27</f>
        <v>16</v>
      </c>
      <c r="AN27" s="38">
        <f>'転入（男）'!AN27+'転入（女）'!AN27</f>
        <v>12</v>
      </c>
      <c r="AO27" s="38">
        <f>'転入（男）'!AO27+'転入（女）'!AO27</f>
        <v>0</v>
      </c>
      <c r="AP27" s="38">
        <f t="shared" si="13"/>
        <v>19</v>
      </c>
      <c r="AQ27" s="38">
        <f>'転入（男）'!AQ27+'転入（女）'!AQ27</f>
        <v>13</v>
      </c>
      <c r="AR27" s="38">
        <f>'転入（男）'!AR27+'転入（女）'!AR27</f>
        <v>6</v>
      </c>
      <c r="AS27" s="38">
        <f>'転入（男）'!AS27+'転入（女）'!AS27</f>
        <v>0</v>
      </c>
      <c r="AT27" s="38">
        <f t="shared" si="15"/>
        <v>21</v>
      </c>
      <c r="AU27" s="38">
        <f>'転入（男）'!AU27+'転入（女）'!AU27</f>
        <v>11</v>
      </c>
      <c r="AV27" s="38">
        <f>'転入（男）'!AV27+'転入（女）'!AV27</f>
        <v>10</v>
      </c>
      <c r="AW27" s="38">
        <f>'転入（男）'!AW27+'転入（女）'!AW27</f>
        <v>0</v>
      </c>
      <c r="AX27" s="38">
        <f t="shared" si="16"/>
        <v>52</v>
      </c>
      <c r="AY27" s="38">
        <f>'転入（男）'!AY27+'転入（女）'!AY27</f>
        <v>37</v>
      </c>
      <c r="AZ27" s="38">
        <f>'転入（男）'!AZ27+'転入（女）'!AZ27</f>
        <v>15</v>
      </c>
      <c r="BA27" s="39">
        <f>'転入（男）'!BA27+'転入（女）'!BA27</f>
        <v>0</v>
      </c>
      <c r="BB27" s="3"/>
      <c r="BC27" s="3"/>
    </row>
    <row r="28" spans="1:53" ht="16.5" customHeight="1">
      <c r="A28" s="36" t="s">
        <v>38</v>
      </c>
      <c r="B28" s="37">
        <f t="shared" si="0"/>
        <v>80</v>
      </c>
      <c r="C28" s="38">
        <f>'転入（男）'!C28+'転入（女）'!C28</f>
        <v>42</v>
      </c>
      <c r="D28" s="38">
        <f>'転入（男）'!D28+'転入（女）'!D28</f>
        <v>37</v>
      </c>
      <c r="E28" s="38">
        <f>'転入（男）'!E28+'転入（女）'!E28</f>
        <v>1</v>
      </c>
      <c r="F28" s="38">
        <f t="shared" si="1"/>
        <v>4</v>
      </c>
      <c r="G28" s="38">
        <f>'転入（男）'!G28+'転入（女）'!G28</f>
        <v>2</v>
      </c>
      <c r="H28" s="38">
        <f>'転入（男）'!H28+'転入（女）'!H28</f>
        <v>2</v>
      </c>
      <c r="I28" s="38">
        <f>'転入（男）'!I28+'転入（女）'!I28</f>
        <v>0</v>
      </c>
      <c r="J28" s="38">
        <f t="shared" si="3"/>
        <v>11</v>
      </c>
      <c r="K28" s="38">
        <f>'転入（男）'!K28+'転入（女）'!K28</f>
        <v>7</v>
      </c>
      <c r="L28" s="38">
        <f>'転入（男）'!L28+'転入（女）'!L28</f>
        <v>3</v>
      </c>
      <c r="M28" s="38">
        <f>'転入（男）'!M28+'転入（女）'!M28</f>
        <v>1</v>
      </c>
      <c r="N28" s="38">
        <f t="shared" si="4"/>
        <v>2</v>
      </c>
      <c r="O28" s="38">
        <f>'転入（男）'!O28+'転入（女）'!O28</f>
        <v>2</v>
      </c>
      <c r="P28" s="38">
        <f>'転入（男）'!P28+'転入（女）'!P28</f>
        <v>0</v>
      </c>
      <c r="Q28" s="38">
        <f>'転入（男）'!Q28+'転入（女）'!Q28</f>
        <v>0</v>
      </c>
      <c r="R28" s="38">
        <f t="shared" si="5"/>
        <v>14</v>
      </c>
      <c r="S28" s="38">
        <f>'転入（男）'!S28+'転入（女）'!S28</f>
        <v>3</v>
      </c>
      <c r="T28" s="38">
        <f>'転入（男）'!T28+'転入（女）'!T28</f>
        <v>11</v>
      </c>
      <c r="U28" s="38">
        <f>'転入（男）'!U28+'転入（女）'!U28</f>
        <v>0</v>
      </c>
      <c r="V28" s="38">
        <f t="shared" si="7"/>
        <v>8</v>
      </c>
      <c r="W28" s="38">
        <f>'転入（男）'!W28+'転入（女）'!W28</f>
        <v>6</v>
      </c>
      <c r="X28" s="38">
        <f>'転入（男）'!X28+'転入（女）'!X28</f>
        <v>2</v>
      </c>
      <c r="Y28" s="38">
        <f>'転入（男）'!Y28+'転入（女）'!Y28</f>
        <v>0</v>
      </c>
      <c r="Z28" s="38">
        <f t="shared" si="8"/>
        <v>3</v>
      </c>
      <c r="AA28" s="38">
        <f>'転入（男）'!AA28+'転入（女）'!AA28</f>
        <v>1</v>
      </c>
      <c r="AB28" s="38">
        <f>'転入（男）'!AB28+'転入（女）'!AB28</f>
        <v>2</v>
      </c>
      <c r="AC28" s="38">
        <f>'転入（男）'!AC28+'転入（女）'!AC28</f>
        <v>0</v>
      </c>
      <c r="AD28" s="38">
        <f t="shared" si="9"/>
        <v>6</v>
      </c>
      <c r="AE28" s="38">
        <f>'転入（男）'!AE28+'転入（女）'!AE28</f>
        <v>4</v>
      </c>
      <c r="AF28" s="38">
        <f>'転入（男）'!AF28+'転入（女）'!AF28</f>
        <v>2</v>
      </c>
      <c r="AG28" s="38">
        <f>'転入（男）'!AG28+'転入（女）'!AG28</f>
        <v>0</v>
      </c>
      <c r="AH28" s="38">
        <f t="shared" si="11"/>
        <v>6</v>
      </c>
      <c r="AI28" s="38">
        <f>'転入（男）'!AI28+'転入（女）'!AI28</f>
        <v>2</v>
      </c>
      <c r="AJ28" s="38">
        <f>'転入（男）'!AJ28+'転入（女）'!AJ28</f>
        <v>4</v>
      </c>
      <c r="AK28" s="38">
        <f>'転入（男）'!AK28+'転入（女）'!AK28</f>
        <v>0</v>
      </c>
      <c r="AL28" s="38">
        <f t="shared" si="12"/>
        <v>5</v>
      </c>
      <c r="AM28" s="38">
        <f>'転入（男）'!AM28+'転入（女）'!AM28</f>
        <v>3</v>
      </c>
      <c r="AN28" s="38">
        <f>'転入（男）'!AN28+'転入（女）'!AN28</f>
        <v>2</v>
      </c>
      <c r="AO28" s="38">
        <f>'転入（男）'!AO28+'転入（女）'!AO28</f>
        <v>0</v>
      </c>
      <c r="AP28" s="38">
        <f t="shared" si="13"/>
        <v>4</v>
      </c>
      <c r="AQ28" s="38">
        <f>'転入（男）'!AQ28+'転入（女）'!AQ28</f>
        <v>3</v>
      </c>
      <c r="AR28" s="38">
        <f>'転入（男）'!AR28+'転入（女）'!AR28</f>
        <v>1</v>
      </c>
      <c r="AS28" s="38">
        <f>'転入（男）'!AS28+'転入（女）'!AS28</f>
        <v>0</v>
      </c>
      <c r="AT28" s="38">
        <f t="shared" si="15"/>
        <v>6</v>
      </c>
      <c r="AU28" s="38">
        <f>'転入（男）'!AU28+'転入（女）'!AU28</f>
        <v>3</v>
      </c>
      <c r="AV28" s="38">
        <f>'転入（男）'!AV28+'転入（女）'!AV28</f>
        <v>3</v>
      </c>
      <c r="AW28" s="38">
        <f>'転入（男）'!AW28+'転入（女）'!AW28</f>
        <v>0</v>
      </c>
      <c r="AX28" s="38">
        <f t="shared" si="16"/>
        <v>11</v>
      </c>
      <c r="AY28" s="38">
        <f>'転入（男）'!AY28+'転入（女）'!AY28</f>
        <v>6</v>
      </c>
      <c r="AZ28" s="38">
        <f>'転入（男）'!AZ28+'転入（女）'!AZ28</f>
        <v>5</v>
      </c>
      <c r="BA28" s="39">
        <f>'転入（男）'!BA28+'転入（女）'!BA28</f>
        <v>0</v>
      </c>
    </row>
    <row r="29" spans="1:53" ht="16.5" customHeight="1">
      <c r="A29" s="36" t="s">
        <v>39</v>
      </c>
      <c r="B29" s="37">
        <f t="shared" si="0"/>
        <v>430</v>
      </c>
      <c r="C29" s="38">
        <f>'転入（男）'!C29+'転入（女）'!C29</f>
        <v>158</v>
      </c>
      <c r="D29" s="38">
        <f>'転入（男）'!D29+'転入（女）'!D29</f>
        <v>270</v>
      </c>
      <c r="E29" s="38">
        <f>'転入（男）'!E29+'転入（女）'!E29</f>
        <v>2</v>
      </c>
      <c r="F29" s="38">
        <f t="shared" si="1"/>
        <v>37</v>
      </c>
      <c r="G29" s="38">
        <f>'転入（男）'!G29+'転入（女）'!G29</f>
        <v>7</v>
      </c>
      <c r="H29" s="38">
        <f>'転入（男）'!H29+'転入（女）'!H29</f>
        <v>30</v>
      </c>
      <c r="I29" s="38">
        <f>'転入（男）'!I29+'転入（女）'!I29</f>
        <v>0</v>
      </c>
      <c r="J29" s="38">
        <f t="shared" si="3"/>
        <v>21</v>
      </c>
      <c r="K29" s="38">
        <f>'転入（男）'!K29+'転入（女）'!K29</f>
        <v>11</v>
      </c>
      <c r="L29" s="38">
        <f>'転入（男）'!L29+'転入（女）'!L29</f>
        <v>10</v>
      </c>
      <c r="M29" s="38">
        <f>'転入（男）'!M29+'転入（女）'!M29</f>
        <v>0</v>
      </c>
      <c r="N29" s="38">
        <f t="shared" si="4"/>
        <v>53</v>
      </c>
      <c r="O29" s="38">
        <f>'転入（男）'!O29+'転入（女）'!O29</f>
        <v>23</v>
      </c>
      <c r="P29" s="38">
        <f>'転入（男）'!P29+'転入（女）'!P29</f>
        <v>30</v>
      </c>
      <c r="Q29" s="38">
        <f>'転入（男）'!Q29+'転入（女）'!Q29</f>
        <v>0</v>
      </c>
      <c r="R29" s="38">
        <f t="shared" si="5"/>
        <v>78</v>
      </c>
      <c r="S29" s="38">
        <f>'転入（男）'!S29+'転入（女）'!S29</f>
        <v>28</v>
      </c>
      <c r="T29" s="38">
        <f>'転入（男）'!T29+'転入（女）'!T29</f>
        <v>50</v>
      </c>
      <c r="U29" s="38">
        <f>'転入（男）'!U29+'転入（女）'!U29</f>
        <v>0</v>
      </c>
      <c r="V29" s="38">
        <f t="shared" si="7"/>
        <v>33</v>
      </c>
      <c r="W29" s="38">
        <f>'転入（男）'!W29+'転入（女）'!W29</f>
        <v>19</v>
      </c>
      <c r="X29" s="38">
        <f>'転入（男）'!X29+'転入（女）'!X29</f>
        <v>14</v>
      </c>
      <c r="Y29" s="38">
        <f>'転入（男）'!Y29+'転入（女）'!Y29</f>
        <v>0</v>
      </c>
      <c r="Z29" s="38">
        <f t="shared" si="8"/>
        <v>36</v>
      </c>
      <c r="AA29" s="38">
        <f>'転入（男）'!AA29+'転入（女）'!AA29</f>
        <v>10</v>
      </c>
      <c r="AB29" s="38">
        <f>'転入（男）'!AB29+'転入（女）'!AB29</f>
        <v>26</v>
      </c>
      <c r="AC29" s="38">
        <f>'転入（男）'!AC29+'転入（女）'!AC29</f>
        <v>0</v>
      </c>
      <c r="AD29" s="38">
        <f t="shared" si="9"/>
        <v>26</v>
      </c>
      <c r="AE29" s="38">
        <f>'転入（男）'!AE29+'転入（女）'!AE29</f>
        <v>10</v>
      </c>
      <c r="AF29" s="38">
        <f>'転入（男）'!AF29+'転入（女）'!AF29</f>
        <v>15</v>
      </c>
      <c r="AG29" s="38">
        <f>'転入（男）'!AG29+'転入（女）'!AG29</f>
        <v>1</v>
      </c>
      <c r="AH29" s="38">
        <f t="shared" si="11"/>
        <v>41</v>
      </c>
      <c r="AI29" s="38">
        <f>'転入（男）'!AI29+'転入（女）'!AI29</f>
        <v>18</v>
      </c>
      <c r="AJ29" s="38">
        <f>'転入（男）'!AJ29+'転入（女）'!AJ29</f>
        <v>23</v>
      </c>
      <c r="AK29" s="38">
        <f>'転入（男）'!AK29+'転入（女）'!AK29</f>
        <v>0</v>
      </c>
      <c r="AL29" s="38">
        <f t="shared" si="12"/>
        <v>25</v>
      </c>
      <c r="AM29" s="38">
        <f>'転入（男）'!AM29+'転入（女）'!AM29</f>
        <v>5</v>
      </c>
      <c r="AN29" s="38">
        <f>'転入（男）'!AN29+'転入（女）'!AN29</f>
        <v>20</v>
      </c>
      <c r="AO29" s="38">
        <f>'転入（男）'!AO29+'転入（女）'!AO29</f>
        <v>0</v>
      </c>
      <c r="AP29" s="38">
        <f t="shared" si="13"/>
        <v>33</v>
      </c>
      <c r="AQ29" s="38">
        <f>'転入（男）'!AQ29+'転入（女）'!AQ29</f>
        <v>10</v>
      </c>
      <c r="AR29" s="38">
        <f>'転入（男）'!AR29+'転入（女）'!AR29</f>
        <v>23</v>
      </c>
      <c r="AS29" s="38">
        <f>'転入（男）'!AS29+'転入（女）'!AS29</f>
        <v>0</v>
      </c>
      <c r="AT29" s="38">
        <f t="shared" si="15"/>
        <v>28</v>
      </c>
      <c r="AU29" s="38">
        <f>'転入（男）'!AU29+'転入（女）'!AU29</f>
        <v>10</v>
      </c>
      <c r="AV29" s="38">
        <f>'転入（男）'!AV29+'転入（女）'!AV29</f>
        <v>18</v>
      </c>
      <c r="AW29" s="38">
        <f>'転入（男）'!AW29+'転入（女）'!AW29</f>
        <v>0</v>
      </c>
      <c r="AX29" s="38">
        <f t="shared" si="16"/>
        <v>19</v>
      </c>
      <c r="AY29" s="38">
        <f>'転入（男）'!AY29+'転入（女）'!AY29</f>
        <v>7</v>
      </c>
      <c r="AZ29" s="38">
        <f>'転入（男）'!AZ29+'転入（女）'!AZ29</f>
        <v>11</v>
      </c>
      <c r="BA29" s="39">
        <f>'転入（男）'!BA29+'転入（女）'!BA29</f>
        <v>1</v>
      </c>
    </row>
    <row r="30" spans="1:53" ht="16.5" customHeight="1">
      <c r="A30" s="36" t="s">
        <v>40</v>
      </c>
      <c r="B30" s="37">
        <f t="shared" si="0"/>
        <v>384</v>
      </c>
      <c r="C30" s="38">
        <f>'転入（男）'!C30+'転入（女）'!C30</f>
        <v>126</v>
      </c>
      <c r="D30" s="38">
        <f>'転入（男）'!D30+'転入（女）'!D30</f>
        <v>257</v>
      </c>
      <c r="E30" s="38">
        <f>'転入（男）'!E30+'転入（女）'!E30</f>
        <v>1</v>
      </c>
      <c r="F30" s="38">
        <f t="shared" si="1"/>
        <v>18</v>
      </c>
      <c r="G30" s="38">
        <f>'転入（男）'!G30+'転入（女）'!G30</f>
        <v>8</v>
      </c>
      <c r="H30" s="38">
        <f>'転入（男）'!H30+'転入（女）'!H30</f>
        <v>10</v>
      </c>
      <c r="I30" s="38">
        <f>'転入（男）'!I30+'転入（女）'!I30</f>
        <v>0</v>
      </c>
      <c r="J30" s="38">
        <f t="shared" si="3"/>
        <v>19</v>
      </c>
      <c r="K30" s="38">
        <f>'転入（男）'!K30+'転入（女）'!K30</f>
        <v>5</v>
      </c>
      <c r="L30" s="38">
        <f>'転入（男）'!L30+'転入（女）'!L30</f>
        <v>14</v>
      </c>
      <c r="M30" s="38">
        <f>'転入（男）'!M30+'転入（女）'!M30</f>
        <v>0</v>
      </c>
      <c r="N30" s="38">
        <f t="shared" si="4"/>
        <v>76</v>
      </c>
      <c r="O30" s="38">
        <f>'転入（男）'!O30+'転入（女）'!O30</f>
        <v>26</v>
      </c>
      <c r="P30" s="38">
        <f>'転入（男）'!P30+'転入（女）'!P30</f>
        <v>50</v>
      </c>
      <c r="Q30" s="38">
        <f>'転入（男）'!Q30+'転入（女）'!Q30</f>
        <v>0</v>
      </c>
      <c r="R30" s="38">
        <f t="shared" si="5"/>
        <v>68</v>
      </c>
      <c r="S30" s="38">
        <f>'転入（男）'!S30+'転入（女）'!S30</f>
        <v>19</v>
      </c>
      <c r="T30" s="38">
        <f>'転入（男）'!T30+'転入（女）'!T30</f>
        <v>49</v>
      </c>
      <c r="U30" s="38">
        <f>'転入（男）'!U30+'転入（女）'!U30</f>
        <v>0</v>
      </c>
      <c r="V30" s="38">
        <f t="shared" si="7"/>
        <v>31</v>
      </c>
      <c r="W30" s="38">
        <f>'転入（男）'!W30+'転入（女）'!W30</f>
        <v>12</v>
      </c>
      <c r="X30" s="38">
        <f>'転入（男）'!X30+'転入（女）'!X30</f>
        <v>19</v>
      </c>
      <c r="Y30" s="38">
        <f>'転入（男）'!Y30+'転入（女）'!Y30</f>
        <v>0</v>
      </c>
      <c r="Z30" s="38">
        <f t="shared" si="8"/>
        <v>37</v>
      </c>
      <c r="AA30" s="38">
        <f>'転入（男）'!AA30+'転入（女）'!AA30</f>
        <v>12</v>
      </c>
      <c r="AB30" s="38">
        <f>'転入（男）'!AB30+'転入（女）'!AB30</f>
        <v>25</v>
      </c>
      <c r="AC30" s="38">
        <f>'転入（男）'!AC30+'転入（女）'!AC30</f>
        <v>0</v>
      </c>
      <c r="AD30" s="38">
        <f t="shared" si="9"/>
        <v>13</v>
      </c>
      <c r="AE30" s="38">
        <f>'転入（男）'!AE30+'転入（女）'!AE30</f>
        <v>9</v>
      </c>
      <c r="AF30" s="38">
        <f>'転入（男）'!AF30+'転入（女）'!AF30</f>
        <v>4</v>
      </c>
      <c r="AG30" s="38">
        <f>'転入（男）'!AG30+'転入（女）'!AG30</f>
        <v>0</v>
      </c>
      <c r="AH30" s="38">
        <f t="shared" si="11"/>
        <v>31</v>
      </c>
      <c r="AI30" s="38">
        <f>'転入（男）'!AI30+'転入（女）'!AI30</f>
        <v>9</v>
      </c>
      <c r="AJ30" s="38">
        <f>'転入（男）'!AJ30+'転入（女）'!AJ30</f>
        <v>22</v>
      </c>
      <c r="AK30" s="38">
        <f>'転入（男）'!AK30+'転入（女）'!AK30</f>
        <v>0</v>
      </c>
      <c r="AL30" s="38">
        <f t="shared" si="12"/>
        <v>22</v>
      </c>
      <c r="AM30" s="38">
        <f>'転入（男）'!AM30+'転入（女）'!AM30</f>
        <v>6</v>
      </c>
      <c r="AN30" s="38">
        <f>'転入（男）'!AN30+'転入（女）'!AN30</f>
        <v>16</v>
      </c>
      <c r="AO30" s="38">
        <f>'転入（男）'!AO30+'転入（女）'!AO30</f>
        <v>0</v>
      </c>
      <c r="AP30" s="38">
        <f t="shared" si="13"/>
        <v>28</v>
      </c>
      <c r="AQ30" s="38">
        <f>'転入（男）'!AQ30+'転入（女）'!AQ30</f>
        <v>8</v>
      </c>
      <c r="AR30" s="38">
        <f>'転入（男）'!AR30+'転入（女）'!AR30</f>
        <v>20</v>
      </c>
      <c r="AS30" s="38">
        <f>'転入（男）'!AS30+'転入（女）'!AS30</f>
        <v>0</v>
      </c>
      <c r="AT30" s="38">
        <f t="shared" si="15"/>
        <v>19</v>
      </c>
      <c r="AU30" s="38">
        <f>'転入（男）'!AU30+'転入（女）'!AU30</f>
        <v>6</v>
      </c>
      <c r="AV30" s="38">
        <f>'転入（男）'!AV30+'転入（女）'!AV30</f>
        <v>12</v>
      </c>
      <c r="AW30" s="38">
        <f>'転入（男）'!AW30+'転入（女）'!AW30</f>
        <v>1</v>
      </c>
      <c r="AX30" s="38">
        <f t="shared" si="16"/>
        <v>22</v>
      </c>
      <c r="AY30" s="38">
        <f>'転入（男）'!AY30+'転入（女）'!AY30</f>
        <v>6</v>
      </c>
      <c r="AZ30" s="38">
        <f>'転入（男）'!AZ30+'転入（女）'!AZ30</f>
        <v>16</v>
      </c>
      <c r="BA30" s="39">
        <f>'転入（男）'!BA30+'転入（女）'!BA30</f>
        <v>0</v>
      </c>
    </row>
    <row r="31" spans="1:53" ht="16.5" customHeight="1">
      <c r="A31" s="46" t="s">
        <v>41</v>
      </c>
      <c r="B31" s="47">
        <f t="shared" si="0"/>
        <v>94</v>
      </c>
      <c r="C31" s="48">
        <f>'転入（男）'!C31+'転入（女）'!C31</f>
        <v>35</v>
      </c>
      <c r="D31" s="48">
        <f>'転入（男）'!D31+'転入（女）'!D31</f>
        <v>59</v>
      </c>
      <c r="E31" s="48">
        <f>'転入（男）'!E31+'転入（女）'!E31</f>
        <v>0</v>
      </c>
      <c r="F31" s="48">
        <f t="shared" si="1"/>
        <v>2</v>
      </c>
      <c r="G31" s="48">
        <f>'転入（男）'!G31+'転入（女）'!G31</f>
        <v>2</v>
      </c>
      <c r="H31" s="48">
        <f>'転入（男）'!H31+'転入（女）'!H31</f>
        <v>0</v>
      </c>
      <c r="I31" s="48">
        <f>'転入（男）'!I31+'転入（女）'!I31</f>
        <v>0</v>
      </c>
      <c r="J31" s="48">
        <f t="shared" si="3"/>
        <v>8</v>
      </c>
      <c r="K31" s="48">
        <f>'転入（男）'!K31+'転入（女）'!K31</f>
        <v>3</v>
      </c>
      <c r="L31" s="48">
        <f>'転入（男）'!L31+'転入（女）'!L31</f>
        <v>5</v>
      </c>
      <c r="M31" s="48">
        <f>'転入（男）'!M31+'転入（女）'!M31</f>
        <v>0</v>
      </c>
      <c r="N31" s="48">
        <f t="shared" si="4"/>
        <v>11</v>
      </c>
      <c r="O31" s="48">
        <f>'転入（男）'!O31+'転入（女）'!O31</f>
        <v>6</v>
      </c>
      <c r="P31" s="48">
        <f>'転入（男）'!P31+'転入（女）'!P31</f>
        <v>5</v>
      </c>
      <c r="Q31" s="48">
        <f>'転入（男）'!Q31+'転入（女）'!Q31</f>
        <v>0</v>
      </c>
      <c r="R31" s="48">
        <f t="shared" si="5"/>
        <v>18</v>
      </c>
      <c r="S31" s="48">
        <f>'転入（男）'!S31+'転入（女）'!S31</f>
        <v>2</v>
      </c>
      <c r="T31" s="48">
        <f>'転入（男）'!T31+'転入（女）'!T31</f>
        <v>16</v>
      </c>
      <c r="U31" s="48">
        <f>'転入（男）'!U31+'転入（女）'!U31</f>
        <v>0</v>
      </c>
      <c r="V31" s="48">
        <f t="shared" si="7"/>
        <v>4</v>
      </c>
      <c r="W31" s="48">
        <f>'転入（男）'!W31+'転入（女）'!W31</f>
        <v>1</v>
      </c>
      <c r="X31" s="48">
        <f>'転入（男）'!X31+'転入（女）'!X31</f>
        <v>3</v>
      </c>
      <c r="Y31" s="48">
        <f>'転入（男）'!Y31+'転入（女）'!Y31</f>
        <v>0</v>
      </c>
      <c r="Z31" s="48">
        <f t="shared" si="8"/>
        <v>9</v>
      </c>
      <c r="AA31" s="48">
        <f>'転入（男）'!AA31+'転入（女）'!AA31</f>
        <v>3</v>
      </c>
      <c r="AB31" s="48">
        <f>'転入（男）'!AB31+'転入（女）'!AB31</f>
        <v>6</v>
      </c>
      <c r="AC31" s="48">
        <f>'転入（男）'!AC31+'転入（女）'!AC31</f>
        <v>0</v>
      </c>
      <c r="AD31" s="48">
        <f t="shared" si="9"/>
        <v>12</v>
      </c>
      <c r="AE31" s="48">
        <f>'転入（男）'!AE31+'転入（女）'!AE31</f>
        <v>4</v>
      </c>
      <c r="AF31" s="48">
        <f>'転入（男）'!AF31+'転入（女）'!AF31</f>
        <v>8</v>
      </c>
      <c r="AG31" s="48">
        <f>'転入（男）'!AG31+'転入（女）'!AG31</f>
        <v>0</v>
      </c>
      <c r="AH31" s="48">
        <f t="shared" si="11"/>
        <v>9</v>
      </c>
      <c r="AI31" s="48">
        <f>'転入（男）'!AI31+'転入（女）'!AI31</f>
        <v>7</v>
      </c>
      <c r="AJ31" s="48">
        <f>'転入（男）'!AJ31+'転入（女）'!AJ31</f>
        <v>2</v>
      </c>
      <c r="AK31" s="48">
        <f>'転入（男）'!AK31+'転入（女）'!AK31</f>
        <v>0</v>
      </c>
      <c r="AL31" s="48">
        <f t="shared" si="12"/>
        <v>2</v>
      </c>
      <c r="AM31" s="48">
        <f>'転入（男）'!AM31+'転入（女）'!AM31</f>
        <v>2</v>
      </c>
      <c r="AN31" s="48">
        <f>'転入（男）'!AN31+'転入（女）'!AN31</f>
        <v>0</v>
      </c>
      <c r="AO31" s="48">
        <f>'転入（男）'!AO31+'転入（女）'!AO31</f>
        <v>0</v>
      </c>
      <c r="AP31" s="48">
        <f t="shared" si="13"/>
        <v>7</v>
      </c>
      <c r="AQ31" s="48">
        <f>'転入（男）'!AQ31+'転入（女）'!AQ31</f>
        <v>3</v>
      </c>
      <c r="AR31" s="48">
        <f>'転入（男）'!AR31+'転入（女）'!AR31</f>
        <v>4</v>
      </c>
      <c r="AS31" s="48">
        <f>'転入（男）'!AS31+'転入（女）'!AS31</f>
        <v>0</v>
      </c>
      <c r="AT31" s="48">
        <f t="shared" si="15"/>
        <v>6</v>
      </c>
      <c r="AU31" s="48">
        <f>'転入（男）'!AU31+'転入（女）'!AU31</f>
        <v>1</v>
      </c>
      <c r="AV31" s="48">
        <f>'転入（男）'!AV31+'転入（女）'!AV31</f>
        <v>5</v>
      </c>
      <c r="AW31" s="48">
        <f>'転入（男）'!AW31+'転入（女）'!AW31</f>
        <v>0</v>
      </c>
      <c r="AX31" s="48">
        <f t="shared" si="16"/>
        <v>6</v>
      </c>
      <c r="AY31" s="48">
        <f>'転入（男）'!AY31+'転入（女）'!AY31</f>
        <v>1</v>
      </c>
      <c r="AZ31" s="48">
        <f>'転入（男）'!AZ31+'転入（女）'!AZ31</f>
        <v>5</v>
      </c>
      <c r="BA31" s="49">
        <f>'転入（男）'!BA31+'転入（女）'!BA31</f>
        <v>0</v>
      </c>
    </row>
    <row r="32" spans="1:53" ht="13.5" customHeight="1">
      <c r="A32" s="50" t="s">
        <v>42</v>
      </c>
      <c r="O32" s="3"/>
      <c r="P32" s="3"/>
      <c r="Q32" s="3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M32" s="51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1:29" ht="13.5" customHeight="1">
      <c r="A33" s="52"/>
      <c r="O33" s="3"/>
      <c r="P33" s="3"/>
      <c r="Q33" s="3"/>
      <c r="AA33" s="3"/>
      <c r="AB33" s="3"/>
      <c r="AC33" s="3"/>
    </row>
    <row r="34" spans="15:17" ht="13.5">
      <c r="O34" s="3"/>
      <c r="P34" s="3"/>
      <c r="Q34" s="3"/>
    </row>
    <row r="35" spans="15:17" ht="13.5">
      <c r="O35" s="3"/>
      <c r="P35" s="3"/>
      <c r="Q35" s="3"/>
    </row>
    <row r="36" spans="15:17" ht="13.5">
      <c r="O36" s="3"/>
      <c r="P36" s="3"/>
      <c r="Q36" s="3"/>
    </row>
    <row r="37" spans="15:17" ht="13.5">
      <c r="O37" s="3"/>
      <c r="P37" s="3"/>
      <c r="Q37" s="3"/>
    </row>
    <row r="38" spans="15:17" ht="13.5">
      <c r="O38" s="3"/>
      <c r="P38" s="3"/>
      <c r="Q38" s="3"/>
    </row>
    <row r="39" spans="15:17" ht="13.5">
      <c r="O39" s="3"/>
      <c r="P39" s="3"/>
      <c r="Q39" s="3"/>
    </row>
    <row r="40" spans="15:17" ht="13.5">
      <c r="O40" s="3"/>
      <c r="P40" s="3"/>
      <c r="Q40" s="3"/>
    </row>
    <row r="41" spans="15:17" ht="13.5">
      <c r="O41" s="3"/>
      <c r="P41" s="3"/>
      <c r="Q41" s="3"/>
    </row>
  </sheetData>
  <sheetProtection/>
  <mergeCells count="14">
    <mergeCell ref="AT2:AW3"/>
    <mergeCell ref="AX2:BA3"/>
    <mergeCell ref="V2:Y3"/>
    <mergeCell ref="Z2:AC3"/>
    <mergeCell ref="AD2:AG3"/>
    <mergeCell ref="AH2:AK3"/>
    <mergeCell ref="AL2:AO3"/>
    <mergeCell ref="AP2:AS3"/>
    <mergeCell ref="A2:A4"/>
    <mergeCell ref="B2:E3"/>
    <mergeCell ref="F2:I3"/>
    <mergeCell ref="J2:M3"/>
    <mergeCell ref="N2:Q3"/>
    <mergeCell ref="R2:U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scale="57" r:id="rId1"/>
  <colBreaks count="2" manualBreakCount="2">
    <brk id="17" max="31" man="1"/>
    <brk id="37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2"/>
  <sheetViews>
    <sheetView showGridLines="0" zoomScaleSheetLayoutView="82" workbookViewId="0" topLeftCell="A1">
      <selection activeCell="E41" sqref="E41"/>
    </sheetView>
  </sheetViews>
  <sheetFormatPr defaultColWidth="9.00390625" defaultRowHeight="13.5"/>
  <cols>
    <col min="1" max="1" width="13.00390625" style="2" bestFit="1" customWidth="1"/>
    <col min="2" max="5" width="7.50390625" style="51" customWidth="1"/>
    <col min="6" max="14" width="6.25390625" style="51" customWidth="1"/>
    <col min="15" max="17" width="6.25390625" style="2" customWidth="1"/>
    <col min="18" max="26" width="6.25390625" style="51" customWidth="1"/>
    <col min="27" max="29" width="6.25390625" style="2" customWidth="1"/>
    <col min="30" max="37" width="6.25390625" style="51" customWidth="1"/>
    <col min="38" max="40" width="6.25390625" style="53" customWidth="1"/>
    <col min="41" max="41" width="6.25390625" style="2" customWidth="1"/>
    <col min="42" max="50" width="6.25390625" style="51" customWidth="1"/>
    <col min="51" max="53" width="6.25390625" style="2" customWidth="1"/>
    <col min="54" max="16384" width="9.00390625" style="2" customWidth="1"/>
  </cols>
  <sheetData>
    <row r="1" spans="1:50" ht="29.25" customHeight="1">
      <c r="A1" s="1" t="s">
        <v>43</v>
      </c>
      <c r="B1" s="2"/>
      <c r="C1" s="2"/>
      <c r="D1" s="2"/>
      <c r="E1" s="2"/>
      <c r="F1" s="2"/>
      <c r="G1" s="3"/>
      <c r="H1" s="3"/>
      <c r="I1" s="2"/>
      <c r="J1" s="2"/>
      <c r="K1" s="2"/>
      <c r="L1" s="2"/>
      <c r="M1" s="2"/>
      <c r="N1" s="2"/>
      <c r="R1" s="4"/>
      <c r="S1" s="2"/>
      <c r="T1" s="2"/>
      <c r="U1" s="2"/>
      <c r="V1" s="2"/>
      <c r="W1" s="3"/>
      <c r="X1" s="3"/>
      <c r="Y1" s="2"/>
      <c r="Z1" s="2"/>
      <c r="AD1" s="4"/>
      <c r="AE1" s="2"/>
      <c r="AF1" s="2"/>
      <c r="AG1" s="2"/>
      <c r="AH1" s="2"/>
      <c r="AI1" s="3"/>
      <c r="AJ1" s="3"/>
      <c r="AK1" s="2"/>
      <c r="AL1" s="2"/>
      <c r="AM1" s="2"/>
      <c r="AN1" s="2"/>
      <c r="AP1" s="4"/>
      <c r="AQ1" s="2"/>
      <c r="AR1" s="2"/>
      <c r="AS1" s="2"/>
      <c r="AT1" s="2"/>
      <c r="AU1" s="3"/>
      <c r="AV1" s="3"/>
      <c r="AW1" s="2"/>
      <c r="AX1" s="2"/>
    </row>
    <row r="2" spans="1:53" ht="21" customHeight="1">
      <c r="A2" s="5" t="s">
        <v>1</v>
      </c>
      <c r="B2" s="5" t="s">
        <v>2</v>
      </c>
      <c r="C2" s="6"/>
      <c r="D2" s="6"/>
      <c r="E2" s="7"/>
      <c r="F2" s="8" t="s">
        <v>3</v>
      </c>
      <c r="G2" s="9"/>
      <c r="H2" s="9"/>
      <c r="I2" s="10"/>
      <c r="J2" s="8" t="s">
        <v>4</v>
      </c>
      <c r="K2" s="9"/>
      <c r="L2" s="9"/>
      <c r="M2" s="10"/>
      <c r="N2" s="8" t="s">
        <v>5</v>
      </c>
      <c r="O2" s="9"/>
      <c r="P2" s="9"/>
      <c r="Q2" s="9"/>
      <c r="R2" s="8" t="s">
        <v>6</v>
      </c>
      <c r="S2" s="9"/>
      <c r="T2" s="9"/>
      <c r="U2" s="10"/>
      <c r="V2" s="8" t="s">
        <v>7</v>
      </c>
      <c r="W2" s="9"/>
      <c r="X2" s="9"/>
      <c r="Y2" s="10"/>
      <c r="Z2" s="8" t="s">
        <v>8</v>
      </c>
      <c r="AA2" s="9"/>
      <c r="AB2" s="9"/>
      <c r="AC2" s="10"/>
      <c r="AD2" s="8" t="s">
        <v>9</v>
      </c>
      <c r="AE2" s="9"/>
      <c r="AF2" s="9"/>
      <c r="AG2" s="10"/>
      <c r="AH2" s="8" t="s">
        <v>10</v>
      </c>
      <c r="AI2" s="9"/>
      <c r="AJ2" s="9"/>
      <c r="AK2" s="10"/>
      <c r="AL2" s="8" t="s">
        <v>11</v>
      </c>
      <c r="AM2" s="9"/>
      <c r="AN2" s="9"/>
      <c r="AO2" s="9"/>
      <c r="AP2" s="8" t="s">
        <v>12</v>
      </c>
      <c r="AQ2" s="9"/>
      <c r="AR2" s="9"/>
      <c r="AS2" s="10"/>
      <c r="AT2" s="8" t="s">
        <v>13</v>
      </c>
      <c r="AU2" s="9"/>
      <c r="AV2" s="9"/>
      <c r="AW2" s="10"/>
      <c r="AX2" s="8" t="s">
        <v>14</v>
      </c>
      <c r="AY2" s="9"/>
      <c r="AZ2" s="9"/>
      <c r="BA2" s="10"/>
    </row>
    <row r="3" spans="1:53" ht="21" customHeight="1">
      <c r="A3" s="11"/>
      <c r="B3" s="11"/>
      <c r="C3" s="12"/>
      <c r="D3" s="12"/>
      <c r="E3" s="13"/>
      <c r="F3" s="14"/>
      <c r="G3" s="15"/>
      <c r="H3" s="15"/>
      <c r="I3" s="16"/>
      <c r="J3" s="14"/>
      <c r="K3" s="15"/>
      <c r="L3" s="15"/>
      <c r="M3" s="16"/>
      <c r="N3" s="14"/>
      <c r="O3" s="15"/>
      <c r="P3" s="15"/>
      <c r="Q3" s="15"/>
      <c r="R3" s="14"/>
      <c r="S3" s="15"/>
      <c r="T3" s="15"/>
      <c r="U3" s="16"/>
      <c r="V3" s="14"/>
      <c r="W3" s="15"/>
      <c r="X3" s="15"/>
      <c r="Y3" s="16"/>
      <c r="Z3" s="14"/>
      <c r="AA3" s="15"/>
      <c r="AB3" s="15"/>
      <c r="AC3" s="16"/>
      <c r="AD3" s="14"/>
      <c r="AE3" s="15"/>
      <c r="AF3" s="15"/>
      <c r="AG3" s="16"/>
      <c r="AH3" s="14"/>
      <c r="AI3" s="15"/>
      <c r="AJ3" s="15"/>
      <c r="AK3" s="16"/>
      <c r="AL3" s="14"/>
      <c r="AM3" s="15"/>
      <c r="AN3" s="15"/>
      <c r="AO3" s="15"/>
      <c r="AP3" s="14"/>
      <c r="AQ3" s="15"/>
      <c r="AR3" s="15"/>
      <c r="AS3" s="16"/>
      <c r="AT3" s="14"/>
      <c r="AU3" s="15"/>
      <c r="AV3" s="15"/>
      <c r="AW3" s="16"/>
      <c r="AX3" s="14"/>
      <c r="AY3" s="15"/>
      <c r="AZ3" s="15"/>
      <c r="BA3" s="16"/>
    </row>
    <row r="4" spans="1:53" ht="21" customHeight="1">
      <c r="A4" s="17"/>
      <c r="B4" s="18" t="s">
        <v>15</v>
      </c>
      <c r="C4" s="19" t="s">
        <v>16</v>
      </c>
      <c r="D4" s="19" t="s">
        <v>17</v>
      </c>
      <c r="E4" s="19" t="s">
        <v>18</v>
      </c>
      <c r="F4" s="20" t="s">
        <v>15</v>
      </c>
      <c r="G4" s="19" t="s">
        <v>16</v>
      </c>
      <c r="H4" s="19" t="s">
        <v>17</v>
      </c>
      <c r="I4" s="19" t="s">
        <v>18</v>
      </c>
      <c r="J4" s="20" t="s">
        <v>15</v>
      </c>
      <c r="K4" s="19" t="s">
        <v>16</v>
      </c>
      <c r="L4" s="19" t="s">
        <v>17</v>
      </c>
      <c r="M4" s="19" t="s">
        <v>18</v>
      </c>
      <c r="N4" s="20" t="s">
        <v>15</v>
      </c>
      <c r="O4" s="19" t="s">
        <v>16</v>
      </c>
      <c r="P4" s="19" t="s">
        <v>17</v>
      </c>
      <c r="Q4" s="21" t="s">
        <v>18</v>
      </c>
      <c r="R4" s="20" t="s">
        <v>15</v>
      </c>
      <c r="S4" s="22" t="s">
        <v>19</v>
      </c>
      <c r="T4" s="23" t="s">
        <v>17</v>
      </c>
      <c r="U4" s="22" t="s">
        <v>18</v>
      </c>
      <c r="V4" s="20" t="s">
        <v>15</v>
      </c>
      <c r="W4" s="22" t="s">
        <v>19</v>
      </c>
      <c r="X4" s="23" t="s">
        <v>17</v>
      </c>
      <c r="Y4" s="22" t="s">
        <v>18</v>
      </c>
      <c r="Z4" s="20" t="s">
        <v>15</v>
      </c>
      <c r="AA4" s="22" t="s">
        <v>19</v>
      </c>
      <c r="AB4" s="23" t="s">
        <v>17</v>
      </c>
      <c r="AC4" s="22" t="s">
        <v>18</v>
      </c>
      <c r="AD4" s="20" t="s">
        <v>15</v>
      </c>
      <c r="AE4" s="22" t="s">
        <v>19</v>
      </c>
      <c r="AF4" s="23" t="s">
        <v>17</v>
      </c>
      <c r="AG4" s="22" t="s">
        <v>18</v>
      </c>
      <c r="AH4" s="20" t="s">
        <v>15</v>
      </c>
      <c r="AI4" s="22" t="s">
        <v>19</v>
      </c>
      <c r="AJ4" s="23" t="s">
        <v>17</v>
      </c>
      <c r="AK4" s="22" t="s">
        <v>18</v>
      </c>
      <c r="AL4" s="20" t="s">
        <v>15</v>
      </c>
      <c r="AM4" s="22" t="s">
        <v>19</v>
      </c>
      <c r="AN4" s="23" t="s">
        <v>17</v>
      </c>
      <c r="AO4" s="54" t="s">
        <v>18</v>
      </c>
      <c r="AP4" s="24" t="s">
        <v>15</v>
      </c>
      <c r="AQ4" s="25" t="s">
        <v>19</v>
      </c>
      <c r="AR4" s="26" t="s">
        <v>17</v>
      </c>
      <c r="AS4" s="25" t="s">
        <v>18</v>
      </c>
      <c r="AT4" s="20" t="s">
        <v>15</v>
      </c>
      <c r="AU4" s="22" t="s">
        <v>19</v>
      </c>
      <c r="AV4" s="23" t="s">
        <v>17</v>
      </c>
      <c r="AW4" s="22" t="s">
        <v>18</v>
      </c>
      <c r="AX4" s="20" t="s">
        <v>15</v>
      </c>
      <c r="AY4" s="22" t="s">
        <v>19</v>
      </c>
      <c r="AZ4" s="23" t="s">
        <v>17</v>
      </c>
      <c r="BA4" s="22" t="s">
        <v>18</v>
      </c>
    </row>
    <row r="5" spans="1:53" ht="16.5" customHeight="1">
      <c r="A5" s="28"/>
      <c r="B5" s="29"/>
      <c r="C5" s="30"/>
      <c r="D5" s="30"/>
      <c r="E5" s="30"/>
      <c r="F5" s="31"/>
      <c r="G5" s="30"/>
      <c r="H5" s="30"/>
      <c r="I5" s="30"/>
      <c r="J5" s="31"/>
      <c r="K5" s="30"/>
      <c r="L5" s="30"/>
      <c r="M5" s="30"/>
      <c r="N5" s="31"/>
      <c r="O5" s="33"/>
      <c r="P5" s="33"/>
      <c r="Q5" s="30"/>
      <c r="R5" s="31"/>
      <c r="S5" s="30"/>
      <c r="T5" s="30"/>
      <c r="U5" s="31"/>
      <c r="V5" s="30"/>
      <c r="W5" s="30"/>
      <c r="X5" s="31"/>
      <c r="Y5" s="30"/>
      <c r="Z5" s="30"/>
      <c r="AA5" s="33"/>
      <c r="AB5" s="33"/>
      <c r="AC5" s="33"/>
      <c r="AD5" s="31"/>
      <c r="AE5" s="30"/>
      <c r="AF5" s="30"/>
      <c r="AG5" s="30"/>
      <c r="AH5" s="31"/>
      <c r="AI5" s="30"/>
      <c r="AJ5" s="30"/>
      <c r="AK5" s="30"/>
      <c r="AL5" s="34"/>
      <c r="AM5" s="34"/>
      <c r="AN5" s="34"/>
      <c r="AO5" s="33"/>
      <c r="AP5" s="31"/>
      <c r="AQ5" s="30"/>
      <c r="AR5" s="30"/>
      <c r="AS5" s="30"/>
      <c r="AT5" s="31"/>
      <c r="AU5" s="30"/>
      <c r="AV5" s="30"/>
      <c r="AW5" s="30"/>
      <c r="AX5" s="31"/>
      <c r="AY5" s="33"/>
      <c r="AZ5" s="33"/>
      <c r="BA5" s="55"/>
    </row>
    <row r="6" spans="1:53" ht="16.5" customHeight="1">
      <c r="A6" s="36" t="s">
        <v>20</v>
      </c>
      <c r="B6" s="37">
        <v>25233</v>
      </c>
      <c r="C6" s="38">
        <v>15128</v>
      </c>
      <c r="D6" s="38">
        <v>9946</v>
      </c>
      <c r="E6" s="38">
        <v>159</v>
      </c>
      <c r="F6" s="38">
        <v>1309</v>
      </c>
      <c r="G6" s="38">
        <v>785</v>
      </c>
      <c r="H6" s="38">
        <v>517</v>
      </c>
      <c r="I6" s="38">
        <v>7</v>
      </c>
      <c r="J6" s="38">
        <v>1384</v>
      </c>
      <c r="K6" s="38">
        <v>779</v>
      </c>
      <c r="L6" s="38">
        <v>590</v>
      </c>
      <c r="M6" s="38">
        <v>15</v>
      </c>
      <c r="N6" s="38">
        <v>4393</v>
      </c>
      <c r="O6" s="38">
        <v>2567</v>
      </c>
      <c r="P6" s="38">
        <v>1813</v>
      </c>
      <c r="Q6" s="38">
        <v>13</v>
      </c>
      <c r="R6" s="38">
        <v>5893</v>
      </c>
      <c r="S6" s="38">
        <v>3536</v>
      </c>
      <c r="T6" s="38">
        <v>2337</v>
      </c>
      <c r="U6" s="38">
        <v>20</v>
      </c>
      <c r="V6" s="38">
        <v>1768</v>
      </c>
      <c r="W6" s="38">
        <v>1065</v>
      </c>
      <c r="X6" s="38">
        <v>687</v>
      </c>
      <c r="Y6" s="38">
        <v>16</v>
      </c>
      <c r="Z6" s="38">
        <v>1508</v>
      </c>
      <c r="AA6" s="38">
        <v>896</v>
      </c>
      <c r="AB6" s="38">
        <v>597</v>
      </c>
      <c r="AC6" s="38">
        <v>15</v>
      </c>
      <c r="AD6" s="38">
        <v>1571</v>
      </c>
      <c r="AE6" s="38">
        <v>977</v>
      </c>
      <c r="AF6" s="38">
        <v>580</v>
      </c>
      <c r="AG6" s="38">
        <v>14</v>
      </c>
      <c r="AH6" s="38">
        <v>1613</v>
      </c>
      <c r="AI6" s="38">
        <v>1016</v>
      </c>
      <c r="AJ6" s="38">
        <v>576</v>
      </c>
      <c r="AK6" s="38">
        <v>21</v>
      </c>
      <c r="AL6" s="38">
        <v>1589</v>
      </c>
      <c r="AM6" s="38">
        <v>1065</v>
      </c>
      <c r="AN6" s="38">
        <v>521</v>
      </c>
      <c r="AO6" s="38">
        <v>3</v>
      </c>
      <c r="AP6" s="38">
        <v>1668</v>
      </c>
      <c r="AQ6" s="38">
        <v>984</v>
      </c>
      <c r="AR6" s="38">
        <v>672</v>
      </c>
      <c r="AS6" s="38">
        <v>12</v>
      </c>
      <c r="AT6" s="38">
        <v>1270</v>
      </c>
      <c r="AU6" s="38">
        <v>735</v>
      </c>
      <c r="AV6" s="38">
        <v>524</v>
      </c>
      <c r="AW6" s="38">
        <v>11</v>
      </c>
      <c r="AX6" s="38">
        <v>1267</v>
      </c>
      <c r="AY6" s="38">
        <v>723</v>
      </c>
      <c r="AZ6" s="38">
        <v>532</v>
      </c>
      <c r="BA6" s="39">
        <v>12</v>
      </c>
    </row>
    <row r="7" spans="1:53" ht="16.5" customHeight="1">
      <c r="A7" s="36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</row>
    <row r="8" spans="1:53" ht="16.5" customHeight="1">
      <c r="A8" s="36" t="s">
        <v>21</v>
      </c>
      <c r="B8" s="37">
        <v>24277</v>
      </c>
      <c r="C8" s="38">
        <v>14674</v>
      </c>
      <c r="D8" s="38">
        <v>9445</v>
      </c>
      <c r="E8" s="38">
        <v>158</v>
      </c>
      <c r="F8" s="38">
        <v>1255</v>
      </c>
      <c r="G8" s="38">
        <v>760</v>
      </c>
      <c r="H8" s="38">
        <v>488</v>
      </c>
      <c r="I8" s="38">
        <v>7</v>
      </c>
      <c r="J8" s="38">
        <v>1328</v>
      </c>
      <c r="K8" s="38">
        <v>748</v>
      </c>
      <c r="L8" s="38">
        <v>565</v>
      </c>
      <c r="M8" s="38">
        <v>15</v>
      </c>
      <c r="N8" s="38">
        <v>4223</v>
      </c>
      <c r="O8" s="38">
        <v>2488</v>
      </c>
      <c r="P8" s="38">
        <v>1722</v>
      </c>
      <c r="Q8" s="38">
        <v>13</v>
      </c>
      <c r="R8" s="38">
        <v>5693</v>
      </c>
      <c r="S8" s="38">
        <v>3447</v>
      </c>
      <c r="T8" s="38">
        <v>2226</v>
      </c>
      <c r="U8" s="38">
        <v>20</v>
      </c>
      <c r="V8" s="38">
        <v>1711</v>
      </c>
      <c r="W8" s="38">
        <v>1032</v>
      </c>
      <c r="X8" s="38">
        <v>663</v>
      </c>
      <c r="Y8" s="38">
        <v>16</v>
      </c>
      <c r="Z8" s="38">
        <v>1444</v>
      </c>
      <c r="AA8" s="38">
        <v>867</v>
      </c>
      <c r="AB8" s="38">
        <v>562</v>
      </c>
      <c r="AC8" s="38">
        <v>15</v>
      </c>
      <c r="AD8" s="38">
        <v>1514</v>
      </c>
      <c r="AE8" s="38">
        <v>945</v>
      </c>
      <c r="AF8" s="38">
        <v>556</v>
      </c>
      <c r="AG8" s="38">
        <v>13</v>
      </c>
      <c r="AH8" s="38">
        <v>1557</v>
      </c>
      <c r="AI8" s="38">
        <v>990</v>
      </c>
      <c r="AJ8" s="38">
        <v>546</v>
      </c>
      <c r="AK8" s="38">
        <v>21</v>
      </c>
      <c r="AL8" s="38">
        <v>1535</v>
      </c>
      <c r="AM8" s="38">
        <v>1039</v>
      </c>
      <c r="AN8" s="38">
        <v>493</v>
      </c>
      <c r="AO8" s="38">
        <v>3</v>
      </c>
      <c r="AP8" s="38">
        <v>1599</v>
      </c>
      <c r="AQ8" s="38">
        <v>946</v>
      </c>
      <c r="AR8" s="38">
        <v>641</v>
      </c>
      <c r="AS8" s="38">
        <v>12</v>
      </c>
      <c r="AT8" s="38">
        <v>1213</v>
      </c>
      <c r="AU8" s="38">
        <v>708</v>
      </c>
      <c r="AV8" s="38">
        <v>494</v>
      </c>
      <c r="AW8" s="38">
        <v>11</v>
      </c>
      <c r="AX8" s="38">
        <v>1205</v>
      </c>
      <c r="AY8" s="38">
        <v>704</v>
      </c>
      <c r="AZ8" s="38">
        <v>489</v>
      </c>
      <c r="BA8" s="39">
        <v>12</v>
      </c>
    </row>
    <row r="9" spans="1:53" ht="16.5" customHeight="1">
      <c r="A9" s="28"/>
      <c r="B9" s="37"/>
      <c r="C9" s="38"/>
      <c r="D9" s="38"/>
      <c r="E9" s="38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4"/>
    </row>
    <row r="10" spans="1:53" ht="16.5" customHeight="1">
      <c r="A10" s="36" t="s">
        <v>22</v>
      </c>
      <c r="B10" s="37">
        <v>3867</v>
      </c>
      <c r="C10" s="38">
        <v>2841</v>
      </c>
      <c r="D10" s="38">
        <v>993</v>
      </c>
      <c r="E10" s="38">
        <v>33</v>
      </c>
      <c r="F10" s="38">
        <v>199</v>
      </c>
      <c r="G10" s="38">
        <v>156</v>
      </c>
      <c r="H10" s="38">
        <v>42</v>
      </c>
      <c r="I10" s="38">
        <v>1</v>
      </c>
      <c r="J10" s="38">
        <v>235</v>
      </c>
      <c r="K10" s="38">
        <v>185</v>
      </c>
      <c r="L10" s="38">
        <v>47</v>
      </c>
      <c r="M10" s="38">
        <v>3</v>
      </c>
      <c r="N10" s="38">
        <v>754</v>
      </c>
      <c r="O10" s="38">
        <v>532</v>
      </c>
      <c r="P10" s="38">
        <v>220</v>
      </c>
      <c r="Q10" s="38">
        <v>2</v>
      </c>
      <c r="R10" s="38">
        <v>800</v>
      </c>
      <c r="S10" s="38">
        <v>506</v>
      </c>
      <c r="T10" s="38">
        <v>287</v>
      </c>
      <c r="U10" s="38">
        <v>7</v>
      </c>
      <c r="V10" s="38">
        <v>266</v>
      </c>
      <c r="W10" s="38">
        <v>212</v>
      </c>
      <c r="X10" s="38">
        <v>52</v>
      </c>
      <c r="Y10" s="38">
        <v>2</v>
      </c>
      <c r="Z10" s="38">
        <v>244</v>
      </c>
      <c r="AA10" s="38">
        <v>190</v>
      </c>
      <c r="AB10" s="38">
        <v>52</v>
      </c>
      <c r="AC10" s="38">
        <v>2</v>
      </c>
      <c r="AD10" s="38">
        <v>275</v>
      </c>
      <c r="AE10" s="38">
        <v>213</v>
      </c>
      <c r="AF10" s="38">
        <v>59</v>
      </c>
      <c r="AG10" s="38">
        <v>3</v>
      </c>
      <c r="AH10" s="38">
        <v>229</v>
      </c>
      <c r="AI10" s="38">
        <v>175</v>
      </c>
      <c r="AJ10" s="38">
        <v>49</v>
      </c>
      <c r="AK10" s="38">
        <v>5</v>
      </c>
      <c r="AL10" s="38">
        <v>193</v>
      </c>
      <c r="AM10" s="38">
        <v>158</v>
      </c>
      <c r="AN10" s="38">
        <v>34</v>
      </c>
      <c r="AO10" s="38">
        <v>1</v>
      </c>
      <c r="AP10" s="38">
        <v>270</v>
      </c>
      <c r="AQ10" s="38">
        <v>197</v>
      </c>
      <c r="AR10" s="38">
        <v>73</v>
      </c>
      <c r="AS10" s="38">
        <v>0</v>
      </c>
      <c r="AT10" s="38">
        <v>205</v>
      </c>
      <c r="AU10" s="38">
        <v>164</v>
      </c>
      <c r="AV10" s="38">
        <v>37</v>
      </c>
      <c r="AW10" s="38">
        <v>4</v>
      </c>
      <c r="AX10" s="38">
        <v>197</v>
      </c>
      <c r="AY10" s="38">
        <v>153</v>
      </c>
      <c r="AZ10" s="38">
        <v>41</v>
      </c>
      <c r="BA10" s="39">
        <v>3</v>
      </c>
    </row>
    <row r="11" spans="1:53" ht="16.5" customHeight="1">
      <c r="A11" s="36" t="s">
        <v>23</v>
      </c>
      <c r="B11" s="37">
        <v>2552</v>
      </c>
      <c r="C11" s="38">
        <v>1359</v>
      </c>
      <c r="D11" s="56">
        <v>1183</v>
      </c>
      <c r="E11" s="38">
        <v>10</v>
      </c>
      <c r="F11" s="38">
        <v>125</v>
      </c>
      <c r="G11" s="38">
        <v>64</v>
      </c>
      <c r="H11" s="38">
        <v>59</v>
      </c>
      <c r="I11" s="38">
        <v>2</v>
      </c>
      <c r="J11" s="38">
        <v>155</v>
      </c>
      <c r="K11" s="38">
        <v>76</v>
      </c>
      <c r="L11" s="38">
        <v>79</v>
      </c>
      <c r="M11" s="38">
        <v>0</v>
      </c>
      <c r="N11" s="38">
        <v>494</v>
      </c>
      <c r="O11" s="38">
        <v>268</v>
      </c>
      <c r="P11" s="38">
        <v>226</v>
      </c>
      <c r="Q11" s="38">
        <v>0</v>
      </c>
      <c r="R11" s="38">
        <v>496</v>
      </c>
      <c r="S11" s="38">
        <v>250</v>
      </c>
      <c r="T11" s="38">
        <v>246</v>
      </c>
      <c r="U11" s="38">
        <v>0</v>
      </c>
      <c r="V11" s="38">
        <v>196</v>
      </c>
      <c r="W11" s="38">
        <v>105</v>
      </c>
      <c r="X11" s="38">
        <v>89</v>
      </c>
      <c r="Y11" s="38">
        <v>2</v>
      </c>
      <c r="Z11" s="38">
        <v>145</v>
      </c>
      <c r="AA11" s="38">
        <v>76</v>
      </c>
      <c r="AB11" s="38">
        <v>68</v>
      </c>
      <c r="AC11" s="38">
        <v>1</v>
      </c>
      <c r="AD11" s="38">
        <v>158</v>
      </c>
      <c r="AE11" s="38">
        <v>88</v>
      </c>
      <c r="AF11" s="38">
        <v>69</v>
      </c>
      <c r="AG11" s="38">
        <v>1</v>
      </c>
      <c r="AH11" s="38">
        <v>158</v>
      </c>
      <c r="AI11" s="38">
        <v>85</v>
      </c>
      <c r="AJ11" s="38">
        <v>73</v>
      </c>
      <c r="AK11" s="38">
        <v>0</v>
      </c>
      <c r="AL11" s="38">
        <v>171</v>
      </c>
      <c r="AM11" s="38">
        <v>107</v>
      </c>
      <c r="AN11" s="38">
        <v>64</v>
      </c>
      <c r="AO11" s="38">
        <v>0</v>
      </c>
      <c r="AP11" s="38">
        <v>167</v>
      </c>
      <c r="AQ11" s="38">
        <v>95</v>
      </c>
      <c r="AR11" s="38">
        <v>71</v>
      </c>
      <c r="AS11" s="38">
        <v>1</v>
      </c>
      <c r="AT11" s="38">
        <v>160</v>
      </c>
      <c r="AU11" s="38">
        <v>89</v>
      </c>
      <c r="AV11" s="38">
        <v>68</v>
      </c>
      <c r="AW11" s="38">
        <v>3</v>
      </c>
      <c r="AX11" s="38">
        <v>127</v>
      </c>
      <c r="AY11" s="38">
        <v>56</v>
      </c>
      <c r="AZ11" s="38">
        <v>71</v>
      </c>
      <c r="BA11" s="39">
        <v>0</v>
      </c>
    </row>
    <row r="12" spans="1:53" ht="16.5" customHeight="1">
      <c r="A12" s="36" t="s">
        <v>24</v>
      </c>
      <c r="B12" s="37">
        <v>4360</v>
      </c>
      <c r="C12" s="38">
        <v>2538</v>
      </c>
      <c r="D12" s="56">
        <v>1792</v>
      </c>
      <c r="E12" s="38">
        <v>30</v>
      </c>
      <c r="F12" s="38">
        <v>227</v>
      </c>
      <c r="G12" s="38">
        <v>145</v>
      </c>
      <c r="H12" s="38">
        <v>82</v>
      </c>
      <c r="I12" s="38">
        <v>0</v>
      </c>
      <c r="J12" s="38">
        <v>209</v>
      </c>
      <c r="K12" s="38">
        <v>112</v>
      </c>
      <c r="L12" s="38">
        <v>94</v>
      </c>
      <c r="M12" s="38">
        <v>3</v>
      </c>
      <c r="N12" s="38">
        <v>824</v>
      </c>
      <c r="O12" s="38">
        <v>478</v>
      </c>
      <c r="P12" s="38">
        <v>343</v>
      </c>
      <c r="Q12" s="38">
        <v>3</v>
      </c>
      <c r="R12" s="38">
        <v>1126</v>
      </c>
      <c r="S12" s="38">
        <v>587</v>
      </c>
      <c r="T12" s="38">
        <v>537</v>
      </c>
      <c r="U12" s="38">
        <v>2</v>
      </c>
      <c r="V12" s="38">
        <v>277</v>
      </c>
      <c r="W12" s="38">
        <v>157</v>
      </c>
      <c r="X12" s="38">
        <v>117</v>
      </c>
      <c r="Y12" s="38">
        <v>3</v>
      </c>
      <c r="Z12" s="38">
        <v>210</v>
      </c>
      <c r="AA12" s="38">
        <v>127</v>
      </c>
      <c r="AB12" s="38">
        <v>79</v>
      </c>
      <c r="AC12" s="38">
        <v>4</v>
      </c>
      <c r="AD12" s="38">
        <v>296</v>
      </c>
      <c r="AE12" s="38">
        <v>189</v>
      </c>
      <c r="AF12" s="38">
        <v>104</v>
      </c>
      <c r="AG12" s="38">
        <v>3</v>
      </c>
      <c r="AH12" s="38">
        <v>271</v>
      </c>
      <c r="AI12" s="38">
        <v>166</v>
      </c>
      <c r="AJ12" s="38">
        <v>98</v>
      </c>
      <c r="AK12" s="38">
        <v>7</v>
      </c>
      <c r="AL12" s="38">
        <v>273</v>
      </c>
      <c r="AM12" s="38">
        <v>192</v>
      </c>
      <c r="AN12" s="38">
        <v>81</v>
      </c>
      <c r="AO12" s="38">
        <v>0</v>
      </c>
      <c r="AP12" s="38">
        <v>250</v>
      </c>
      <c r="AQ12" s="38">
        <v>144</v>
      </c>
      <c r="AR12" s="38">
        <v>104</v>
      </c>
      <c r="AS12" s="38">
        <v>2</v>
      </c>
      <c r="AT12" s="38">
        <v>185</v>
      </c>
      <c r="AU12" s="38">
        <v>119</v>
      </c>
      <c r="AV12" s="38">
        <v>65</v>
      </c>
      <c r="AW12" s="38">
        <v>1</v>
      </c>
      <c r="AX12" s="38">
        <v>212</v>
      </c>
      <c r="AY12" s="38">
        <v>122</v>
      </c>
      <c r="AZ12" s="38">
        <v>88</v>
      </c>
      <c r="BA12" s="39">
        <v>2</v>
      </c>
    </row>
    <row r="13" spans="1:53" ht="16.5" customHeight="1">
      <c r="A13" s="36" t="s">
        <v>25</v>
      </c>
      <c r="B13" s="37">
        <v>627</v>
      </c>
      <c r="C13" s="38">
        <v>349</v>
      </c>
      <c r="D13" s="56">
        <v>276</v>
      </c>
      <c r="E13" s="38">
        <v>2</v>
      </c>
      <c r="F13" s="38">
        <v>48</v>
      </c>
      <c r="G13" s="38">
        <v>29</v>
      </c>
      <c r="H13" s="38">
        <v>19</v>
      </c>
      <c r="I13" s="38">
        <v>0</v>
      </c>
      <c r="J13" s="38">
        <v>29</v>
      </c>
      <c r="K13" s="38">
        <v>18</v>
      </c>
      <c r="L13" s="38">
        <v>11</v>
      </c>
      <c r="M13" s="38">
        <v>0</v>
      </c>
      <c r="N13" s="38">
        <v>123</v>
      </c>
      <c r="O13" s="38">
        <v>79</v>
      </c>
      <c r="P13" s="38">
        <v>44</v>
      </c>
      <c r="Q13" s="38">
        <v>0</v>
      </c>
      <c r="R13" s="38">
        <v>145</v>
      </c>
      <c r="S13" s="38">
        <v>54</v>
      </c>
      <c r="T13" s="38">
        <v>91</v>
      </c>
      <c r="U13" s="38">
        <v>0</v>
      </c>
      <c r="V13" s="38">
        <v>43</v>
      </c>
      <c r="W13" s="38">
        <v>25</v>
      </c>
      <c r="X13" s="38">
        <v>17</v>
      </c>
      <c r="Y13" s="38">
        <v>1</v>
      </c>
      <c r="Z13" s="38">
        <v>34</v>
      </c>
      <c r="AA13" s="38">
        <v>19</v>
      </c>
      <c r="AB13" s="38">
        <v>15</v>
      </c>
      <c r="AC13" s="38">
        <v>0</v>
      </c>
      <c r="AD13" s="38">
        <v>47</v>
      </c>
      <c r="AE13" s="38">
        <v>30</v>
      </c>
      <c r="AF13" s="38">
        <v>17</v>
      </c>
      <c r="AG13" s="38">
        <v>0</v>
      </c>
      <c r="AH13" s="38">
        <v>36</v>
      </c>
      <c r="AI13" s="38">
        <v>19</v>
      </c>
      <c r="AJ13" s="38">
        <v>17</v>
      </c>
      <c r="AK13" s="38">
        <v>0</v>
      </c>
      <c r="AL13" s="38">
        <v>27</v>
      </c>
      <c r="AM13" s="38">
        <v>18</v>
      </c>
      <c r="AN13" s="38">
        <v>9</v>
      </c>
      <c r="AO13" s="38">
        <v>0</v>
      </c>
      <c r="AP13" s="38">
        <v>39</v>
      </c>
      <c r="AQ13" s="38">
        <v>22</v>
      </c>
      <c r="AR13" s="38">
        <v>17</v>
      </c>
      <c r="AS13" s="38">
        <v>0</v>
      </c>
      <c r="AT13" s="38">
        <v>27</v>
      </c>
      <c r="AU13" s="38">
        <v>16</v>
      </c>
      <c r="AV13" s="38">
        <v>10</v>
      </c>
      <c r="AW13" s="38">
        <v>1</v>
      </c>
      <c r="AX13" s="38">
        <v>29</v>
      </c>
      <c r="AY13" s="38">
        <v>20</v>
      </c>
      <c r="AZ13" s="38">
        <v>9</v>
      </c>
      <c r="BA13" s="39">
        <v>0</v>
      </c>
    </row>
    <row r="14" spans="1:53" ht="16.5" customHeight="1">
      <c r="A14" s="36" t="s">
        <v>26</v>
      </c>
      <c r="B14" s="37">
        <v>3024</v>
      </c>
      <c r="C14" s="38">
        <v>2185</v>
      </c>
      <c r="D14" s="56">
        <v>831</v>
      </c>
      <c r="E14" s="38">
        <v>8</v>
      </c>
      <c r="F14" s="38">
        <v>115</v>
      </c>
      <c r="G14" s="38">
        <v>63</v>
      </c>
      <c r="H14" s="38">
        <v>51</v>
      </c>
      <c r="I14" s="38">
        <v>1</v>
      </c>
      <c r="J14" s="38">
        <v>125</v>
      </c>
      <c r="K14" s="38">
        <v>81</v>
      </c>
      <c r="L14" s="38">
        <v>44</v>
      </c>
      <c r="M14" s="38">
        <v>0</v>
      </c>
      <c r="N14" s="38">
        <v>321</v>
      </c>
      <c r="O14" s="38">
        <v>196</v>
      </c>
      <c r="P14" s="38">
        <v>124</v>
      </c>
      <c r="Q14" s="38">
        <v>1</v>
      </c>
      <c r="R14" s="38">
        <v>1277</v>
      </c>
      <c r="S14" s="38">
        <v>1096</v>
      </c>
      <c r="T14" s="38">
        <v>178</v>
      </c>
      <c r="U14" s="38">
        <v>3</v>
      </c>
      <c r="V14" s="38">
        <v>127</v>
      </c>
      <c r="W14" s="38">
        <v>77</v>
      </c>
      <c r="X14" s="38">
        <v>49</v>
      </c>
      <c r="Y14" s="38">
        <v>1</v>
      </c>
      <c r="Z14" s="38">
        <v>115</v>
      </c>
      <c r="AA14" s="38">
        <v>73</v>
      </c>
      <c r="AB14" s="38">
        <v>41</v>
      </c>
      <c r="AC14" s="38">
        <v>1</v>
      </c>
      <c r="AD14" s="38">
        <v>129</v>
      </c>
      <c r="AE14" s="38">
        <v>77</v>
      </c>
      <c r="AF14" s="38">
        <v>52</v>
      </c>
      <c r="AG14" s="38">
        <v>0</v>
      </c>
      <c r="AH14" s="38">
        <v>155</v>
      </c>
      <c r="AI14" s="38">
        <v>91</v>
      </c>
      <c r="AJ14" s="38">
        <v>64</v>
      </c>
      <c r="AK14" s="38">
        <v>0</v>
      </c>
      <c r="AL14" s="38">
        <v>280</v>
      </c>
      <c r="AM14" s="38">
        <v>220</v>
      </c>
      <c r="AN14" s="38">
        <v>60</v>
      </c>
      <c r="AO14" s="38">
        <v>0</v>
      </c>
      <c r="AP14" s="38">
        <v>151</v>
      </c>
      <c r="AQ14" s="38">
        <v>88</v>
      </c>
      <c r="AR14" s="38">
        <v>62</v>
      </c>
      <c r="AS14" s="38">
        <v>1</v>
      </c>
      <c r="AT14" s="38">
        <v>114</v>
      </c>
      <c r="AU14" s="38">
        <v>57</v>
      </c>
      <c r="AV14" s="38">
        <v>57</v>
      </c>
      <c r="AW14" s="38">
        <v>0</v>
      </c>
      <c r="AX14" s="38">
        <v>115</v>
      </c>
      <c r="AY14" s="38">
        <v>66</v>
      </c>
      <c r="AZ14" s="38">
        <v>49</v>
      </c>
      <c r="BA14" s="39">
        <v>0</v>
      </c>
    </row>
    <row r="15" spans="1:53" ht="16.5" customHeight="1">
      <c r="A15" s="36" t="s">
        <v>27</v>
      </c>
      <c r="B15" s="37">
        <v>1584</v>
      </c>
      <c r="C15" s="38">
        <v>775</v>
      </c>
      <c r="D15" s="56">
        <v>800</v>
      </c>
      <c r="E15" s="38">
        <v>9</v>
      </c>
      <c r="F15" s="38">
        <v>95</v>
      </c>
      <c r="G15" s="38">
        <v>46</v>
      </c>
      <c r="H15" s="38">
        <v>49</v>
      </c>
      <c r="I15" s="38">
        <v>0</v>
      </c>
      <c r="J15" s="38">
        <v>91</v>
      </c>
      <c r="K15" s="38">
        <v>37</v>
      </c>
      <c r="L15" s="38">
        <v>52</v>
      </c>
      <c r="M15" s="38">
        <v>2</v>
      </c>
      <c r="N15" s="38">
        <v>273</v>
      </c>
      <c r="O15" s="38">
        <v>129</v>
      </c>
      <c r="P15" s="38">
        <v>144</v>
      </c>
      <c r="Q15" s="38">
        <v>0</v>
      </c>
      <c r="R15" s="38">
        <v>251</v>
      </c>
      <c r="S15" s="38">
        <v>134</v>
      </c>
      <c r="T15" s="38">
        <v>117</v>
      </c>
      <c r="U15" s="38">
        <v>0</v>
      </c>
      <c r="V15" s="38">
        <v>118</v>
      </c>
      <c r="W15" s="38">
        <v>40</v>
      </c>
      <c r="X15" s="38">
        <v>75</v>
      </c>
      <c r="Y15" s="38">
        <v>3</v>
      </c>
      <c r="Z15" s="38">
        <v>125</v>
      </c>
      <c r="AA15" s="38">
        <v>70</v>
      </c>
      <c r="AB15" s="38">
        <v>54</v>
      </c>
      <c r="AC15" s="38">
        <v>1</v>
      </c>
      <c r="AD15" s="38">
        <v>93</v>
      </c>
      <c r="AE15" s="38">
        <v>60</v>
      </c>
      <c r="AF15" s="38">
        <v>33</v>
      </c>
      <c r="AG15" s="38">
        <v>0</v>
      </c>
      <c r="AH15" s="38">
        <v>117</v>
      </c>
      <c r="AI15" s="38">
        <v>61</v>
      </c>
      <c r="AJ15" s="38">
        <v>56</v>
      </c>
      <c r="AK15" s="38">
        <v>0</v>
      </c>
      <c r="AL15" s="38">
        <v>121</v>
      </c>
      <c r="AM15" s="38">
        <v>62</v>
      </c>
      <c r="AN15" s="38">
        <v>59</v>
      </c>
      <c r="AO15" s="38">
        <v>0</v>
      </c>
      <c r="AP15" s="38">
        <v>132</v>
      </c>
      <c r="AQ15" s="38">
        <v>71</v>
      </c>
      <c r="AR15" s="38">
        <v>60</v>
      </c>
      <c r="AS15" s="38">
        <v>1</v>
      </c>
      <c r="AT15" s="38">
        <v>75</v>
      </c>
      <c r="AU15" s="38">
        <v>19</v>
      </c>
      <c r="AV15" s="38">
        <v>56</v>
      </c>
      <c r="AW15" s="38">
        <v>0</v>
      </c>
      <c r="AX15" s="38">
        <v>93</v>
      </c>
      <c r="AY15" s="38">
        <v>46</v>
      </c>
      <c r="AZ15" s="38">
        <v>45</v>
      </c>
      <c r="BA15" s="39">
        <v>2</v>
      </c>
    </row>
    <row r="16" spans="1:53" ht="16.5" customHeight="1">
      <c r="A16" s="36" t="s">
        <v>28</v>
      </c>
      <c r="B16" s="37">
        <v>2248</v>
      </c>
      <c r="C16" s="38">
        <v>1539</v>
      </c>
      <c r="D16" s="56">
        <v>685</v>
      </c>
      <c r="E16" s="38">
        <v>24</v>
      </c>
      <c r="F16" s="38">
        <v>119</v>
      </c>
      <c r="G16" s="38">
        <v>89</v>
      </c>
      <c r="H16" s="38">
        <v>29</v>
      </c>
      <c r="I16" s="38">
        <v>1</v>
      </c>
      <c r="J16" s="38">
        <v>136</v>
      </c>
      <c r="K16" s="38">
        <v>87</v>
      </c>
      <c r="L16" s="38">
        <v>45</v>
      </c>
      <c r="M16" s="38">
        <v>4</v>
      </c>
      <c r="N16" s="38">
        <v>395</v>
      </c>
      <c r="O16" s="38">
        <v>272</v>
      </c>
      <c r="P16" s="38">
        <v>121</v>
      </c>
      <c r="Q16" s="38">
        <v>2</v>
      </c>
      <c r="R16" s="38">
        <v>430</v>
      </c>
      <c r="S16" s="38">
        <v>234</v>
      </c>
      <c r="T16" s="38">
        <v>195</v>
      </c>
      <c r="U16" s="38">
        <v>1</v>
      </c>
      <c r="V16" s="38">
        <v>166</v>
      </c>
      <c r="W16" s="38">
        <v>125</v>
      </c>
      <c r="X16" s="38">
        <v>40</v>
      </c>
      <c r="Y16" s="38">
        <v>1</v>
      </c>
      <c r="Z16" s="38">
        <v>138</v>
      </c>
      <c r="AA16" s="38">
        <v>91</v>
      </c>
      <c r="AB16" s="38">
        <v>44</v>
      </c>
      <c r="AC16" s="38">
        <v>3</v>
      </c>
      <c r="AD16" s="38">
        <v>134</v>
      </c>
      <c r="AE16" s="38">
        <v>90</v>
      </c>
      <c r="AF16" s="38">
        <v>42</v>
      </c>
      <c r="AG16" s="38">
        <v>2</v>
      </c>
      <c r="AH16" s="38">
        <v>204</v>
      </c>
      <c r="AI16" s="38">
        <v>169</v>
      </c>
      <c r="AJ16" s="38">
        <v>29</v>
      </c>
      <c r="AK16" s="38">
        <v>6</v>
      </c>
      <c r="AL16" s="38">
        <v>130</v>
      </c>
      <c r="AM16" s="38">
        <v>99</v>
      </c>
      <c r="AN16" s="38">
        <v>31</v>
      </c>
      <c r="AO16" s="38">
        <v>0</v>
      </c>
      <c r="AP16" s="38">
        <v>147</v>
      </c>
      <c r="AQ16" s="38">
        <v>101</v>
      </c>
      <c r="AR16" s="38">
        <v>46</v>
      </c>
      <c r="AS16" s="38">
        <v>0</v>
      </c>
      <c r="AT16" s="38">
        <v>126</v>
      </c>
      <c r="AU16" s="38">
        <v>93</v>
      </c>
      <c r="AV16" s="38">
        <v>32</v>
      </c>
      <c r="AW16" s="38">
        <v>1</v>
      </c>
      <c r="AX16" s="38">
        <v>123</v>
      </c>
      <c r="AY16" s="38">
        <v>89</v>
      </c>
      <c r="AZ16" s="38">
        <v>31</v>
      </c>
      <c r="BA16" s="39">
        <v>3</v>
      </c>
    </row>
    <row r="17" spans="1:53" ht="16.5" customHeight="1">
      <c r="A17" s="36" t="s">
        <v>29</v>
      </c>
      <c r="B17" s="37">
        <v>850</v>
      </c>
      <c r="C17" s="38">
        <v>380</v>
      </c>
      <c r="D17" s="56">
        <v>468</v>
      </c>
      <c r="E17" s="38">
        <v>2</v>
      </c>
      <c r="F17" s="38">
        <v>60</v>
      </c>
      <c r="G17" s="38">
        <v>29</v>
      </c>
      <c r="H17" s="38">
        <v>31</v>
      </c>
      <c r="I17" s="38">
        <v>0</v>
      </c>
      <c r="J17" s="38">
        <v>53</v>
      </c>
      <c r="K17" s="38">
        <v>20</v>
      </c>
      <c r="L17" s="38">
        <v>32</v>
      </c>
      <c r="M17" s="38">
        <v>1</v>
      </c>
      <c r="N17" s="38">
        <v>147</v>
      </c>
      <c r="O17" s="38">
        <v>69</v>
      </c>
      <c r="P17" s="38">
        <v>78</v>
      </c>
      <c r="Q17" s="38">
        <v>0</v>
      </c>
      <c r="R17" s="38">
        <v>128</v>
      </c>
      <c r="S17" s="38">
        <v>53</v>
      </c>
      <c r="T17" s="38">
        <v>75</v>
      </c>
      <c r="U17" s="38">
        <v>0</v>
      </c>
      <c r="V17" s="38">
        <v>80</v>
      </c>
      <c r="W17" s="38">
        <v>40</v>
      </c>
      <c r="X17" s="38">
        <v>40</v>
      </c>
      <c r="Y17" s="38">
        <v>0</v>
      </c>
      <c r="Z17" s="38">
        <v>63</v>
      </c>
      <c r="AA17" s="38">
        <v>27</v>
      </c>
      <c r="AB17" s="38">
        <v>36</v>
      </c>
      <c r="AC17" s="38">
        <v>0</v>
      </c>
      <c r="AD17" s="38">
        <v>56</v>
      </c>
      <c r="AE17" s="38">
        <v>24</v>
      </c>
      <c r="AF17" s="38">
        <v>32</v>
      </c>
      <c r="AG17" s="38">
        <v>0</v>
      </c>
      <c r="AH17" s="38">
        <v>62</v>
      </c>
      <c r="AI17" s="38">
        <v>33</v>
      </c>
      <c r="AJ17" s="38">
        <v>29</v>
      </c>
      <c r="AK17" s="38">
        <v>0</v>
      </c>
      <c r="AL17" s="38">
        <v>39</v>
      </c>
      <c r="AM17" s="38">
        <v>13</v>
      </c>
      <c r="AN17" s="38">
        <v>26</v>
      </c>
      <c r="AO17" s="38">
        <v>0</v>
      </c>
      <c r="AP17" s="38">
        <v>65</v>
      </c>
      <c r="AQ17" s="38">
        <v>29</v>
      </c>
      <c r="AR17" s="38">
        <v>36</v>
      </c>
      <c r="AS17" s="38">
        <v>0</v>
      </c>
      <c r="AT17" s="38">
        <v>47</v>
      </c>
      <c r="AU17" s="38">
        <v>23</v>
      </c>
      <c r="AV17" s="38">
        <v>24</v>
      </c>
      <c r="AW17" s="38">
        <v>0</v>
      </c>
      <c r="AX17" s="38">
        <v>50</v>
      </c>
      <c r="AY17" s="38">
        <v>20</v>
      </c>
      <c r="AZ17" s="38">
        <v>29</v>
      </c>
      <c r="BA17" s="39">
        <v>1</v>
      </c>
    </row>
    <row r="18" spans="1:53" ht="16.5" customHeight="1">
      <c r="A18" s="36" t="s">
        <v>30</v>
      </c>
      <c r="B18" s="37">
        <v>494</v>
      </c>
      <c r="C18" s="38">
        <v>257</v>
      </c>
      <c r="D18" s="56">
        <v>234</v>
      </c>
      <c r="E18" s="38">
        <v>3</v>
      </c>
      <c r="F18" s="38">
        <v>30</v>
      </c>
      <c r="G18" s="38">
        <v>17</v>
      </c>
      <c r="H18" s="38">
        <v>13</v>
      </c>
      <c r="I18" s="38">
        <v>0</v>
      </c>
      <c r="J18" s="38">
        <v>10</v>
      </c>
      <c r="K18" s="38">
        <v>8</v>
      </c>
      <c r="L18" s="38">
        <v>2</v>
      </c>
      <c r="M18" s="38">
        <v>0</v>
      </c>
      <c r="N18" s="38">
        <v>110</v>
      </c>
      <c r="O18" s="38">
        <v>54</v>
      </c>
      <c r="P18" s="38">
        <v>55</v>
      </c>
      <c r="Q18" s="38">
        <v>1</v>
      </c>
      <c r="R18" s="38">
        <v>96</v>
      </c>
      <c r="S18" s="38">
        <v>29</v>
      </c>
      <c r="T18" s="38">
        <v>67</v>
      </c>
      <c r="U18" s="38">
        <v>0</v>
      </c>
      <c r="V18" s="38">
        <v>54</v>
      </c>
      <c r="W18" s="38">
        <v>36</v>
      </c>
      <c r="X18" s="38">
        <v>18</v>
      </c>
      <c r="Y18" s="38">
        <v>0</v>
      </c>
      <c r="Z18" s="38">
        <v>35</v>
      </c>
      <c r="AA18" s="38">
        <v>21</v>
      </c>
      <c r="AB18" s="38">
        <v>13</v>
      </c>
      <c r="AC18" s="38">
        <v>1</v>
      </c>
      <c r="AD18" s="38">
        <v>28</v>
      </c>
      <c r="AE18" s="38">
        <v>10</v>
      </c>
      <c r="AF18" s="38">
        <v>18</v>
      </c>
      <c r="AG18" s="38">
        <v>0</v>
      </c>
      <c r="AH18" s="38">
        <v>32</v>
      </c>
      <c r="AI18" s="38">
        <v>17</v>
      </c>
      <c r="AJ18" s="38">
        <v>15</v>
      </c>
      <c r="AK18" s="38">
        <v>0</v>
      </c>
      <c r="AL18" s="38">
        <v>22</v>
      </c>
      <c r="AM18" s="38">
        <v>16</v>
      </c>
      <c r="AN18" s="38">
        <v>6</v>
      </c>
      <c r="AO18" s="38">
        <v>0</v>
      </c>
      <c r="AP18" s="38">
        <v>26</v>
      </c>
      <c r="AQ18" s="38">
        <v>13</v>
      </c>
      <c r="AR18" s="38">
        <v>12</v>
      </c>
      <c r="AS18" s="38">
        <v>1</v>
      </c>
      <c r="AT18" s="38">
        <v>32</v>
      </c>
      <c r="AU18" s="38">
        <v>21</v>
      </c>
      <c r="AV18" s="38">
        <v>11</v>
      </c>
      <c r="AW18" s="38">
        <v>0</v>
      </c>
      <c r="AX18" s="38">
        <v>19</v>
      </c>
      <c r="AY18" s="38">
        <v>15</v>
      </c>
      <c r="AZ18" s="38">
        <v>4</v>
      </c>
      <c r="BA18" s="39">
        <v>0</v>
      </c>
    </row>
    <row r="19" spans="1:53" ht="16.5" customHeight="1">
      <c r="A19" s="36" t="s">
        <v>31</v>
      </c>
      <c r="B19" s="37">
        <v>609</v>
      </c>
      <c r="C19" s="38">
        <v>266</v>
      </c>
      <c r="D19" s="56">
        <v>342</v>
      </c>
      <c r="E19" s="38">
        <v>1</v>
      </c>
      <c r="F19" s="38">
        <v>30</v>
      </c>
      <c r="G19" s="38">
        <v>16</v>
      </c>
      <c r="H19" s="38">
        <v>14</v>
      </c>
      <c r="I19" s="38">
        <v>0</v>
      </c>
      <c r="J19" s="38">
        <v>37</v>
      </c>
      <c r="K19" s="38">
        <v>18</v>
      </c>
      <c r="L19" s="38">
        <v>19</v>
      </c>
      <c r="M19" s="38">
        <v>0</v>
      </c>
      <c r="N19" s="38">
        <v>115</v>
      </c>
      <c r="O19" s="38">
        <v>50</v>
      </c>
      <c r="P19" s="38">
        <v>64</v>
      </c>
      <c r="Q19" s="38">
        <v>1</v>
      </c>
      <c r="R19" s="38">
        <v>123</v>
      </c>
      <c r="S19" s="38">
        <v>45</v>
      </c>
      <c r="T19" s="38">
        <v>78</v>
      </c>
      <c r="U19" s="38">
        <v>0</v>
      </c>
      <c r="V19" s="38">
        <v>46</v>
      </c>
      <c r="W19" s="38">
        <v>15</v>
      </c>
      <c r="X19" s="38">
        <v>31</v>
      </c>
      <c r="Y19" s="38">
        <v>0</v>
      </c>
      <c r="Z19" s="38">
        <v>38</v>
      </c>
      <c r="AA19" s="38">
        <v>19</v>
      </c>
      <c r="AB19" s="38">
        <v>19</v>
      </c>
      <c r="AC19" s="38">
        <v>0</v>
      </c>
      <c r="AD19" s="38">
        <v>38</v>
      </c>
      <c r="AE19" s="38">
        <v>24</v>
      </c>
      <c r="AF19" s="38">
        <v>14</v>
      </c>
      <c r="AG19" s="38">
        <v>0</v>
      </c>
      <c r="AH19" s="38">
        <v>43</v>
      </c>
      <c r="AI19" s="38">
        <v>26</v>
      </c>
      <c r="AJ19" s="38">
        <v>17</v>
      </c>
      <c r="AK19" s="38">
        <v>0</v>
      </c>
      <c r="AL19" s="38">
        <v>32</v>
      </c>
      <c r="AM19" s="38">
        <v>16</v>
      </c>
      <c r="AN19" s="38">
        <v>16</v>
      </c>
      <c r="AO19" s="38">
        <v>0</v>
      </c>
      <c r="AP19" s="38">
        <v>33</v>
      </c>
      <c r="AQ19" s="38">
        <v>14</v>
      </c>
      <c r="AR19" s="38">
        <v>19</v>
      </c>
      <c r="AS19" s="38">
        <v>0</v>
      </c>
      <c r="AT19" s="38">
        <v>36</v>
      </c>
      <c r="AU19" s="38">
        <v>11</v>
      </c>
      <c r="AV19" s="38">
        <v>25</v>
      </c>
      <c r="AW19" s="38">
        <v>0</v>
      </c>
      <c r="AX19" s="38">
        <v>38</v>
      </c>
      <c r="AY19" s="38">
        <v>12</v>
      </c>
      <c r="AZ19" s="38">
        <v>26</v>
      </c>
      <c r="BA19" s="39">
        <v>0</v>
      </c>
    </row>
    <row r="20" spans="1:53" ht="16.5" customHeight="1">
      <c r="A20" s="36" t="s">
        <v>32</v>
      </c>
      <c r="B20" s="37">
        <v>359</v>
      </c>
      <c r="C20" s="38">
        <v>156</v>
      </c>
      <c r="D20" s="56">
        <v>200</v>
      </c>
      <c r="E20" s="38">
        <v>3</v>
      </c>
      <c r="F20" s="38">
        <v>14</v>
      </c>
      <c r="G20" s="38">
        <v>11</v>
      </c>
      <c r="H20" s="38">
        <v>3</v>
      </c>
      <c r="I20" s="38">
        <v>0</v>
      </c>
      <c r="J20" s="38">
        <v>35</v>
      </c>
      <c r="K20" s="38">
        <v>12</v>
      </c>
      <c r="L20" s="38">
        <v>23</v>
      </c>
      <c r="M20" s="38">
        <v>0</v>
      </c>
      <c r="N20" s="38">
        <v>53</v>
      </c>
      <c r="O20" s="38">
        <v>18</v>
      </c>
      <c r="P20" s="38">
        <v>35</v>
      </c>
      <c r="Q20" s="38">
        <v>0</v>
      </c>
      <c r="R20" s="38">
        <v>86</v>
      </c>
      <c r="S20" s="38">
        <v>35</v>
      </c>
      <c r="T20" s="38">
        <v>50</v>
      </c>
      <c r="U20" s="38">
        <v>1</v>
      </c>
      <c r="V20" s="38">
        <v>20</v>
      </c>
      <c r="W20" s="38">
        <v>8</v>
      </c>
      <c r="X20" s="38">
        <v>11</v>
      </c>
      <c r="Y20" s="38">
        <v>1</v>
      </c>
      <c r="Z20" s="38">
        <v>17</v>
      </c>
      <c r="AA20" s="38">
        <v>11</v>
      </c>
      <c r="AB20" s="38">
        <v>6</v>
      </c>
      <c r="AC20" s="38">
        <v>0</v>
      </c>
      <c r="AD20" s="38">
        <v>29</v>
      </c>
      <c r="AE20" s="38">
        <v>14</v>
      </c>
      <c r="AF20" s="38">
        <v>15</v>
      </c>
      <c r="AG20" s="38">
        <v>0</v>
      </c>
      <c r="AH20" s="38">
        <v>19</v>
      </c>
      <c r="AI20" s="38">
        <v>10</v>
      </c>
      <c r="AJ20" s="38">
        <v>9</v>
      </c>
      <c r="AK20" s="38">
        <v>0</v>
      </c>
      <c r="AL20" s="38">
        <v>18</v>
      </c>
      <c r="AM20" s="38">
        <v>8</v>
      </c>
      <c r="AN20" s="38">
        <v>10</v>
      </c>
      <c r="AO20" s="38">
        <v>0</v>
      </c>
      <c r="AP20" s="38">
        <v>30</v>
      </c>
      <c r="AQ20" s="38">
        <v>16</v>
      </c>
      <c r="AR20" s="38">
        <v>14</v>
      </c>
      <c r="AS20" s="38">
        <v>0</v>
      </c>
      <c r="AT20" s="38">
        <v>18</v>
      </c>
      <c r="AU20" s="38">
        <v>8</v>
      </c>
      <c r="AV20" s="38">
        <v>9</v>
      </c>
      <c r="AW20" s="38">
        <v>1</v>
      </c>
      <c r="AX20" s="38">
        <v>20</v>
      </c>
      <c r="AY20" s="38">
        <v>5</v>
      </c>
      <c r="AZ20" s="38">
        <v>15</v>
      </c>
      <c r="BA20" s="39">
        <v>0</v>
      </c>
    </row>
    <row r="21" spans="1:53" ht="16.5" customHeight="1">
      <c r="A21" s="36" t="s">
        <v>33</v>
      </c>
      <c r="B21" s="37">
        <v>2508</v>
      </c>
      <c r="C21" s="38">
        <v>1407</v>
      </c>
      <c r="D21" s="56">
        <v>1075</v>
      </c>
      <c r="E21" s="38">
        <v>26</v>
      </c>
      <c r="F21" s="38">
        <v>127</v>
      </c>
      <c r="G21" s="38">
        <v>71</v>
      </c>
      <c r="H21" s="38">
        <v>55</v>
      </c>
      <c r="I21" s="38">
        <v>1</v>
      </c>
      <c r="J21" s="38">
        <v>148</v>
      </c>
      <c r="K21" s="38">
        <v>63</v>
      </c>
      <c r="L21" s="38">
        <v>83</v>
      </c>
      <c r="M21" s="38">
        <v>2</v>
      </c>
      <c r="N21" s="38">
        <v>429</v>
      </c>
      <c r="O21" s="38">
        <v>247</v>
      </c>
      <c r="P21" s="38">
        <v>179</v>
      </c>
      <c r="Q21" s="38">
        <v>3</v>
      </c>
      <c r="R21" s="38">
        <v>511</v>
      </c>
      <c r="S21" s="38">
        <v>286</v>
      </c>
      <c r="T21" s="38">
        <v>219</v>
      </c>
      <c r="U21" s="38">
        <v>6</v>
      </c>
      <c r="V21" s="38">
        <v>241</v>
      </c>
      <c r="W21" s="38">
        <v>145</v>
      </c>
      <c r="X21" s="38">
        <v>94</v>
      </c>
      <c r="Y21" s="38">
        <v>2</v>
      </c>
      <c r="Z21" s="38">
        <v>200</v>
      </c>
      <c r="AA21" s="38">
        <v>110</v>
      </c>
      <c r="AB21" s="38">
        <v>89</v>
      </c>
      <c r="AC21" s="38">
        <v>1</v>
      </c>
      <c r="AD21" s="38">
        <v>145</v>
      </c>
      <c r="AE21" s="38">
        <v>89</v>
      </c>
      <c r="AF21" s="38">
        <v>55</v>
      </c>
      <c r="AG21" s="38">
        <v>1</v>
      </c>
      <c r="AH21" s="38">
        <v>138</v>
      </c>
      <c r="AI21" s="38">
        <v>81</v>
      </c>
      <c r="AJ21" s="38">
        <v>54</v>
      </c>
      <c r="AK21" s="38">
        <v>3</v>
      </c>
      <c r="AL21" s="38">
        <v>150</v>
      </c>
      <c r="AM21" s="38">
        <v>90</v>
      </c>
      <c r="AN21" s="38">
        <v>59</v>
      </c>
      <c r="AO21" s="38">
        <v>1</v>
      </c>
      <c r="AP21" s="38">
        <v>189</v>
      </c>
      <c r="AQ21" s="38">
        <v>105</v>
      </c>
      <c r="AR21" s="38">
        <v>79</v>
      </c>
      <c r="AS21" s="38">
        <v>5</v>
      </c>
      <c r="AT21" s="38">
        <v>115</v>
      </c>
      <c r="AU21" s="38">
        <v>52</v>
      </c>
      <c r="AV21" s="38">
        <v>63</v>
      </c>
      <c r="AW21" s="38">
        <v>0</v>
      </c>
      <c r="AX21" s="38">
        <v>115</v>
      </c>
      <c r="AY21" s="38">
        <v>68</v>
      </c>
      <c r="AZ21" s="38">
        <v>46</v>
      </c>
      <c r="BA21" s="39">
        <v>1</v>
      </c>
    </row>
    <row r="22" spans="1:53" ht="16.5" customHeight="1">
      <c r="A22" s="36" t="s">
        <v>34</v>
      </c>
      <c r="B22" s="37">
        <v>1195</v>
      </c>
      <c r="C22" s="38">
        <v>622</v>
      </c>
      <c r="D22" s="56">
        <v>566</v>
      </c>
      <c r="E22" s="38">
        <v>7</v>
      </c>
      <c r="F22" s="38">
        <v>66</v>
      </c>
      <c r="G22" s="38">
        <v>24</v>
      </c>
      <c r="H22" s="38">
        <v>41</v>
      </c>
      <c r="I22" s="38">
        <v>1</v>
      </c>
      <c r="J22" s="38">
        <v>65</v>
      </c>
      <c r="K22" s="38">
        <v>31</v>
      </c>
      <c r="L22" s="38">
        <v>34</v>
      </c>
      <c r="M22" s="38">
        <v>0</v>
      </c>
      <c r="N22" s="38">
        <v>185</v>
      </c>
      <c r="O22" s="38">
        <v>96</v>
      </c>
      <c r="P22" s="38">
        <v>89</v>
      </c>
      <c r="Q22" s="38">
        <v>0</v>
      </c>
      <c r="R22" s="38">
        <v>224</v>
      </c>
      <c r="S22" s="38">
        <v>138</v>
      </c>
      <c r="T22" s="38">
        <v>86</v>
      </c>
      <c r="U22" s="38">
        <v>0</v>
      </c>
      <c r="V22" s="38">
        <v>77</v>
      </c>
      <c r="W22" s="38">
        <v>47</v>
      </c>
      <c r="X22" s="38">
        <v>30</v>
      </c>
      <c r="Y22" s="38">
        <v>0</v>
      </c>
      <c r="Z22" s="38">
        <v>80</v>
      </c>
      <c r="AA22" s="38">
        <v>33</v>
      </c>
      <c r="AB22" s="38">
        <v>46</v>
      </c>
      <c r="AC22" s="38">
        <v>1</v>
      </c>
      <c r="AD22" s="38">
        <v>86</v>
      </c>
      <c r="AE22" s="38">
        <v>37</v>
      </c>
      <c r="AF22" s="38">
        <v>46</v>
      </c>
      <c r="AG22" s="38">
        <v>3</v>
      </c>
      <c r="AH22" s="38">
        <v>93</v>
      </c>
      <c r="AI22" s="38">
        <v>57</v>
      </c>
      <c r="AJ22" s="38">
        <v>36</v>
      </c>
      <c r="AK22" s="38">
        <v>0</v>
      </c>
      <c r="AL22" s="38">
        <v>79</v>
      </c>
      <c r="AM22" s="38">
        <v>40</v>
      </c>
      <c r="AN22" s="38">
        <v>38</v>
      </c>
      <c r="AO22" s="38">
        <v>1</v>
      </c>
      <c r="AP22" s="38">
        <v>100</v>
      </c>
      <c r="AQ22" s="38">
        <v>51</v>
      </c>
      <c r="AR22" s="38">
        <v>48</v>
      </c>
      <c r="AS22" s="38">
        <v>1</v>
      </c>
      <c r="AT22" s="38">
        <v>73</v>
      </c>
      <c r="AU22" s="38">
        <v>36</v>
      </c>
      <c r="AV22" s="38">
        <v>37</v>
      </c>
      <c r="AW22" s="38">
        <v>0</v>
      </c>
      <c r="AX22" s="38">
        <v>67</v>
      </c>
      <c r="AY22" s="38">
        <v>32</v>
      </c>
      <c r="AZ22" s="38">
        <v>35</v>
      </c>
      <c r="BA22" s="39">
        <v>0</v>
      </c>
    </row>
    <row r="23" spans="1:53" ht="16.5" customHeight="1">
      <c r="A23" s="28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9"/>
    </row>
    <row r="24" spans="1:53" ht="16.5" customHeight="1">
      <c r="A24" s="36" t="s">
        <v>35</v>
      </c>
      <c r="B24" s="37">
        <v>956</v>
      </c>
      <c r="C24" s="38">
        <v>454</v>
      </c>
      <c r="D24" s="38">
        <v>501</v>
      </c>
      <c r="E24" s="38">
        <v>1</v>
      </c>
      <c r="F24" s="38">
        <v>54</v>
      </c>
      <c r="G24" s="38">
        <v>25</v>
      </c>
      <c r="H24" s="38">
        <v>29</v>
      </c>
      <c r="I24" s="38">
        <v>0</v>
      </c>
      <c r="J24" s="38">
        <v>56</v>
      </c>
      <c r="K24" s="38">
        <v>31</v>
      </c>
      <c r="L24" s="38">
        <v>25</v>
      </c>
      <c r="M24" s="38">
        <v>0</v>
      </c>
      <c r="N24" s="38">
        <v>170</v>
      </c>
      <c r="O24" s="38">
        <v>79</v>
      </c>
      <c r="P24" s="38">
        <v>91</v>
      </c>
      <c r="Q24" s="38">
        <v>0</v>
      </c>
      <c r="R24" s="38">
        <v>200</v>
      </c>
      <c r="S24" s="38">
        <v>89</v>
      </c>
      <c r="T24" s="38">
        <v>111</v>
      </c>
      <c r="U24" s="38">
        <v>0</v>
      </c>
      <c r="V24" s="38">
        <v>57</v>
      </c>
      <c r="W24" s="38">
        <v>33</v>
      </c>
      <c r="X24" s="38">
        <v>24</v>
      </c>
      <c r="Y24" s="38">
        <v>0</v>
      </c>
      <c r="Z24" s="38">
        <v>64</v>
      </c>
      <c r="AA24" s="38">
        <v>29</v>
      </c>
      <c r="AB24" s="38">
        <v>35</v>
      </c>
      <c r="AC24" s="38">
        <v>0</v>
      </c>
      <c r="AD24" s="38">
        <v>57</v>
      </c>
      <c r="AE24" s="38">
        <v>32</v>
      </c>
      <c r="AF24" s="38">
        <v>24</v>
      </c>
      <c r="AG24" s="38">
        <v>1</v>
      </c>
      <c r="AH24" s="38">
        <v>56</v>
      </c>
      <c r="AI24" s="38">
        <v>26</v>
      </c>
      <c r="AJ24" s="38">
        <v>30</v>
      </c>
      <c r="AK24" s="38">
        <v>0</v>
      </c>
      <c r="AL24" s="38">
        <v>54</v>
      </c>
      <c r="AM24" s="38">
        <v>26</v>
      </c>
      <c r="AN24" s="38">
        <v>28</v>
      </c>
      <c r="AO24" s="38">
        <v>0</v>
      </c>
      <c r="AP24" s="38">
        <v>69</v>
      </c>
      <c r="AQ24" s="38">
        <v>38</v>
      </c>
      <c r="AR24" s="38">
        <v>31</v>
      </c>
      <c r="AS24" s="38">
        <v>0</v>
      </c>
      <c r="AT24" s="38">
        <v>57</v>
      </c>
      <c r="AU24" s="38">
        <v>27</v>
      </c>
      <c r="AV24" s="38">
        <v>30</v>
      </c>
      <c r="AW24" s="38">
        <v>0</v>
      </c>
      <c r="AX24" s="38">
        <v>62</v>
      </c>
      <c r="AY24" s="38">
        <v>19</v>
      </c>
      <c r="AZ24" s="38">
        <v>43</v>
      </c>
      <c r="BA24" s="39">
        <v>0</v>
      </c>
    </row>
    <row r="25" spans="1:53" ht="16.5" customHeight="1">
      <c r="A25" s="28"/>
      <c r="B25" s="37"/>
      <c r="C25" s="38"/>
      <c r="D25" s="38"/>
      <c r="E25" s="38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9"/>
    </row>
    <row r="26" spans="1:53" ht="16.5" customHeight="1">
      <c r="A26" s="45" t="s">
        <v>36</v>
      </c>
      <c r="B26" s="37">
        <v>268</v>
      </c>
      <c r="C26" s="38">
        <v>147</v>
      </c>
      <c r="D26" s="56">
        <v>121</v>
      </c>
      <c r="E26" s="38">
        <v>0</v>
      </c>
      <c r="F26" s="38">
        <v>15</v>
      </c>
      <c r="G26" s="38">
        <v>8</v>
      </c>
      <c r="H26" s="38">
        <v>7</v>
      </c>
      <c r="I26" s="38">
        <v>0</v>
      </c>
      <c r="J26" s="38">
        <v>12</v>
      </c>
      <c r="K26" s="38">
        <v>9</v>
      </c>
      <c r="L26" s="38">
        <v>3</v>
      </c>
      <c r="M26" s="38">
        <v>0</v>
      </c>
      <c r="N26" s="38">
        <v>36</v>
      </c>
      <c r="O26" s="38">
        <v>22</v>
      </c>
      <c r="P26" s="38">
        <v>14</v>
      </c>
      <c r="Q26" s="38">
        <v>0</v>
      </c>
      <c r="R26" s="38">
        <v>81</v>
      </c>
      <c r="S26" s="38">
        <v>46</v>
      </c>
      <c r="T26" s="38">
        <v>35</v>
      </c>
      <c r="U26" s="38">
        <v>0</v>
      </c>
      <c r="V26" s="38">
        <v>15</v>
      </c>
      <c r="W26" s="38">
        <v>8</v>
      </c>
      <c r="X26" s="38">
        <v>7</v>
      </c>
      <c r="Y26" s="38">
        <v>0</v>
      </c>
      <c r="Z26" s="38">
        <v>11</v>
      </c>
      <c r="AA26" s="38">
        <v>6</v>
      </c>
      <c r="AB26" s="38">
        <v>5</v>
      </c>
      <c r="AC26" s="38">
        <v>0</v>
      </c>
      <c r="AD26" s="38">
        <v>18</v>
      </c>
      <c r="AE26" s="38">
        <v>10</v>
      </c>
      <c r="AF26" s="38">
        <v>8</v>
      </c>
      <c r="AG26" s="38">
        <v>0</v>
      </c>
      <c r="AH26" s="38">
        <v>16</v>
      </c>
      <c r="AI26" s="38">
        <v>5</v>
      </c>
      <c r="AJ26" s="38">
        <v>11</v>
      </c>
      <c r="AK26" s="38">
        <v>0</v>
      </c>
      <c r="AL26" s="38">
        <v>10</v>
      </c>
      <c r="AM26" s="38">
        <v>8</v>
      </c>
      <c r="AN26" s="38">
        <v>2</v>
      </c>
      <c r="AO26" s="38">
        <v>0</v>
      </c>
      <c r="AP26" s="38">
        <v>21</v>
      </c>
      <c r="AQ26" s="38">
        <v>14</v>
      </c>
      <c r="AR26" s="38">
        <v>7</v>
      </c>
      <c r="AS26" s="38">
        <v>0</v>
      </c>
      <c r="AT26" s="38">
        <v>15</v>
      </c>
      <c r="AU26" s="38">
        <v>6</v>
      </c>
      <c r="AV26" s="38">
        <v>9</v>
      </c>
      <c r="AW26" s="38">
        <v>0</v>
      </c>
      <c r="AX26" s="38">
        <v>18</v>
      </c>
      <c r="AY26" s="38">
        <v>5</v>
      </c>
      <c r="AZ26" s="38">
        <v>13</v>
      </c>
      <c r="BA26" s="39">
        <v>0</v>
      </c>
    </row>
    <row r="27" spans="1:53" ht="16.5" customHeight="1">
      <c r="A27" s="36" t="s">
        <v>37</v>
      </c>
      <c r="B27" s="37">
        <v>195</v>
      </c>
      <c r="C27" s="38">
        <v>98</v>
      </c>
      <c r="D27" s="56">
        <v>97</v>
      </c>
      <c r="E27" s="38">
        <v>0</v>
      </c>
      <c r="F27" s="38">
        <v>9</v>
      </c>
      <c r="G27" s="38">
        <v>5</v>
      </c>
      <c r="H27" s="38">
        <v>4</v>
      </c>
      <c r="I27" s="38">
        <v>0</v>
      </c>
      <c r="J27" s="38">
        <v>11</v>
      </c>
      <c r="K27" s="38">
        <v>6</v>
      </c>
      <c r="L27" s="38">
        <v>5</v>
      </c>
      <c r="M27" s="38">
        <v>0</v>
      </c>
      <c r="N27" s="38">
        <v>54</v>
      </c>
      <c r="O27" s="38">
        <v>26</v>
      </c>
      <c r="P27" s="38">
        <v>28</v>
      </c>
      <c r="Q27" s="38">
        <v>0</v>
      </c>
      <c r="R27" s="38">
        <v>30</v>
      </c>
      <c r="S27" s="38">
        <v>12</v>
      </c>
      <c r="T27" s="38">
        <v>18</v>
      </c>
      <c r="U27" s="38">
        <v>0</v>
      </c>
      <c r="V27" s="38">
        <v>11</v>
      </c>
      <c r="W27" s="38">
        <v>6</v>
      </c>
      <c r="X27" s="38">
        <v>5</v>
      </c>
      <c r="Y27" s="38">
        <v>0</v>
      </c>
      <c r="Z27" s="38">
        <v>11</v>
      </c>
      <c r="AA27" s="38">
        <v>5</v>
      </c>
      <c r="AB27" s="38">
        <v>6</v>
      </c>
      <c r="AC27" s="38">
        <v>0</v>
      </c>
      <c r="AD27" s="38">
        <v>11</v>
      </c>
      <c r="AE27" s="38">
        <v>8</v>
      </c>
      <c r="AF27" s="38">
        <v>3</v>
      </c>
      <c r="AG27" s="38">
        <v>0</v>
      </c>
      <c r="AH27" s="38">
        <v>5</v>
      </c>
      <c r="AI27" s="38">
        <v>3</v>
      </c>
      <c r="AJ27" s="38">
        <v>2</v>
      </c>
      <c r="AK27" s="38">
        <v>0</v>
      </c>
      <c r="AL27" s="38">
        <v>18</v>
      </c>
      <c r="AM27" s="38">
        <v>11</v>
      </c>
      <c r="AN27" s="38">
        <v>7</v>
      </c>
      <c r="AO27" s="38">
        <v>0</v>
      </c>
      <c r="AP27" s="38">
        <v>12</v>
      </c>
      <c r="AQ27" s="38">
        <v>7</v>
      </c>
      <c r="AR27" s="38">
        <v>5</v>
      </c>
      <c r="AS27" s="38">
        <v>0</v>
      </c>
      <c r="AT27" s="38">
        <v>10</v>
      </c>
      <c r="AU27" s="38">
        <v>5</v>
      </c>
      <c r="AV27" s="38">
        <v>5</v>
      </c>
      <c r="AW27" s="38">
        <v>0</v>
      </c>
      <c r="AX27" s="38">
        <v>13</v>
      </c>
      <c r="AY27" s="38">
        <v>4</v>
      </c>
      <c r="AZ27" s="38">
        <v>9</v>
      </c>
      <c r="BA27" s="39">
        <v>0</v>
      </c>
    </row>
    <row r="28" spans="1:53" ht="16.5" customHeight="1">
      <c r="A28" s="36" t="s">
        <v>38</v>
      </c>
      <c r="B28" s="37">
        <v>41</v>
      </c>
      <c r="C28" s="38">
        <v>27</v>
      </c>
      <c r="D28" s="56">
        <v>14</v>
      </c>
      <c r="E28" s="38">
        <v>0</v>
      </c>
      <c r="F28" s="38">
        <v>2</v>
      </c>
      <c r="G28" s="38">
        <v>1</v>
      </c>
      <c r="H28" s="38">
        <v>1</v>
      </c>
      <c r="I28" s="38">
        <v>0</v>
      </c>
      <c r="J28" s="38">
        <v>8</v>
      </c>
      <c r="K28" s="38">
        <v>6</v>
      </c>
      <c r="L28" s="38">
        <v>2</v>
      </c>
      <c r="M28" s="38">
        <v>0</v>
      </c>
      <c r="N28" s="38">
        <v>2</v>
      </c>
      <c r="O28" s="38">
        <v>2</v>
      </c>
      <c r="P28" s="38">
        <v>0</v>
      </c>
      <c r="Q28" s="38">
        <v>0</v>
      </c>
      <c r="R28" s="38">
        <v>4</v>
      </c>
      <c r="S28" s="38">
        <v>1</v>
      </c>
      <c r="T28" s="38">
        <v>3</v>
      </c>
      <c r="U28" s="38">
        <v>0</v>
      </c>
      <c r="V28" s="38">
        <v>4</v>
      </c>
      <c r="W28" s="38">
        <v>3</v>
      </c>
      <c r="X28" s="38">
        <v>1</v>
      </c>
      <c r="Y28" s="38">
        <v>0</v>
      </c>
      <c r="Z28" s="38">
        <v>1</v>
      </c>
      <c r="AA28" s="38">
        <v>1</v>
      </c>
      <c r="AB28" s="38">
        <v>0</v>
      </c>
      <c r="AC28" s="38">
        <v>0</v>
      </c>
      <c r="AD28" s="38">
        <v>5</v>
      </c>
      <c r="AE28" s="38">
        <v>4</v>
      </c>
      <c r="AF28" s="38">
        <v>1</v>
      </c>
      <c r="AG28" s="38">
        <v>0</v>
      </c>
      <c r="AH28" s="38">
        <v>4</v>
      </c>
      <c r="AI28" s="38">
        <v>2</v>
      </c>
      <c r="AJ28" s="38">
        <v>2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3</v>
      </c>
      <c r="AQ28" s="38">
        <v>3</v>
      </c>
      <c r="AR28" s="38">
        <v>0</v>
      </c>
      <c r="AS28" s="38">
        <v>0</v>
      </c>
      <c r="AT28" s="38">
        <v>3</v>
      </c>
      <c r="AU28" s="38">
        <v>3</v>
      </c>
      <c r="AV28" s="38">
        <v>0</v>
      </c>
      <c r="AW28" s="38">
        <v>0</v>
      </c>
      <c r="AX28" s="38">
        <v>5</v>
      </c>
      <c r="AY28" s="38">
        <v>1</v>
      </c>
      <c r="AZ28" s="38">
        <v>4</v>
      </c>
      <c r="BA28" s="39">
        <v>0</v>
      </c>
    </row>
    <row r="29" spans="1:53" ht="16.5" customHeight="1">
      <c r="A29" s="36" t="s">
        <v>39</v>
      </c>
      <c r="B29" s="37">
        <v>220</v>
      </c>
      <c r="C29" s="38">
        <v>95</v>
      </c>
      <c r="D29" s="56">
        <v>124</v>
      </c>
      <c r="E29" s="38">
        <v>1</v>
      </c>
      <c r="F29" s="38">
        <v>18</v>
      </c>
      <c r="G29" s="38">
        <v>5</v>
      </c>
      <c r="H29" s="38">
        <v>13</v>
      </c>
      <c r="I29" s="38">
        <v>0</v>
      </c>
      <c r="J29" s="38">
        <v>13</v>
      </c>
      <c r="K29" s="38">
        <v>7</v>
      </c>
      <c r="L29" s="38">
        <v>6</v>
      </c>
      <c r="M29" s="38">
        <v>0</v>
      </c>
      <c r="N29" s="38">
        <v>33</v>
      </c>
      <c r="O29" s="38">
        <v>15</v>
      </c>
      <c r="P29" s="38">
        <v>18</v>
      </c>
      <c r="Q29" s="38">
        <v>0</v>
      </c>
      <c r="R29" s="38">
        <v>42</v>
      </c>
      <c r="S29" s="38">
        <v>18</v>
      </c>
      <c r="T29" s="38">
        <v>24</v>
      </c>
      <c r="U29" s="38">
        <v>0</v>
      </c>
      <c r="V29" s="38">
        <v>13</v>
      </c>
      <c r="W29" s="38">
        <v>9</v>
      </c>
      <c r="X29" s="38">
        <v>4</v>
      </c>
      <c r="Y29" s="38">
        <v>0</v>
      </c>
      <c r="Z29" s="38">
        <v>14</v>
      </c>
      <c r="AA29" s="38">
        <v>6</v>
      </c>
      <c r="AB29" s="38">
        <v>8</v>
      </c>
      <c r="AC29" s="38">
        <v>0</v>
      </c>
      <c r="AD29" s="38">
        <v>14</v>
      </c>
      <c r="AE29" s="38">
        <v>4</v>
      </c>
      <c r="AF29" s="38">
        <v>9</v>
      </c>
      <c r="AG29" s="38">
        <v>1</v>
      </c>
      <c r="AH29" s="38">
        <v>15</v>
      </c>
      <c r="AI29" s="38">
        <v>8</v>
      </c>
      <c r="AJ29" s="38">
        <v>7</v>
      </c>
      <c r="AK29" s="38">
        <v>0</v>
      </c>
      <c r="AL29" s="38">
        <v>14</v>
      </c>
      <c r="AM29" s="38">
        <v>4</v>
      </c>
      <c r="AN29" s="38">
        <v>10</v>
      </c>
      <c r="AO29" s="38">
        <v>0</v>
      </c>
      <c r="AP29" s="38">
        <v>13</v>
      </c>
      <c r="AQ29" s="38">
        <v>6</v>
      </c>
      <c r="AR29" s="38">
        <v>7</v>
      </c>
      <c r="AS29" s="38">
        <v>0</v>
      </c>
      <c r="AT29" s="38">
        <v>18</v>
      </c>
      <c r="AU29" s="38">
        <v>8</v>
      </c>
      <c r="AV29" s="38">
        <v>10</v>
      </c>
      <c r="AW29" s="38">
        <v>0</v>
      </c>
      <c r="AX29" s="38">
        <v>13</v>
      </c>
      <c r="AY29" s="38">
        <v>5</v>
      </c>
      <c r="AZ29" s="38">
        <v>8</v>
      </c>
      <c r="BA29" s="39">
        <v>0</v>
      </c>
    </row>
    <row r="30" spans="1:53" ht="16.5" customHeight="1">
      <c r="A30" s="36" t="s">
        <v>40</v>
      </c>
      <c r="B30" s="37">
        <v>188</v>
      </c>
      <c r="C30" s="38">
        <v>67</v>
      </c>
      <c r="D30" s="56">
        <v>121</v>
      </c>
      <c r="E30" s="38">
        <v>0</v>
      </c>
      <c r="F30" s="38">
        <v>8</v>
      </c>
      <c r="G30" s="38">
        <v>4</v>
      </c>
      <c r="H30" s="38">
        <v>4</v>
      </c>
      <c r="I30" s="38">
        <v>0</v>
      </c>
      <c r="J30" s="38">
        <v>9</v>
      </c>
      <c r="K30" s="38">
        <v>2</v>
      </c>
      <c r="L30" s="38">
        <v>7</v>
      </c>
      <c r="M30" s="38">
        <v>0</v>
      </c>
      <c r="N30" s="38">
        <v>39</v>
      </c>
      <c r="O30" s="38">
        <v>11</v>
      </c>
      <c r="P30" s="38">
        <v>28</v>
      </c>
      <c r="Q30" s="38">
        <v>0</v>
      </c>
      <c r="R30" s="38">
        <v>35</v>
      </c>
      <c r="S30" s="38">
        <v>11</v>
      </c>
      <c r="T30" s="38">
        <v>24</v>
      </c>
      <c r="U30" s="38">
        <v>0</v>
      </c>
      <c r="V30" s="38">
        <v>12</v>
      </c>
      <c r="W30" s="38">
        <v>7</v>
      </c>
      <c r="X30" s="38">
        <v>5</v>
      </c>
      <c r="Y30" s="38">
        <v>0</v>
      </c>
      <c r="Z30" s="38">
        <v>22</v>
      </c>
      <c r="AA30" s="38">
        <v>9</v>
      </c>
      <c r="AB30" s="38">
        <v>13</v>
      </c>
      <c r="AC30" s="38">
        <v>0</v>
      </c>
      <c r="AD30" s="38">
        <v>6</v>
      </c>
      <c r="AE30" s="38">
        <v>4</v>
      </c>
      <c r="AF30" s="38">
        <v>2</v>
      </c>
      <c r="AG30" s="38">
        <v>0</v>
      </c>
      <c r="AH30" s="38">
        <v>13</v>
      </c>
      <c r="AI30" s="38">
        <v>5</v>
      </c>
      <c r="AJ30" s="38">
        <v>8</v>
      </c>
      <c r="AK30" s="38">
        <v>0</v>
      </c>
      <c r="AL30" s="38">
        <v>11</v>
      </c>
      <c r="AM30" s="38">
        <v>2</v>
      </c>
      <c r="AN30" s="38">
        <v>9</v>
      </c>
      <c r="AO30" s="38">
        <v>0</v>
      </c>
      <c r="AP30" s="38">
        <v>15</v>
      </c>
      <c r="AQ30" s="38">
        <v>5</v>
      </c>
      <c r="AR30" s="38">
        <v>10</v>
      </c>
      <c r="AS30" s="38">
        <v>0</v>
      </c>
      <c r="AT30" s="38">
        <v>9</v>
      </c>
      <c r="AU30" s="38">
        <v>4</v>
      </c>
      <c r="AV30" s="38">
        <v>5</v>
      </c>
      <c r="AW30" s="38">
        <v>0</v>
      </c>
      <c r="AX30" s="38">
        <v>9</v>
      </c>
      <c r="AY30" s="38">
        <v>3</v>
      </c>
      <c r="AZ30" s="38">
        <v>6</v>
      </c>
      <c r="BA30" s="39">
        <v>0</v>
      </c>
    </row>
    <row r="31" spans="1:53" ht="16.5" customHeight="1">
      <c r="A31" s="46" t="s">
        <v>41</v>
      </c>
      <c r="B31" s="47">
        <v>44</v>
      </c>
      <c r="C31" s="48">
        <v>20</v>
      </c>
      <c r="D31" s="57">
        <v>24</v>
      </c>
      <c r="E31" s="48">
        <v>0</v>
      </c>
      <c r="F31" s="48">
        <v>2</v>
      </c>
      <c r="G31" s="48">
        <v>2</v>
      </c>
      <c r="H31" s="48">
        <v>0</v>
      </c>
      <c r="I31" s="48">
        <v>0</v>
      </c>
      <c r="J31" s="48">
        <v>3</v>
      </c>
      <c r="K31" s="48">
        <v>1</v>
      </c>
      <c r="L31" s="48">
        <v>2</v>
      </c>
      <c r="M31" s="48">
        <v>0</v>
      </c>
      <c r="N31" s="48">
        <v>6</v>
      </c>
      <c r="O31" s="48">
        <v>3</v>
      </c>
      <c r="P31" s="48">
        <v>3</v>
      </c>
      <c r="Q31" s="48">
        <v>0</v>
      </c>
      <c r="R31" s="48">
        <v>8</v>
      </c>
      <c r="S31" s="48">
        <v>1</v>
      </c>
      <c r="T31" s="48">
        <v>7</v>
      </c>
      <c r="U31" s="48">
        <v>0</v>
      </c>
      <c r="V31" s="48">
        <v>2</v>
      </c>
      <c r="W31" s="48">
        <v>0</v>
      </c>
      <c r="X31" s="48">
        <v>2</v>
      </c>
      <c r="Y31" s="48">
        <v>0</v>
      </c>
      <c r="Z31" s="48">
        <v>5</v>
      </c>
      <c r="AA31" s="48">
        <v>2</v>
      </c>
      <c r="AB31" s="48">
        <v>3</v>
      </c>
      <c r="AC31" s="48">
        <v>0</v>
      </c>
      <c r="AD31" s="48">
        <v>3</v>
      </c>
      <c r="AE31" s="48">
        <v>2</v>
      </c>
      <c r="AF31" s="48">
        <v>1</v>
      </c>
      <c r="AG31" s="48">
        <v>0</v>
      </c>
      <c r="AH31" s="48">
        <v>3</v>
      </c>
      <c r="AI31" s="48">
        <v>3</v>
      </c>
      <c r="AJ31" s="48">
        <v>0</v>
      </c>
      <c r="AK31" s="48">
        <v>0</v>
      </c>
      <c r="AL31" s="48">
        <v>1</v>
      </c>
      <c r="AM31" s="48">
        <v>1</v>
      </c>
      <c r="AN31" s="48">
        <v>0</v>
      </c>
      <c r="AO31" s="48">
        <v>0</v>
      </c>
      <c r="AP31" s="48">
        <v>5</v>
      </c>
      <c r="AQ31" s="48">
        <v>3</v>
      </c>
      <c r="AR31" s="48">
        <v>2</v>
      </c>
      <c r="AS31" s="48">
        <v>0</v>
      </c>
      <c r="AT31" s="48">
        <v>2</v>
      </c>
      <c r="AU31" s="48">
        <v>1</v>
      </c>
      <c r="AV31" s="48">
        <v>1</v>
      </c>
      <c r="AW31" s="48">
        <v>0</v>
      </c>
      <c r="AX31" s="48">
        <v>4</v>
      </c>
      <c r="AY31" s="48">
        <v>1</v>
      </c>
      <c r="AZ31" s="48">
        <v>3</v>
      </c>
      <c r="BA31" s="49">
        <v>0</v>
      </c>
    </row>
    <row r="32" spans="1:53" ht="13.5" customHeight="1">
      <c r="A32" s="50" t="s">
        <v>44</v>
      </c>
      <c r="L32" s="2"/>
      <c r="M32" s="2"/>
      <c r="N32" s="2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L32" s="51"/>
      <c r="AM32" s="51"/>
      <c r="AN32" s="2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1:53" ht="13.5">
      <c r="A33" s="58"/>
      <c r="K33" s="2"/>
      <c r="L33" s="2"/>
      <c r="M33" s="2"/>
      <c r="N33" s="2"/>
      <c r="AA33" s="51"/>
      <c r="AL33" s="51"/>
      <c r="AM33" s="2"/>
      <c r="AN33" s="2"/>
      <c r="AY33" s="3"/>
      <c r="AZ33" s="3"/>
      <c r="BA33" s="3"/>
    </row>
    <row r="34" spans="15:17" ht="13.5">
      <c r="O34" s="3"/>
      <c r="P34" s="3"/>
      <c r="Q34" s="3"/>
    </row>
    <row r="35" spans="15:17" ht="13.5">
      <c r="O35" s="3"/>
      <c r="P35" s="3"/>
      <c r="Q35" s="3"/>
    </row>
    <row r="36" spans="15:17" ht="13.5">
      <c r="O36" s="3"/>
      <c r="P36" s="3"/>
      <c r="Q36" s="3"/>
    </row>
    <row r="37" spans="15:17" ht="13.5">
      <c r="O37" s="3"/>
      <c r="P37" s="3"/>
      <c r="Q37" s="3"/>
    </row>
    <row r="38" spans="15:17" ht="13.5">
      <c r="O38" s="3"/>
      <c r="P38" s="3"/>
      <c r="Q38" s="3"/>
    </row>
    <row r="39" spans="15:17" ht="13.5">
      <c r="O39" s="3"/>
      <c r="P39" s="3"/>
      <c r="Q39" s="3"/>
    </row>
    <row r="40" spans="15:17" ht="13.5">
      <c r="O40" s="3"/>
      <c r="P40" s="3"/>
      <c r="Q40" s="3"/>
    </row>
    <row r="41" spans="15:17" ht="13.5">
      <c r="O41" s="3"/>
      <c r="P41" s="3"/>
      <c r="Q41" s="3"/>
    </row>
    <row r="42" spans="15:17" ht="13.5">
      <c r="O42" s="3"/>
      <c r="P42" s="3"/>
      <c r="Q42" s="3"/>
    </row>
    <row r="83" spans="15:17" ht="13.5">
      <c r="O83" s="3"/>
      <c r="P83" s="3"/>
      <c r="Q83" s="3"/>
    </row>
    <row r="84" spans="15:17" ht="13.5">
      <c r="O84" s="3"/>
      <c r="P84" s="3"/>
      <c r="Q84" s="3"/>
    </row>
    <row r="85" spans="15:17" ht="13.5">
      <c r="O85" s="3"/>
      <c r="P85" s="3"/>
      <c r="Q85" s="3"/>
    </row>
    <row r="86" spans="15:17" ht="13.5">
      <c r="O86" s="3"/>
      <c r="P86" s="3"/>
      <c r="Q86" s="3"/>
    </row>
    <row r="87" spans="15:17" ht="13.5">
      <c r="O87" s="3"/>
      <c r="P87" s="3"/>
      <c r="Q87" s="3"/>
    </row>
    <row r="88" spans="15:17" ht="13.5">
      <c r="O88" s="3"/>
      <c r="P88" s="3"/>
      <c r="Q88" s="3"/>
    </row>
    <row r="89" spans="15:17" ht="13.5">
      <c r="O89" s="3"/>
      <c r="P89" s="3"/>
      <c r="Q89" s="3"/>
    </row>
    <row r="90" spans="15:17" ht="13.5">
      <c r="O90" s="3"/>
      <c r="P90" s="3"/>
      <c r="Q90" s="3"/>
    </row>
    <row r="91" spans="15:17" ht="13.5">
      <c r="O91" s="3"/>
      <c r="P91" s="3"/>
      <c r="Q91" s="3"/>
    </row>
    <row r="92" spans="15:17" ht="13.5">
      <c r="O92" s="3"/>
      <c r="P92" s="3"/>
      <c r="Q92" s="3"/>
    </row>
  </sheetData>
  <sheetProtection/>
  <mergeCells count="14">
    <mergeCell ref="AT2:AW3"/>
    <mergeCell ref="AX2:BA3"/>
    <mergeCell ref="V2:Y3"/>
    <mergeCell ref="Z2:AC3"/>
    <mergeCell ref="AD2:AG3"/>
    <mergeCell ref="AH2:AK3"/>
    <mergeCell ref="AL2:AO3"/>
    <mergeCell ref="AP2:AS3"/>
    <mergeCell ref="A2:A4"/>
    <mergeCell ref="B2:E3"/>
    <mergeCell ref="F2:I3"/>
    <mergeCell ref="J2:M3"/>
    <mergeCell ref="N2:Q3"/>
    <mergeCell ref="R2:U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scale="57" r:id="rId1"/>
  <colBreaks count="2" manualBreakCount="2">
    <brk id="17" max="31" man="1"/>
    <brk id="37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4"/>
  <sheetViews>
    <sheetView showGridLines="0" zoomScaleSheetLayoutView="82" zoomScalePageLayoutView="0" workbookViewId="0" topLeftCell="A1">
      <selection activeCell="E41" sqref="E41"/>
    </sheetView>
  </sheetViews>
  <sheetFormatPr defaultColWidth="9.00390625" defaultRowHeight="13.5"/>
  <cols>
    <col min="1" max="1" width="13.00390625" style="2" bestFit="1" customWidth="1"/>
    <col min="2" max="5" width="7.50390625" style="51" customWidth="1"/>
    <col min="6" max="14" width="6.25390625" style="51" customWidth="1"/>
    <col min="15" max="17" width="6.25390625" style="2" customWidth="1"/>
    <col min="18" max="26" width="6.25390625" style="51" customWidth="1"/>
    <col min="27" max="29" width="6.25390625" style="2" customWidth="1"/>
    <col min="30" max="37" width="6.25390625" style="51" customWidth="1"/>
    <col min="38" max="40" width="6.25390625" style="53" customWidth="1"/>
    <col min="41" max="41" width="6.25390625" style="2" customWidth="1"/>
    <col min="42" max="50" width="6.25390625" style="51" customWidth="1"/>
    <col min="51" max="53" width="6.25390625" style="2" customWidth="1"/>
    <col min="54" max="16384" width="9.00390625" style="2" customWidth="1"/>
  </cols>
  <sheetData>
    <row r="1" spans="1:50" ht="29.25" customHeight="1">
      <c r="A1" s="1" t="s">
        <v>45</v>
      </c>
      <c r="B1" s="2"/>
      <c r="C1" s="2"/>
      <c r="D1" s="2"/>
      <c r="E1" s="2"/>
      <c r="F1" s="2"/>
      <c r="G1" s="3"/>
      <c r="H1" s="3"/>
      <c r="I1" s="2"/>
      <c r="J1" s="2"/>
      <c r="K1" s="2"/>
      <c r="L1" s="2"/>
      <c r="M1" s="2"/>
      <c r="N1" s="2"/>
      <c r="R1" s="4"/>
      <c r="S1" s="2"/>
      <c r="T1" s="2"/>
      <c r="U1" s="2"/>
      <c r="V1" s="2"/>
      <c r="W1" s="3"/>
      <c r="X1" s="3"/>
      <c r="Y1" s="2"/>
      <c r="Z1" s="2"/>
      <c r="AD1" s="4"/>
      <c r="AE1" s="2"/>
      <c r="AF1" s="2"/>
      <c r="AG1" s="2"/>
      <c r="AH1" s="2"/>
      <c r="AI1" s="3"/>
      <c r="AJ1" s="3"/>
      <c r="AK1" s="2"/>
      <c r="AL1" s="2"/>
      <c r="AM1" s="2"/>
      <c r="AN1" s="2"/>
      <c r="AP1" s="4"/>
      <c r="AQ1" s="2"/>
      <c r="AR1" s="2"/>
      <c r="AS1" s="2"/>
      <c r="AT1" s="2"/>
      <c r="AU1" s="3"/>
      <c r="AV1" s="3"/>
      <c r="AW1" s="2"/>
      <c r="AX1" s="2"/>
    </row>
    <row r="2" spans="1:53" ht="21" customHeight="1">
      <c r="A2" s="5" t="s">
        <v>1</v>
      </c>
      <c r="B2" s="5" t="s">
        <v>2</v>
      </c>
      <c r="C2" s="6"/>
      <c r="D2" s="6"/>
      <c r="E2" s="7"/>
      <c r="F2" s="8" t="s">
        <v>3</v>
      </c>
      <c r="G2" s="9"/>
      <c r="H2" s="9"/>
      <c r="I2" s="10"/>
      <c r="J2" s="8" t="s">
        <v>4</v>
      </c>
      <c r="K2" s="9"/>
      <c r="L2" s="9"/>
      <c r="M2" s="10"/>
      <c r="N2" s="8" t="s">
        <v>5</v>
      </c>
      <c r="O2" s="9"/>
      <c r="P2" s="9"/>
      <c r="Q2" s="9"/>
      <c r="R2" s="8" t="s">
        <v>6</v>
      </c>
      <c r="S2" s="9"/>
      <c r="T2" s="9"/>
      <c r="U2" s="10"/>
      <c r="V2" s="8" t="s">
        <v>7</v>
      </c>
      <c r="W2" s="9"/>
      <c r="X2" s="9"/>
      <c r="Y2" s="10"/>
      <c r="Z2" s="8" t="s">
        <v>8</v>
      </c>
      <c r="AA2" s="9"/>
      <c r="AB2" s="9"/>
      <c r="AC2" s="10"/>
      <c r="AD2" s="8" t="s">
        <v>9</v>
      </c>
      <c r="AE2" s="9"/>
      <c r="AF2" s="9"/>
      <c r="AG2" s="10"/>
      <c r="AH2" s="8" t="s">
        <v>10</v>
      </c>
      <c r="AI2" s="9"/>
      <c r="AJ2" s="9"/>
      <c r="AK2" s="10"/>
      <c r="AL2" s="8" t="s">
        <v>11</v>
      </c>
      <c r="AM2" s="9"/>
      <c r="AN2" s="9"/>
      <c r="AO2" s="9"/>
      <c r="AP2" s="8" t="s">
        <v>12</v>
      </c>
      <c r="AQ2" s="9"/>
      <c r="AR2" s="9"/>
      <c r="AS2" s="10"/>
      <c r="AT2" s="8" t="s">
        <v>13</v>
      </c>
      <c r="AU2" s="9"/>
      <c r="AV2" s="9"/>
      <c r="AW2" s="10"/>
      <c r="AX2" s="8" t="s">
        <v>14</v>
      </c>
      <c r="AY2" s="9"/>
      <c r="AZ2" s="9"/>
      <c r="BA2" s="10"/>
    </row>
    <row r="3" spans="1:53" ht="21" customHeight="1">
      <c r="A3" s="11"/>
      <c r="B3" s="11"/>
      <c r="C3" s="12"/>
      <c r="D3" s="12"/>
      <c r="E3" s="13"/>
      <c r="F3" s="14"/>
      <c r="G3" s="15"/>
      <c r="H3" s="15"/>
      <c r="I3" s="16"/>
      <c r="J3" s="14"/>
      <c r="K3" s="15"/>
      <c r="L3" s="15"/>
      <c r="M3" s="16"/>
      <c r="N3" s="14"/>
      <c r="O3" s="15"/>
      <c r="P3" s="15"/>
      <c r="Q3" s="15"/>
      <c r="R3" s="14"/>
      <c r="S3" s="15"/>
      <c r="T3" s="15"/>
      <c r="U3" s="16"/>
      <c r="V3" s="14"/>
      <c r="W3" s="15"/>
      <c r="X3" s="15"/>
      <c r="Y3" s="16"/>
      <c r="Z3" s="14"/>
      <c r="AA3" s="15"/>
      <c r="AB3" s="15"/>
      <c r="AC3" s="16"/>
      <c r="AD3" s="14"/>
      <c r="AE3" s="15"/>
      <c r="AF3" s="15"/>
      <c r="AG3" s="16"/>
      <c r="AH3" s="14"/>
      <c r="AI3" s="15"/>
      <c r="AJ3" s="15"/>
      <c r="AK3" s="16"/>
      <c r="AL3" s="14"/>
      <c r="AM3" s="15"/>
      <c r="AN3" s="15"/>
      <c r="AO3" s="15"/>
      <c r="AP3" s="14"/>
      <c r="AQ3" s="15"/>
      <c r="AR3" s="15"/>
      <c r="AS3" s="16"/>
      <c r="AT3" s="14"/>
      <c r="AU3" s="15"/>
      <c r="AV3" s="15"/>
      <c r="AW3" s="16"/>
      <c r="AX3" s="14"/>
      <c r="AY3" s="15"/>
      <c r="AZ3" s="15"/>
      <c r="BA3" s="16"/>
    </row>
    <row r="4" spans="1:53" ht="21" customHeight="1">
      <c r="A4" s="17"/>
      <c r="B4" s="18" t="s">
        <v>15</v>
      </c>
      <c r="C4" s="19" t="s">
        <v>16</v>
      </c>
      <c r="D4" s="19" t="s">
        <v>17</v>
      </c>
      <c r="E4" s="19" t="s">
        <v>18</v>
      </c>
      <c r="F4" s="20" t="s">
        <v>15</v>
      </c>
      <c r="G4" s="19" t="s">
        <v>16</v>
      </c>
      <c r="H4" s="19" t="s">
        <v>17</v>
      </c>
      <c r="I4" s="19" t="s">
        <v>18</v>
      </c>
      <c r="J4" s="20" t="s">
        <v>15</v>
      </c>
      <c r="K4" s="19" t="s">
        <v>16</v>
      </c>
      <c r="L4" s="19" t="s">
        <v>17</v>
      </c>
      <c r="M4" s="19" t="s">
        <v>18</v>
      </c>
      <c r="N4" s="20" t="s">
        <v>15</v>
      </c>
      <c r="O4" s="19" t="s">
        <v>16</v>
      </c>
      <c r="P4" s="19" t="s">
        <v>17</v>
      </c>
      <c r="Q4" s="21" t="s">
        <v>18</v>
      </c>
      <c r="R4" s="20" t="s">
        <v>15</v>
      </c>
      <c r="S4" s="22" t="s">
        <v>19</v>
      </c>
      <c r="T4" s="23" t="s">
        <v>17</v>
      </c>
      <c r="U4" s="22" t="s">
        <v>18</v>
      </c>
      <c r="V4" s="20" t="s">
        <v>15</v>
      </c>
      <c r="W4" s="22" t="s">
        <v>19</v>
      </c>
      <c r="X4" s="23" t="s">
        <v>17</v>
      </c>
      <c r="Y4" s="22" t="s">
        <v>18</v>
      </c>
      <c r="Z4" s="20" t="s">
        <v>15</v>
      </c>
      <c r="AA4" s="22" t="s">
        <v>19</v>
      </c>
      <c r="AB4" s="23" t="s">
        <v>17</v>
      </c>
      <c r="AC4" s="22" t="s">
        <v>18</v>
      </c>
      <c r="AD4" s="20" t="s">
        <v>15</v>
      </c>
      <c r="AE4" s="22" t="s">
        <v>19</v>
      </c>
      <c r="AF4" s="23" t="s">
        <v>17</v>
      </c>
      <c r="AG4" s="22" t="s">
        <v>18</v>
      </c>
      <c r="AH4" s="20" t="s">
        <v>15</v>
      </c>
      <c r="AI4" s="22" t="s">
        <v>19</v>
      </c>
      <c r="AJ4" s="23" t="s">
        <v>17</v>
      </c>
      <c r="AK4" s="22" t="s">
        <v>18</v>
      </c>
      <c r="AL4" s="20" t="s">
        <v>15</v>
      </c>
      <c r="AM4" s="22" t="s">
        <v>19</v>
      </c>
      <c r="AN4" s="23" t="s">
        <v>17</v>
      </c>
      <c r="AO4" s="54" t="s">
        <v>18</v>
      </c>
      <c r="AP4" s="24" t="s">
        <v>15</v>
      </c>
      <c r="AQ4" s="25" t="s">
        <v>19</v>
      </c>
      <c r="AR4" s="26" t="s">
        <v>17</v>
      </c>
      <c r="AS4" s="25" t="s">
        <v>18</v>
      </c>
      <c r="AT4" s="20" t="s">
        <v>15</v>
      </c>
      <c r="AU4" s="22" t="s">
        <v>19</v>
      </c>
      <c r="AV4" s="23" t="s">
        <v>17</v>
      </c>
      <c r="AW4" s="22" t="s">
        <v>18</v>
      </c>
      <c r="AX4" s="20" t="s">
        <v>15</v>
      </c>
      <c r="AY4" s="22" t="s">
        <v>19</v>
      </c>
      <c r="AZ4" s="23" t="s">
        <v>17</v>
      </c>
      <c r="BA4" s="22" t="s">
        <v>18</v>
      </c>
    </row>
    <row r="5" spans="1:53" ht="16.5" customHeight="1">
      <c r="A5" s="28"/>
      <c r="B5" s="29"/>
      <c r="C5" s="30"/>
      <c r="D5" s="30"/>
      <c r="E5" s="30"/>
      <c r="F5" s="31"/>
      <c r="G5" s="30"/>
      <c r="H5" s="30"/>
      <c r="I5" s="30"/>
      <c r="J5" s="31"/>
      <c r="K5" s="30"/>
      <c r="L5" s="30"/>
      <c r="M5" s="30"/>
      <c r="N5" s="31"/>
      <c r="O5" s="33"/>
      <c r="P5" s="33"/>
      <c r="Q5" s="30"/>
      <c r="R5" s="31"/>
      <c r="S5" s="30"/>
      <c r="T5" s="30"/>
      <c r="U5" s="31"/>
      <c r="V5" s="30"/>
      <c r="W5" s="30"/>
      <c r="X5" s="31"/>
      <c r="Y5" s="30"/>
      <c r="Z5" s="30"/>
      <c r="AA5" s="33"/>
      <c r="AB5" s="33"/>
      <c r="AC5" s="33"/>
      <c r="AD5" s="31"/>
      <c r="AE5" s="30"/>
      <c r="AF5" s="30"/>
      <c r="AG5" s="30"/>
      <c r="AH5" s="31"/>
      <c r="AI5" s="30"/>
      <c r="AJ5" s="30"/>
      <c r="AK5" s="30"/>
      <c r="AL5" s="34"/>
      <c r="AM5" s="34"/>
      <c r="AN5" s="34"/>
      <c r="AO5" s="33"/>
      <c r="AP5" s="31"/>
      <c r="AQ5" s="30"/>
      <c r="AR5" s="30"/>
      <c r="AS5" s="30"/>
      <c r="AT5" s="31"/>
      <c r="AU5" s="30"/>
      <c r="AV5" s="30"/>
      <c r="AW5" s="30"/>
      <c r="AX5" s="31"/>
      <c r="AY5" s="33"/>
      <c r="AZ5" s="33"/>
      <c r="BA5" s="55"/>
    </row>
    <row r="6" spans="1:53" ht="16.5" customHeight="1">
      <c r="A6" s="36" t="s">
        <v>20</v>
      </c>
      <c r="B6" s="37">
        <v>19976</v>
      </c>
      <c r="C6" s="38">
        <v>10946</v>
      </c>
      <c r="D6" s="38">
        <v>8954</v>
      </c>
      <c r="E6" s="38">
        <v>76</v>
      </c>
      <c r="F6" s="38">
        <v>1070</v>
      </c>
      <c r="G6" s="38">
        <v>592</v>
      </c>
      <c r="H6" s="38">
        <v>473</v>
      </c>
      <c r="I6" s="38">
        <v>5</v>
      </c>
      <c r="J6" s="38">
        <v>1145</v>
      </c>
      <c r="K6" s="38">
        <v>575</v>
      </c>
      <c r="L6" s="38">
        <v>563</v>
      </c>
      <c r="M6" s="38">
        <v>7</v>
      </c>
      <c r="N6" s="38">
        <v>3615</v>
      </c>
      <c r="O6" s="38">
        <v>1978</v>
      </c>
      <c r="P6" s="38">
        <v>1630</v>
      </c>
      <c r="Q6" s="38">
        <v>7</v>
      </c>
      <c r="R6" s="38">
        <v>3879</v>
      </c>
      <c r="S6" s="38">
        <v>2011</v>
      </c>
      <c r="T6" s="38">
        <v>1865</v>
      </c>
      <c r="U6" s="38">
        <v>3</v>
      </c>
      <c r="V6" s="38">
        <v>1386</v>
      </c>
      <c r="W6" s="38">
        <v>775</v>
      </c>
      <c r="X6" s="38">
        <v>608</v>
      </c>
      <c r="Y6" s="38">
        <v>3</v>
      </c>
      <c r="Z6" s="38">
        <v>1176</v>
      </c>
      <c r="AA6" s="38">
        <v>632</v>
      </c>
      <c r="AB6" s="38">
        <v>536</v>
      </c>
      <c r="AC6" s="38">
        <v>8</v>
      </c>
      <c r="AD6" s="38">
        <v>1387</v>
      </c>
      <c r="AE6" s="38">
        <v>761</v>
      </c>
      <c r="AF6" s="38">
        <v>620</v>
      </c>
      <c r="AG6" s="38">
        <v>6</v>
      </c>
      <c r="AH6" s="38">
        <v>1430</v>
      </c>
      <c r="AI6" s="38">
        <v>873</v>
      </c>
      <c r="AJ6" s="38">
        <v>548</v>
      </c>
      <c r="AK6" s="38">
        <v>9</v>
      </c>
      <c r="AL6" s="38">
        <v>1393</v>
      </c>
      <c r="AM6" s="38">
        <v>864</v>
      </c>
      <c r="AN6" s="38">
        <v>522</v>
      </c>
      <c r="AO6" s="38">
        <v>7</v>
      </c>
      <c r="AP6" s="38">
        <v>1252</v>
      </c>
      <c r="AQ6" s="38">
        <v>661</v>
      </c>
      <c r="AR6" s="38">
        <v>584</v>
      </c>
      <c r="AS6" s="38">
        <v>7</v>
      </c>
      <c r="AT6" s="38">
        <v>1086</v>
      </c>
      <c r="AU6" s="38">
        <v>548</v>
      </c>
      <c r="AV6" s="38">
        <v>532</v>
      </c>
      <c r="AW6" s="38">
        <v>6</v>
      </c>
      <c r="AX6" s="38">
        <v>1157</v>
      </c>
      <c r="AY6" s="38">
        <v>676</v>
      </c>
      <c r="AZ6" s="38">
        <v>473</v>
      </c>
      <c r="BA6" s="39">
        <v>8</v>
      </c>
    </row>
    <row r="7" spans="1:53" ht="16.5" customHeight="1">
      <c r="A7" s="36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</row>
    <row r="8" spans="1:53" ht="16.5" customHeight="1">
      <c r="A8" s="36" t="s">
        <v>21</v>
      </c>
      <c r="B8" s="37">
        <v>19057</v>
      </c>
      <c r="C8" s="38">
        <v>10548</v>
      </c>
      <c r="D8" s="38">
        <v>8436</v>
      </c>
      <c r="E8" s="38">
        <v>73</v>
      </c>
      <c r="F8" s="38">
        <v>1020</v>
      </c>
      <c r="G8" s="38">
        <v>571</v>
      </c>
      <c r="H8" s="38">
        <v>444</v>
      </c>
      <c r="I8" s="38">
        <v>5</v>
      </c>
      <c r="J8" s="38">
        <v>1093</v>
      </c>
      <c r="K8" s="38">
        <v>549</v>
      </c>
      <c r="L8" s="38">
        <v>538</v>
      </c>
      <c r="M8" s="38">
        <v>6</v>
      </c>
      <c r="N8" s="38">
        <v>3478</v>
      </c>
      <c r="O8" s="38">
        <v>1904</v>
      </c>
      <c r="P8" s="38">
        <v>1567</v>
      </c>
      <c r="Q8" s="38">
        <v>7</v>
      </c>
      <c r="R8" s="38">
        <v>3716</v>
      </c>
      <c r="S8" s="38">
        <v>1957</v>
      </c>
      <c r="T8" s="38">
        <v>1756</v>
      </c>
      <c r="U8" s="38">
        <v>3</v>
      </c>
      <c r="V8" s="38">
        <v>1316</v>
      </c>
      <c r="W8" s="38">
        <v>744</v>
      </c>
      <c r="X8" s="38">
        <v>569</v>
      </c>
      <c r="Y8" s="38">
        <v>3</v>
      </c>
      <c r="Z8" s="38">
        <v>1106</v>
      </c>
      <c r="AA8" s="38">
        <v>617</v>
      </c>
      <c r="AB8" s="38">
        <v>481</v>
      </c>
      <c r="AC8" s="38">
        <v>8</v>
      </c>
      <c r="AD8" s="38">
        <v>1331</v>
      </c>
      <c r="AE8" s="38">
        <v>736</v>
      </c>
      <c r="AF8" s="38">
        <v>589</v>
      </c>
      <c r="AG8" s="38">
        <v>6</v>
      </c>
      <c r="AH8" s="38">
        <v>1352</v>
      </c>
      <c r="AI8" s="38">
        <v>838</v>
      </c>
      <c r="AJ8" s="38">
        <v>505</v>
      </c>
      <c r="AK8" s="38">
        <v>9</v>
      </c>
      <c r="AL8" s="38">
        <v>1337</v>
      </c>
      <c r="AM8" s="38">
        <v>838</v>
      </c>
      <c r="AN8" s="38">
        <v>492</v>
      </c>
      <c r="AO8" s="38">
        <v>7</v>
      </c>
      <c r="AP8" s="38">
        <v>1194</v>
      </c>
      <c r="AQ8" s="38">
        <v>637</v>
      </c>
      <c r="AR8" s="38">
        <v>550</v>
      </c>
      <c r="AS8" s="38">
        <v>7</v>
      </c>
      <c r="AT8" s="38">
        <v>1034</v>
      </c>
      <c r="AU8" s="38">
        <v>529</v>
      </c>
      <c r="AV8" s="38">
        <v>500</v>
      </c>
      <c r="AW8" s="38">
        <v>5</v>
      </c>
      <c r="AX8" s="38">
        <v>1080</v>
      </c>
      <c r="AY8" s="38">
        <v>628</v>
      </c>
      <c r="AZ8" s="38">
        <v>445</v>
      </c>
      <c r="BA8" s="39">
        <v>7</v>
      </c>
    </row>
    <row r="9" spans="1:53" ht="16.5" customHeight="1">
      <c r="A9" s="28"/>
      <c r="B9" s="37"/>
      <c r="C9" s="38"/>
      <c r="D9" s="38"/>
      <c r="E9" s="38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4"/>
    </row>
    <row r="10" spans="1:53" ht="16.5" customHeight="1">
      <c r="A10" s="36" t="s">
        <v>22</v>
      </c>
      <c r="B10" s="37">
        <v>3002</v>
      </c>
      <c r="C10" s="38">
        <v>2157</v>
      </c>
      <c r="D10" s="38">
        <v>829</v>
      </c>
      <c r="E10" s="38">
        <v>16</v>
      </c>
      <c r="F10" s="38">
        <v>188</v>
      </c>
      <c r="G10" s="38">
        <v>151</v>
      </c>
      <c r="H10" s="38">
        <v>36</v>
      </c>
      <c r="I10" s="38">
        <v>1</v>
      </c>
      <c r="J10" s="38">
        <v>189</v>
      </c>
      <c r="K10" s="38">
        <v>138</v>
      </c>
      <c r="L10" s="38">
        <v>51</v>
      </c>
      <c r="M10" s="38">
        <v>0</v>
      </c>
      <c r="N10" s="38">
        <v>637</v>
      </c>
      <c r="O10" s="38">
        <v>438</v>
      </c>
      <c r="P10" s="38">
        <v>196</v>
      </c>
      <c r="Q10" s="38">
        <v>3</v>
      </c>
      <c r="R10" s="38">
        <v>541</v>
      </c>
      <c r="S10" s="38">
        <v>341</v>
      </c>
      <c r="T10" s="38">
        <v>200</v>
      </c>
      <c r="U10" s="38">
        <v>0</v>
      </c>
      <c r="V10" s="38">
        <v>198</v>
      </c>
      <c r="W10" s="38">
        <v>163</v>
      </c>
      <c r="X10" s="38">
        <v>35</v>
      </c>
      <c r="Y10" s="38">
        <v>0</v>
      </c>
      <c r="Z10" s="38">
        <v>143</v>
      </c>
      <c r="AA10" s="38">
        <v>105</v>
      </c>
      <c r="AB10" s="38">
        <v>33</v>
      </c>
      <c r="AC10" s="38">
        <v>5</v>
      </c>
      <c r="AD10" s="38">
        <v>221</v>
      </c>
      <c r="AE10" s="38">
        <v>154</v>
      </c>
      <c r="AF10" s="38">
        <v>67</v>
      </c>
      <c r="AG10" s="38">
        <v>0</v>
      </c>
      <c r="AH10" s="38">
        <v>223</v>
      </c>
      <c r="AI10" s="38">
        <v>189</v>
      </c>
      <c r="AJ10" s="38">
        <v>31</v>
      </c>
      <c r="AK10" s="38">
        <v>3</v>
      </c>
      <c r="AL10" s="38">
        <v>169</v>
      </c>
      <c r="AM10" s="38">
        <v>132</v>
      </c>
      <c r="AN10" s="38">
        <v>37</v>
      </c>
      <c r="AO10" s="38">
        <v>0</v>
      </c>
      <c r="AP10" s="38">
        <v>202</v>
      </c>
      <c r="AQ10" s="38">
        <v>136</v>
      </c>
      <c r="AR10" s="38">
        <v>65</v>
      </c>
      <c r="AS10" s="38">
        <v>1</v>
      </c>
      <c r="AT10" s="38">
        <v>137</v>
      </c>
      <c r="AU10" s="38">
        <v>97</v>
      </c>
      <c r="AV10" s="38">
        <v>39</v>
      </c>
      <c r="AW10" s="38">
        <v>1</v>
      </c>
      <c r="AX10" s="38">
        <v>154</v>
      </c>
      <c r="AY10" s="38">
        <v>113</v>
      </c>
      <c r="AZ10" s="38">
        <v>39</v>
      </c>
      <c r="BA10" s="39">
        <v>2</v>
      </c>
    </row>
    <row r="11" spans="1:53" ht="16.5" customHeight="1">
      <c r="A11" s="36" t="s">
        <v>23</v>
      </c>
      <c r="B11" s="37">
        <v>1984</v>
      </c>
      <c r="C11" s="38">
        <v>976</v>
      </c>
      <c r="D11" s="38">
        <v>1006</v>
      </c>
      <c r="E11" s="38">
        <v>2</v>
      </c>
      <c r="F11" s="38">
        <v>110</v>
      </c>
      <c r="G11" s="38">
        <v>63</v>
      </c>
      <c r="H11" s="38">
        <v>46</v>
      </c>
      <c r="I11" s="38">
        <v>1</v>
      </c>
      <c r="J11" s="38">
        <v>132</v>
      </c>
      <c r="K11" s="38">
        <v>69</v>
      </c>
      <c r="L11" s="38">
        <v>63</v>
      </c>
      <c r="M11" s="38">
        <v>0</v>
      </c>
      <c r="N11" s="38">
        <v>373</v>
      </c>
      <c r="O11" s="38">
        <v>176</v>
      </c>
      <c r="P11" s="38">
        <v>197</v>
      </c>
      <c r="Q11" s="38">
        <v>0</v>
      </c>
      <c r="R11" s="38">
        <v>353</v>
      </c>
      <c r="S11" s="38">
        <v>180</v>
      </c>
      <c r="T11" s="38">
        <v>173</v>
      </c>
      <c r="U11" s="38">
        <v>0</v>
      </c>
      <c r="V11" s="38">
        <v>130</v>
      </c>
      <c r="W11" s="38">
        <v>56</v>
      </c>
      <c r="X11" s="38">
        <v>74</v>
      </c>
      <c r="Y11" s="38">
        <v>0</v>
      </c>
      <c r="Z11" s="38">
        <v>127</v>
      </c>
      <c r="AA11" s="38">
        <v>63</v>
      </c>
      <c r="AB11" s="38">
        <v>63</v>
      </c>
      <c r="AC11" s="38">
        <v>1</v>
      </c>
      <c r="AD11" s="38">
        <v>128</v>
      </c>
      <c r="AE11" s="38">
        <v>68</v>
      </c>
      <c r="AF11" s="38">
        <v>60</v>
      </c>
      <c r="AG11" s="38">
        <v>0</v>
      </c>
      <c r="AH11" s="38">
        <v>160</v>
      </c>
      <c r="AI11" s="38">
        <v>72</v>
      </c>
      <c r="AJ11" s="38">
        <v>88</v>
      </c>
      <c r="AK11" s="38">
        <v>0</v>
      </c>
      <c r="AL11" s="38">
        <v>131</v>
      </c>
      <c r="AM11" s="38">
        <v>71</v>
      </c>
      <c r="AN11" s="38">
        <v>60</v>
      </c>
      <c r="AO11" s="38">
        <v>0</v>
      </c>
      <c r="AP11" s="38">
        <v>126</v>
      </c>
      <c r="AQ11" s="38">
        <v>65</v>
      </c>
      <c r="AR11" s="38">
        <v>61</v>
      </c>
      <c r="AS11" s="38">
        <v>0</v>
      </c>
      <c r="AT11" s="38">
        <v>104</v>
      </c>
      <c r="AU11" s="38">
        <v>44</v>
      </c>
      <c r="AV11" s="38">
        <v>60</v>
      </c>
      <c r="AW11" s="38">
        <v>0</v>
      </c>
      <c r="AX11" s="38">
        <v>110</v>
      </c>
      <c r="AY11" s="38">
        <v>49</v>
      </c>
      <c r="AZ11" s="38">
        <v>61</v>
      </c>
      <c r="BA11" s="39">
        <v>0</v>
      </c>
    </row>
    <row r="12" spans="1:53" ht="16.5" customHeight="1">
      <c r="A12" s="36" t="s">
        <v>24</v>
      </c>
      <c r="B12" s="37">
        <v>3586</v>
      </c>
      <c r="C12" s="38">
        <v>1955</v>
      </c>
      <c r="D12" s="38">
        <v>1618</v>
      </c>
      <c r="E12" s="38">
        <v>13</v>
      </c>
      <c r="F12" s="38">
        <v>171</v>
      </c>
      <c r="G12" s="38">
        <v>98</v>
      </c>
      <c r="H12" s="38">
        <v>72</v>
      </c>
      <c r="I12" s="38">
        <v>1</v>
      </c>
      <c r="J12" s="38">
        <v>176</v>
      </c>
      <c r="K12" s="38">
        <v>70</v>
      </c>
      <c r="L12" s="38">
        <v>106</v>
      </c>
      <c r="M12" s="38">
        <v>0</v>
      </c>
      <c r="N12" s="38">
        <v>687</v>
      </c>
      <c r="O12" s="38">
        <v>352</v>
      </c>
      <c r="P12" s="38">
        <v>333</v>
      </c>
      <c r="Q12" s="38">
        <v>2</v>
      </c>
      <c r="R12" s="38">
        <v>788</v>
      </c>
      <c r="S12" s="38">
        <v>406</v>
      </c>
      <c r="T12" s="38">
        <v>382</v>
      </c>
      <c r="U12" s="38">
        <v>0</v>
      </c>
      <c r="V12" s="38">
        <v>226</v>
      </c>
      <c r="W12" s="38">
        <v>130</v>
      </c>
      <c r="X12" s="38">
        <v>95</v>
      </c>
      <c r="Y12" s="38">
        <v>1</v>
      </c>
      <c r="Z12" s="38">
        <v>175</v>
      </c>
      <c r="AA12" s="38">
        <v>101</v>
      </c>
      <c r="AB12" s="38">
        <v>74</v>
      </c>
      <c r="AC12" s="38">
        <v>0</v>
      </c>
      <c r="AD12" s="38">
        <v>248</v>
      </c>
      <c r="AE12" s="38">
        <v>136</v>
      </c>
      <c r="AF12" s="38">
        <v>110</v>
      </c>
      <c r="AG12" s="38">
        <v>2</v>
      </c>
      <c r="AH12" s="38">
        <v>224</v>
      </c>
      <c r="AI12" s="38">
        <v>120</v>
      </c>
      <c r="AJ12" s="38">
        <v>101</v>
      </c>
      <c r="AK12" s="38">
        <v>3</v>
      </c>
      <c r="AL12" s="38">
        <v>290</v>
      </c>
      <c r="AM12" s="38">
        <v>207</v>
      </c>
      <c r="AN12" s="38">
        <v>80</v>
      </c>
      <c r="AO12" s="38">
        <v>3</v>
      </c>
      <c r="AP12" s="38">
        <v>215</v>
      </c>
      <c r="AQ12" s="38">
        <v>108</v>
      </c>
      <c r="AR12" s="38">
        <v>107</v>
      </c>
      <c r="AS12" s="38">
        <v>0</v>
      </c>
      <c r="AT12" s="38">
        <v>199</v>
      </c>
      <c r="AU12" s="38">
        <v>121</v>
      </c>
      <c r="AV12" s="38">
        <v>78</v>
      </c>
      <c r="AW12" s="38">
        <v>0</v>
      </c>
      <c r="AX12" s="38">
        <v>187</v>
      </c>
      <c r="AY12" s="38">
        <v>106</v>
      </c>
      <c r="AZ12" s="38">
        <v>80</v>
      </c>
      <c r="BA12" s="39">
        <v>1</v>
      </c>
    </row>
    <row r="13" spans="1:53" ht="16.5" customHeight="1">
      <c r="A13" s="36" t="s">
        <v>25</v>
      </c>
      <c r="B13" s="37">
        <v>605</v>
      </c>
      <c r="C13" s="38">
        <v>340</v>
      </c>
      <c r="D13" s="38">
        <v>265</v>
      </c>
      <c r="E13" s="38">
        <v>0</v>
      </c>
      <c r="F13" s="38">
        <v>26</v>
      </c>
      <c r="G13" s="38">
        <v>18</v>
      </c>
      <c r="H13" s="38">
        <v>8</v>
      </c>
      <c r="I13" s="38">
        <v>0</v>
      </c>
      <c r="J13" s="38">
        <v>34</v>
      </c>
      <c r="K13" s="38">
        <v>20</v>
      </c>
      <c r="L13" s="38">
        <v>14</v>
      </c>
      <c r="M13" s="38">
        <v>0</v>
      </c>
      <c r="N13" s="38">
        <v>101</v>
      </c>
      <c r="O13" s="38">
        <v>64</v>
      </c>
      <c r="P13" s="38">
        <v>37</v>
      </c>
      <c r="Q13" s="38">
        <v>0</v>
      </c>
      <c r="R13" s="38">
        <v>141</v>
      </c>
      <c r="S13" s="38">
        <v>48</v>
      </c>
      <c r="T13" s="38">
        <v>93</v>
      </c>
      <c r="U13" s="38">
        <v>0</v>
      </c>
      <c r="V13" s="38">
        <v>39</v>
      </c>
      <c r="W13" s="38">
        <v>20</v>
      </c>
      <c r="X13" s="38">
        <v>19</v>
      </c>
      <c r="Y13" s="38">
        <v>0</v>
      </c>
      <c r="Z13" s="38">
        <v>28</v>
      </c>
      <c r="AA13" s="38">
        <v>17</v>
      </c>
      <c r="AB13" s="38">
        <v>11</v>
      </c>
      <c r="AC13" s="38">
        <v>0</v>
      </c>
      <c r="AD13" s="38">
        <v>47</v>
      </c>
      <c r="AE13" s="38">
        <v>29</v>
      </c>
      <c r="AF13" s="38">
        <v>18</v>
      </c>
      <c r="AG13" s="38">
        <v>0</v>
      </c>
      <c r="AH13" s="38">
        <v>40</v>
      </c>
      <c r="AI13" s="38">
        <v>32</v>
      </c>
      <c r="AJ13" s="38">
        <v>8</v>
      </c>
      <c r="AK13" s="38">
        <v>0</v>
      </c>
      <c r="AL13" s="38">
        <v>35</v>
      </c>
      <c r="AM13" s="38">
        <v>17</v>
      </c>
      <c r="AN13" s="38">
        <v>18</v>
      </c>
      <c r="AO13" s="38">
        <v>0</v>
      </c>
      <c r="AP13" s="38">
        <v>41</v>
      </c>
      <c r="AQ13" s="38">
        <v>25</v>
      </c>
      <c r="AR13" s="38">
        <v>16</v>
      </c>
      <c r="AS13" s="38">
        <v>0</v>
      </c>
      <c r="AT13" s="38">
        <v>34</v>
      </c>
      <c r="AU13" s="38">
        <v>23</v>
      </c>
      <c r="AV13" s="38">
        <v>11</v>
      </c>
      <c r="AW13" s="38">
        <v>0</v>
      </c>
      <c r="AX13" s="38">
        <v>39</v>
      </c>
      <c r="AY13" s="38">
        <v>27</v>
      </c>
      <c r="AZ13" s="38">
        <v>12</v>
      </c>
      <c r="BA13" s="39">
        <v>0</v>
      </c>
    </row>
    <row r="14" spans="1:53" ht="16.5" customHeight="1">
      <c r="A14" s="36" t="s">
        <v>26</v>
      </c>
      <c r="B14" s="37">
        <v>2040</v>
      </c>
      <c r="C14" s="38">
        <v>1177</v>
      </c>
      <c r="D14" s="38">
        <v>858</v>
      </c>
      <c r="E14" s="38">
        <v>5</v>
      </c>
      <c r="F14" s="38">
        <v>90</v>
      </c>
      <c r="G14" s="38">
        <v>37</v>
      </c>
      <c r="H14" s="38">
        <v>52</v>
      </c>
      <c r="I14" s="38">
        <v>1</v>
      </c>
      <c r="J14" s="38">
        <v>96</v>
      </c>
      <c r="K14" s="38">
        <v>48</v>
      </c>
      <c r="L14" s="38">
        <v>48</v>
      </c>
      <c r="M14" s="38">
        <v>0</v>
      </c>
      <c r="N14" s="38">
        <v>292</v>
      </c>
      <c r="O14" s="38">
        <v>159</v>
      </c>
      <c r="P14" s="38">
        <v>133</v>
      </c>
      <c r="Q14" s="38">
        <v>0</v>
      </c>
      <c r="R14" s="38">
        <v>504</v>
      </c>
      <c r="S14" s="38">
        <v>358</v>
      </c>
      <c r="T14" s="38">
        <v>145</v>
      </c>
      <c r="U14" s="38">
        <v>1</v>
      </c>
      <c r="V14" s="38">
        <v>131</v>
      </c>
      <c r="W14" s="38">
        <v>69</v>
      </c>
      <c r="X14" s="38">
        <v>61</v>
      </c>
      <c r="Y14" s="38">
        <v>1</v>
      </c>
      <c r="Z14" s="38">
        <v>117</v>
      </c>
      <c r="AA14" s="38">
        <v>58</v>
      </c>
      <c r="AB14" s="38">
        <v>59</v>
      </c>
      <c r="AC14" s="38">
        <v>0</v>
      </c>
      <c r="AD14" s="38">
        <v>124</v>
      </c>
      <c r="AE14" s="38">
        <v>61</v>
      </c>
      <c r="AF14" s="38">
        <v>63</v>
      </c>
      <c r="AG14" s="38">
        <v>0</v>
      </c>
      <c r="AH14" s="38">
        <v>139</v>
      </c>
      <c r="AI14" s="38">
        <v>82</v>
      </c>
      <c r="AJ14" s="38">
        <v>56</v>
      </c>
      <c r="AK14" s="38">
        <v>1</v>
      </c>
      <c r="AL14" s="38">
        <v>188</v>
      </c>
      <c r="AM14" s="38">
        <v>125</v>
      </c>
      <c r="AN14" s="38">
        <v>63</v>
      </c>
      <c r="AO14" s="38">
        <v>0</v>
      </c>
      <c r="AP14" s="38">
        <v>126</v>
      </c>
      <c r="AQ14" s="38">
        <v>52</v>
      </c>
      <c r="AR14" s="38">
        <v>73</v>
      </c>
      <c r="AS14" s="38">
        <v>1</v>
      </c>
      <c r="AT14" s="38">
        <v>105</v>
      </c>
      <c r="AU14" s="38">
        <v>48</v>
      </c>
      <c r="AV14" s="38">
        <v>57</v>
      </c>
      <c r="AW14" s="38">
        <v>0</v>
      </c>
      <c r="AX14" s="38">
        <v>128</v>
      </c>
      <c r="AY14" s="38">
        <v>80</v>
      </c>
      <c r="AZ14" s="38">
        <v>48</v>
      </c>
      <c r="BA14" s="39">
        <v>0</v>
      </c>
    </row>
    <row r="15" spans="1:53" ht="16.5" customHeight="1">
      <c r="A15" s="36" t="s">
        <v>27</v>
      </c>
      <c r="B15" s="37">
        <v>1144</v>
      </c>
      <c r="C15" s="38">
        <v>421</v>
      </c>
      <c r="D15" s="38">
        <v>719</v>
      </c>
      <c r="E15" s="38">
        <v>4</v>
      </c>
      <c r="F15" s="38">
        <v>72</v>
      </c>
      <c r="G15" s="38">
        <v>23</v>
      </c>
      <c r="H15" s="38">
        <v>49</v>
      </c>
      <c r="I15" s="38">
        <v>0</v>
      </c>
      <c r="J15" s="38">
        <v>66</v>
      </c>
      <c r="K15" s="38">
        <v>24</v>
      </c>
      <c r="L15" s="38">
        <v>42</v>
      </c>
      <c r="M15" s="38">
        <v>0</v>
      </c>
      <c r="N15" s="38">
        <v>206</v>
      </c>
      <c r="O15" s="38">
        <v>92</v>
      </c>
      <c r="P15" s="38">
        <v>114</v>
      </c>
      <c r="Q15" s="38">
        <v>0</v>
      </c>
      <c r="R15" s="38">
        <v>182</v>
      </c>
      <c r="S15" s="38">
        <v>69</v>
      </c>
      <c r="T15" s="38">
        <v>113</v>
      </c>
      <c r="U15" s="38">
        <v>0</v>
      </c>
      <c r="V15" s="38">
        <v>104</v>
      </c>
      <c r="W15" s="38">
        <v>42</v>
      </c>
      <c r="X15" s="38">
        <v>62</v>
      </c>
      <c r="Y15" s="38">
        <v>0</v>
      </c>
      <c r="Z15" s="38">
        <v>91</v>
      </c>
      <c r="AA15" s="38">
        <v>33</v>
      </c>
      <c r="AB15" s="38">
        <v>58</v>
      </c>
      <c r="AC15" s="38">
        <v>0</v>
      </c>
      <c r="AD15" s="38">
        <v>73</v>
      </c>
      <c r="AE15" s="38">
        <v>23</v>
      </c>
      <c r="AF15" s="38">
        <v>50</v>
      </c>
      <c r="AG15" s="38">
        <v>0</v>
      </c>
      <c r="AH15" s="38">
        <v>77</v>
      </c>
      <c r="AI15" s="38">
        <v>25</v>
      </c>
      <c r="AJ15" s="38">
        <v>51</v>
      </c>
      <c r="AK15" s="38">
        <v>1</v>
      </c>
      <c r="AL15" s="38">
        <v>77</v>
      </c>
      <c r="AM15" s="38">
        <v>23</v>
      </c>
      <c r="AN15" s="38">
        <v>53</v>
      </c>
      <c r="AO15" s="38">
        <v>1</v>
      </c>
      <c r="AP15" s="38">
        <v>66</v>
      </c>
      <c r="AQ15" s="38">
        <v>29</v>
      </c>
      <c r="AR15" s="38">
        <v>36</v>
      </c>
      <c r="AS15" s="38">
        <v>1</v>
      </c>
      <c r="AT15" s="38">
        <v>67</v>
      </c>
      <c r="AU15" s="38">
        <v>16</v>
      </c>
      <c r="AV15" s="38">
        <v>50</v>
      </c>
      <c r="AW15" s="38">
        <v>1</v>
      </c>
      <c r="AX15" s="38">
        <v>63</v>
      </c>
      <c r="AY15" s="38">
        <v>22</v>
      </c>
      <c r="AZ15" s="38">
        <v>41</v>
      </c>
      <c r="BA15" s="39">
        <v>0</v>
      </c>
    </row>
    <row r="16" spans="1:53" ht="16.5" customHeight="1">
      <c r="A16" s="36" t="s">
        <v>28</v>
      </c>
      <c r="B16" s="37">
        <v>1999</v>
      </c>
      <c r="C16" s="38">
        <v>1411</v>
      </c>
      <c r="D16" s="38">
        <v>573</v>
      </c>
      <c r="E16" s="38">
        <v>15</v>
      </c>
      <c r="F16" s="38">
        <v>104</v>
      </c>
      <c r="G16" s="38">
        <v>80</v>
      </c>
      <c r="H16" s="38">
        <v>24</v>
      </c>
      <c r="I16" s="38">
        <v>0</v>
      </c>
      <c r="J16" s="38">
        <v>111</v>
      </c>
      <c r="K16" s="38">
        <v>75</v>
      </c>
      <c r="L16" s="38">
        <v>31</v>
      </c>
      <c r="M16" s="38">
        <v>5</v>
      </c>
      <c r="N16" s="38">
        <v>345</v>
      </c>
      <c r="O16" s="38">
        <v>222</v>
      </c>
      <c r="P16" s="38">
        <v>122</v>
      </c>
      <c r="Q16" s="38">
        <v>1</v>
      </c>
      <c r="R16" s="38">
        <v>366</v>
      </c>
      <c r="S16" s="38">
        <v>208</v>
      </c>
      <c r="T16" s="38">
        <v>158</v>
      </c>
      <c r="U16" s="38">
        <v>0</v>
      </c>
      <c r="V16" s="38">
        <v>136</v>
      </c>
      <c r="W16" s="38">
        <v>100</v>
      </c>
      <c r="X16" s="38">
        <v>36</v>
      </c>
      <c r="Y16" s="38">
        <v>0</v>
      </c>
      <c r="Z16" s="38">
        <v>114</v>
      </c>
      <c r="AA16" s="38">
        <v>91</v>
      </c>
      <c r="AB16" s="38">
        <v>22</v>
      </c>
      <c r="AC16" s="38">
        <v>1</v>
      </c>
      <c r="AD16" s="38">
        <v>154</v>
      </c>
      <c r="AE16" s="38">
        <v>114</v>
      </c>
      <c r="AF16" s="38">
        <v>36</v>
      </c>
      <c r="AG16" s="38">
        <v>4</v>
      </c>
      <c r="AH16" s="38">
        <v>167</v>
      </c>
      <c r="AI16" s="38">
        <v>151</v>
      </c>
      <c r="AJ16" s="38">
        <v>15</v>
      </c>
      <c r="AK16" s="38">
        <v>1</v>
      </c>
      <c r="AL16" s="38">
        <v>136</v>
      </c>
      <c r="AM16" s="38">
        <v>105</v>
      </c>
      <c r="AN16" s="38">
        <v>29</v>
      </c>
      <c r="AO16" s="38">
        <v>2</v>
      </c>
      <c r="AP16" s="38">
        <v>127</v>
      </c>
      <c r="AQ16" s="38">
        <v>81</v>
      </c>
      <c r="AR16" s="38">
        <v>46</v>
      </c>
      <c r="AS16" s="38">
        <v>0</v>
      </c>
      <c r="AT16" s="38">
        <v>107</v>
      </c>
      <c r="AU16" s="38">
        <v>80</v>
      </c>
      <c r="AV16" s="38">
        <v>27</v>
      </c>
      <c r="AW16" s="38">
        <v>0</v>
      </c>
      <c r="AX16" s="38">
        <v>132</v>
      </c>
      <c r="AY16" s="38">
        <v>104</v>
      </c>
      <c r="AZ16" s="38">
        <v>27</v>
      </c>
      <c r="BA16" s="39">
        <v>1</v>
      </c>
    </row>
    <row r="17" spans="1:53" ht="16.5" customHeight="1">
      <c r="A17" s="36" t="s">
        <v>29</v>
      </c>
      <c r="B17" s="37">
        <v>661</v>
      </c>
      <c r="C17" s="38">
        <v>264</v>
      </c>
      <c r="D17" s="38">
        <v>396</v>
      </c>
      <c r="E17" s="38">
        <v>1</v>
      </c>
      <c r="F17" s="38">
        <v>49</v>
      </c>
      <c r="G17" s="38">
        <v>15</v>
      </c>
      <c r="H17" s="38">
        <v>34</v>
      </c>
      <c r="I17" s="38">
        <v>0</v>
      </c>
      <c r="J17" s="38">
        <v>52</v>
      </c>
      <c r="K17" s="38">
        <v>20</v>
      </c>
      <c r="L17" s="38">
        <v>32</v>
      </c>
      <c r="M17" s="38">
        <v>0</v>
      </c>
      <c r="N17" s="38">
        <v>119</v>
      </c>
      <c r="O17" s="38">
        <v>57</v>
      </c>
      <c r="P17" s="38">
        <v>62</v>
      </c>
      <c r="Q17" s="38">
        <v>0</v>
      </c>
      <c r="R17" s="38">
        <v>112</v>
      </c>
      <c r="S17" s="38">
        <v>43</v>
      </c>
      <c r="T17" s="38">
        <v>69</v>
      </c>
      <c r="U17" s="38">
        <v>0</v>
      </c>
      <c r="V17" s="38">
        <v>48</v>
      </c>
      <c r="W17" s="38">
        <v>16</v>
      </c>
      <c r="X17" s="38">
        <v>32</v>
      </c>
      <c r="Y17" s="38">
        <v>0</v>
      </c>
      <c r="Z17" s="38">
        <v>59</v>
      </c>
      <c r="AA17" s="38">
        <v>27</v>
      </c>
      <c r="AB17" s="38">
        <v>32</v>
      </c>
      <c r="AC17" s="38">
        <v>0</v>
      </c>
      <c r="AD17" s="38">
        <v>43</v>
      </c>
      <c r="AE17" s="38">
        <v>16</v>
      </c>
      <c r="AF17" s="38">
        <v>27</v>
      </c>
      <c r="AG17" s="38">
        <v>0</v>
      </c>
      <c r="AH17" s="38">
        <v>30</v>
      </c>
      <c r="AI17" s="38">
        <v>10</v>
      </c>
      <c r="AJ17" s="38">
        <v>20</v>
      </c>
      <c r="AK17" s="38">
        <v>0</v>
      </c>
      <c r="AL17" s="38">
        <v>30</v>
      </c>
      <c r="AM17" s="38">
        <v>10</v>
      </c>
      <c r="AN17" s="38">
        <v>19</v>
      </c>
      <c r="AO17" s="38">
        <v>1</v>
      </c>
      <c r="AP17" s="38">
        <v>44</v>
      </c>
      <c r="AQ17" s="38">
        <v>19</v>
      </c>
      <c r="AR17" s="38">
        <v>25</v>
      </c>
      <c r="AS17" s="38">
        <v>0</v>
      </c>
      <c r="AT17" s="38">
        <v>40</v>
      </c>
      <c r="AU17" s="38">
        <v>13</v>
      </c>
      <c r="AV17" s="38">
        <v>27</v>
      </c>
      <c r="AW17" s="38">
        <v>0</v>
      </c>
      <c r="AX17" s="38">
        <v>35</v>
      </c>
      <c r="AY17" s="38">
        <v>18</v>
      </c>
      <c r="AZ17" s="38">
        <v>17</v>
      </c>
      <c r="BA17" s="39">
        <v>0</v>
      </c>
    </row>
    <row r="18" spans="1:53" ht="16.5" customHeight="1">
      <c r="A18" s="36" t="s">
        <v>30</v>
      </c>
      <c r="B18" s="37">
        <v>467</v>
      </c>
      <c r="C18" s="38">
        <v>240</v>
      </c>
      <c r="D18" s="38">
        <v>221</v>
      </c>
      <c r="E18" s="38">
        <v>6</v>
      </c>
      <c r="F18" s="38">
        <v>23</v>
      </c>
      <c r="G18" s="38">
        <v>9</v>
      </c>
      <c r="H18" s="38">
        <v>13</v>
      </c>
      <c r="I18" s="38">
        <v>1</v>
      </c>
      <c r="J18" s="38">
        <v>7</v>
      </c>
      <c r="K18" s="38">
        <v>2</v>
      </c>
      <c r="L18" s="38">
        <v>5</v>
      </c>
      <c r="M18" s="38">
        <v>0</v>
      </c>
      <c r="N18" s="38">
        <v>75</v>
      </c>
      <c r="O18" s="38">
        <v>27</v>
      </c>
      <c r="P18" s="38">
        <v>47</v>
      </c>
      <c r="Q18" s="38">
        <v>1</v>
      </c>
      <c r="R18" s="38">
        <v>101</v>
      </c>
      <c r="S18" s="38">
        <v>41</v>
      </c>
      <c r="T18" s="38">
        <v>60</v>
      </c>
      <c r="U18" s="38">
        <v>0</v>
      </c>
      <c r="V18" s="38">
        <v>35</v>
      </c>
      <c r="W18" s="38">
        <v>21</v>
      </c>
      <c r="X18" s="38">
        <v>13</v>
      </c>
      <c r="Y18" s="38">
        <v>1</v>
      </c>
      <c r="Z18" s="38">
        <v>29</v>
      </c>
      <c r="AA18" s="38">
        <v>21</v>
      </c>
      <c r="AB18" s="38">
        <v>8</v>
      </c>
      <c r="AC18" s="38">
        <v>0</v>
      </c>
      <c r="AD18" s="38">
        <v>38</v>
      </c>
      <c r="AE18" s="38">
        <v>15</v>
      </c>
      <c r="AF18" s="38">
        <v>23</v>
      </c>
      <c r="AG18" s="38">
        <v>0</v>
      </c>
      <c r="AH18" s="38">
        <v>56</v>
      </c>
      <c r="AI18" s="38">
        <v>41</v>
      </c>
      <c r="AJ18" s="38">
        <v>15</v>
      </c>
      <c r="AK18" s="38">
        <v>0</v>
      </c>
      <c r="AL18" s="38">
        <v>37</v>
      </c>
      <c r="AM18" s="38">
        <v>27</v>
      </c>
      <c r="AN18" s="38">
        <v>10</v>
      </c>
      <c r="AO18" s="38">
        <v>0</v>
      </c>
      <c r="AP18" s="38">
        <v>28</v>
      </c>
      <c r="AQ18" s="38">
        <v>18</v>
      </c>
      <c r="AR18" s="38">
        <v>10</v>
      </c>
      <c r="AS18" s="38">
        <v>0</v>
      </c>
      <c r="AT18" s="38">
        <v>19</v>
      </c>
      <c r="AU18" s="38">
        <v>6</v>
      </c>
      <c r="AV18" s="38">
        <v>12</v>
      </c>
      <c r="AW18" s="38">
        <v>1</v>
      </c>
      <c r="AX18" s="38">
        <v>19</v>
      </c>
      <c r="AY18" s="38">
        <v>12</v>
      </c>
      <c r="AZ18" s="38">
        <v>5</v>
      </c>
      <c r="BA18" s="39">
        <v>2</v>
      </c>
    </row>
    <row r="19" spans="1:53" ht="16.5" customHeight="1">
      <c r="A19" s="36" t="s">
        <v>31</v>
      </c>
      <c r="B19" s="37">
        <v>531</v>
      </c>
      <c r="C19" s="38">
        <v>209</v>
      </c>
      <c r="D19" s="38">
        <v>322</v>
      </c>
      <c r="E19" s="38">
        <v>0</v>
      </c>
      <c r="F19" s="38">
        <v>24</v>
      </c>
      <c r="G19" s="38">
        <v>6</v>
      </c>
      <c r="H19" s="38">
        <v>18</v>
      </c>
      <c r="I19" s="38">
        <v>0</v>
      </c>
      <c r="J19" s="38">
        <v>38</v>
      </c>
      <c r="K19" s="38">
        <v>12</v>
      </c>
      <c r="L19" s="38">
        <v>26</v>
      </c>
      <c r="M19" s="38">
        <v>0</v>
      </c>
      <c r="N19" s="38">
        <v>92</v>
      </c>
      <c r="O19" s="38">
        <v>39</v>
      </c>
      <c r="P19" s="38">
        <v>53</v>
      </c>
      <c r="Q19" s="38">
        <v>0</v>
      </c>
      <c r="R19" s="38">
        <v>97</v>
      </c>
      <c r="S19" s="38">
        <v>23</v>
      </c>
      <c r="T19" s="38">
        <v>74</v>
      </c>
      <c r="U19" s="38">
        <v>0</v>
      </c>
      <c r="V19" s="38">
        <v>28</v>
      </c>
      <c r="W19" s="38">
        <v>11</v>
      </c>
      <c r="X19" s="38">
        <v>17</v>
      </c>
      <c r="Y19" s="38">
        <v>0</v>
      </c>
      <c r="Z19" s="38">
        <v>40</v>
      </c>
      <c r="AA19" s="38">
        <v>22</v>
      </c>
      <c r="AB19" s="38">
        <v>18</v>
      </c>
      <c r="AC19" s="38">
        <v>0</v>
      </c>
      <c r="AD19" s="38">
        <v>38</v>
      </c>
      <c r="AE19" s="38">
        <v>20</v>
      </c>
      <c r="AF19" s="38">
        <v>18</v>
      </c>
      <c r="AG19" s="38">
        <v>0</v>
      </c>
      <c r="AH19" s="38">
        <v>37</v>
      </c>
      <c r="AI19" s="38">
        <v>19</v>
      </c>
      <c r="AJ19" s="38">
        <v>18</v>
      </c>
      <c r="AK19" s="38">
        <v>0</v>
      </c>
      <c r="AL19" s="38">
        <v>34</v>
      </c>
      <c r="AM19" s="38">
        <v>16</v>
      </c>
      <c r="AN19" s="38">
        <v>18</v>
      </c>
      <c r="AO19" s="38">
        <v>0</v>
      </c>
      <c r="AP19" s="38">
        <v>34</v>
      </c>
      <c r="AQ19" s="38">
        <v>21</v>
      </c>
      <c r="AR19" s="38">
        <v>13</v>
      </c>
      <c r="AS19" s="38">
        <v>0</v>
      </c>
      <c r="AT19" s="38">
        <v>37</v>
      </c>
      <c r="AU19" s="38">
        <v>9</v>
      </c>
      <c r="AV19" s="38">
        <v>28</v>
      </c>
      <c r="AW19" s="38">
        <v>0</v>
      </c>
      <c r="AX19" s="38">
        <v>32</v>
      </c>
      <c r="AY19" s="38">
        <v>11</v>
      </c>
      <c r="AZ19" s="38">
        <v>21</v>
      </c>
      <c r="BA19" s="39">
        <v>0</v>
      </c>
    </row>
    <row r="20" spans="1:53" ht="16.5" customHeight="1">
      <c r="A20" s="36" t="s">
        <v>32</v>
      </c>
      <c r="B20" s="37">
        <v>279</v>
      </c>
      <c r="C20" s="38">
        <v>100</v>
      </c>
      <c r="D20" s="38">
        <v>176</v>
      </c>
      <c r="E20" s="38">
        <v>3</v>
      </c>
      <c r="F20" s="38">
        <v>7</v>
      </c>
      <c r="G20" s="38">
        <v>1</v>
      </c>
      <c r="H20" s="38">
        <v>6</v>
      </c>
      <c r="I20" s="38">
        <v>0</v>
      </c>
      <c r="J20" s="38">
        <v>19</v>
      </c>
      <c r="K20" s="38">
        <v>7</v>
      </c>
      <c r="L20" s="38">
        <v>12</v>
      </c>
      <c r="M20" s="38">
        <v>0</v>
      </c>
      <c r="N20" s="38">
        <v>43</v>
      </c>
      <c r="O20" s="38">
        <v>13</v>
      </c>
      <c r="P20" s="38">
        <v>30</v>
      </c>
      <c r="Q20" s="38">
        <v>0</v>
      </c>
      <c r="R20" s="38">
        <v>66</v>
      </c>
      <c r="S20" s="38">
        <v>21</v>
      </c>
      <c r="T20" s="38">
        <v>45</v>
      </c>
      <c r="U20" s="38">
        <v>0</v>
      </c>
      <c r="V20" s="38">
        <v>11</v>
      </c>
      <c r="W20" s="38">
        <v>2</v>
      </c>
      <c r="X20" s="38">
        <v>9</v>
      </c>
      <c r="Y20" s="38">
        <v>0</v>
      </c>
      <c r="Z20" s="38">
        <v>13</v>
      </c>
      <c r="AA20" s="38">
        <v>5</v>
      </c>
      <c r="AB20" s="38">
        <v>8</v>
      </c>
      <c r="AC20" s="38">
        <v>0</v>
      </c>
      <c r="AD20" s="38">
        <v>21</v>
      </c>
      <c r="AE20" s="38">
        <v>10</v>
      </c>
      <c r="AF20" s="38">
        <v>11</v>
      </c>
      <c r="AG20" s="38">
        <v>0</v>
      </c>
      <c r="AH20" s="38">
        <v>17</v>
      </c>
      <c r="AI20" s="38">
        <v>8</v>
      </c>
      <c r="AJ20" s="38">
        <v>9</v>
      </c>
      <c r="AK20" s="38">
        <v>0</v>
      </c>
      <c r="AL20" s="38">
        <v>23</v>
      </c>
      <c r="AM20" s="38">
        <v>11</v>
      </c>
      <c r="AN20" s="38">
        <v>12</v>
      </c>
      <c r="AO20" s="38">
        <v>0</v>
      </c>
      <c r="AP20" s="38">
        <v>15</v>
      </c>
      <c r="AQ20" s="38">
        <v>8</v>
      </c>
      <c r="AR20" s="38">
        <v>6</v>
      </c>
      <c r="AS20" s="38">
        <v>1</v>
      </c>
      <c r="AT20" s="38">
        <v>22</v>
      </c>
      <c r="AU20" s="38">
        <v>6</v>
      </c>
      <c r="AV20" s="38">
        <v>15</v>
      </c>
      <c r="AW20" s="38">
        <v>1</v>
      </c>
      <c r="AX20" s="38">
        <v>22</v>
      </c>
      <c r="AY20" s="38">
        <v>8</v>
      </c>
      <c r="AZ20" s="38">
        <v>13</v>
      </c>
      <c r="BA20" s="39">
        <v>1</v>
      </c>
    </row>
    <row r="21" spans="1:53" ht="16.5" customHeight="1">
      <c r="A21" s="36" t="s">
        <v>33</v>
      </c>
      <c r="B21" s="37">
        <v>1868</v>
      </c>
      <c r="C21" s="38">
        <v>937</v>
      </c>
      <c r="D21" s="38">
        <v>923</v>
      </c>
      <c r="E21" s="38">
        <v>8</v>
      </c>
      <c r="F21" s="38">
        <v>103</v>
      </c>
      <c r="G21" s="38">
        <v>54</v>
      </c>
      <c r="H21" s="38">
        <v>49</v>
      </c>
      <c r="I21" s="38">
        <v>0</v>
      </c>
      <c r="J21" s="38">
        <v>120</v>
      </c>
      <c r="K21" s="38">
        <v>42</v>
      </c>
      <c r="L21" s="38">
        <v>77</v>
      </c>
      <c r="M21" s="38">
        <v>1</v>
      </c>
      <c r="N21" s="38">
        <v>357</v>
      </c>
      <c r="O21" s="38">
        <v>197</v>
      </c>
      <c r="P21" s="38">
        <v>160</v>
      </c>
      <c r="Q21" s="38">
        <v>0</v>
      </c>
      <c r="R21" s="38">
        <v>329</v>
      </c>
      <c r="S21" s="38">
        <v>165</v>
      </c>
      <c r="T21" s="38">
        <v>162</v>
      </c>
      <c r="U21" s="38">
        <v>2</v>
      </c>
      <c r="V21" s="38">
        <v>175</v>
      </c>
      <c r="W21" s="38">
        <v>91</v>
      </c>
      <c r="X21" s="38">
        <v>84</v>
      </c>
      <c r="Y21" s="38">
        <v>0</v>
      </c>
      <c r="Z21" s="38">
        <v>114</v>
      </c>
      <c r="AA21" s="38">
        <v>51</v>
      </c>
      <c r="AB21" s="38">
        <v>62</v>
      </c>
      <c r="AC21" s="38">
        <v>1</v>
      </c>
      <c r="AD21" s="38">
        <v>126</v>
      </c>
      <c r="AE21" s="38">
        <v>69</v>
      </c>
      <c r="AF21" s="38">
        <v>57</v>
      </c>
      <c r="AG21" s="38">
        <v>0</v>
      </c>
      <c r="AH21" s="38">
        <v>117</v>
      </c>
      <c r="AI21" s="38">
        <v>57</v>
      </c>
      <c r="AJ21" s="38">
        <v>60</v>
      </c>
      <c r="AK21" s="38">
        <v>0</v>
      </c>
      <c r="AL21" s="38">
        <v>125</v>
      </c>
      <c r="AM21" s="38">
        <v>66</v>
      </c>
      <c r="AN21" s="38">
        <v>59</v>
      </c>
      <c r="AO21" s="38">
        <v>0</v>
      </c>
      <c r="AP21" s="38">
        <v>108</v>
      </c>
      <c r="AQ21" s="38">
        <v>51</v>
      </c>
      <c r="AR21" s="38">
        <v>54</v>
      </c>
      <c r="AS21" s="38">
        <v>3</v>
      </c>
      <c r="AT21" s="38">
        <v>102</v>
      </c>
      <c r="AU21" s="38">
        <v>43</v>
      </c>
      <c r="AV21" s="38">
        <v>58</v>
      </c>
      <c r="AW21" s="38">
        <v>1</v>
      </c>
      <c r="AX21" s="38">
        <v>92</v>
      </c>
      <c r="AY21" s="38">
        <v>51</v>
      </c>
      <c r="AZ21" s="38">
        <v>41</v>
      </c>
      <c r="BA21" s="39">
        <v>0</v>
      </c>
    </row>
    <row r="22" spans="1:53" ht="16.5" customHeight="1">
      <c r="A22" s="36" t="s">
        <v>34</v>
      </c>
      <c r="B22" s="37">
        <v>891</v>
      </c>
      <c r="C22" s="38">
        <v>361</v>
      </c>
      <c r="D22" s="38">
        <v>530</v>
      </c>
      <c r="E22" s="38">
        <v>0</v>
      </c>
      <c r="F22" s="38">
        <v>53</v>
      </c>
      <c r="G22" s="38">
        <v>16</v>
      </c>
      <c r="H22" s="38">
        <v>37</v>
      </c>
      <c r="I22" s="38">
        <v>0</v>
      </c>
      <c r="J22" s="38">
        <v>53</v>
      </c>
      <c r="K22" s="38">
        <v>22</v>
      </c>
      <c r="L22" s="38">
        <v>31</v>
      </c>
      <c r="M22" s="38">
        <v>0</v>
      </c>
      <c r="N22" s="38">
        <v>151</v>
      </c>
      <c r="O22" s="38">
        <v>68</v>
      </c>
      <c r="P22" s="38">
        <v>83</v>
      </c>
      <c r="Q22" s="38">
        <v>0</v>
      </c>
      <c r="R22" s="38">
        <v>136</v>
      </c>
      <c r="S22" s="38">
        <v>54</v>
      </c>
      <c r="T22" s="38">
        <v>82</v>
      </c>
      <c r="U22" s="38">
        <v>0</v>
      </c>
      <c r="V22" s="38">
        <v>55</v>
      </c>
      <c r="W22" s="38">
        <v>23</v>
      </c>
      <c r="X22" s="38">
        <v>32</v>
      </c>
      <c r="Y22" s="38">
        <v>0</v>
      </c>
      <c r="Z22" s="38">
        <v>56</v>
      </c>
      <c r="AA22" s="38">
        <v>23</v>
      </c>
      <c r="AB22" s="38">
        <v>33</v>
      </c>
      <c r="AC22" s="38">
        <v>0</v>
      </c>
      <c r="AD22" s="38">
        <v>70</v>
      </c>
      <c r="AE22" s="38">
        <v>21</v>
      </c>
      <c r="AF22" s="38">
        <v>49</v>
      </c>
      <c r="AG22" s="38">
        <v>0</v>
      </c>
      <c r="AH22" s="38">
        <v>65</v>
      </c>
      <c r="AI22" s="38">
        <v>32</v>
      </c>
      <c r="AJ22" s="38">
        <v>33</v>
      </c>
      <c r="AK22" s="38">
        <v>0</v>
      </c>
      <c r="AL22" s="38">
        <v>62</v>
      </c>
      <c r="AM22" s="38">
        <v>28</v>
      </c>
      <c r="AN22" s="38">
        <v>34</v>
      </c>
      <c r="AO22" s="38">
        <v>0</v>
      </c>
      <c r="AP22" s="38">
        <v>62</v>
      </c>
      <c r="AQ22" s="38">
        <v>24</v>
      </c>
      <c r="AR22" s="38">
        <v>38</v>
      </c>
      <c r="AS22" s="38">
        <v>0</v>
      </c>
      <c r="AT22" s="38">
        <v>61</v>
      </c>
      <c r="AU22" s="38">
        <v>23</v>
      </c>
      <c r="AV22" s="38">
        <v>38</v>
      </c>
      <c r="AW22" s="38">
        <v>0</v>
      </c>
      <c r="AX22" s="38">
        <v>67</v>
      </c>
      <c r="AY22" s="38">
        <v>27</v>
      </c>
      <c r="AZ22" s="38">
        <v>40</v>
      </c>
      <c r="BA22" s="39">
        <v>0</v>
      </c>
    </row>
    <row r="23" spans="1:53" ht="16.5" customHeight="1">
      <c r="A23" s="28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9"/>
    </row>
    <row r="24" spans="1:53" ht="16.5" customHeight="1">
      <c r="A24" s="36" t="s">
        <v>35</v>
      </c>
      <c r="B24" s="37">
        <v>919</v>
      </c>
      <c r="C24" s="38">
        <v>398</v>
      </c>
      <c r="D24" s="38">
        <v>518</v>
      </c>
      <c r="E24" s="38">
        <v>3</v>
      </c>
      <c r="F24" s="38">
        <v>50</v>
      </c>
      <c r="G24" s="38">
        <v>21</v>
      </c>
      <c r="H24" s="38">
        <v>29</v>
      </c>
      <c r="I24" s="38">
        <v>0</v>
      </c>
      <c r="J24" s="38">
        <v>52</v>
      </c>
      <c r="K24" s="38">
        <v>26</v>
      </c>
      <c r="L24" s="38">
        <v>25</v>
      </c>
      <c r="M24" s="38">
        <v>1</v>
      </c>
      <c r="N24" s="38">
        <v>137</v>
      </c>
      <c r="O24" s="38">
        <v>74</v>
      </c>
      <c r="P24" s="38">
        <v>63</v>
      </c>
      <c r="Q24" s="38">
        <v>0</v>
      </c>
      <c r="R24" s="38">
        <v>163</v>
      </c>
      <c r="S24" s="38">
        <v>54</v>
      </c>
      <c r="T24" s="38">
        <v>109</v>
      </c>
      <c r="U24" s="38">
        <v>0</v>
      </c>
      <c r="V24" s="38">
        <v>70</v>
      </c>
      <c r="W24" s="38">
        <v>31</v>
      </c>
      <c r="X24" s="38">
        <v>39</v>
      </c>
      <c r="Y24" s="38">
        <v>0</v>
      </c>
      <c r="Z24" s="38">
        <v>70</v>
      </c>
      <c r="AA24" s="38">
        <v>15</v>
      </c>
      <c r="AB24" s="38">
        <v>55</v>
      </c>
      <c r="AC24" s="38">
        <v>0</v>
      </c>
      <c r="AD24" s="38">
        <v>56</v>
      </c>
      <c r="AE24" s="38">
        <v>25</v>
      </c>
      <c r="AF24" s="38">
        <v>31</v>
      </c>
      <c r="AG24" s="38">
        <v>0</v>
      </c>
      <c r="AH24" s="38">
        <v>78</v>
      </c>
      <c r="AI24" s="38">
        <v>35</v>
      </c>
      <c r="AJ24" s="38">
        <v>43</v>
      </c>
      <c r="AK24" s="38">
        <v>0</v>
      </c>
      <c r="AL24" s="38">
        <v>56</v>
      </c>
      <c r="AM24" s="38">
        <v>26</v>
      </c>
      <c r="AN24" s="38">
        <v>30</v>
      </c>
      <c r="AO24" s="38">
        <v>0</v>
      </c>
      <c r="AP24" s="38">
        <v>58</v>
      </c>
      <c r="AQ24" s="38">
        <v>24</v>
      </c>
      <c r="AR24" s="38">
        <v>34</v>
      </c>
      <c r="AS24" s="38">
        <v>0</v>
      </c>
      <c r="AT24" s="38">
        <v>52</v>
      </c>
      <c r="AU24" s="38">
        <v>19</v>
      </c>
      <c r="AV24" s="38">
        <v>32</v>
      </c>
      <c r="AW24" s="38">
        <v>1</v>
      </c>
      <c r="AX24" s="38">
        <v>77</v>
      </c>
      <c r="AY24" s="38">
        <v>48</v>
      </c>
      <c r="AZ24" s="38">
        <v>28</v>
      </c>
      <c r="BA24" s="39">
        <v>1</v>
      </c>
    </row>
    <row r="25" spans="1:53" ht="16.5" customHeight="1">
      <c r="A25" s="28"/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9"/>
    </row>
    <row r="26" spans="1:53" ht="16.5" customHeight="1">
      <c r="A26" s="45" t="s">
        <v>36</v>
      </c>
      <c r="B26" s="37">
        <v>221</v>
      </c>
      <c r="C26" s="38">
        <v>115</v>
      </c>
      <c r="D26" s="38">
        <v>106</v>
      </c>
      <c r="E26" s="38">
        <v>0</v>
      </c>
      <c r="F26" s="38">
        <v>11</v>
      </c>
      <c r="G26" s="38">
        <v>7</v>
      </c>
      <c r="H26" s="38">
        <v>4</v>
      </c>
      <c r="I26" s="38">
        <v>0</v>
      </c>
      <c r="J26" s="38">
        <v>9</v>
      </c>
      <c r="K26" s="38">
        <v>6</v>
      </c>
      <c r="L26" s="38">
        <v>3</v>
      </c>
      <c r="M26" s="38">
        <v>0</v>
      </c>
      <c r="N26" s="38">
        <v>36</v>
      </c>
      <c r="O26" s="38">
        <v>22</v>
      </c>
      <c r="P26" s="38">
        <v>14</v>
      </c>
      <c r="Q26" s="38">
        <v>0</v>
      </c>
      <c r="R26" s="38">
        <v>50</v>
      </c>
      <c r="S26" s="38">
        <v>21</v>
      </c>
      <c r="T26" s="38">
        <v>29</v>
      </c>
      <c r="U26" s="38">
        <v>0</v>
      </c>
      <c r="V26" s="38">
        <v>17</v>
      </c>
      <c r="W26" s="38">
        <v>9</v>
      </c>
      <c r="X26" s="38">
        <v>8</v>
      </c>
      <c r="Y26" s="38">
        <v>0</v>
      </c>
      <c r="Z26" s="38">
        <v>16</v>
      </c>
      <c r="AA26" s="38">
        <v>5</v>
      </c>
      <c r="AB26" s="38">
        <v>11</v>
      </c>
      <c r="AC26" s="38">
        <v>0</v>
      </c>
      <c r="AD26" s="38">
        <v>19</v>
      </c>
      <c r="AE26" s="38">
        <v>8</v>
      </c>
      <c r="AF26" s="38">
        <v>11</v>
      </c>
      <c r="AG26" s="38">
        <v>0</v>
      </c>
      <c r="AH26" s="38">
        <v>5</v>
      </c>
      <c r="AI26" s="38">
        <v>0</v>
      </c>
      <c r="AJ26" s="38">
        <v>5</v>
      </c>
      <c r="AK26" s="38">
        <v>0</v>
      </c>
      <c r="AL26" s="38">
        <v>18</v>
      </c>
      <c r="AM26" s="38">
        <v>12</v>
      </c>
      <c r="AN26" s="38">
        <v>6</v>
      </c>
      <c r="AO26" s="38">
        <v>0</v>
      </c>
      <c r="AP26" s="38">
        <v>15</v>
      </c>
      <c r="AQ26" s="38">
        <v>11</v>
      </c>
      <c r="AR26" s="38">
        <v>4</v>
      </c>
      <c r="AS26" s="38">
        <v>0</v>
      </c>
      <c r="AT26" s="38">
        <v>14</v>
      </c>
      <c r="AU26" s="38">
        <v>9</v>
      </c>
      <c r="AV26" s="38">
        <v>5</v>
      </c>
      <c r="AW26" s="38">
        <v>0</v>
      </c>
      <c r="AX26" s="38">
        <v>11</v>
      </c>
      <c r="AY26" s="38">
        <v>5</v>
      </c>
      <c r="AZ26" s="38">
        <v>6</v>
      </c>
      <c r="BA26" s="39">
        <v>0</v>
      </c>
    </row>
    <row r="27" spans="1:53" ht="16.5" customHeight="1">
      <c r="A27" s="36" t="s">
        <v>37</v>
      </c>
      <c r="B27" s="37">
        <v>203</v>
      </c>
      <c r="C27" s="38">
        <v>131</v>
      </c>
      <c r="D27" s="38">
        <v>72</v>
      </c>
      <c r="E27" s="38">
        <v>0</v>
      </c>
      <c r="F27" s="38">
        <v>8</v>
      </c>
      <c r="G27" s="38">
        <v>7</v>
      </c>
      <c r="H27" s="38">
        <v>1</v>
      </c>
      <c r="I27" s="38">
        <v>0</v>
      </c>
      <c r="J27" s="38">
        <v>17</v>
      </c>
      <c r="K27" s="38">
        <v>10</v>
      </c>
      <c r="L27" s="38">
        <v>7</v>
      </c>
      <c r="M27" s="38">
        <v>0</v>
      </c>
      <c r="N27" s="38">
        <v>39</v>
      </c>
      <c r="O27" s="38">
        <v>26</v>
      </c>
      <c r="P27" s="38">
        <v>13</v>
      </c>
      <c r="Q27" s="38">
        <v>0</v>
      </c>
      <c r="R27" s="38">
        <v>24</v>
      </c>
      <c r="S27" s="38">
        <v>12</v>
      </c>
      <c r="T27" s="38">
        <v>12</v>
      </c>
      <c r="U27" s="38">
        <v>0</v>
      </c>
      <c r="V27" s="38">
        <v>8</v>
      </c>
      <c r="W27" s="38">
        <v>3</v>
      </c>
      <c r="X27" s="38">
        <v>5</v>
      </c>
      <c r="Y27" s="38">
        <v>0</v>
      </c>
      <c r="Z27" s="38">
        <v>11</v>
      </c>
      <c r="AA27" s="38">
        <v>2</v>
      </c>
      <c r="AB27" s="38">
        <v>9</v>
      </c>
      <c r="AC27" s="38">
        <v>0</v>
      </c>
      <c r="AD27" s="38">
        <v>8</v>
      </c>
      <c r="AE27" s="38">
        <v>4</v>
      </c>
      <c r="AF27" s="38">
        <v>4</v>
      </c>
      <c r="AG27" s="38">
        <v>0</v>
      </c>
      <c r="AH27" s="38">
        <v>21</v>
      </c>
      <c r="AI27" s="38">
        <v>17</v>
      </c>
      <c r="AJ27" s="38">
        <v>4</v>
      </c>
      <c r="AK27" s="38">
        <v>0</v>
      </c>
      <c r="AL27" s="38">
        <v>10</v>
      </c>
      <c r="AM27" s="38">
        <v>5</v>
      </c>
      <c r="AN27" s="38">
        <v>5</v>
      </c>
      <c r="AO27" s="38">
        <v>0</v>
      </c>
      <c r="AP27" s="38">
        <v>7</v>
      </c>
      <c r="AQ27" s="38">
        <v>6</v>
      </c>
      <c r="AR27" s="38">
        <v>1</v>
      </c>
      <c r="AS27" s="38">
        <v>0</v>
      </c>
      <c r="AT27" s="38">
        <v>11</v>
      </c>
      <c r="AU27" s="38">
        <v>6</v>
      </c>
      <c r="AV27" s="38">
        <v>5</v>
      </c>
      <c r="AW27" s="38">
        <v>0</v>
      </c>
      <c r="AX27" s="38">
        <v>39</v>
      </c>
      <c r="AY27" s="38">
        <v>33</v>
      </c>
      <c r="AZ27" s="38">
        <v>6</v>
      </c>
      <c r="BA27" s="39">
        <v>0</v>
      </c>
    </row>
    <row r="28" spans="1:53" ht="16.5" customHeight="1">
      <c r="A28" s="36" t="s">
        <v>38</v>
      </c>
      <c r="B28" s="37">
        <v>39</v>
      </c>
      <c r="C28" s="38">
        <v>15</v>
      </c>
      <c r="D28" s="38">
        <v>23</v>
      </c>
      <c r="E28" s="38">
        <v>1</v>
      </c>
      <c r="F28" s="38">
        <v>2</v>
      </c>
      <c r="G28" s="38">
        <v>1</v>
      </c>
      <c r="H28" s="38">
        <v>1</v>
      </c>
      <c r="I28" s="38">
        <v>0</v>
      </c>
      <c r="J28" s="38">
        <v>3</v>
      </c>
      <c r="K28" s="38">
        <v>1</v>
      </c>
      <c r="L28" s="38">
        <v>1</v>
      </c>
      <c r="M28" s="38">
        <v>1</v>
      </c>
      <c r="N28" s="38">
        <v>0</v>
      </c>
      <c r="O28" s="38">
        <v>0</v>
      </c>
      <c r="P28" s="38">
        <v>0</v>
      </c>
      <c r="Q28" s="38">
        <v>0</v>
      </c>
      <c r="R28" s="38">
        <v>10</v>
      </c>
      <c r="S28" s="38">
        <v>2</v>
      </c>
      <c r="T28" s="38">
        <v>8</v>
      </c>
      <c r="U28" s="38">
        <v>0</v>
      </c>
      <c r="V28" s="38">
        <v>4</v>
      </c>
      <c r="W28" s="38">
        <v>3</v>
      </c>
      <c r="X28" s="38">
        <v>1</v>
      </c>
      <c r="Y28" s="38">
        <v>0</v>
      </c>
      <c r="Z28" s="38">
        <v>2</v>
      </c>
      <c r="AA28" s="38">
        <v>0</v>
      </c>
      <c r="AB28" s="38">
        <v>2</v>
      </c>
      <c r="AC28" s="38">
        <v>0</v>
      </c>
      <c r="AD28" s="38">
        <v>1</v>
      </c>
      <c r="AE28" s="38">
        <v>0</v>
      </c>
      <c r="AF28" s="38">
        <v>1</v>
      </c>
      <c r="AG28" s="38">
        <v>0</v>
      </c>
      <c r="AH28" s="38">
        <v>2</v>
      </c>
      <c r="AI28" s="38">
        <v>0</v>
      </c>
      <c r="AJ28" s="38">
        <v>2</v>
      </c>
      <c r="AK28" s="38">
        <v>0</v>
      </c>
      <c r="AL28" s="38">
        <v>5</v>
      </c>
      <c r="AM28" s="38">
        <v>3</v>
      </c>
      <c r="AN28" s="38">
        <v>2</v>
      </c>
      <c r="AO28" s="38">
        <v>0</v>
      </c>
      <c r="AP28" s="38">
        <v>1</v>
      </c>
      <c r="AQ28" s="38">
        <v>0</v>
      </c>
      <c r="AR28" s="38">
        <v>1</v>
      </c>
      <c r="AS28" s="38">
        <v>0</v>
      </c>
      <c r="AT28" s="38">
        <v>3</v>
      </c>
      <c r="AU28" s="38">
        <v>0</v>
      </c>
      <c r="AV28" s="38">
        <v>3</v>
      </c>
      <c r="AW28" s="38">
        <v>0</v>
      </c>
      <c r="AX28" s="38">
        <v>6</v>
      </c>
      <c r="AY28" s="38">
        <v>5</v>
      </c>
      <c r="AZ28" s="38">
        <v>1</v>
      </c>
      <c r="BA28" s="39">
        <v>0</v>
      </c>
    </row>
    <row r="29" spans="1:53" ht="16.5" customHeight="1">
      <c r="A29" s="36" t="s">
        <v>39</v>
      </c>
      <c r="B29" s="37">
        <v>210</v>
      </c>
      <c r="C29" s="38">
        <v>63</v>
      </c>
      <c r="D29" s="38">
        <v>146</v>
      </c>
      <c r="E29" s="38">
        <v>1</v>
      </c>
      <c r="F29" s="38">
        <v>19</v>
      </c>
      <c r="G29" s="38">
        <v>2</v>
      </c>
      <c r="H29" s="38">
        <v>17</v>
      </c>
      <c r="I29" s="38">
        <v>0</v>
      </c>
      <c r="J29" s="38">
        <v>8</v>
      </c>
      <c r="K29" s="38">
        <v>4</v>
      </c>
      <c r="L29" s="38">
        <v>4</v>
      </c>
      <c r="M29" s="38">
        <v>0</v>
      </c>
      <c r="N29" s="38">
        <v>20</v>
      </c>
      <c r="O29" s="38">
        <v>8</v>
      </c>
      <c r="P29" s="38">
        <v>12</v>
      </c>
      <c r="Q29" s="38">
        <v>0</v>
      </c>
      <c r="R29" s="38">
        <v>36</v>
      </c>
      <c r="S29" s="38">
        <v>10</v>
      </c>
      <c r="T29" s="38">
        <v>26</v>
      </c>
      <c r="U29" s="38">
        <v>0</v>
      </c>
      <c r="V29" s="38">
        <v>20</v>
      </c>
      <c r="W29" s="38">
        <v>10</v>
      </c>
      <c r="X29" s="38">
        <v>10</v>
      </c>
      <c r="Y29" s="38">
        <v>0</v>
      </c>
      <c r="Z29" s="38">
        <v>22</v>
      </c>
      <c r="AA29" s="38">
        <v>4</v>
      </c>
      <c r="AB29" s="38">
        <v>18</v>
      </c>
      <c r="AC29" s="38">
        <v>0</v>
      </c>
      <c r="AD29" s="38">
        <v>12</v>
      </c>
      <c r="AE29" s="38">
        <v>6</v>
      </c>
      <c r="AF29" s="38">
        <v>6</v>
      </c>
      <c r="AG29" s="38">
        <v>0</v>
      </c>
      <c r="AH29" s="38">
        <v>26</v>
      </c>
      <c r="AI29" s="38">
        <v>10</v>
      </c>
      <c r="AJ29" s="38">
        <v>16</v>
      </c>
      <c r="AK29" s="38">
        <v>0</v>
      </c>
      <c r="AL29" s="38">
        <v>11</v>
      </c>
      <c r="AM29" s="38">
        <v>1</v>
      </c>
      <c r="AN29" s="38">
        <v>10</v>
      </c>
      <c r="AO29" s="38">
        <v>0</v>
      </c>
      <c r="AP29" s="38">
        <v>20</v>
      </c>
      <c r="AQ29" s="38">
        <v>4</v>
      </c>
      <c r="AR29" s="38">
        <v>16</v>
      </c>
      <c r="AS29" s="38">
        <v>0</v>
      </c>
      <c r="AT29" s="38">
        <v>10</v>
      </c>
      <c r="AU29" s="38">
        <v>2</v>
      </c>
      <c r="AV29" s="38">
        <v>8</v>
      </c>
      <c r="AW29" s="38">
        <v>0</v>
      </c>
      <c r="AX29" s="38">
        <v>6</v>
      </c>
      <c r="AY29" s="38">
        <v>2</v>
      </c>
      <c r="AZ29" s="38">
        <v>3</v>
      </c>
      <c r="BA29" s="39">
        <v>1</v>
      </c>
    </row>
    <row r="30" spans="1:53" ht="16.5" customHeight="1">
      <c r="A30" s="36" t="s">
        <v>40</v>
      </c>
      <c r="B30" s="37">
        <v>196</v>
      </c>
      <c r="C30" s="38">
        <v>59</v>
      </c>
      <c r="D30" s="38">
        <v>136</v>
      </c>
      <c r="E30" s="38">
        <v>1</v>
      </c>
      <c r="F30" s="38">
        <v>10</v>
      </c>
      <c r="G30" s="38">
        <v>4</v>
      </c>
      <c r="H30" s="38">
        <v>6</v>
      </c>
      <c r="I30" s="38">
        <v>0</v>
      </c>
      <c r="J30" s="38">
        <v>10</v>
      </c>
      <c r="K30" s="38">
        <v>3</v>
      </c>
      <c r="L30" s="38">
        <v>7</v>
      </c>
      <c r="M30" s="38">
        <v>0</v>
      </c>
      <c r="N30" s="38">
        <v>37</v>
      </c>
      <c r="O30" s="38">
        <v>15</v>
      </c>
      <c r="P30" s="38">
        <v>22</v>
      </c>
      <c r="Q30" s="38">
        <v>0</v>
      </c>
      <c r="R30" s="38">
        <v>33</v>
      </c>
      <c r="S30" s="38">
        <v>8</v>
      </c>
      <c r="T30" s="38">
        <v>25</v>
      </c>
      <c r="U30" s="38">
        <v>0</v>
      </c>
      <c r="V30" s="38">
        <v>19</v>
      </c>
      <c r="W30" s="38">
        <v>5</v>
      </c>
      <c r="X30" s="38">
        <v>14</v>
      </c>
      <c r="Y30" s="38">
        <v>0</v>
      </c>
      <c r="Z30" s="38">
        <v>15</v>
      </c>
      <c r="AA30" s="38">
        <v>3</v>
      </c>
      <c r="AB30" s="38">
        <v>12</v>
      </c>
      <c r="AC30" s="38">
        <v>0</v>
      </c>
      <c r="AD30" s="38">
        <v>7</v>
      </c>
      <c r="AE30" s="38">
        <v>5</v>
      </c>
      <c r="AF30" s="38">
        <v>2</v>
      </c>
      <c r="AG30" s="38">
        <v>0</v>
      </c>
      <c r="AH30" s="38">
        <v>18</v>
      </c>
      <c r="AI30" s="38">
        <v>4</v>
      </c>
      <c r="AJ30" s="38">
        <v>14</v>
      </c>
      <c r="AK30" s="38">
        <v>0</v>
      </c>
      <c r="AL30" s="38">
        <v>11</v>
      </c>
      <c r="AM30" s="38">
        <v>4</v>
      </c>
      <c r="AN30" s="38">
        <v>7</v>
      </c>
      <c r="AO30" s="38">
        <v>0</v>
      </c>
      <c r="AP30" s="38">
        <v>13</v>
      </c>
      <c r="AQ30" s="38">
        <v>3</v>
      </c>
      <c r="AR30" s="38">
        <v>10</v>
      </c>
      <c r="AS30" s="38">
        <v>0</v>
      </c>
      <c r="AT30" s="38">
        <v>10</v>
      </c>
      <c r="AU30" s="38">
        <v>2</v>
      </c>
      <c r="AV30" s="38">
        <v>7</v>
      </c>
      <c r="AW30" s="38">
        <v>1</v>
      </c>
      <c r="AX30" s="38">
        <v>13</v>
      </c>
      <c r="AY30" s="38">
        <v>3</v>
      </c>
      <c r="AZ30" s="38">
        <v>10</v>
      </c>
      <c r="BA30" s="39">
        <v>0</v>
      </c>
    </row>
    <row r="31" spans="1:53" ht="16.5" customHeight="1">
      <c r="A31" s="46" t="s">
        <v>41</v>
      </c>
      <c r="B31" s="47">
        <v>50</v>
      </c>
      <c r="C31" s="48">
        <v>15</v>
      </c>
      <c r="D31" s="48">
        <v>35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5</v>
      </c>
      <c r="K31" s="48">
        <v>2</v>
      </c>
      <c r="L31" s="48">
        <v>3</v>
      </c>
      <c r="M31" s="48">
        <v>0</v>
      </c>
      <c r="N31" s="48">
        <v>5</v>
      </c>
      <c r="O31" s="48">
        <v>3</v>
      </c>
      <c r="P31" s="48">
        <v>2</v>
      </c>
      <c r="Q31" s="48">
        <v>0</v>
      </c>
      <c r="R31" s="48">
        <v>10</v>
      </c>
      <c r="S31" s="48">
        <v>1</v>
      </c>
      <c r="T31" s="48">
        <v>9</v>
      </c>
      <c r="U31" s="48">
        <v>0</v>
      </c>
      <c r="V31" s="48">
        <v>2</v>
      </c>
      <c r="W31" s="48">
        <v>1</v>
      </c>
      <c r="X31" s="48">
        <v>1</v>
      </c>
      <c r="Y31" s="48">
        <v>0</v>
      </c>
      <c r="Z31" s="48">
        <v>4</v>
      </c>
      <c r="AA31" s="48">
        <v>1</v>
      </c>
      <c r="AB31" s="48">
        <v>3</v>
      </c>
      <c r="AC31" s="48">
        <v>0</v>
      </c>
      <c r="AD31" s="48">
        <v>9</v>
      </c>
      <c r="AE31" s="48">
        <v>2</v>
      </c>
      <c r="AF31" s="48">
        <v>7</v>
      </c>
      <c r="AG31" s="48">
        <v>0</v>
      </c>
      <c r="AH31" s="48">
        <v>6</v>
      </c>
      <c r="AI31" s="48">
        <v>4</v>
      </c>
      <c r="AJ31" s="48">
        <v>2</v>
      </c>
      <c r="AK31" s="48">
        <v>0</v>
      </c>
      <c r="AL31" s="48">
        <v>1</v>
      </c>
      <c r="AM31" s="48">
        <v>1</v>
      </c>
      <c r="AN31" s="48">
        <v>0</v>
      </c>
      <c r="AO31" s="48">
        <v>0</v>
      </c>
      <c r="AP31" s="48">
        <v>2</v>
      </c>
      <c r="AQ31" s="48">
        <v>0</v>
      </c>
      <c r="AR31" s="48">
        <v>2</v>
      </c>
      <c r="AS31" s="48">
        <v>0</v>
      </c>
      <c r="AT31" s="48">
        <v>4</v>
      </c>
      <c r="AU31" s="48">
        <v>0</v>
      </c>
      <c r="AV31" s="48">
        <v>4</v>
      </c>
      <c r="AW31" s="48">
        <v>0</v>
      </c>
      <c r="AX31" s="48">
        <v>2</v>
      </c>
      <c r="AY31" s="48">
        <v>0</v>
      </c>
      <c r="AZ31" s="48">
        <v>2</v>
      </c>
      <c r="BA31" s="49">
        <v>0</v>
      </c>
    </row>
    <row r="32" spans="1:53" ht="13.5" customHeight="1">
      <c r="A32" s="50" t="s">
        <v>44</v>
      </c>
      <c r="L32" s="2"/>
      <c r="M32" s="2"/>
      <c r="N32" s="2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L32" s="51"/>
      <c r="AM32" s="51"/>
      <c r="AN32" s="2"/>
      <c r="AY32" s="3"/>
      <c r="AZ32" s="3"/>
      <c r="BA32" s="3"/>
    </row>
    <row r="33" spans="1:40" ht="13.5">
      <c r="A33" s="58"/>
      <c r="K33" s="2"/>
      <c r="L33" s="2"/>
      <c r="M33" s="2"/>
      <c r="N33" s="2"/>
      <c r="AA33" s="51"/>
      <c r="AL33" s="51"/>
      <c r="AM33" s="2"/>
      <c r="AN33" s="2"/>
    </row>
    <row r="34" spans="15:17" ht="13.5">
      <c r="O34" s="3"/>
      <c r="P34" s="3"/>
      <c r="Q34" s="3"/>
    </row>
    <row r="35" spans="15:17" ht="13.5">
      <c r="O35" s="3"/>
      <c r="P35" s="3"/>
      <c r="Q35" s="3"/>
    </row>
    <row r="36" spans="15:17" ht="13.5">
      <c r="O36" s="3"/>
      <c r="P36" s="3"/>
      <c r="Q36" s="3"/>
    </row>
    <row r="37" spans="15:17" ht="13.5">
      <c r="O37" s="3"/>
      <c r="P37" s="3"/>
      <c r="Q37" s="3"/>
    </row>
    <row r="38" spans="15:17" ht="13.5">
      <c r="O38" s="3"/>
      <c r="P38" s="3"/>
      <c r="Q38" s="3"/>
    </row>
    <row r="39" spans="15:17" ht="13.5">
      <c r="O39" s="3"/>
      <c r="P39" s="3"/>
      <c r="Q39" s="3"/>
    </row>
    <row r="40" spans="15:17" ht="13.5">
      <c r="O40" s="3"/>
      <c r="P40" s="3"/>
      <c r="Q40" s="3"/>
    </row>
    <row r="81" spans="10:14" ht="13.5">
      <c r="J81" s="53"/>
      <c r="K81" s="53"/>
      <c r="L81" s="53"/>
      <c r="M81" s="2"/>
      <c r="N81" s="2"/>
    </row>
    <row r="82" spans="10:14" ht="13.5">
      <c r="J82" s="53"/>
      <c r="K82" s="53"/>
      <c r="L82" s="53"/>
      <c r="M82" s="2"/>
      <c r="N82" s="2"/>
    </row>
    <row r="83" spans="10:14" ht="13.5">
      <c r="J83" s="53"/>
      <c r="K83" s="53"/>
      <c r="L83" s="53"/>
      <c r="M83" s="2"/>
      <c r="N83" s="2"/>
    </row>
    <row r="84" spans="10:14" ht="13.5">
      <c r="J84" s="53"/>
      <c r="K84" s="53"/>
      <c r="L84" s="53"/>
      <c r="M84" s="2"/>
      <c r="N84" s="2"/>
    </row>
    <row r="85" spans="10:14" ht="13.5">
      <c r="J85" s="53"/>
      <c r="K85" s="53"/>
      <c r="L85" s="53"/>
      <c r="M85" s="2"/>
      <c r="N85" s="2"/>
    </row>
    <row r="86" spans="10:14" ht="13.5">
      <c r="J86" s="53"/>
      <c r="K86" s="53"/>
      <c r="L86" s="53"/>
      <c r="M86" s="2"/>
      <c r="N86" s="2"/>
    </row>
    <row r="87" spans="10:14" ht="13.5">
      <c r="J87" s="53"/>
      <c r="K87" s="53"/>
      <c r="L87" s="53"/>
      <c r="M87" s="2"/>
      <c r="N87" s="2"/>
    </row>
    <row r="88" spans="10:14" ht="13.5">
      <c r="J88" s="53"/>
      <c r="K88" s="53"/>
      <c r="L88" s="53"/>
      <c r="M88" s="2"/>
      <c r="N88" s="2"/>
    </row>
    <row r="89" spans="10:14" ht="13.5">
      <c r="J89" s="53"/>
      <c r="K89" s="53"/>
      <c r="L89" s="53"/>
      <c r="M89" s="2"/>
      <c r="N89" s="2"/>
    </row>
    <row r="90" spans="10:14" ht="13.5">
      <c r="J90" s="53"/>
      <c r="K90" s="53"/>
      <c r="L90" s="53"/>
      <c r="M90" s="2"/>
      <c r="N90" s="2"/>
    </row>
    <row r="91" spans="10:14" ht="13.5">
      <c r="J91" s="53"/>
      <c r="K91" s="53"/>
      <c r="L91" s="53"/>
      <c r="M91" s="2"/>
      <c r="N91" s="2"/>
    </row>
    <row r="92" spans="10:14" ht="13.5">
      <c r="J92" s="53"/>
      <c r="K92" s="53"/>
      <c r="L92" s="53"/>
      <c r="M92" s="2"/>
      <c r="N92" s="2"/>
    </row>
    <row r="93" spans="10:14" ht="13.5">
      <c r="J93" s="53"/>
      <c r="K93" s="53"/>
      <c r="L93" s="53"/>
      <c r="M93" s="2"/>
      <c r="N93" s="2"/>
    </row>
    <row r="94" spans="10:14" ht="13.5">
      <c r="J94" s="53"/>
      <c r="K94" s="53"/>
      <c r="L94" s="53"/>
      <c r="M94" s="2"/>
      <c r="N94" s="2"/>
    </row>
    <row r="95" spans="10:14" ht="13.5">
      <c r="J95" s="53"/>
      <c r="K95" s="53"/>
      <c r="L95" s="53"/>
      <c r="M95" s="2"/>
      <c r="N95" s="2"/>
    </row>
    <row r="96" spans="10:14" ht="13.5">
      <c r="J96" s="53"/>
      <c r="K96" s="53"/>
      <c r="L96" s="53"/>
      <c r="M96" s="2"/>
      <c r="N96" s="2"/>
    </row>
    <row r="97" spans="10:14" ht="13.5">
      <c r="J97" s="53"/>
      <c r="K97" s="53"/>
      <c r="L97" s="53"/>
      <c r="M97" s="2"/>
      <c r="N97" s="2"/>
    </row>
    <row r="98" spans="10:14" ht="13.5">
      <c r="J98" s="53"/>
      <c r="K98" s="53"/>
      <c r="L98" s="53"/>
      <c r="M98" s="2"/>
      <c r="N98" s="2"/>
    </row>
    <row r="99" spans="10:14" ht="13.5">
      <c r="J99" s="53"/>
      <c r="K99" s="53"/>
      <c r="L99" s="53"/>
      <c r="M99" s="2"/>
      <c r="N99" s="2"/>
    </row>
    <row r="100" spans="10:14" ht="13.5">
      <c r="J100" s="53"/>
      <c r="K100" s="53"/>
      <c r="L100" s="53"/>
      <c r="M100" s="2"/>
      <c r="N100" s="2"/>
    </row>
    <row r="101" spans="10:14" ht="13.5">
      <c r="J101" s="53"/>
      <c r="K101" s="53"/>
      <c r="L101" s="53"/>
      <c r="M101" s="2"/>
      <c r="N101" s="2"/>
    </row>
    <row r="102" spans="10:14" ht="13.5">
      <c r="J102" s="53"/>
      <c r="K102" s="53"/>
      <c r="L102" s="53"/>
      <c r="M102" s="2"/>
      <c r="N102" s="2"/>
    </row>
    <row r="103" spans="10:14" ht="13.5">
      <c r="J103" s="53"/>
      <c r="K103" s="53"/>
      <c r="L103" s="53"/>
      <c r="M103" s="2"/>
      <c r="N103" s="2"/>
    </row>
    <row r="104" spans="10:14" ht="13.5">
      <c r="J104" s="53"/>
      <c r="K104" s="53"/>
      <c r="L104" s="53"/>
      <c r="M104" s="2"/>
      <c r="N104" s="2"/>
    </row>
    <row r="105" spans="10:14" ht="13.5">
      <c r="J105" s="53"/>
      <c r="K105" s="53"/>
      <c r="L105" s="53"/>
      <c r="M105" s="2"/>
      <c r="N105" s="2"/>
    </row>
    <row r="106" spans="15:17" ht="13.5">
      <c r="O106" s="3"/>
      <c r="P106" s="3"/>
      <c r="Q106" s="3"/>
    </row>
    <row r="107" spans="15:17" ht="13.5">
      <c r="O107" s="3"/>
      <c r="P107" s="3"/>
      <c r="Q107" s="3"/>
    </row>
    <row r="108" spans="15:17" ht="13.5">
      <c r="O108" s="3"/>
      <c r="P108" s="3"/>
      <c r="Q108" s="3"/>
    </row>
    <row r="109" spans="15:17" ht="13.5">
      <c r="O109" s="3"/>
      <c r="P109" s="3"/>
      <c r="Q109" s="3"/>
    </row>
    <row r="110" spans="15:17" ht="13.5">
      <c r="O110" s="3"/>
      <c r="P110" s="3"/>
      <c r="Q110" s="3"/>
    </row>
    <row r="111" spans="15:17" ht="13.5">
      <c r="O111" s="3"/>
      <c r="P111" s="3"/>
      <c r="Q111" s="3"/>
    </row>
    <row r="112" spans="15:17" ht="13.5">
      <c r="O112" s="3"/>
      <c r="P112" s="3"/>
      <c r="Q112" s="3"/>
    </row>
    <row r="113" spans="15:17" ht="13.5">
      <c r="O113" s="3"/>
      <c r="P113" s="3"/>
      <c r="Q113" s="3"/>
    </row>
    <row r="114" spans="15:17" ht="13.5">
      <c r="O114" s="3"/>
      <c r="P114" s="3"/>
      <c r="Q114" s="3"/>
    </row>
  </sheetData>
  <sheetProtection/>
  <mergeCells count="14">
    <mergeCell ref="AT2:AW3"/>
    <mergeCell ref="AX2:BA3"/>
    <mergeCell ref="V2:Y3"/>
    <mergeCell ref="Z2:AC3"/>
    <mergeCell ref="AD2:AG3"/>
    <mergeCell ref="AH2:AK3"/>
    <mergeCell ref="AL2:AO3"/>
    <mergeCell ref="AP2:AS3"/>
    <mergeCell ref="A2:A4"/>
    <mergeCell ref="B2:E3"/>
    <mergeCell ref="F2:I3"/>
    <mergeCell ref="J2:M3"/>
    <mergeCell ref="N2:Q3"/>
    <mergeCell ref="R2:U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scale="57" r:id="rId1"/>
  <colBreaks count="1" manualBreakCount="1">
    <brk id="17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博史</dc:creator>
  <cp:keywords/>
  <dc:description/>
  <cp:lastModifiedBy>中村　博史</cp:lastModifiedBy>
  <dcterms:created xsi:type="dcterms:W3CDTF">2018-03-28T07:21:11Z</dcterms:created>
  <dcterms:modified xsi:type="dcterms:W3CDTF">2018-03-28T07:21:26Z</dcterms:modified>
  <cp:category/>
  <cp:version/>
  <cp:contentType/>
  <cp:contentStatus/>
</cp:coreProperties>
</file>