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30" windowWidth="14940" windowHeight="8865" activeTab="0"/>
  </bookViews>
  <sheets>
    <sheet name="Sheet1" sheetId="1" r:id="rId1"/>
  </sheets>
  <definedNames>
    <definedName name="_xlnm.Print_Area" localSheetId="0">'Sheet1'!$B$2:$M$65</definedName>
  </definedNames>
  <calcPr fullCalcOnLoad="1"/>
</workbook>
</file>

<file path=xl/sharedStrings.xml><?xml version="1.0" encoding="utf-8"?>
<sst xmlns="http://schemas.openxmlformats.org/spreadsheetml/2006/main" count="77" uniqueCount="70">
  <si>
    <t>　　単位：人、％</t>
  </si>
  <si>
    <t>市町村</t>
  </si>
  <si>
    <t>　　　平　　　成　　　12　　　年</t>
  </si>
  <si>
    <t>　　　平　　　成　　　7　　　年</t>
  </si>
  <si>
    <t>総数＊</t>
  </si>
  <si>
    <t>第１次産業</t>
  </si>
  <si>
    <t>第２次差業</t>
  </si>
  <si>
    <t>第３次産業</t>
  </si>
  <si>
    <t>県　　  計</t>
  </si>
  <si>
    <t>市      計</t>
  </si>
  <si>
    <t>町  村  計</t>
  </si>
  <si>
    <t>下 関 市</t>
  </si>
  <si>
    <t>宇 部 市</t>
  </si>
  <si>
    <t>山 口 市</t>
  </si>
  <si>
    <t>萩    市</t>
  </si>
  <si>
    <t>徳 山 市</t>
  </si>
  <si>
    <t>防 府 市</t>
  </si>
  <si>
    <t>下 松 市</t>
  </si>
  <si>
    <t>岩 国 市</t>
  </si>
  <si>
    <t>小野田市</t>
  </si>
  <si>
    <t>光    市</t>
  </si>
  <si>
    <t>長 門 市</t>
  </si>
  <si>
    <t>柳 井 市</t>
  </si>
  <si>
    <t>美 祢 市</t>
  </si>
  <si>
    <t>新南陽市</t>
  </si>
  <si>
    <t>久 賀 町</t>
  </si>
  <si>
    <t>大 島 町</t>
  </si>
  <si>
    <t>東 和 町</t>
  </si>
  <si>
    <t>橘    町</t>
  </si>
  <si>
    <t>和 木 町</t>
  </si>
  <si>
    <t>由 宇 町</t>
  </si>
  <si>
    <t>玖 珂 町</t>
  </si>
  <si>
    <t>本 郷 村</t>
  </si>
  <si>
    <t>周 東 町</t>
  </si>
  <si>
    <t>錦    町</t>
  </si>
  <si>
    <t>大 畠 町</t>
  </si>
  <si>
    <t>美 川 町</t>
  </si>
  <si>
    <t>美 和 町</t>
  </si>
  <si>
    <t>上 関 町</t>
  </si>
  <si>
    <t>大 和 町</t>
  </si>
  <si>
    <t>田布施町</t>
  </si>
  <si>
    <t>平 生 町</t>
  </si>
  <si>
    <t>熊 毛 町</t>
  </si>
  <si>
    <t>鹿 野 町</t>
  </si>
  <si>
    <t>徳 地 町</t>
  </si>
  <si>
    <t>秋 穂 町</t>
  </si>
  <si>
    <t>小 郡 町</t>
  </si>
  <si>
    <t>阿知須町</t>
  </si>
  <si>
    <t>楠    町</t>
  </si>
  <si>
    <t>山 陽 町</t>
  </si>
  <si>
    <t>菊 川 町</t>
  </si>
  <si>
    <t>豊 田 町</t>
  </si>
  <si>
    <t>豊 浦 町</t>
  </si>
  <si>
    <t>豊 北 町</t>
  </si>
  <si>
    <t>美 東 町</t>
  </si>
  <si>
    <t>秋 芳 町</t>
  </si>
  <si>
    <t>三 隅 町</t>
  </si>
  <si>
    <t>日 置 町</t>
  </si>
  <si>
    <t>油 谷 町</t>
  </si>
  <si>
    <t>川 上 村</t>
  </si>
  <si>
    <t>阿 武 町</t>
  </si>
  <si>
    <t>田万川町</t>
  </si>
  <si>
    <t>阿 東 町</t>
  </si>
  <si>
    <t>むつみ村</t>
  </si>
  <si>
    <t>須 佐 町</t>
  </si>
  <si>
    <t>旭    村</t>
  </si>
  <si>
    <t>福 栄 村</t>
  </si>
  <si>
    <t>　＊「分類不能の産業」を含む。</t>
  </si>
  <si>
    <t>　　平成7～12年の増減率</t>
  </si>
  <si>
    <t>　市町村、産業（３部門）別15歳以上就業者数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</si>
</sst>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8" fontId="0" fillId="0" borderId="0" xfId="16" applyBorder="1" applyAlignment="1" applyProtection="1">
      <alignment/>
      <protection/>
    </xf>
    <xf numFmtId="38" fontId="0" fillId="0" borderId="0" xfId="16" applyBorder="1" applyAlignment="1">
      <alignment/>
    </xf>
    <xf numFmtId="38" fontId="0" fillId="0" borderId="0" xfId="16" applyAlignment="1">
      <alignment/>
    </xf>
    <xf numFmtId="176" fontId="0" fillId="0" borderId="1" xfId="0" applyNumberFormat="1" applyBorder="1" applyAlignment="1" applyProtection="1" quotePrefix="1">
      <alignment horizontal="center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0" fillId="0" borderId="2" xfId="0" applyNumberFormat="1" applyBorder="1" applyAlignment="1" applyProtection="1" quotePrefix="1">
      <alignment horizontal="center"/>
      <protection/>
    </xf>
    <xf numFmtId="0" fontId="0" fillId="0" borderId="0" xfId="0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 quotePrefix="1">
      <alignment horizontal="left"/>
    </xf>
    <xf numFmtId="0" fontId="0" fillId="0" borderId="3" xfId="0" applyBorder="1" applyAlignment="1" quotePrefix="1">
      <alignment horizontal="center"/>
    </xf>
    <xf numFmtId="0" fontId="4" fillId="0" borderId="2" xfId="0" applyFont="1" applyBorder="1" applyAlignment="1">
      <alignment horizontal="center"/>
    </xf>
    <xf numFmtId="38" fontId="0" fillId="0" borderId="5" xfId="16" applyBorder="1" applyAlignment="1" applyProtection="1">
      <alignment/>
      <protection/>
    </xf>
    <xf numFmtId="38" fontId="0" fillId="0" borderId="5" xfId="16" applyBorder="1" applyAlignment="1">
      <alignment/>
    </xf>
    <xf numFmtId="176" fontId="0" fillId="0" borderId="0" xfId="0" applyNumberFormat="1" applyAlignment="1">
      <alignment/>
    </xf>
    <xf numFmtId="176" fontId="0" fillId="0" borderId="5" xfId="0" applyNumberFormat="1" applyBorder="1" applyAlignment="1">
      <alignment/>
    </xf>
    <xf numFmtId="176" fontId="0" fillId="0" borderId="0" xfId="0" applyNumberFormat="1" applyBorder="1" applyAlignment="1" applyProtection="1" quotePrefix="1">
      <alignment horizontal="left"/>
      <protection/>
    </xf>
    <xf numFmtId="38" fontId="0" fillId="0" borderId="0" xfId="16" applyFont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5"/>
  <sheetViews>
    <sheetView tabSelected="1" workbookViewId="0" topLeftCell="A1">
      <selection activeCell="A1" sqref="A1"/>
    </sheetView>
  </sheetViews>
  <sheetFormatPr defaultColWidth="8.796875" defaultRowHeight="15"/>
  <cols>
    <col min="2" max="2" width="12.09765625" style="0" customWidth="1"/>
    <col min="3" max="13" width="9.8984375" style="0" customWidth="1"/>
    <col min="15" max="31" width="8.59765625" style="0" customWidth="1"/>
    <col min="33" max="33" width="10.5" style="0" customWidth="1"/>
    <col min="34" max="34" width="6.8984375" style="0" customWidth="1"/>
    <col min="35" max="35" width="5.5" style="0" customWidth="1"/>
    <col min="36" max="36" width="4.09765625" style="0" customWidth="1"/>
    <col min="37" max="37" width="5.5" style="0" customWidth="1"/>
    <col min="38" max="38" width="4.09765625" style="0" customWidth="1"/>
    <col min="39" max="39" width="5.5" style="0" customWidth="1"/>
    <col min="40" max="40" width="4.09765625" style="0" customWidth="1"/>
    <col min="41" max="41" width="5.5" style="0" customWidth="1"/>
    <col min="42" max="42" width="4.09765625" style="0" customWidth="1"/>
    <col min="43" max="43" width="5.5" style="0" customWidth="1"/>
    <col min="44" max="44" width="4.09765625" style="0" customWidth="1"/>
    <col min="45" max="45" width="5.5" style="0" customWidth="1"/>
    <col min="46" max="46" width="4.09765625" style="0" customWidth="1"/>
    <col min="47" max="47" width="5.5" style="0" customWidth="1"/>
    <col min="48" max="48" width="4.09765625" style="0" customWidth="1"/>
    <col min="49" max="49" width="5.59765625" style="0" customWidth="1"/>
    <col min="50" max="50" width="4.09765625" style="0" customWidth="1"/>
    <col min="51" max="51" width="5.5" style="0" customWidth="1"/>
    <col min="52" max="52" width="4.09765625" style="0" customWidth="1"/>
    <col min="53" max="53" width="5.5" style="0" customWidth="1"/>
    <col min="54" max="54" width="4.09765625" style="0" customWidth="1"/>
    <col min="55" max="55" width="5.5" style="0" customWidth="1"/>
    <col min="56" max="56" width="4.09765625" style="0" customWidth="1"/>
    <col min="57" max="57" width="5.5" style="0" customWidth="1"/>
    <col min="58" max="58" width="4.09765625" style="0" customWidth="1"/>
    <col min="59" max="59" width="5.5" style="0" customWidth="1"/>
    <col min="60" max="60" width="4.09765625" style="0" customWidth="1"/>
    <col min="61" max="61" width="5.5" style="0" customWidth="1"/>
    <col min="62" max="62" width="4.09765625" style="0" customWidth="1"/>
    <col min="63" max="63" width="5.5" style="0" customWidth="1"/>
    <col min="64" max="64" width="4.09765625" style="0" customWidth="1"/>
    <col min="65" max="65" width="5.59765625" style="0" customWidth="1"/>
    <col min="66" max="66" width="4.09765625" style="0" customWidth="1"/>
  </cols>
  <sheetData>
    <row r="2" ht="18" customHeight="1">
      <c r="B2" s="21" t="s">
        <v>69</v>
      </c>
    </row>
    <row r="3" ht="18" customHeight="1">
      <c r="L3" t="s">
        <v>0</v>
      </c>
    </row>
    <row r="4" spans="2:13" ht="18" customHeight="1">
      <c r="B4" s="11" t="s">
        <v>1</v>
      </c>
      <c r="C4" s="12" t="s">
        <v>2</v>
      </c>
      <c r="D4" s="6"/>
      <c r="E4" s="13"/>
      <c r="F4" s="7"/>
      <c r="G4" s="12" t="s">
        <v>3</v>
      </c>
      <c r="H4" s="6"/>
      <c r="I4" s="6"/>
      <c r="J4" s="7"/>
      <c r="K4" s="12" t="s">
        <v>68</v>
      </c>
      <c r="L4" s="6"/>
      <c r="M4" s="6"/>
    </row>
    <row r="5" spans="2:13" ht="18" customHeight="1">
      <c r="B5" s="5"/>
      <c r="C5" s="14" t="s">
        <v>4</v>
      </c>
      <c r="D5" s="14" t="s">
        <v>5</v>
      </c>
      <c r="E5" s="14" t="s">
        <v>6</v>
      </c>
      <c r="F5" s="14" t="s">
        <v>7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5</v>
      </c>
      <c r="L5" s="14" t="s">
        <v>6</v>
      </c>
      <c r="M5" s="10" t="s">
        <v>7</v>
      </c>
    </row>
    <row r="6" spans="2:13" ht="18" customHeight="1">
      <c r="B6" s="4" t="s">
        <v>8</v>
      </c>
      <c r="C6" s="1">
        <f aca="true" t="shared" si="0" ref="C6:H6">C7+C8</f>
        <v>746704</v>
      </c>
      <c r="D6" s="1">
        <f t="shared" si="0"/>
        <v>53894</v>
      </c>
      <c r="E6" s="1">
        <f t="shared" si="0"/>
        <v>222034</v>
      </c>
      <c r="F6" s="1">
        <f t="shared" si="0"/>
        <v>467310</v>
      </c>
      <c r="G6" s="1">
        <f t="shared" si="0"/>
        <v>784540</v>
      </c>
      <c r="H6" s="1">
        <f t="shared" si="0"/>
        <v>68960</v>
      </c>
      <c r="I6" s="1">
        <f>I7+I8</f>
        <v>243675</v>
      </c>
      <c r="J6" s="1">
        <f>J7+J8</f>
        <v>470240</v>
      </c>
      <c r="K6" s="17">
        <f aca="true" t="shared" si="1" ref="K6:K23">(D6-H6)/H6*100</f>
        <v>-21.847447795823665</v>
      </c>
      <c r="L6" s="17">
        <f aca="true" t="shared" si="2" ref="L6:M21">(E6-I6)/I6*100</f>
        <v>-8.881091617933723</v>
      </c>
      <c r="M6" s="17">
        <f t="shared" si="2"/>
        <v>-0.6230860837019394</v>
      </c>
    </row>
    <row r="7" spans="2:13" ht="18" customHeight="1">
      <c r="B7" s="4" t="s">
        <v>9</v>
      </c>
      <c r="C7" s="1">
        <f aca="true" t="shared" si="3" ref="C7:J7">SUM(C9:C22)</f>
        <v>579362</v>
      </c>
      <c r="D7" s="1">
        <f t="shared" si="3"/>
        <v>27536</v>
      </c>
      <c r="E7" s="1">
        <f t="shared" si="3"/>
        <v>173036</v>
      </c>
      <c r="F7" s="1">
        <f t="shared" si="3"/>
        <v>375616</v>
      </c>
      <c r="G7" s="1">
        <f t="shared" si="3"/>
        <v>603133</v>
      </c>
      <c r="H7" s="1">
        <f t="shared" si="3"/>
        <v>34699</v>
      </c>
      <c r="I7" s="1">
        <f t="shared" si="3"/>
        <v>187956</v>
      </c>
      <c r="J7" s="1">
        <f t="shared" si="3"/>
        <v>378978</v>
      </c>
      <c r="K7" s="17">
        <f t="shared" si="1"/>
        <v>-20.643246203060606</v>
      </c>
      <c r="L7" s="17">
        <f t="shared" si="2"/>
        <v>-7.938028049117879</v>
      </c>
      <c r="M7" s="17">
        <f t="shared" si="2"/>
        <v>-0.8871227353566697</v>
      </c>
    </row>
    <row r="8" spans="2:13" ht="18" customHeight="1">
      <c r="B8" s="4" t="s">
        <v>10</v>
      </c>
      <c r="C8" s="1">
        <f aca="true" t="shared" si="4" ref="C8:H8">SUM(C23:C64)</f>
        <v>167342</v>
      </c>
      <c r="D8" s="1">
        <f t="shared" si="4"/>
        <v>26358</v>
      </c>
      <c r="E8" s="1">
        <f t="shared" si="4"/>
        <v>48998</v>
      </c>
      <c r="F8" s="1">
        <f t="shared" si="4"/>
        <v>91694</v>
      </c>
      <c r="G8" s="1">
        <f t="shared" si="4"/>
        <v>181407</v>
      </c>
      <c r="H8" s="1">
        <f t="shared" si="4"/>
        <v>34261</v>
      </c>
      <c r="I8" s="1">
        <f>SUM(I23:I64)</f>
        <v>55719</v>
      </c>
      <c r="J8" s="1">
        <f>SUM(J23:J64)</f>
        <v>91262</v>
      </c>
      <c r="K8" s="17">
        <f t="shared" si="1"/>
        <v>-23.067044160999387</v>
      </c>
      <c r="L8" s="17">
        <f t="shared" si="2"/>
        <v>-12.062312676106894</v>
      </c>
      <c r="M8" s="17">
        <f t="shared" si="2"/>
        <v>0.4733624071355</v>
      </c>
    </row>
    <row r="9" spans="2:13" ht="18" customHeight="1">
      <c r="B9" s="4" t="s">
        <v>11</v>
      </c>
      <c r="C9" s="1">
        <v>118806</v>
      </c>
      <c r="D9" s="1">
        <v>4497</v>
      </c>
      <c r="E9" s="1">
        <v>32899</v>
      </c>
      <c r="F9" s="1">
        <v>80681</v>
      </c>
      <c r="G9" s="2">
        <v>125744</v>
      </c>
      <c r="H9" s="2">
        <v>5136</v>
      </c>
      <c r="I9" s="3">
        <v>35951</v>
      </c>
      <c r="J9" s="3">
        <v>84272</v>
      </c>
      <c r="K9" s="17">
        <f t="shared" si="1"/>
        <v>-12.44158878504673</v>
      </c>
      <c r="L9" s="17">
        <f t="shared" si="2"/>
        <v>-8.48933270284554</v>
      </c>
      <c r="M9" s="17">
        <f t="shared" si="2"/>
        <v>-4.2612018226694515</v>
      </c>
    </row>
    <row r="10" spans="2:13" ht="18" customHeight="1">
      <c r="B10" s="4" t="s">
        <v>12</v>
      </c>
      <c r="C10" s="1">
        <v>83190</v>
      </c>
      <c r="D10" s="1">
        <v>2860</v>
      </c>
      <c r="E10" s="1">
        <v>26084</v>
      </c>
      <c r="F10" s="1">
        <v>53648</v>
      </c>
      <c r="G10" s="2">
        <v>84508</v>
      </c>
      <c r="H10" s="2">
        <v>3518</v>
      </c>
      <c r="I10" s="3">
        <v>27713</v>
      </c>
      <c r="J10" s="3">
        <v>53188</v>
      </c>
      <c r="K10" s="17">
        <f t="shared" si="1"/>
        <v>-18.703808982376348</v>
      </c>
      <c r="L10" s="17">
        <f t="shared" si="2"/>
        <v>-5.878107747266625</v>
      </c>
      <c r="M10" s="17">
        <f t="shared" si="2"/>
        <v>0.8648567346017899</v>
      </c>
    </row>
    <row r="11" spans="2:13" ht="18" customHeight="1">
      <c r="B11" s="4" t="s">
        <v>13</v>
      </c>
      <c r="C11" s="1">
        <v>70130</v>
      </c>
      <c r="D11" s="1">
        <v>4168</v>
      </c>
      <c r="E11" s="1">
        <v>12911</v>
      </c>
      <c r="F11" s="1">
        <v>52576</v>
      </c>
      <c r="G11" s="2">
        <v>69190</v>
      </c>
      <c r="H11" s="2">
        <v>5078</v>
      </c>
      <c r="I11" s="3">
        <v>13125</v>
      </c>
      <c r="J11" s="3">
        <v>50761</v>
      </c>
      <c r="K11" s="17">
        <f t="shared" si="1"/>
        <v>-17.920441118550613</v>
      </c>
      <c r="L11" s="17">
        <f t="shared" si="2"/>
        <v>-1.6304761904761906</v>
      </c>
      <c r="M11" s="17">
        <f t="shared" si="2"/>
        <v>3.575579677311322</v>
      </c>
    </row>
    <row r="12" spans="2:13" ht="18" customHeight="1">
      <c r="B12" s="4" t="s">
        <v>14</v>
      </c>
      <c r="C12" s="1">
        <v>23086</v>
      </c>
      <c r="D12" s="1">
        <v>2587</v>
      </c>
      <c r="E12" s="1">
        <v>5320</v>
      </c>
      <c r="F12" s="1">
        <v>15168</v>
      </c>
      <c r="G12" s="2">
        <v>24656</v>
      </c>
      <c r="H12" s="2">
        <v>3260</v>
      </c>
      <c r="I12" s="3">
        <v>5540</v>
      </c>
      <c r="J12" s="3">
        <v>15822</v>
      </c>
      <c r="K12" s="17">
        <f t="shared" si="1"/>
        <v>-20.644171779141104</v>
      </c>
      <c r="L12" s="17">
        <f t="shared" si="2"/>
        <v>-3.9711191335740073</v>
      </c>
      <c r="M12" s="17">
        <f t="shared" si="2"/>
        <v>-4.133485020857035</v>
      </c>
    </row>
    <row r="13" spans="2:13" ht="18" customHeight="1">
      <c r="B13" s="4" t="s">
        <v>15</v>
      </c>
      <c r="C13" s="1">
        <v>50961</v>
      </c>
      <c r="D13" s="1">
        <v>2004</v>
      </c>
      <c r="E13" s="1">
        <v>15278</v>
      </c>
      <c r="F13" s="1">
        <v>33170</v>
      </c>
      <c r="G13" s="2">
        <v>54687</v>
      </c>
      <c r="H13" s="2">
        <v>2697</v>
      </c>
      <c r="I13" s="3">
        <v>16643</v>
      </c>
      <c r="J13" s="3">
        <v>34983</v>
      </c>
      <c r="K13" s="17">
        <f t="shared" si="1"/>
        <v>-25.695216907675196</v>
      </c>
      <c r="L13" s="17">
        <f t="shared" si="2"/>
        <v>-8.201646337799676</v>
      </c>
      <c r="M13" s="17">
        <f t="shared" si="2"/>
        <v>-5.182517222651002</v>
      </c>
    </row>
    <row r="14" spans="2:13" ht="18" customHeight="1">
      <c r="B14" s="4" t="s">
        <v>16</v>
      </c>
      <c r="C14" s="1">
        <v>59110</v>
      </c>
      <c r="D14" s="1">
        <v>2635</v>
      </c>
      <c r="E14" s="1">
        <v>19985</v>
      </c>
      <c r="F14" s="1">
        <v>36301</v>
      </c>
      <c r="G14" s="2">
        <v>60556</v>
      </c>
      <c r="H14" s="2">
        <v>3367</v>
      </c>
      <c r="I14" s="3">
        <v>21180</v>
      </c>
      <c r="J14" s="3">
        <v>35979</v>
      </c>
      <c r="K14" s="17">
        <f t="shared" si="1"/>
        <v>-21.740421740421738</v>
      </c>
      <c r="L14" s="17">
        <f t="shared" si="2"/>
        <v>-5.642115203021718</v>
      </c>
      <c r="M14" s="17">
        <f t="shared" si="2"/>
        <v>0.8949665082409183</v>
      </c>
    </row>
    <row r="15" spans="2:13" ht="18" customHeight="1">
      <c r="B15" s="4" t="s">
        <v>17</v>
      </c>
      <c r="C15" s="1">
        <v>26034</v>
      </c>
      <c r="D15" s="1">
        <v>822</v>
      </c>
      <c r="E15" s="1">
        <v>9236</v>
      </c>
      <c r="F15" s="1">
        <v>15961</v>
      </c>
      <c r="G15" s="2">
        <v>27066</v>
      </c>
      <c r="H15" s="2">
        <v>1156</v>
      </c>
      <c r="I15" s="3">
        <v>10376</v>
      </c>
      <c r="J15" s="20">
        <v>15515</v>
      </c>
      <c r="K15" s="17">
        <f t="shared" si="1"/>
        <v>-28.892733564013838</v>
      </c>
      <c r="L15" s="17">
        <f t="shared" si="2"/>
        <v>-10.986892829606786</v>
      </c>
      <c r="M15" s="17">
        <f t="shared" si="2"/>
        <v>2.8746374476313243</v>
      </c>
    </row>
    <row r="16" spans="2:13" ht="18" customHeight="1">
      <c r="B16" s="4" t="s">
        <v>18</v>
      </c>
      <c r="C16" s="1">
        <v>50432</v>
      </c>
      <c r="D16" s="1">
        <v>1626</v>
      </c>
      <c r="E16" s="1">
        <v>16867</v>
      </c>
      <c r="F16" s="1">
        <v>31556</v>
      </c>
      <c r="G16" s="2">
        <v>52935</v>
      </c>
      <c r="H16" s="2">
        <v>2086</v>
      </c>
      <c r="I16" s="3">
        <v>18942</v>
      </c>
      <c r="J16" s="3">
        <v>31757</v>
      </c>
      <c r="K16" s="17">
        <f t="shared" si="1"/>
        <v>-22.051773729626078</v>
      </c>
      <c r="L16" s="17">
        <f t="shared" si="2"/>
        <v>-10.954492661809736</v>
      </c>
      <c r="M16" s="17">
        <f t="shared" si="2"/>
        <v>-0.6329313222281702</v>
      </c>
    </row>
    <row r="17" spans="2:13" ht="18" customHeight="1">
      <c r="B17" s="4" t="s">
        <v>19</v>
      </c>
      <c r="C17" s="1">
        <v>21272</v>
      </c>
      <c r="D17" s="1">
        <v>484</v>
      </c>
      <c r="E17" s="1">
        <v>8194</v>
      </c>
      <c r="F17" s="1">
        <v>12529</v>
      </c>
      <c r="G17" s="2">
        <v>21970</v>
      </c>
      <c r="H17" s="2">
        <v>675</v>
      </c>
      <c r="I17" s="3">
        <v>8799</v>
      </c>
      <c r="J17" s="3">
        <v>12480</v>
      </c>
      <c r="K17" s="17">
        <f t="shared" si="1"/>
        <v>-28.296296296296298</v>
      </c>
      <c r="L17" s="17">
        <f t="shared" si="2"/>
        <v>-6.8757813387884985</v>
      </c>
      <c r="M17" s="17">
        <f t="shared" si="2"/>
        <v>0.3926282051282051</v>
      </c>
    </row>
    <row r="18" spans="2:13" ht="18" customHeight="1">
      <c r="B18" s="4" t="s">
        <v>20</v>
      </c>
      <c r="C18" s="1">
        <v>22068</v>
      </c>
      <c r="D18" s="1">
        <v>850</v>
      </c>
      <c r="E18" s="1">
        <v>8728</v>
      </c>
      <c r="F18" s="1">
        <v>12484</v>
      </c>
      <c r="G18" s="2">
        <v>23283</v>
      </c>
      <c r="H18" s="2">
        <v>1074</v>
      </c>
      <c r="I18" s="3">
        <v>9905</v>
      </c>
      <c r="J18" s="3">
        <v>12246</v>
      </c>
      <c r="K18" s="17">
        <f t="shared" si="1"/>
        <v>-20.85661080074488</v>
      </c>
      <c r="L18" s="17">
        <f t="shared" si="2"/>
        <v>-11.88288743059061</v>
      </c>
      <c r="M18" s="17">
        <f t="shared" si="2"/>
        <v>1.9434917524089497</v>
      </c>
    </row>
    <row r="19" spans="2:13" ht="18" customHeight="1">
      <c r="B19" s="4" t="s">
        <v>21</v>
      </c>
      <c r="C19" s="1">
        <v>12836</v>
      </c>
      <c r="D19" s="1">
        <v>1577</v>
      </c>
      <c r="E19" s="1">
        <v>3373</v>
      </c>
      <c r="F19" s="1">
        <v>7885</v>
      </c>
      <c r="G19" s="2">
        <v>13754</v>
      </c>
      <c r="H19" s="2">
        <v>1893</v>
      </c>
      <c r="I19" s="3">
        <v>3653</v>
      </c>
      <c r="J19" s="3">
        <v>8205</v>
      </c>
      <c r="K19" s="17">
        <f t="shared" si="1"/>
        <v>-16.69307976756471</v>
      </c>
      <c r="L19" s="17">
        <f t="shared" si="2"/>
        <v>-7.664932931836846</v>
      </c>
      <c r="M19" s="17">
        <f t="shared" si="2"/>
        <v>-3.9000609384521634</v>
      </c>
    </row>
    <row r="20" spans="2:13" ht="18" customHeight="1">
      <c r="B20" s="4" t="s">
        <v>22</v>
      </c>
      <c r="C20" s="1">
        <v>16060</v>
      </c>
      <c r="D20" s="1">
        <v>1624</v>
      </c>
      <c r="E20" s="1">
        <v>4332</v>
      </c>
      <c r="F20" s="1">
        <v>9983</v>
      </c>
      <c r="G20" s="2">
        <v>17687</v>
      </c>
      <c r="H20" s="2">
        <v>2334</v>
      </c>
      <c r="I20" s="3">
        <v>5026</v>
      </c>
      <c r="J20" s="3">
        <v>10307</v>
      </c>
      <c r="K20" s="17">
        <f t="shared" si="1"/>
        <v>-30.41988003427592</v>
      </c>
      <c r="L20" s="17">
        <f t="shared" si="2"/>
        <v>-13.808197373656983</v>
      </c>
      <c r="M20" s="17">
        <f t="shared" si="2"/>
        <v>-3.1434947123314254</v>
      </c>
    </row>
    <row r="21" spans="2:13" ht="18" customHeight="1">
      <c r="B21" s="4" t="s">
        <v>23</v>
      </c>
      <c r="C21" s="1">
        <v>9441</v>
      </c>
      <c r="D21" s="1">
        <v>1203</v>
      </c>
      <c r="E21" s="1">
        <v>3362</v>
      </c>
      <c r="F21" s="1">
        <v>4864</v>
      </c>
      <c r="G21" s="2">
        <v>10374</v>
      </c>
      <c r="H21" s="2">
        <v>1582</v>
      </c>
      <c r="I21" s="3">
        <v>3958</v>
      </c>
      <c r="J21" s="3">
        <v>4833</v>
      </c>
      <c r="K21" s="17">
        <f t="shared" si="1"/>
        <v>-23.95701643489254</v>
      </c>
      <c r="L21" s="17">
        <f t="shared" si="2"/>
        <v>-15.05811015664477</v>
      </c>
      <c r="M21" s="17">
        <f t="shared" si="2"/>
        <v>0.6414235464514794</v>
      </c>
    </row>
    <row r="22" spans="2:13" ht="18" customHeight="1">
      <c r="B22" s="4" t="s">
        <v>24</v>
      </c>
      <c r="C22" s="1">
        <v>15936</v>
      </c>
      <c r="D22" s="1">
        <v>599</v>
      </c>
      <c r="E22" s="1">
        <v>6467</v>
      </c>
      <c r="F22" s="1">
        <v>8810</v>
      </c>
      <c r="G22" s="2">
        <v>16723</v>
      </c>
      <c r="H22" s="2">
        <v>843</v>
      </c>
      <c r="I22" s="3">
        <v>7145</v>
      </c>
      <c r="J22" s="3">
        <v>8630</v>
      </c>
      <c r="K22" s="17">
        <f t="shared" si="1"/>
        <v>-28.944246737841045</v>
      </c>
      <c r="L22" s="17">
        <f>(E22-I22)/I22*100</f>
        <v>-9.489153254023792</v>
      </c>
      <c r="M22" s="17">
        <f>(F22-J22)/J22*100</f>
        <v>2.085747392815759</v>
      </c>
    </row>
    <row r="23" spans="2:13" ht="18" customHeight="1">
      <c r="B23" s="4" t="s">
        <v>25</v>
      </c>
      <c r="C23" s="1">
        <v>2247</v>
      </c>
      <c r="D23" s="1">
        <v>489</v>
      </c>
      <c r="E23" s="1">
        <v>528</v>
      </c>
      <c r="F23" s="1">
        <v>1227</v>
      </c>
      <c r="G23" s="2">
        <v>2531</v>
      </c>
      <c r="H23" s="2">
        <v>659</v>
      </c>
      <c r="I23" s="3">
        <v>591</v>
      </c>
      <c r="J23" s="3">
        <v>1281</v>
      </c>
      <c r="K23" s="17">
        <f t="shared" si="1"/>
        <v>-25.796661608497722</v>
      </c>
      <c r="L23" s="17">
        <f>(E23-I23)/I23*100</f>
        <v>-10.65989847715736</v>
      </c>
      <c r="M23" s="17">
        <f>(F23-J23)/J23*100</f>
        <v>-4.215456674473068</v>
      </c>
    </row>
    <row r="24" spans="2:13" ht="18" customHeight="1">
      <c r="B24" s="4" t="s">
        <v>26</v>
      </c>
      <c r="C24" s="1">
        <v>3250</v>
      </c>
      <c r="D24" s="1">
        <v>771</v>
      </c>
      <c r="E24" s="1">
        <v>648</v>
      </c>
      <c r="F24" s="1">
        <v>1827</v>
      </c>
      <c r="G24" s="2">
        <v>3934</v>
      </c>
      <c r="H24" s="2">
        <v>1305</v>
      </c>
      <c r="I24" s="3">
        <v>749</v>
      </c>
      <c r="J24" s="3">
        <v>1880</v>
      </c>
      <c r="K24" s="17">
        <f aca="true" t="shared" si="5" ref="K24:M39">(D24-H24)/H24*100</f>
        <v>-40.91954022988506</v>
      </c>
      <c r="L24" s="17">
        <f t="shared" si="5"/>
        <v>-13.484646194926569</v>
      </c>
      <c r="M24" s="17">
        <f t="shared" si="5"/>
        <v>-2.8191489361702127</v>
      </c>
    </row>
    <row r="25" spans="2:13" ht="18" customHeight="1">
      <c r="B25" s="4" t="s">
        <v>27</v>
      </c>
      <c r="C25" s="1">
        <v>2411</v>
      </c>
      <c r="D25" s="1">
        <v>942</v>
      </c>
      <c r="E25" s="1">
        <v>328</v>
      </c>
      <c r="F25" s="1">
        <v>1140</v>
      </c>
      <c r="G25" s="2">
        <v>2962</v>
      </c>
      <c r="H25" s="2">
        <v>1373</v>
      </c>
      <c r="I25" s="3">
        <v>403</v>
      </c>
      <c r="J25" s="3">
        <v>1182</v>
      </c>
      <c r="K25" s="17">
        <f t="shared" si="5"/>
        <v>-31.39111434814275</v>
      </c>
      <c r="L25" s="17">
        <f t="shared" si="5"/>
        <v>-18.610421836228287</v>
      </c>
      <c r="M25" s="17">
        <f t="shared" si="5"/>
        <v>-3.5532994923857872</v>
      </c>
    </row>
    <row r="26" spans="2:13" ht="18" customHeight="1">
      <c r="B26" s="4" t="s">
        <v>28</v>
      </c>
      <c r="C26" s="1">
        <v>2681</v>
      </c>
      <c r="D26" s="1">
        <v>878</v>
      </c>
      <c r="E26" s="1">
        <v>510</v>
      </c>
      <c r="F26" s="1">
        <v>1284</v>
      </c>
      <c r="G26" s="2">
        <v>3120</v>
      </c>
      <c r="H26" s="2">
        <v>1186</v>
      </c>
      <c r="I26" s="3">
        <v>648</v>
      </c>
      <c r="J26" s="3">
        <v>1286</v>
      </c>
      <c r="K26" s="17">
        <f t="shared" si="5"/>
        <v>-25.96964586846543</v>
      </c>
      <c r="L26" s="17">
        <f t="shared" si="5"/>
        <v>-21.296296296296298</v>
      </c>
      <c r="M26" s="17">
        <f t="shared" si="5"/>
        <v>-0.15552099533437014</v>
      </c>
    </row>
    <row r="27" spans="2:13" ht="18" customHeight="1">
      <c r="B27" s="4" t="s">
        <v>29</v>
      </c>
      <c r="C27" s="1">
        <v>3119</v>
      </c>
      <c r="D27" s="1">
        <v>17</v>
      </c>
      <c r="E27" s="1">
        <v>1343</v>
      </c>
      <c r="F27" s="1">
        <v>1758</v>
      </c>
      <c r="G27" s="2">
        <v>3283</v>
      </c>
      <c r="H27" s="2">
        <v>36</v>
      </c>
      <c r="I27" s="3">
        <v>1551</v>
      </c>
      <c r="J27" s="3">
        <v>1690</v>
      </c>
      <c r="K27" s="17">
        <f t="shared" si="5"/>
        <v>-52.77777777777778</v>
      </c>
      <c r="L27" s="17">
        <f t="shared" si="5"/>
        <v>-13.4107027724049</v>
      </c>
      <c r="M27" s="17">
        <f t="shared" si="5"/>
        <v>4.023668639053255</v>
      </c>
    </row>
    <row r="28" spans="2:13" ht="18" customHeight="1">
      <c r="B28" s="4" t="s">
        <v>30</v>
      </c>
      <c r="C28" s="1">
        <v>4325</v>
      </c>
      <c r="D28" s="1">
        <v>328</v>
      </c>
      <c r="E28" s="1">
        <v>1408</v>
      </c>
      <c r="F28" s="1">
        <v>2572</v>
      </c>
      <c r="G28" s="2">
        <v>4708</v>
      </c>
      <c r="H28" s="2">
        <v>464</v>
      </c>
      <c r="I28" s="3">
        <v>1726</v>
      </c>
      <c r="J28" s="3">
        <v>2513</v>
      </c>
      <c r="K28" s="17">
        <f t="shared" si="5"/>
        <v>-29.310344827586203</v>
      </c>
      <c r="L28" s="17">
        <f t="shared" si="5"/>
        <v>-18.424101969872538</v>
      </c>
      <c r="M28" s="17">
        <f t="shared" si="5"/>
        <v>2.347791484281735</v>
      </c>
    </row>
    <row r="29" spans="2:13" ht="18" customHeight="1">
      <c r="B29" s="4" t="s">
        <v>31</v>
      </c>
      <c r="C29" s="1">
        <v>5387</v>
      </c>
      <c r="D29" s="1">
        <v>304</v>
      </c>
      <c r="E29" s="1">
        <v>1823</v>
      </c>
      <c r="F29" s="1">
        <v>3245</v>
      </c>
      <c r="G29" s="2">
        <v>5388</v>
      </c>
      <c r="H29" s="2">
        <v>376</v>
      </c>
      <c r="I29" s="3">
        <v>2022</v>
      </c>
      <c r="J29" s="3">
        <v>2975</v>
      </c>
      <c r="K29" s="17">
        <f t="shared" si="5"/>
        <v>-19.148936170212767</v>
      </c>
      <c r="L29" s="17">
        <f t="shared" si="5"/>
        <v>-9.841740850642926</v>
      </c>
      <c r="M29" s="17">
        <f t="shared" si="5"/>
        <v>9.07563025210084</v>
      </c>
    </row>
    <row r="30" spans="2:13" ht="18" customHeight="1">
      <c r="B30" s="4" t="s">
        <v>32</v>
      </c>
      <c r="C30" s="1">
        <v>565</v>
      </c>
      <c r="D30" s="1">
        <v>85</v>
      </c>
      <c r="E30" s="1">
        <v>150</v>
      </c>
      <c r="F30" s="1">
        <v>330</v>
      </c>
      <c r="G30" s="2">
        <v>795</v>
      </c>
      <c r="H30" s="2">
        <v>210</v>
      </c>
      <c r="I30" s="3">
        <v>232</v>
      </c>
      <c r="J30" s="3">
        <v>351</v>
      </c>
      <c r="K30" s="17">
        <f t="shared" si="5"/>
        <v>-59.523809523809526</v>
      </c>
      <c r="L30" s="17">
        <f t="shared" si="5"/>
        <v>-35.3448275862069</v>
      </c>
      <c r="M30" s="17">
        <f t="shared" si="5"/>
        <v>-5.982905982905983</v>
      </c>
    </row>
    <row r="31" spans="2:13" ht="18" customHeight="1">
      <c r="B31" s="4" t="s">
        <v>33</v>
      </c>
      <c r="C31" s="1">
        <v>7161</v>
      </c>
      <c r="D31" s="1">
        <v>912</v>
      </c>
      <c r="E31" s="1">
        <v>2418</v>
      </c>
      <c r="F31" s="1">
        <v>3808</v>
      </c>
      <c r="G31" s="2">
        <v>7786</v>
      </c>
      <c r="H31" s="2">
        <v>1475</v>
      </c>
      <c r="I31" s="3">
        <v>2611</v>
      </c>
      <c r="J31" s="3">
        <v>3698</v>
      </c>
      <c r="K31" s="17">
        <f t="shared" si="5"/>
        <v>-38.16949152542372</v>
      </c>
      <c r="L31" s="17">
        <f t="shared" si="5"/>
        <v>-7.391803906549215</v>
      </c>
      <c r="M31" s="17">
        <f t="shared" si="5"/>
        <v>2.9745808545159544</v>
      </c>
    </row>
    <row r="32" spans="2:13" ht="18" customHeight="1">
      <c r="B32" s="4" t="s">
        <v>34</v>
      </c>
      <c r="C32" s="1">
        <v>2098</v>
      </c>
      <c r="D32" s="1">
        <v>446</v>
      </c>
      <c r="E32" s="1">
        <v>596</v>
      </c>
      <c r="F32" s="1">
        <v>1056</v>
      </c>
      <c r="G32" s="2">
        <v>2512</v>
      </c>
      <c r="H32" s="2">
        <v>672</v>
      </c>
      <c r="I32" s="3">
        <v>754</v>
      </c>
      <c r="J32" s="3">
        <v>1085</v>
      </c>
      <c r="K32" s="17">
        <f t="shared" si="5"/>
        <v>-33.63095238095239</v>
      </c>
      <c r="L32" s="17">
        <f t="shared" si="5"/>
        <v>-20.954907161803714</v>
      </c>
      <c r="M32" s="17">
        <f t="shared" si="5"/>
        <v>-2.672811059907834</v>
      </c>
    </row>
    <row r="33" spans="2:13" ht="18" customHeight="1">
      <c r="B33" s="4" t="s">
        <v>35</v>
      </c>
      <c r="C33" s="1">
        <v>1708</v>
      </c>
      <c r="D33" s="1">
        <v>194</v>
      </c>
      <c r="E33" s="1">
        <v>475</v>
      </c>
      <c r="F33" s="1">
        <v>1039</v>
      </c>
      <c r="G33" s="2">
        <v>1902</v>
      </c>
      <c r="H33" s="2">
        <v>282</v>
      </c>
      <c r="I33" s="3">
        <v>563</v>
      </c>
      <c r="J33" s="3">
        <v>1057</v>
      </c>
      <c r="K33" s="17">
        <f t="shared" si="5"/>
        <v>-31.20567375886525</v>
      </c>
      <c r="L33" s="17">
        <f t="shared" si="5"/>
        <v>-15.630550621669629</v>
      </c>
      <c r="M33" s="17">
        <f t="shared" si="5"/>
        <v>-1.7029328287606436</v>
      </c>
    </row>
    <row r="34" spans="2:13" ht="18" customHeight="1">
      <c r="B34" s="4" t="s">
        <v>36</v>
      </c>
      <c r="C34" s="1">
        <v>735</v>
      </c>
      <c r="D34" s="1">
        <v>51</v>
      </c>
      <c r="E34" s="1">
        <v>231</v>
      </c>
      <c r="F34" s="1">
        <v>453</v>
      </c>
      <c r="G34" s="2">
        <v>925</v>
      </c>
      <c r="H34" s="2">
        <v>84</v>
      </c>
      <c r="I34" s="3">
        <v>344</v>
      </c>
      <c r="J34" s="3">
        <v>497</v>
      </c>
      <c r="K34" s="17">
        <f t="shared" si="5"/>
        <v>-39.285714285714285</v>
      </c>
      <c r="L34" s="17">
        <f t="shared" si="5"/>
        <v>-32.848837209302324</v>
      </c>
      <c r="M34" s="17">
        <f t="shared" si="5"/>
        <v>-8.853118712273641</v>
      </c>
    </row>
    <row r="35" spans="2:13" ht="18" customHeight="1">
      <c r="B35" s="4" t="s">
        <v>37</v>
      </c>
      <c r="C35" s="1">
        <v>2481</v>
      </c>
      <c r="D35" s="1">
        <v>425</v>
      </c>
      <c r="E35" s="1">
        <v>825</v>
      </c>
      <c r="F35" s="1">
        <v>1224</v>
      </c>
      <c r="G35" s="2">
        <v>2948</v>
      </c>
      <c r="H35" s="2">
        <v>745</v>
      </c>
      <c r="I35" s="3">
        <v>1028</v>
      </c>
      <c r="J35" s="3">
        <v>1169</v>
      </c>
      <c r="K35" s="17">
        <f t="shared" si="5"/>
        <v>-42.95302013422819</v>
      </c>
      <c r="L35" s="17">
        <f t="shared" si="5"/>
        <v>-19.747081712062258</v>
      </c>
      <c r="M35" s="17">
        <f t="shared" si="5"/>
        <v>4.704875962360992</v>
      </c>
    </row>
    <row r="36" spans="2:13" ht="18" customHeight="1">
      <c r="B36" s="4" t="s">
        <v>38</v>
      </c>
      <c r="C36" s="1">
        <v>1920</v>
      </c>
      <c r="D36" s="1">
        <v>457</v>
      </c>
      <c r="E36" s="1">
        <v>417</v>
      </c>
      <c r="F36" s="1">
        <v>1046</v>
      </c>
      <c r="G36" s="2">
        <v>2352</v>
      </c>
      <c r="H36" s="2">
        <v>692</v>
      </c>
      <c r="I36" s="3">
        <v>521</v>
      </c>
      <c r="J36" s="3">
        <v>1139</v>
      </c>
      <c r="K36" s="17">
        <f t="shared" si="5"/>
        <v>-33.959537572254334</v>
      </c>
      <c r="L36" s="17">
        <f t="shared" si="5"/>
        <v>-19.961612284069098</v>
      </c>
      <c r="M36" s="17">
        <f t="shared" si="5"/>
        <v>-8.165057067603161</v>
      </c>
    </row>
    <row r="37" spans="2:13" ht="18" customHeight="1">
      <c r="B37" s="4" t="s">
        <v>39</v>
      </c>
      <c r="C37" s="1">
        <v>4073</v>
      </c>
      <c r="D37" s="1">
        <v>359</v>
      </c>
      <c r="E37" s="1">
        <v>1476</v>
      </c>
      <c r="F37" s="1">
        <v>2234</v>
      </c>
      <c r="G37" s="2">
        <v>4429</v>
      </c>
      <c r="H37" s="2">
        <v>500</v>
      </c>
      <c r="I37" s="3">
        <v>1803</v>
      </c>
      <c r="J37" s="3">
        <v>2119</v>
      </c>
      <c r="K37" s="17">
        <f t="shared" si="5"/>
        <v>-28.199999999999996</v>
      </c>
      <c r="L37" s="17">
        <f t="shared" si="5"/>
        <v>-18.136439267886857</v>
      </c>
      <c r="M37" s="17">
        <f t="shared" si="5"/>
        <v>5.427088249174139</v>
      </c>
    </row>
    <row r="38" spans="2:13" ht="18" customHeight="1">
      <c r="B38" s="4" t="s">
        <v>40</v>
      </c>
      <c r="C38" s="1">
        <v>7987</v>
      </c>
      <c r="D38" s="1">
        <v>714</v>
      </c>
      <c r="E38" s="1">
        <v>2966</v>
      </c>
      <c r="F38" s="1">
        <v>4277</v>
      </c>
      <c r="G38" s="2">
        <v>8434</v>
      </c>
      <c r="H38" s="2">
        <v>1053</v>
      </c>
      <c r="I38" s="3">
        <v>3261</v>
      </c>
      <c r="J38" s="3">
        <v>4107</v>
      </c>
      <c r="K38" s="17">
        <f t="shared" si="5"/>
        <v>-32.193732193732195</v>
      </c>
      <c r="L38" s="17">
        <f t="shared" si="5"/>
        <v>-9.046304814474087</v>
      </c>
      <c r="M38" s="17">
        <f t="shared" si="5"/>
        <v>4.139274409544679</v>
      </c>
    </row>
    <row r="39" spans="2:13" ht="18" customHeight="1">
      <c r="B39" s="4" t="s">
        <v>41</v>
      </c>
      <c r="C39" s="1">
        <v>6868</v>
      </c>
      <c r="D39" s="1">
        <v>694</v>
      </c>
      <c r="E39" s="1">
        <v>2339</v>
      </c>
      <c r="F39" s="1">
        <v>3831</v>
      </c>
      <c r="G39" s="2">
        <v>7189</v>
      </c>
      <c r="H39" s="2">
        <v>976</v>
      </c>
      <c r="I39" s="3">
        <v>2606</v>
      </c>
      <c r="J39" s="3">
        <v>3602</v>
      </c>
      <c r="K39" s="17">
        <f t="shared" si="5"/>
        <v>-28.893442622950822</v>
      </c>
      <c r="L39" s="17">
        <f t="shared" si="5"/>
        <v>-10.245587106676899</v>
      </c>
      <c r="M39" s="17">
        <f t="shared" si="5"/>
        <v>6.3575791227096055</v>
      </c>
    </row>
    <row r="40" spans="2:13" ht="18" customHeight="1">
      <c r="B40" s="4" t="s">
        <v>42</v>
      </c>
      <c r="C40" s="1">
        <v>8144</v>
      </c>
      <c r="D40" s="1">
        <v>642</v>
      </c>
      <c r="E40" s="1">
        <v>3071</v>
      </c>
      <c r="F40" s="1">
        <v>4400</v>
      </c>
      <c r="G40" s="2">
        <v>8378</v>
      </c>
      <c r="H40" s="2">
        <v>907</v>
      </c>
      <c r="I40" s="3">
        <v>3273</v>
      </c>
      <c r="J40" s="3">
        <v>4182</v>
      </c>
      <c r="K40" s="17">
        <f aca="true" t="shared" si="6" ref="K40:M55">(D40-H40)/H40*100</f>
        <v>-29.21719955898567</v>
      </c>
      <c r="L40" s="17">
        <f t="shared" si="6"/>
        <v>-6.1717079132294534</v>
      </c>
      <c r="M40" s="17">
        <f t="shared" si="6"/>
        <v>5.2128168340506935</v>
      </c>
    </row>
    <row r="41" spans="2:13" ht="18" customHeight="1">
      <c r="B41" s="4" t="s">
        <v>43</v>
      </c>
      <c r="C41" s="1">
        <v>2246</v>
      </c>
      <c r="D41" s="1">
        <v>335</v>
      </c>
      <c r="E41" s="1">
        <v>728</v>
      </c>
      <c r="F41" s="1">
        <v>1182</v>
      </c>
      <c r="G41" s="2">
        <v>2720</v>
      </c>
      <c r="H41" s="2">
        <v>478</v>
      </c>
      <c r="I41" s="3">
        <v>972</v>
      </c>
      <c r="J41" s="3">
        <v>1270</v>
      </c>
      <c r="K41" s="17">
        <f t="shared" si="6"/>
        <v>-29.916317991631797</v>
      </c>
      <c r="L41" s="17">
        <f t="shared" si="6"/>
        <v>-25.102880658436217</v>
      </c>
      <c r="M41" s="17">
        <f t="shared" si="6"/>
        <v>-6.929133858267717</v>
      </c>
    </row>
    <row r="42" spans="2:13" ht="18" customHeight="1">
      <c r="B42" s="4" t="s">
        <v>44</v>
      </c>
      <c r="C42" s="1">
        <v>4605</v>
      </c>
      <c r="D42" s="1">
        <v>1154</v>
      </c>
      <c r="E42" s="1">
        <v>1426</v>
      </c>
      <c r="F42" s="1">
        <v>2025</v>
      </c>
      <c r="G42" s="2">
        <v>5191</v>
      </c>
      <c r="H42" s="2">
        <v>1392</v>
      </c>
      <c r="I42" s="3">
        <v>1655</v>
      </c>
      <c r="J42" s="3">
        <v>2144</v>
      </c>
      <c r="K42" s="17">
        <f t="shared" si="6"/>
        <v>-17.097701149425287</v>
      </c>
      <c r="L42" s="17">
        <f t="shared" si="6"/>
        <v>-13.836858006042297</v>
      </c>
      <c r="M42" s="17">
        <f t="shared" si="6"/>
        <v>-5.550373134328359</v>
      </c>
    </row>
    <row r="43" spans="2:13" ht="18" customHeight="1">
      <c r="B43" s="4" t="s">
        <v>45</v>
      </c>
      <c r="C43" s="1">
        <v>4261</v>
      </c>
      <c r="D43" s="1">
        <v>635</v>
      </c>
      <c r="E43" s="1">
        <v>1491</v>
      </c>
      <c r="F43" s="1">
        <v>2126</v>
      </c>
      <c r="G43" s="2">
        <v>4650</v>
      </c>
      <c r="H43" s="2">
        <v>744</v>
      </c>
      <c r="I43" s="3">
        <v>1747</v>
      </c>
      <c r="J43" s="3">
        <v>2154</v>
      </c>
      <c r="K43" s="17">
        <f t="shared" si="6"/>
        <v>-14.650537634408604</v>
      </c>
      <c r="L43" s="17">
        <f t="shared" si="6"/>
        <v>-14.653692043503147</v>
      </c>
      <c r="M43" s="17">
        <f t="shared" si="6"/>
        <v>-1.2999071494893222</v>
      </c>
    </row>
    <row r="44" spans="2:13" ht="18" customHeight="1">
      <c r="B44" s="4" t="s">
        <v>46</v>
      </c>
      <c r="C44" s="1">
        <v>11336</v>
      </c>
      <c r="D44" s="1">
        <v>219</v>
      </c>
      <c r="E44" s="1">
        <v>2109</v>
      </c>
      <c r="F44" s="1">
        <v>8975</v>
      </c>
      <c r="G44" s="2">
        <v>11649</v>
      </c>
      <c r="H44" s="2">
        <v>338</v>
      </c>
      <c r="I44" s="3">
        <v>2240</v>
      </c>
      <c r="J44" s="3">
        <v>9057</v>
      </c>
      <c r="K44" s="17">
        <f t="shared" si="6"/>
        <v>-35.20710059171598</v>
      </c>
      <c r="L44" s="17">
        <f t="shared" si="6"/>
        <v>-5.848214285714286</v>
      </c>
      <c r="M44" s="17">
        <f t="shared" si="6"/>
        <v>-0.9053770564204483</v>
      </c>
    </row>
    <row r="45" spans="2:13" ht="18" customHeight="1">
      <c r="B45" s="4" t="s">
        <v>47</v>
      </c>
      <c r="C45" s="1">
        <v>4339</v>
      </c>
      <c r="D45" s="1">
        <v>341</v>
      </c>
      <c r="E45" s="1">
        <v>1060</v>
      </c>
      <c r="F45" s="1">
        <v>2933</v>
      </c>
      <c r="G45" s="2">
        <v>4300</v>
      </c>
      <c r="H45" s="2">
        <v>419</v>
      </c>
      <c r="I45" s="3">
        <v>1144</v>
      </c>
      <c r="J45" s="3">
        <v>2727</v>
      </c>
      <c r="K45" s="17">
        <f t="shared" si="6"/>
        <v>-18.615751789976134</v>
      </c>
      <c r="L45" s="17">
        <f t="shared" si="6"/>
        <v>-7.3426573426573425</v>
      </c>
      <c r="M45" s="17">
        <f t="shared" si="6"/>
        <v>7.554088742207554</v>
      </c>
    </row>
    <row r="46" spans="2:13" ht="18" customHeight="1">
      <c r="B46" s="4" t="s">
        <v>48</v>
      </c>
      <c r="C46" s="1">
        <v>3912</v>
      </c>
      <c r="D46" s="1">
        <v>642</v>
      </c>
      <c r="E46" s="1">
        <v>1432</v>
      </c>
      <c r="F46" s="1">
        <v>1838</v>
      </c>
      <c r="G46" s="2">
        <v>4194</v>
      </c>
      <c r="H46" s="2">
        <v>745</v>
      </c>
      <c r="I46" s="3">
        <v>1581</v>
      </c>
      <c r="J46" s="3">
        <v>1868</v>
      </c>
      <c r="K46" s="17">
        <f t="shared" si="6"/>
        <v>-13.825503355704699</v>
      </c>
      <c r="L46" s="17">
        <f t="shared" si="6"/>
        <v>-9.424414927261227</v>
      </c>
      <c r="M46" s="17">
        <f t="shared" si="6"/>
        <v>-1.6059957173447537</v>
      </c>
    </row>
    <row r="47" spans="2:13" ht="18" customHeight="1">
      <c r="B47" s="4" t="s">
        <v>49</v>
      </c>
      <c r="C47" s="1">
        <v>11201</v>
      </c>
      <c r="D47" s="1">
        <v>929</v>
      </c>
      <c r="E47" s="1">
        <v>3885</v>
      </c>
      <c r="F47" s="1">
        <v>6363</v>
      </c>
      <c r="G47" s="2">
        <v>11660</v>
      </c>
      <c r="H47" s="2">
        <v>1062</v>
      </c>
      <c r="I47" s="3">
        <v>4167</v>
      </c>
      <c r="J47" s="3">
        <v>6420</v>
      </c>
      <c r="K47" s="17">
        <f t="shared" si="6"/>
        <v>-12.523540489642185</v>
      </c>
      <c r="L47" s="17">
        <f t="shared" si="6"/>
        <v>-6.767458603311735</v>
      </c>
      <c r="M47" s="17">
        <f t="shared" si="6"/>
        <v>-0.8878504672897197</v>
      </c>
    </row>
    <row r="48" spans="2:13" ht="18" customHeight="1">
      <c r="B48" s="4" t="s">
        <v>50</v>
      </c>
      <c r="C48" s="1">
        <v>4565</v>
      </c>
      <c r="D48" s="1">
        <v>837</v>
      </c>
      <c r="E48" s="1">
        <v>1472</v>
      </c>
      <c r="F48" s="1">
        <v>2246</v>
      </c>
      <c r="G48" s="2">
        <v>4459</v>
      </c>
      <c r="H48" s="2">
        <v>907</v>
      </c>
      <c r="I48" s="3">
        <v>1557</v>
      </c>
      <c r="J48" s="3">
        <v>1995</v>
      </c>
      <c r="K48" s="17">
        <f t="shared" si="6"/>
        <v>-7.717750826901875</v>
      </c>
      <c r="L48" s="17">
        <f t="shared" si="6"/>
        <v>-5.459216441875402</v>
      </c>
      <c r="M48" s="17">
        <f t="shared" si="6"/>
        <v>12.581453634085213</v>
      </c>
    </row>
    <row r="49" spans="2:13" ht="18" customHeight="1">
      <c r="B49" s="4" t="s">
        <v>51</v>
      </c>
      <c r="C49" s="1">
        <v>3806</v>
      </c>
      <c r="D49" s="1">
        <v>846</v>
      </c>
      <c r="E49" s="1">
        <v>1004</v>
      </c>
      <c r="F49" s="1">
        <v>1955</v>
      </c>
      <c r="G49" s="2">
        <v>4170</v>
      </c>
      <c r="H49" s="2">
        <v>946</v>
      </c>
      <c r="I49" s="3">
        <v>1156</v>
      </c>
      <c r="J49" s="3">
        <v>2063</v>
      </c>
      <c r="K49" s="17">
        <f t="shared" si="6"/>
        <v>-10.570824524312897</v>
      </c>
      <c r="L49" s="17">
        <f t="shared" si="6"/>
        <v>-13.148788927335639</v>
      </c>
      <c r="M49" s="17">
        <f t="shared" si="6"/>
        <v>-5.23509452253999</v>
      </c>
    </row>
    <row r="50" spans="2:13" ht="18" customHeight="1">
      <c r="B50" s="4" t="s">
        <v>52</v>
      </c>
      <c r="C50" s="1">
        <v>10014</v>
      </c>
      <c r="D50" s="1">
        <v>925</v>
      </c>
      <c r="E50" s="1">
        <v>3047</v>
      </c>
      <c r="F50" s="1">
        <v>6025</v>
      </c>
      <c r="G50" s="2">
        <v>10555</v>
      </c>
      <c r="H50" s="2">
        <v>1018</v>
      </c>
      <c r="I50" s="3">
        <v>3219</v>
      </c>
      <c r="J50" s="3">
        <v>6306</v>
      </c>
      <c r="K50" s="17">
        <f t="shared" si="6"/>
        <v>-9.135559921414538</v>
      </c>
      <c r="L50" s="17">
        <f t="shared" si="6"/>
        <v>-5.34327430879155</v>
      </c>
      <c r="M50" s="17">
        <f t="shared" si="6"/>
        <v>-4.456073580716778</v>
      </c>
    </row>
    <row r="51" spans="2:13" ht="18" customHeight="1">
      <c r="B51" s="4" t="s">
        <v>53</v>
      </c>
      <c r="C51" s="1">
        <v>6941</v>
      </c>
      <c r="D51" s="1">
        <v>1944</v>
      </c>
      <c r="E51" s="1">
        <v>1702</v>
      </c>
      <c r="F51" s="1">
        <v>3290</v>
      </c>
      <c r="G51" s="2">
        <v>7634</v>
      </c>
      <c r="H51" s="2">
        <v>2150</v>
      </c>
      <c r="I51" s="3">
        <v>1907</v>
      </c>
      <c r="J51" s="3">
        <v>3568</v>
      </c>
      <c r="K51" s="17">
        <f t="shared" si="6"/>
        <v>-9.581395348837209</v>
      </c>
      <c r="L51" s="17">
        <f t="shared" si="6"/>
        <v>-10.749868904037756</v>
      </c>
      <c r="M51" s="17">
        <f t="shared" si="6"/>
        <v>-7.791479820627803</v>
      </c>
    </row>
    <row r="52" spans="2:13" ht="18" customHeight="1">
      <c r="B52" s="4" t="s">
        <v>54</v>
      </c>
      <c r="C52" s="1">
        <v>3427</v>
      </c>
      <c r="D52" s="1">
        <v>691</v>
      </c>
      <c r="E52" s="1">
        <v>840</v>
      </c>
      <c r="F52" s="1">
        <v>1895</v>
      </c>
      <c r="G52" s="2">
        <v>3740</v>
      </c>
      <c r="H52" s="2">
        <v>855</v>
      </c>
      <c r="I52" s="3">
        <v>1008</v>
      </c>
      <c r="J52" s="3">
        <v>1874</v>
      </c>
      <c r="K52" s="17">
        <f t="shared" si="6"/>
        <v>-19.1812865497076</v>
      </c>
      <c r="L52" s="17">
        <f t="shared" si="6"/>
        <v>-16.666666666666664</v>
      </c>
      <c r="M52" s="17">
        <f t="shared" si="6"/>
        <v>1.1205976520811098</v>
      </c>
    </row>
    <row r="53" spans="2:13" ht="18" customHeight="1">
      <c r="B53" s="4" t="s">
        <v>55</v>
      </c>
      <c r="C53" s="1">
        <v>3601</v>
      </c>
      <c r="D53" s="1">
        <v>743</v>
      </c>
      <c r="E53" s="1">
        <v>769</v>
      </c>
      <c r="F53" s="1">
        <v>2088</v>
      </c>
      <c r="G53" s="2">
        <v>4040</v>
      </c>
      <c r="H53" s="2">
        <v>951</v>
      </c>
      <c r="I53" s="3">
        <v>992</v>
      </c>
      <c r="J53" s="3">
        <v>2094</v>
      </c>
      <c r="K53" s="17">
        <f t="shared" si="6"/>
        <v>-21.871713985278653</v>
      </c>
      <c r="L53" s="17">
        <f t="shared" si="6"/>
        <v>-22.47983870967742</v>
      </c>
      <c r="M53" s="17">
        <f t="shared" si="6"/>
        <v>-0.28653295128939826</v>
      </c>
    </row>
    <row r="54" spans="2:13" ht="18" customHeight="1">
      <c r="B54" s="4" t="s">
        <v>56</v>
      </c>
      <c r="C54" s="1">
        <v>3356</v>
      </c>
      <c r="D54" s="1">
        <v>613</v>
      </c>
      <c r="E54" s="1">
        <v>890</v>
      </c>
      <c r="F54" s="1">
        <v>1851</v>
      </c>
      <c r="G54" s="2">
        <v>3554</v>
      </c>
      <c r="H54" s="2">
        <v>736</v>
      </c>
      <c r="I54" s="3">
        <v>1064</v>
      </c>
      <c r="J54" s="3">
        <v>1754</v>
      </c>
      <c r="K54" s="17">
        <f t="shared" si="6"/>
        <v>-16.71195652173913</v>
      </c>
      <c r="L54" s="17">
        <f t="shared" si="6"/>
        <v>-16.35338345864662</v>
      </c>
      <c r="M54" s="17">
        <f t="shared" si="6"/>
        <v>5.530216647662486</v>
      </c>
    </row>
    <row r="55" spans="2:13" ht="18" customHeight="1">
      <c r="B55" s="4" t="s">
        <v>57</v>
      </c>
      <c r="C55" s="1">
        <v>2466</v>
      </c>
      <c r="D55" s="1">
        <v>609</v>
      </c>
      <c r="E55" s="1">
        <v>549</v>
      </c>
      <c r="F55" s="1">
        <v>1293</v>
      </c>
      <c r="G55" s="2">
        <v>2528</v>
      </c>
      <c r="H55" s="2">
        <v>733</v>
      </c>
      <c r="I55" s="3">
        <v>570</v>
      </c>
      <c r="J55" s="3">
        <v>1225</v>
      </c>
      <c r="K55" s="17">
        <f t="shared" si="6"/>
        <v>-16.916780354706685</v>
      </c>
      <c r="L55" s="17">
        <f t="shared" si="6"/>
        <v>-3.684210526315789</v>
      </c>
      <c r="M55" s="17">
        <f t="shared" si="6"/>
        <v>5.551020408163265</v>
      </c>
    </row>
    <row r="56" spans="2:13" ht="18" customHeight="1">
      <c r="B56" s="4" t="s">
        <v>58</v>
      </c>
      <c r="C56" s="1">
        <v>4290</v>
      </c>
      <c r="D56" s="1">
        <v>1328</v>
      </c>
      <c r="E56" s="1">
        <v>1112</v>
      </c>
      <c r="F56" s="1">
        <v>1850</v>
      </c>
      <c r="G56" s="2">
        <v>4837</v>
      </c>
      <c r="H56" s="2">
        <v>1676</v>
      </c>
      <c r="I56" s="3">
        <v>1269</v>
      </c>
      <c r="J56" s="3">
        <v>1889</v>
      </c>
      <c r="K56" s="17">
        <f aca="true" t="shared" si="7" ref="K56:M64">(D56-H56)/H56*100</f>
        <v>-20.763723150357997</v>
      </c>
      <c r="L56" s="17">
        <f t="shared" si="7"/>
        <v>-12.371946414499606</v>
      </c>
      <c r="M56" s="17">
        <f t="shared" si="7"/>
        <v>-2.0645844362096346</v>
      </c>
    </row>
    <row r="57" spans="2:13" ht="18" customHeight="1">
      <c r="B57" s="4" t="s">
        <v>59</v>
      </c>
      <c r="C57" s="1">
        <v>667</v>
      </c>
      <c r="D57" s="1">
        <v>135</v>
      </c>
      <c r="E57" s="1">
        <v>189</v>
      </c>
      <c r="F57" s="1">
        <v>343</v>
      </c>
      <c r="G57" s="2">
        <v>712</v>
      </c>
      <c r="H57" s="2">
        <v>193</v>
      </c>
      <c r="I57" s="3">
        <v>212</v>
      </c>
      <c r="J57" s="3">
        <v>307</v>
      </c>
      <c r="K57" s="17">
        <f t="shared" si="7"/>
        <v>-30.05181347150259</v>
      </c>
      <c r="L57" s="17">
        <f t="shared" si="7"/>
        <v>-10.849056603773585</v>
      </c>
      <c r="M57" s="17">
        <f t="shared" si="7"/>
        <v>11.726384364820847</v>
      </c>
    </row>
    <row r="58" spans="2:13" ht="18" customHeight="1">
      <c r="B58" s="4" t="s">
        <v>60</v>
      </c>
      <c r="C58" s="1">
        <v>2426</v>
      </c>
      <c r="D58" s="1">
        <v>732</v>
      </c>
      <c r="E58" s="1">
        <v>594</v>
      </c>
      <c r="F58" s="1">
        <v>1093</v>
      </c>
      <c r="G58" s="2">
        <v>2814</v>
      </c>
      <c r="H58" s="2">
        <v>948</v>
      </c>
      <c r="I58" s="3">
        <v>772</v>
      </c>
      <c r="J58" s="3">
        <v>1093</v>
      </c>
      <c r="K58" s="17">
        <f t="shared" si="7"/>
        <v>-22.78481012658228</v>
      </c>
      <c r="L58" s="17">
        <f t="shared" si="7"/>
        <v>-23.05699481865285</v>
      </c>
      <c r="M58" s="17">
        <f t="shared" si="7"/>
        <v>0</v>
      </c>
    </row>
    <row r="59" spans="2:13" ht="18" customHeight="1">
      <c r="B59" s="4" t="s">
        <v>61</v>
      </c>
      <c r="C59" s="1">
        <v>2024</v>
      </c>
      <c r="D59" s="1">
        <v>523</v>
      </c>
      <c r="E59" s="1">
        <v>563</v>
      </c>
      <c r="F59" s="1">
        <v>937</v>
      </c>
      <c r="G59" s="2">
        <v>2319</v>
      </c>
      <c r="H59" s="2">
        <v>697</v>
      </c>
      <c r="I59" s="3">
        <v>702</v>
      </c>
      <c r="J59" s="3">
        <v>919</v>
      </c>
      <c r="K59" s="17">
        <f t="shared" si="7"/>
        <v>-24.96413199426112</v>
      </c>
      <c r="L59" s="17">
        <f t="shared" si="7"/>
        <v>-19.8005698005698</v>
      </c>
      <c r="M59" s="17">
        <f t="shared" si="7"/>
        <v>1.958650707290533</v>
      </c>
    </row>
    <row r="60" spans="2:13" ht="18" customHeight="1">
      <c r="B60" s="4" t="s">
        <v>62</v>
      </c>
      <c r="C60" s="1">
        <v>4680</v>
      </c>
      <c r="D60" s="1">
        <v>1437</v>
      </c>
      <c r="E60" s="1">
        <v>1105</v>
      </c>
      <c r="F60" s="1">
        <v>2127</v>
      </c>
      <c r="G60" s="2">
        <v>5328</v>
      </c>
      <c r="H60" s="2">
        <v>1782</v>
      </c>
      <c r="I60" s="3">
        <v>1333</v>
      </c>
      <c r="J60" s="3">
        <v>2211</v>
      </c>
      <c r="K60" s="17">
        <f t="shared" si="7"/>
        <v>-19.36026936026936</v>
      </c>
      <c r="L60" s="17">
        <f t="shared" si="7"/>
        <v>-17.104276069017253</v>
      </c>
      <c r="M60" s="17">
        <f t="shared" si="7"/>
        <v>-3.7991858887381276</v>
      </c>
    </row>
    <row r="61" spans="2:13" ht="18" customHeight="1">
      <c r="B61" s="4" t="s">
        <v>63</v>
      </c>
      <c r="C61" s="1">
        <v>1311</v>
      </c>
      <c r="D61" s="1">
        <v>591</v>
      </c>
      <c r="E61" s="1">
        <v>264</v>
      </c>
      <c r="F61" s="1">
        <v>456</v>
      </c>
      <c r="G61" s="2">
        <v>1550</v>
      </c>
      <c r="H61" s="2">
        <v>760</v>
      </c>
      <c r="I61" s="3">
        <v>370</v>
      </c>
      <c r="J61" s="3">
        <v>419</v>
      </c>
      <c r="K61" s="17">
        <f t="shared" si="7"/>
        <v>-22.236842105263158</v>
      </c>
      <c r="L61" s="17">
        <f t="shared" si="7"/>
        <v>-28.64864864864865</v>
      </c>
      <c r="M61" s="17">
        <f t="shared" si="7"/>
        <v>8.83054892601432</v>
      </c>
    </row>
    <row r="62" spans="2:13" ht="18" customHeight="1">
      <c r="B62" s="4" t="s">
        <v>64</v>
      </c>
      <c r="C62" s="1">
        <v>1958</v>
      </c>
      <c r="D62" s="1">
        <v>489</v>
      </c>
      <c r="E62" s="1">
        <v>567</v>
      </c>
      <c r="F62" s="1">
        <v>902</v>
      </c>
      <c r="G62" s="2">
        <v>2191</v>
      </c>
      <c r="H62" s="2">
        <v>640</v>
      </c>
      <c r="I62" s="3">
        <v>665</v>
      </c>
      <c r="J62" s="3">
        <v>885</v>
      </c>
      <c r="K62" s="17">
        <f t="shared" si="7"/>
        <v>-23.59375</v>
      </c>
      <c r="L62" s="17">
        <f t="shared" si="7"/>
        <v>-14.736842105263156</v>
      </c>
      <c r="M62" s="17">
        <f t="shared" si="7"/>
        <v>1.92090395480226</v>
      </c>
    </row>
    <row r="63" spans="2:13" ht="18" customHeight="1">
      <c r="B63" s="4" t="s">
        <v>65</v>
      </c>
      <c r="C63" s="1">
        <v>1214</v>
      </c>
      <c r="D63" s="1">
        <v>322</v>
      </c>
      <c r="E63" s="1">
        <v>337</v>
      </c>
      <c r="F63" s="1">
        <v>555</v>
      </c>
      <c r="G63" s="2">
        <v>1374</v>
      </c>
      <c r="H63" s="2">
        <v>397</v>
      </c>
      <c r="I63" s="3">
        <v>354</v>
      </c>
      <c r="J63" s="3">
        <v>623</v>
      </c>
      <c r="K63" s="17">
        <f t="shared" si="7"/>
        <v>-18.89168765743073</v>
      </c>
      <c r="L63" s="17">
        <f t="shared" si="7"/>
        <v>-4.80225988700565</v>
      </c>
      <c r="M63" s="17">
        <f t="shared" si="7"/>
        <v>-10.914927768860354</v>
      </c>
    </row>
    <row r="64" spans="2:13" ht="18" customHeight="1">
      <c r="B64" s="8" t="s">
        <v>66</v>
      </c>
      <c r="C64" s="15">
        <v>1536</v>
      </c>
      <c r="D64" s="15">
        <v>630</v>
      </c>
      <c r="E64" s="15">
        <v>311</v>
      </c>
      <c r="F64" s="15">
        <v>595</v>
      </c>
      <c r="G64" s="16">
        <v>1662</v>
      </c>
      <c r="H64" s="16">
        <v>699</v>
      </c>
      <c r="I64" s="16">
        <v>377</v>
      </c>
      <c r="J64" s="16">
        <v>584</v>
      </c>
      <c r="K64" s="18">
        <f t="shared" si="7"/>
        <v>-9.871244635193133</v>
      </c>
      <c r="L64" s="18">
        <f t="shared" si="7"/>
        <v>-17.50663129973475</v>
      </c>
      <c r="M64" s="18">
        <f t="shared" si="7"/>
        <v>1.8835616438356164</v>
      </c>
    </row>
    <row r="65" spans="2:12" ht="14.25">
      <c r="B65" s="19" t="s">
        <v>67</v>
      </c>
      <c r="C65" s="1"/>
      <c r="D65" s="1"/>
      <c r="E65" s="1"/>
      <c r="F65" s="2"/>
      <c r="G65" s="2"/>
      <c r="H65" s="2"/>
      <c r="I65" s="2"/>
      <c r="J65" s="9"/>
      <c r="K65" s="9"/>
      <c r="L65" s="9"/>
    </row>
  </sheetData>
  <printOptions/>
  <pageMargins left="0.95" right="0.75" top="0.77" bottom="0.28" header="0.75" footer="0.26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TOUKEIKA</dc:creator>
  <cp:keywords/>
  <dc:description/>
  <cp:lastModifiedBy>SEIICHI KANEKO</cp:lastModifiedBy>
  <cp:lastPrinted>2002-07-01T01:23:15Z</cp:lastPrinted>
  <dcterms:created xsi:type="dcterms:W3CDTF">2002-01-24T08:04:54Z</dcterms:created>
  <dcterms:modified xsi:type="dcterms:W3CDTF">2002-07-01T01:23:17Z</dcterms:modified>
  <cp:category/>
  <cp:version/>
  <cp:contentType/>
  <cp:contentStatus/>
</cp:coreProperties>
</file>