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60-1" sheetId="1" r:id="rId1"/>
    <sheet name="160-2" sheetId="2" r:id="rId2"/>
  </sheets>
  <definedNames>
    <definedName name="_xlnm.Print_Area" localSheetId="0">'160-1'!$A$1:$V$40</definedName>
    <definedName name="_xlnm.Print_Area" localSheetId="1">'160-2'!$A$1:$V$39</definedName>
  </definedNames>
  <calcPr calcId="145621"/>
</workbook>
</file>

<file path=xl/calcChain.xml><?xml version="1.0" encoding="utf-8"?>
<calcChain xmlns="http://schemas.openxmlformats.org/spreadsheetml/2006/main">
  <c r="S31" i="2" l="1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S13" i="2"/>
  <c r="S11" i="2" s="1"/>
  <c r="R13" i="2"/>
  <c r="R11" i="2" s="1"/>
  <c r="Q13" i="2"/>
  <c r="Q11" i="2" s="1"/>
  <c r="P13" i="2"/>
  <c r="O13" i="2"/>
  <c r="O11" i="2" s="1"/>
  <c r="N13" i="2"/>
  <c r="N11" i="2" s="1"/>
  <c r="M13" i="2"/>
  <c r="M11" i="2" s="1"/>
  <c r="L13" i="2"/>
  <c r="K13" i="2"/>
  <c r="K11" i="2" s="1"/>
  <c r="J13" i="2"/>
  <c r="J11" i="2" s="1"/>
  <c r="I13" i="2"/>
  <c r="I11" i="2" s="1"/>
  <c r="H13" i="2"/>
  <c r="G13" i="2"/>
  <c r="G11" i="2" s="1"/>
  <c r="F13" i="2"/>
  <c r="F11" i="2" s="1"/>
  <c r="E13" i="2"/>
  <c r="E11" i="2" s="1"/>
  <c r="P11" i="2"/>
  <c r="L11" i="2"/>
  <c r="H11" i="2"/>
  <c r="S32" i="1"/>
  <c r="R32" i="1"/>
  <c r="Q32" i="1"/>
  <c r="Q12" i="1" s="1"/>
  <c r="P32" i="1"/>
  <c r="O32" i="1"/>
  <c r="N32" i="1"/>
  <c r="M32" i="1"/>
  <c r="M12" i="1" s="1"/>
  <c r="L32" i="1"/>
  <c r="K32" i="1"/>
  <c r="J32" i="1"/>
  <c r="I32" i="1"/>
  <c r="I12" i="1" s="1"/>
  <c r="H32" i="1"/>
  <c r="G32" i="1"/>
  <c r="F32" i="1"/>
  <c r="E32" i="1"/>
  <c r="E12" i="1" s="1"/>
  <c r="S14" i="1"/>
  <c r="R14" i="1"/>
  <c r="Q14" i="1"/>
  <c r="P14" i="1"/>
  <c r="P12" i="1" s="1"/>
  <c r="O14" i="1"/>
  <c r="N14" i="1"/>
  <c r="M14" i="1"/>
  <c r="L14" i="1"/>
  <c r="L12" i="1" s="1"/>
  <c r="K14" i="1"/>
  <c r="J14" i="1"/>
  <c r="I14" i="1"/>
  <c r="H14" i="1"/>
  <c r="H12" i="1" s="1"/>
  <c r="G14" i="1"/>
  <c r="F14" i="1"/>
  <c r="E14" i="1"/>
  <c r="S12" i="1"/>
  <c r="R12" i="1"/>
  <c r="O12" i="1"/>
  <c r="N12" i="1"/>
  <c r="K12" i="1"/>
  <c r="J12" i="1"/>
  <c r="G12" i="1"/>
  <c r="F12" i="1"/>
</calcChain>
</file>

<file path=xl/sharedStrings.xml><?xml version="1.0" encoding="utf-8"?>
<sst xmlns="http://schemas.openxmlformats.org/spreadsheetml/2006/main" count="111" uniqueCount="69">
  <si>
    <t>１６０　市町普通会計歳出決算額　</t>
    <phoneticPr fontId="3"/>
  </si>
  <si>
    <t>　　　（１）　目 的 別</t>
    <rPh sb="7" eb="8">
      <t>メ</t>
    </rPh>
    <rPh sb="9" eb="10">
      <t>マト</t>
    </rPh>
    <rPh sb="11" eb="12">
      <t>ベツ</t>
    </rPh>
    <phoneticPr fontId="3"/>
  </si>
  <si>
    <t>（単位　1000円）</t>
  </si>
  <si>
    <t>　　　　県市町課「市町財政概要」</t>
    <rPh sb="5" eb="7">
      <t>シチョウ</t>
    </rPh>
    <rPh sb="7" eb="8">
      <t>カ</t>
    </rPh>
    <phoneticPr fontId="3"/>
  </si>
  <si>
    <t>年度</t>
    <phoneticPr fontId="3"/>
  </si>
  <si>
    <t>前年度繰上</t>
  </si>
  <si>
    <t>総    額</t>
  </si>
  <si>
    <t>議 会 費</t>
  </si>
  <si>
    <t>総 務 費</t>
  </si>
  <si>
    <t>民 生 費</t>
  </si>
  <si>
    <t>衛 生 費</t>
  </si>
  <si>
    <t>労 働 費</t>
  </si>
  <si>
    <t>農林水産業費</t>
    <rPh sb="0" eb="2">
      <t>ノウリン</t>
    </rPh>
    <rPh sb="2" eb="5">
      <t>スイサンギョウ</t>
    </rPh>
    <rPh sb="5" eb="6">
      <t>ヒ</t>
    </rPh>
    <phoneticPr fontId="3"/>
  </si>
  <si>
    <t>商 工 費</t>
  </si>
  <si>
    <t>土 木 費</t>
  </si>
  <si>
    <t>消 防 費</t>
  </si>
  <si>
    <t>教 育 費</t>
  </si>
  <si>
    <t>災害復旧費</t>
  </si>
  <si>
    <t>公 債 費</t>
  </si>
  <si>
    <t>諸支出金</t>
    <rPh sb="3" eb="4">
      <t>キン</t>
    </rPh>
    <phoneticPr fontId="3"/>
  </si>
  <si>
    <t>市町</t>
    <phoneticPr fontId="3"/>
  </si>
  <si>
    <t>充  用  金</t>
  </si>
  <si>
    <t>平成</t>
    <rPh sb="0" eb="2">
      <t>ヘイセイ</t>
    </rPh>
    <phoneticPr fontId="3"/>
  </si>
  <si>
    <t>年度</t>
    <rPh sb="0" eb="2">
      <t>ネンド</t>
    </rPh>
    <phoneticPr fontId="3"/>
  </si>
  <si>
    <t xml:space="preserve"> </t>
    <phoneticPr fontId="3"/>
  </si>
  <si>
    <t>市計</t>
    <phoneticPr fontId="3"/>
  </si>
  <si>
    <t xml:space="preserve"> </t>
  </si>
  <si>
    <t>下関市</t>
    <phoneticPr fontId="3"/>
  </si>
  <si>
    <t>宇部市</t>
    <phoneticPr fontId="3"/>
  </si>
  <si>
    <t>山口市</t>
    <phoneticPr fontId="3"/>
  </si>
  <si>
    <t>萩市</t>
    <phoneticPr fontId="3"/>
  </si>
  <si>
    <t>防府市</t>
    <phoneticPr fontId="3"/>
  </si>
  <si>
    <t>下松市</t>
    <phoneticPr fontId="3"/>
  </si>
  <si>
    <t>岩国市</t>
    <phoneticPr fontId="3"/>
  </si>
  <si>
    <t>光市</t>
    <phoneticPr fontId="3"/>
  </si>
  <si>
    <t>長門市</t>
    <phoneticPr fontId="3"/>
  </si>
  <si>
    <t>柳井市</t>
    <phoneticPr fontId="3"/>
  </si>
  <si>
    <t>美祢市</t>
    <phoneticPr fontId="3"/>
  </si>
  <si>
    <t>周南市</t>
    <rPh sb="0" eb="1">
      <t>シュウ</t>
    </rPh>
    <rPh sb="1" eb="2">
      <t>ミナミ</t>
    </rPh>
    <rPh sb="2" eb="3">
      <t>シ</t>
    </rPh>
    <phoneticPr fontId="3"/>
  </si>
  <si>
    <t>山陽小野田市</t>
    <rPh sb="0" eb="2">
      <t>サンヨウ</t>
    </rPh>
    <rPh sb="2" eb="6">
      <t>オノダシ</t>
    </rPh>
    <phoneticPr fontId="3"/>
  </si>
  <si>
    <t xml:space="preserve">  </t>
    <phoneticPr fontId="3"/>
  </si>
  <si>
    <t>町計</t>
    <phoneticPr fontId="3"/>
  </si>
  <si>
    <t>周防大島町</t>
    <rPh sb="0" eb="2">
      <t>スオウ</t>
    </rPh>
    <rPh sb="2" eb="4">
      <t>オオシマ</t>
    </rPh>
    <phoneticPr fontId="3"/>
  </si>
  <si>
    <t>和木町</t>
    <phoneticPr fontId="3"/>
  </si>
  <si>
    <t>上関町</t>
    <phoneticPr fontId="3"/>
  </si>
  <si>
    <t>田布施町</t>
    <phoneticPr fontId="3"/>
  </si>
  <si>
    <t>平生町</t>
    <phoneticPr fontId="3"/>
  </si>
  <si>
    <t>阿武町</t>
    <phoneticPr fontId="3"/>
  </si>
  <si>
    <t>　　　（２）　性 質 別</t>
    <rPh sb="7" eb="8">
      <t>セイ</t>
    </rPh>
    <rPh sb="9" eb="10">
      <t>シツ</t>
    </rPh>
    <rPh sb="11" eb="12">
      <t>ベツ</t>
    </rPh>
    <phoneticPr fontId="3"/>
  </si>
  <si>
    <t>年度</t>
    <phoneticPr fontId="3"/>
  </si>
  <si>
    <t xml:space="preserve"> 普通建設</t>
  </si>
  <si>
    <t xml:space="preserve"> 災害復旧</t>
  </si>
  <si>
    <t>失業対策</t>
    <phoneticPr fontId="3"/>
  </si>
  <si>
    <t>投資及び</t>
  </si>
  <si>
    <t>年度</t>
    <phoneticPr fontId="3"/>
  </si>
  <si>
    <t xml:space="preserve"> 総    額</t>
  </si>
  <si>
    <t xml:space="preserve"> 人 件 費</t>
  </si>
  <si>
    <t xml:space="preserve"> 物 件 費</t>
  </si>
  <si>
    <t>維持補修費</t>
  </si>
  <si>
    <t xml:space="preserve"> 扶 助 費</t>
  </si>
  <si>
    <t xml:space="preserve"> 補助費等</t>
  </si>
  <si>
    <t>積 立 金</t>
  </si>
  <si>
    <t>貸 付 金</t>
  </si>
  <si>
    <t>繰 出 金</t>
  </si>
  <si>
    <t>市町</t>
    <phoneticPr fontId="3"/>
  </si>
  <si>
    <t xml:space="preserve"> 事 業 費</t>
  </si>
  <si>
    <t>事 業 費</t>
    <phoneticPr fontId="3"/>
  </si>
  <si>
    <t>出 資 金</t>
  </si>
  <si>
    <t>市計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</si>
</sst>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##\ ###\ ##0;\-###\ ###\ ##0;&quot;－&quot;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49" fontId="4" fillId="2" borderId="0" xfId="0" applyNumberFormat="1" applyFont="1" applyFill="1" applyAlignment="1"/>
    <xf numFmtId="3" fontId="2" fillId="2" borderId="0" xfId="0" applyNumberFormat="1" applyFont="1" applyFill="1" applyAlignment="1"/>
    <xf numFmtId="0" fontId="2" fillId="0" borderId="0" xfId="0" applyFont="1" applyBorder="1" applyAlignment="1"/>
    <xf numFmtId="3" fontId="5" fillId="0" borderId="0" xfId="0" quotePrefix="1" applyNumberFormat="1" applyFont="1" applyAlignment="1"/>
    <xf numFmtId="3" fontId="2" fillId="0" borderId="0" xfId="0" applyNumberFormat="1" applyFont="1" applyAlignment="1">
      <alignment horizontal="right"/>
    </xf>
    <xf numFmtId="3" fontId="2" fillId="3" borderId="3" xfId="0" applyNumberFormat="1" applyFont="1" applyFill="1" applyBorder="1" applyAlignment="1"/>
    <xf numFmtId="3" fontId="2" fillId="3" borderId="4" xfId="0" applyNumberFormat="1" applyFont="1" applyFill="1" applyBorder="1" applyAlignment="1"/>
    <xf numFmtId="3" fontId="2" fillId="3" borderId="4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distributed" indent="2"/>
    </xf>
    <xf numFmtId="0" fontId="2" fillId="3" borderId="0" xfId="0" applyFont="1" applyFill="1" applyBorder="1" applyAlignment="1">
      <alignment horizontal="distributed" indent="2"/>
    </xf>
    <xf numFmtId="0" fontId="2" fillId="3" borderId="8" xfId="0" applyFont="1" applyFill="1" applyBorder="1" applyAlignment="1">
      <alignment horizontal="distributed" indent="2"/>
    </xf>
    <xf numFmtId="3" fontId="2" fillId="3" borderId="9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/>
    <xf numFmtId="0" fontId="2" fillId="3" borderId="12" xfId="0" applyFont="1" applyFill="1" applyBorder="1" applyAlignment="1">
      <alignment horizontal="distributed" indent="1"/>
    </xf>
    <xf numFmtId="0" fontId="2" fillId="3" borderId="0" xfId="0" applyFont="1" applyFill="1" applyBorder="1" applyAlignment="1">
      <alignment horizontal="distributed" indent="1"/>
    </xf>
    <xf numFmtId="3" fontId="2" fillId="3" borderId="15" xfId="0" applyNumberFormat="1" applyFont="1" applyFill="1" applyBorder="1" applyAlignment="1"/>
    <xf numFmtId="3" fontId="2" fillId="3" borderId="16" xfId="0" applyNumberFormat="1" applyFont="1" applyFill="1" applyBorder="1" applyAlignment="1"/>
    <xf numFmtId="3" fontId="2" fillId="3" borderId="16" xfId="0" applyNumberFormat="1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center"/>
    </xf>
    <xf numFmtId="3" fontId="1" fillId="3" borderId="0" xfId="0" applyNumberFormat="1" applyFont="1" applyFill="1" applyAlignment="1"/>
    <xf numFmtId="0" fontId="1" fillId="3" borderId="0" xfId="0" applyFont="1" applyFill="1">
      <alignment vertical="center"/>
    </xf>
    <xf numFmtId="0" fontId="1" fillId="3" borderId="20" xfId="0" applyFont="1" applyFill="1" applyBorder="1">
      <alignment vertical="center"/>
    </xf>
    <xf numFmtId="176" fontId="1" fillId="0" borderId="21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0" fontId="1" fillId="3" borderId="12" xfId="0" applyFont="1" applyFill="1" applyBorder="1" applyAlignment="1"/>
    <xf numFmtId="0" fontId="1" fillId="3" borderId="0" xfId="0" applyFont="1" applyFill="1" applyBorder="1" applyAlignment="1"/>
    <xf numFmtId="0" fontId="2" fillId="3" borderId="0" xfId="0" applyNumberFormat="1" applyFont="1" applyFill="1" applyAlignment="1">
      <alignment horizontal="center"/>
    </xf>
    <xf numFmtId="3" fontId="2" fillId="3" borderId="8" xfId="0" applyNumberFormat="1" applyFont="1" applyFill="1" applyBorder="1" applyAlignment="1"/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3" fontId="2" fillId="3" borderId="0" xfId="0" applyNumberFormat="1" applyFont="1" applyFill="1" applyAlignment="1"/>
    <xf numFmtId="0" fontId="2" fillId="3" borderId="12" xfId="0" applyFont="1" applyFill="1" applyBorder="1" applyAlignment="1"/>
    <xf numFmtId="0" fontId="2" fillId="3" borderId="0" xfId="0" applyFont="1" applyFill="1" applyBorder="1" applyAlignment="1"/>
    <xf numFmtId="3" fontId="0" fillId="3" borderId="8" xfId="0" applyNumberFormat="1" applyFont="1" applyFill="1" applyBorder="1" applyAlignment="1"/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3" fontId="0" fillId="3" borderId="0" xfId="0" applyNumberFormat="1" applyFont="1" applyFill="1" applyAlignment="1"/>
    <xf numFmtId="3" fontId="0" fillId="3" borderId="0" xfId="0" applyNumberFormat="1" applyFont="1" applyFill="1" applyAlignment="1">
      <alignment horizontal="center"/>
    </xf>
    <xf numFmtId="3" fontId="6" fillId="3" borderId="0" xfId="0" applyNumberFormat="1" applyFont="1" applyFill="1" applyAlignment="1"/>
    <xf numFmtId="0" fontId="6" fillId="3" borderId="0" xfId="0" applyNumberFormat="1" applyFont="1" applyFill="1" applyAlignment="1">
      <alignment horizontal="center"/>
    </xf>
    <xf numFmtId="3" fontId="6" fillId="3" borderId="8" xfId="0" applyNumberFormat="1" applyFont="1" applyFill="1" applyBorder="1" applyAlignment="1"/>
    <xf numFmtId="177" fontId="6" fillId="0" borderId="0" xfId="0" applyNumberFormat="1" applyFont="1" applyBorder="1" applyAlignment="1">
      <alignment horizontal="right"/>
    </xf>
    <xf numFmtId="0" fontId="6" fillId="3" borderId="12" xfId="0" applyFont="1" applyFill="1" applyBorder="1" applyAlignment="1"/>
    <xf numFmtId="0" fontId="6" fillId="3" borderId="0" xfId="0" applyFont="1" applyFill="1" applyBorder="1" applyAlignment="1"/>
    <xf numFmtId="0" fontId="0" fillId="3" borderId="12" xfId="0" applyFont="1" applyFill="1" applyBorder="1" applyAlignment="1"/>
    <xf numFmtId="0" fontId="0" fillId="3" borderId="0" xfId="0" applyFont="1" applyFill="1" applyBorder="1" applyAlignment="1"/>
    <xf numFmtId="177" fontId="6" fillId="0" borderId="0" xfId="0" applyNumberFormat="1" applyFont="1" applyAlignment="1">
      <alignment horizontal="right"/>
    </xf>
    <xf numFmtId="0" fontId="0" fillId="3" borderId="0" xfId="0" applyFont="1" applyFill="1" applyAlignment="1"/>
    <xf numFmtId="0" fontId="0" fillId="3" borderId="8" xfId="0" applyFont="1" applyFill="1" applyBorder="1" applyAlignment="1"/>
    <xf numFmtId="177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distributed"/>
    </xf>
    <xf numFmtId="0" fontId="2" fillId="3" borderId="0" xfId="0" applyFont="1" applyFill="1" applyAlignment="1">
      <alignment horizontal="distributed"/>
    </xf>
    <xf numFmtId="0" fontId="2" fillId="3" borderId="8" xfId="0" applyFont="1" applyFill="1" applyBorder="1" applyAlignment="1">
      <alignment horizontal="distributed"/>
    </xf>
    <xf numFmtId="177" fontId="0" fillId="0" borderId="0" xfId="0" applyNumberFormat="1" applyFont="1" applyFill="1">
      <alignment vertical="center"/>
    </xf>
    <xf numFmtId="0" fontId="2" fillId="3" borderId="0" xfId="0" applyFont="1" applyFill="1" applyAlignment="1"/>
    <xf numFmtId="0" fontId="2" fillId="3" borderId="8" xfId="0" applyFont="1" applyFill="1" applyBorder="1" applyAlignment="1"/>
    <xf numFmtId="177" fontId="6" fillId="0" borderId="0" xfId="0" applyNumberFormat="1" applyFont="1" applyFill="1" applyAlignment="1">
      <alignment horizontal="right"/>
    </xf>
    <xf numFmtId="3" fontId="0" fillId="3" borderId="19" xfId="0" applyNumberFormat="1" applyFont="1" applyFill="1" applyBorder="1" applyAlignment="1"/>
    <xf numFmtId="0" fontId="0" fillId="3" borderId="19" xfId="0" applyFont="1" applyFill="1" applyBorder="1" applyAlignment="1"/>
    <xf numFmtId="0" fontId="0" fillId="3" borderId="22" xfId="0" applyFont="1" applyFill="1" applyBorder="1" applyAlignment="1"/>
    <xf numFmtId="176" fontId="0" fillId="0" borderId="19" xfId="0" applyNumberFormat="1" applyFont="1" applyBorder="1" applyAlignment="1">
      <alignment horizontal="right"/>
    </xf>
    <xf numFmtId="0" fontId="0" fillId="3" borderId="18" xfId="0" applyFont="1" applyFill="1" applyBorder="1" applyAlignment="1"/>
    <xf numFmtId="3" fontId="5" fillId="2" borderId="0" xfId="0" quotePrefix="1" applyNumberFormat="1" applyFont="1" applyFill="1" applyAlignment="1"/>
    <xf numFmtId="0" fontId="0" fillId="0" borderId="0" xfId="0" applyBorder="1">
      <alignment vertical="center"/>
    </xf>
    <xf numFmtId="3" fontId="2" fillId="3" borderId="23" xfId="0" applyNumberFormat="1" applyFont="1" applyFill="1" applyBorder="1" applyAlignment="1"/>
    <xf numFmtId="3" fontId="2" fillId="3" borderId="23" xfId="0" applyNumberFormat="1" applyFont="1" applyFill="1" applyBorder="1" applyAlignment="1">
      <alignment horizontal="center"/>
    </xf>
    <xf numFmtId="3" fontId="2" fillId="3" borderId="24" xfId="0" applyNumberFormat="1" applyFont="1" applyFill="1" applyBorder="1" applyAlignment="1">
      <alignment horizontal="center"/>
    </xf>
    <xf numFmtId="3" fontId="2" fillId="3" borderId="25" xfId="0" applyNumberFormat="1" applyFont="1" applyFill="1" applyBorder="1" applyAlignment="1">
      <alignment horizontal="center"/>
    </xf>
    <xf numFmtId="3" fontId="2" fillId="3" borderId="25" xfId="0" applyNumberFormat="1" applyFont="1" applyFill="1" applyBorder="1" applyAlignment="1"/>
    <xf numFmtId="3" fontId="2" fillId="3" borderId="12" xfId="0" applyNumberFormat="1" applyFont="1" applyFill="1" applyBorder="1" applyAlignment="1"/>
    <xf numFmtId="3" fontId="2" fillId="3" borderId="26" xfId="0" applyNumberFormat="1" applyFont="1" applyFill="1" applyBorder="1" applyAlignment="1"/>
    <xf numFmtId="3" fontId="2" fillId="3" borderId="26" xfId="0" applyNumberFormat="1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/>
    </xf>
    <xf numFmtId="176" fontId="1" fillId="0" borderId="28" xfId="0" applyNumberFormat="1" applyFont="1" applyBorder="1" applyAlignment="1"/>
    <xf numFmtId="176" fontId="1" fillId="0" borderId="0" xfId="0" applyNumberFormat="1" applyFont="1" applyAlignment="1"/>
    <xf numFmtId="177" fontId="0" fillId="0" borderId="12" xfId="0" applyNumberFormat="1" applyFont="1" applyBorder="1" applyAlignment="1"/>
    <xf numFmtId="177" fontId="0" fillId="0" borderId="0" xfId="0" applyNumberFormat="1" applyFont="1" applyBorder="1" applyAlignment="1"/>
    <xf numFmtId="0" fontId="0" fillId="0" borderId="0" xfId="0" applyFont="1" applyBorder="1">
      <alignment vertical="center"/>
    </xf>
    <xf numFmtId="177" fontId="6" fillId="0" borderId="12" xfId="0" applyNumberFormat="1" applyFont="1" applyBorder="1" applyAlignment="1"/>
    <xf numFmtId="177" fontId="6" fillId="0" borderId="0" xfId="0" applyNumberFormat="1" applyFont="1" applyBorder="1" applyAlignment="1"/>
    <xf numFmtId="176" fontId="0" fillId="0" borderId="0" xfId="0" applyNumberFormat="1" applyBorder="1">
      <alignment vertical="center"/>
    </xf>
    <xf numFmtId="177" fontId="0" fillId="0" borderId="0" xfId="0" applyNumberFormat="1" applyFont="1" applyAlignment="1"/>
    <xf numFmtId="177" fontId="6" fillId="0" borderId="12" xfId="0" applyNumberFormat="1" applyFont="1" applyFill="1" applyBorder="1" applyAlignment="1"/>
    <xf numFmtId="177" fontId="6" fillId="0" borderId="0" xfId="0" applyNumberFormat="1" applyFont="1" applyAlignment="1"/>
    <xf numFmtId="177" fontId="0" fillId="0" borderId="12" xfId="0" applyNumberFormat="1" applyFont="1" applyFill="1" applyBorder="1" applyAlignment="1"/>
    <xf numFmtId="177" fontId="0" fillId="0" borderId="0" xfId="0" applyNumberFormat="1" applyFont="1" applyFill="1" applyAlignment="1"/>
    <xf numFmtId="177" fontId="0" fillId="0" borderId="0" xfId="0" applyNumberFormat="1" applyFont="1">
      <alignment vertical="center"/>
    </xf>
    <xf numFmtId="177" fontId="6" fillId="0" borderId="0" xfId="0" applyNumberFormat="1" applyFont="1" applyFill="1" applyAlignment="1"/>
    <xf numFmtId="177" fontId="6" fillId="0" borderId="0" xfId="0" applyNumberFormat="1" applyFont="1" applyFill="1" applyBorder="1" applyAlignment="1">
      <alignment horizontal="right"/>
    </xf>
    <xf numFmtId="3" fontId="1" fillId="3" borderId="19" xfId="0" applyNumberFormat="1" applyFont="1" applyFill="1" applyBorder="1" applyAlignment="1"/>
    <xf numFmtId="0" fontId="1" fillId="3" borderId="19" xfId="0" applyFont="1" applyFill="1" applyBorder="1" applyAlignment="1"/>
    <xf numFmtId="0" fontId="1" fillId="3" borderId="22" xfId="0" applyFont="1" applyFill="1" applyBorder="1" applyAlignment="1"/>
    <xf numFmtId="177" fontId="0" fillId="0" borderId="18" xfId="0" applyNumberFormat="1" applyFont="1" applyBorder="1" applyAlignment="1"/>
    <xf numFmtId="177" fontId="0" fillId="0" borderId="19" xfId="0" applyNumberFormat="1" applyFont="1" applyBorder="1" applyAlignment="1"/>
    <xf numFmtId="177" fontId="0" fillId="0" borderId="19" xfId="0" applyNumberFormat="1" applyFont="1" applyBorder="1" applyAlignment="1">
      <alignment horizontal="right"/>
    </xf>
    <xf numFmtId="177" fontId="1" fillId="0" borderId="19" xfId="0" applyNumberFormat="1" applyFont="1" applyBorder="1" applyAlignment="1">
      <alignment horizontal="right"/>
    </xf>
    <xf numFmtId="0" fontId="1" fillId="3" borderId="18" xfId="0" applyFont="1" applyFill="1" applyBorder="1" applyAlignment="1"/>
    <xf numFmtId="3" fontId="2" fillId="3" borderId="0" xfId="0" applyNumberFormat="1" applyFont="1" applyFill="1" applyAlignment="1">
      <alignment horizontal="distributed"/>
    </xf>
    <xf numFmtId="3" fontId="2" fillId="3" borderId="8" xfId="0" applyNumberFormat="1" applyFont="1" applyFill="1" applyBorder="1" applyAlignment="1">
      <alignment horizontal="distributed"/>
    </xf>
    <xf numFmtId="3" fontId="6" fillId="3" borderId="0" xfId="0" applyNumberFormat="1" applyFont="1" applyFill="1" applyAlignment="1">
      <alignment horizontal="distributed" indent="1"/>
    </xf>
    <xf numFmtId="3" fontId="6" fillId="3" borderId="8" xfId="0" applyNumberFormat="1" applyFont="1" applyFill="1" applyBorder="1" applyAlignment="1">
      <alignment horizontal="distributed" indent="1"/>
    </xf>
    <xf numFmtId="0" fontId="6" fillId="3" borderId="12" xfId="0" applyFont="1" applyFill="1" applyBorder="1" applyAlignment="1">
      <alignment horizontal="distributed" indent="1"/>
    </xf>
    <xf numFmtId="0" fontId="6" fillId="3" borderId="0" xfId="0" applyFont="1" applyFill="1" applyBorder="1" applyAlignment="1">
      <alignment horizontal="distributed" indent="1"/>
    </xf>
    <xf numFmtId="3" fontId="2" fillId="3" borderId="1" xfId="0" applyNumberFormat="1" applyFont="1" applyFill="1" applyBorder="1" applyAlignment="1">
      <alignment horizontal="distributed" indent="2"/>
    </xf>
    <xf numFmtId="3" fontId="2" fillId="3" borderId="2" xfId="0" applyNumberFormat="1" applyFont="1" applyFill="1" applyBorder="1" applyAlignment="1">
      <alignment horizontal="distributed" indent="2"/>
    </xf>
    <xf numFmtId="0" fontId="2" fillId="3" borderId="6" xfId="0" applyFont="1" applyFill="1" applyBorder="1" applyAlignment="1">
      <alignment horizontal="distributed" indent="1"/>
    </xf>
    <xf numFmtId="0" fontId="2" fillId="3" borderId="7" xfId="0" applyFont="1" applyFill="1" applyBorder="1" applyAlignment="1">
      <alignment horizontal="distributed" indent="1"/>
    </xf>
    <xf numFmtId="3" fontId="2" fillId="3" borderId="13" xfId="0" applyNumberFormat="1" applyFont="1" applyFill="1" applyBorder="1" applyAlignment="1">
      <alignment horizontal="distributed" indent="2"/>
    </xf>
    <xf numFmtId="3" fontId="2" fillId="3" borderId="14" xfId="0" applyNumberFormat="1" applyFont="1" applyFill="1" applyBorder="1" applyAlignment="1">
      <alignment horizontal="distributed" indent="2"/>
    </xf>
    <xf numFmtId="0" fontId="2" fillId="3" borderId="18" xfId="0" applyFont="1" applyFill="1" applyBorder="1" applyAlignment="1">
      <alignment horizontal="distributed" indent="1"/>
    </xf>
    <xf numFmtId="0" fontId="2" fillId="3" borderId="19" xfId="0" applyFont="1" applyFill="1" applyBorder="1" applyAlignment="1">
      <alignment horizontal="distributed" indent="1"/>
    </xf>
    <xf numFmtId="3" fontId="2" fillId="3" borderId="0" xfId="0" applyNumberFormat="1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W40"/>
  <sheetViews>
    <sheetView showGridLines="0" tabSelected="1" zoomScale="85" zoomScaleNormal="85" workbookViewId="0">
      <pane xSplit="4" ySplit="6" topLeftCell="E7" activePane="bottomRight" state="frozen"/>
      <selection pane="topRight" activeCell="D1" sqref="D1"/>
      <selection pane="bottomLeft" activeCell="A7" sqref="A7"/>
      <selection pane="bottomRight"/>
    </sheetView>
  </sheetViews>
  <sheetFormatPr defaultRowHeight="13.5" x14ac:dyDescent="0.15"/>
  <cols>
    <col min="1" max="2" width="3.125" customWidth="1"/>
    <col min="3" max="3" width="3.625" customWidth="1"/>
    <col min="4" max="4" width="6.125" customWidth="1"/>
    <col min="5" max="19" width="13.75" customWidth="1"/>
    <col min="20" max="20" width="4.125" customWidth="1"/>
    <col min="21" max="21" width="3.5" customWidth="1"/>
    <col min="22" max="22" width="4.125" customWidth="1"/>
    <col min="23" max="23" width="12.625" bestFit="1" customWidth="1"/>
  </cols>
  <sheetData>
    <row r="1" spans="1:23" ht="17.25" x14ac:dyDescent="0.2">
      <c r="A1" s="1"/>
      <c r="B1" s="1"/>
      <c r="C1" s="1"/>
      <c r="D1" s="2"/>
      <c r="E1" s="3" t="s">
        <v>0</v>
      </c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</row>
    <row r="2" spans="1:23" ht="14.25" x14ac:dyDescent="0.15">
      <c r="A2" s="1"/>
      <c r="B2" s="1"/>
      <c r="C2" s="1"/>
      <c r="D2" s="2"/>
      <c r="E2" s="6" t="s">
        <v>1</v>
      </c>
      <c r="F2" s="2"/>
      <c r="G2" s="2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5"/>
    </row>
    <row r="3" spans="1:23" ht="14.25" thickBot="1" x14ac:dyDescent="0.2">
      <c r="A3" s="2" t="s">
        <v>2</v>
      </c>
      <c r="B3" s="2"/>
      <c r="C3" s="1"/>
      <c r="D3" s="2"/>
      <c r="E3" s="2"/>
      <c r="F3" s="2"/>
      <c r="G3" s="2"/>
      <c r="H3" s="1"/>
      <c r="I3" s="1"/>
      <c r="J3" s="1"/>
      <c r="K3" s="2"/>
      <c r="L3" s="2"/>
      <c r="M3" s="2"/>
      <c r="N3" s="2"/>
      <c r="O3" s="2"/>
      <c r="P3" s="2"/>
      <c r="Q3" s="2"/>
      <c r="R3" s="1"/>
      <c r="S3" s="7"/>
      <c r="T3" s="5"/>
      <c r="U3" s="5"/>
      <c r="V3" s="7" t="s">
        <v>3</v>
      </c>
    </row>
    <row r="4" spans="1:23" ht="15.75" customHeight="1" thickTop="1" x14ac:dyDescent="0.15">
      <c r="A4" s="111" t="s">
        <v>4</v>
      </c>
      <c r="B4" s="111"/>
      <c r="C4" s="111"/>
      <c r="D4" s="112"/>
      <c r="E4" s="8"/>
      <c r="F4" s="9"/>
      <c r="G4" s="9"/>
      <c r="H4" s="9"/>
      <c r="I4" s="9"/>
      <c r="J4" s="9"/>
      <c r="K4" s="10"/>
      <c r="L4" s="9"/>
      <c r="M4" s="9"/>
      <c r="N4" s="9"/>
      <c r="O4" s="9"/>
      <c r="P4" s="9"/>
      <c r="Q4" s="9"/>
      <c r="R4" s="9"/>
      <c r="S4" s="11" t="s">
        <v>5</v>
      </c>
      <c r="T4" s="113" t="s">
        <v>4</v>
      </c>
      <c r="U4" s="114"/>
      <c r="V4" s="114"/>
    </row>
    <row r="5" spans="1:23" x14ac:dyDescent="0.15">
      <c r="A5" s="12"/>
      <c r="B5" s="12"/>
      <c r="C5" s="13"/>
      <c r="D5" s="14"/>
      <c r="E5" s="15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6" t="s">
        <v>15</v>
      </c>
      <c r="O5" s="16" t="s">
        <v>16</v>
      </c>
      <c r="P5" s="16" t="s">
        <v>17</v>
      </c>
      <c r="Q5" s="16" t="s">
        <v>18</v>
      </c>
      <c r="R5" s="16" t="s">
        <v>19</v>
      </c>
      <c r="S5" s="17"/>
      <c r="T5" s="18"/>
      <c r="U5" s="19"/>
      <c r="V5" s="19"/>
    </row>
    <row r="6" spans="1:23" x14ac:dyDescent="0.15">
      <c r="A6" s="115" t="s">
        <v>20</v>
      </c>
      <c r="B6" s="115"/>
      <c r="C6" s="115"/>
      <c r="D6" s="116"/>
      <c r="E6" s="20"/>
      <c r="F6" s="21"/>
      <c r="G6" s="21"/>
      <c r="H6" s="21"/>
      <c r="I6" s="21"/>
      <c r="J6" s="21"/>
      <c r="K6" s="22"/>
      <c r="L6" s="21"/>
      <c r="M6" s="21"/>
      <c r="N6" s="21"/>
      <c r="O6" s="21"/>
      <c r="P6" s="21"/>
      <c r="Q6" s="21"/>
      <c r="R6" s="21"/>
      <c r="S6" s="23" t="s">
        <v>21</v>
      </c>
      <c r="T6" s="117" t="s">
        <v>20</v>
      </c>
      <c r="U6" s="118"/>
      <c r="V6" s="118"/>
    </row>
    <row r="7" spans="1:23" ht="10.5" customHeight="1" x14ac:dyDescent="0.15">
      <c r="A7" s="24"/>
      <c r="B7" s="24"/>
      <c r="C7" s="25"/>
      <c r="D7" s="26"/>
      <c r="E7" s="27"/>
      <c r="F7" s="28"/>
      <c r="G7" s="28"/>
      <c r="H7" s="28"/>
      <c r="I7" s="28"/>
      <c r="J7" s="28"/>
      <c r="K7" s="28"/>
      <c r="L7" s="27"/>
      <c r="M7" s="28"/>
      <c r="N7" s="28"/>
      <c r="O7" s="28"/>
      <c r="P7" s="28"/>
      <c r="Q7" s="28"/>
      <c r="R7" s="28"/>
      <c r="S7" s="28"/>
      <c r="T7" s="29"/>
      <c r="U7" s="30"/>
      <c r="V7" s="30"/>
    </row>
    <row r="8" spans="1:23" ht="21" customHeight="1" x14ac:dyDescent="0.15">
      <c r="A8" s="119" t="s">
        <v>22</v>
      </c>
      <c r="B8" s="119"/>
      <c r="C8" s="31">
        <v>26</v>
      </c>
      <c r="D8" s="32" t="s">
        <v>23</v>
      </c>
      <c r="E8" s="33">
        <v>637777249</v>
      </c>
      <c r="F8" s="34">
        <v>4464217</v>
      </c>
      <c r="G8" s="34">
        <v>80246963</v>
      </c>
      <c r="H8" s="34">
        <v>206511057</v>
      </c>
      <c r="I8" s="34">
        <v>59935483</v>
      </c>
      <c r="J8" s="34">
        <v>1531093</v>
      </c>
      <c r="K8" s="34">
        <v>19767990</v>
      </c>
      <c r="L8" s="33">
        <v>17614181</v>
      </c>
      <c r="M8" s="34">
        <v>69033532</v>
      </c>
      <c r="N8" s="34">
        <v>25403167</v>
      </c>
      <c r="O8" s="34">
        <v>67904693</v>
      </c>
      <c r="P8" s="34">
        <v>7205257</v>
      </c>
      <c r="Q8" s="34">
        <v>77591064</v>
      </c>
      <c r="R8" s="34">
        <v>568552</v>
      </c>
      <c r="S8" s="34">
        <v>0</v>
      </c>
      <c r="T8" s="35" t="s">
        <v>22</v>
      </c>
      <c r="U8" s="31">
        <v>26</v>
      </c>
      <c r="V8" s="36" t="s">
        <v>23</v>
      </c>
    </row>
    <row r="9" spans="1:23" ht="21" customHeight="1" x14ac:dyDescent="0.15">
      <c r="A9" s="37"/>
      <c r="B9" s="37"/>
      <c r="C9" s="31">
        <v>27</v>
      </c>
      <c r="D9" s="32"/>
      <c r="E9" s="33">
        <v>636797808</v>
      </c>
      <c r="F9" s="34">
        <v>4593036</v>
      </c>
      <c r="G9" s="34">
        <v>83037705</v>
      </c>
      <c r="H9" s="34">
        <v>207828195</v>
      </c>
      <c r="I9" s="34">
        <v>57691373</v>
      </c>
      <c r="J9" s="34">
        <v>995936</v>
      </c>
      <c r="K9" s="34">
        <v>20990733</v>
      </c>
      <c r="L9" s="33">
        <v>17649055</v>
      </c>
      <c r="M9" s="34">
        <v>66650690</v>
      </c>
      <c r="N9" s="34">
        <v>27845367</v>
      </c>
      <c r="O9" s="34">
        <v>69746233</v>
      </c>
      <c r="P9" s="34">
        <v>4758777</v>
      </c>
      <c r="Q9" s="34">
        <v>74393580</v>
      </c>
      <c r="R9" s="34">
        <v>617128</v>
      </c>
      <c r="S9" s="34">
        <v>0</v>
      </c>
      <c r="T9" s="38"/>
      <c r="U9" s="31">
        <v>27</v>
      </c>
      <c r="V9" s="39"/>
    </row>
    <row r="10" spans="1:23" s="42" customFormat="1" ht="21" customHeight="1" x14ac:dyDescent="0.15">
      <c r="A10" s="37"/>
      <c r="B10" s="37"/>
      <c r="C10" s="31">
        <v>28</v>
      </c>
      <c r="D10" s="40"/>
      <c r="E10" s="33">
        <v>629971069</v>
      </c>
      <c r="F10" s="34">
        <v>4220892</v>
      </c>
      <c r="G10" s="34">
        <v>78572713</v>
      </c>
      <c r="H10" s="34">
        <v>216794760</v>
      </c>
      <c r="I10" s="34">
        <v>54876733</v>
      </c>
      <c r="J10" s="34">
        <v>937927</v>
      </c>
      <c r="K10" s="34">
        <v>21738307</v>
      </c>
      <c r="L10" s="33">
        <v>16891759</v>
      </c>
      <c r="M10" s="34">
        <v>65499556</v>
      </c>
      <c r="N10" s="34">
        <v>23447843</v>
      </c>
      <c r="O10" s="34">
        <v>68879029</v>
      </c>
      <c r="P10" s="34">
        <v>2695740</v>
      </c>
      <c r="Q10" s="34">
        <v>74847108</v>
      </c>
      <c r="R10" s="34">
        <v>568702</v>
      </c>
      <c r="S10" s="34">
        <v>0</v>
      </c>
      <c r="T10" s="38"/>
      <c r="U10" s="31">
        <v>28</v>
      </c>
      <c r="V10" s="39"/>
      <c r="W10" s="41"/>
    </row>
    <row r="11" spans="1:23" ht="21" customHeight="1" x14ac:dyDescent="0.15">
      <c r="A11" s="43"/>
      <c r="B11" s="43"/>
      <c r="C11" s="44"/>
      <c r="D11" s="40"/>
      <c r="E11" s="33"/>
      <c r="F11" s="34"/>
      <c r="G11" s="34"/>
      <c r="H11" s="34"/>
      <c r="I11" s="34"/>
      <c r="J11" s="34"/>
      <c r="K11" s="34"/>
      <c r="L11" s="33"/>
      <c r="M11" s="34"/>
      <c r="N11" s="34"/>
      <c r="O11" s="34"/>
      <c r="P11" s="34"/>
      <c r="Q11" s="34"/>
      <c r="R11" s="34"/>
      <c r="S11" s="34"/>
      <c r="T11" s="38"/>
      <c r="U11" s="44"/>
      <c r="V11" s="39"/>
      <c r="W11" s="41"/>
    </row>
    <row r="12" spans="1:23" ht="21" customHeight="1" x14ac:dyDescent="0.15">
      <c r="A12" s="45"/>
      <c r="B12" s="45"/>
      <c r="C12" s="46">
        <v>29</v>
      </c>
      <c r="D12" s="47"/>
      <c r="E12" s="48">
        <f>E14+E32</f>
        <v>644968364</v>
      </c>
      <c r="F12" s="48">
        <f t="shared" ref="F12:S12" si="0">F14+F32</f>
        <v>4148202</v>
      </c>
      <c r="G12" s="48">
        <f t="shared" si="0"/>
        <v>80985717</v>
      </c>
      <c r="H12" s="48">
        <f t="shared" si="0"/>
        <v>217606045</v>
      </c>
      <c r="I12" s="48">
        <f t="shared" si="0"/>
        <v>62009316</v>
      </c>
      <c r="J12" s="48">
        <f t="shared" si="0"/>
        <v>958230</v>
      </c>
      <c r="K12" s="48">
        <f t="shared" si="0"/>
        <v>23452038</v>
      </c>
      <c r="L12" s="48">
        <f t="shared" si="0"/>
        <v>16873315</v>
      </c>
      <c r="M12" s="48">
        <f t="shared" si="0"/>
        <v>71935141</v>
      </c>
      <c r="N12" s="48">
        <f t="shared" si="0"/>
        <v>23028222</v>
      </c>
      <c r="O12" s="48">
        <f t="shared" si="0"/>
        <v>69017969</v>
      </c>
      <c r="P12" s="48">
        <f t="shared" si="0"/>
        <v>1033542</v>
      </c>
      <c r="Q12" s="48">
        <f t="shared" si="0"/>
        <v>73040331</v>
      </c>
      <c r="R12" s="48">
        <f t="shared" si="0"/>
        <v>880296</v>
      </c>
      <c r="S12" s="48">
        <f t="shared" si="0"/>
        <v>0</v>
      </c>
      <c r="T12" s="49"/>
      <c r="U12" s="46">
        <v>29</v>
      </c>
      <c r="V12" s="50"/>
      <c r="W12" s="41"/>
    </row>
    <row r="13" spans="1:23" ht="21" customHeight="1" x14ac:dyDescent="0.15">
      <c r="A13" s="43"/>
      <c r="B13" s="43"/>
      <c r="C13" s="43"/>
      <c r="D13" s="40"/>
      <c r="E13" s="33"/>
      <c r="F13" s="34"/>
      <c r="G13" s="34"/>
      <c r="H13" s="34"/>
      <c r="I13" s="34" t="s">
        <v>24</v>
      </c>
      <c r="J13" s="34"/>
      <c r="K13" s="34"/>
      <c r="L13" s="33"/>
      <c r="M13" s="34"/>
      <c r="N13" s="34"/>
      <c r="O13" s="34"/>
      <c r="P13" s="34"/>
      <c r="Q13" s="34"/>
      <c r="R13" s="34"/>
      <c r="S13" s="34"/>
      <c r="T13" s="51"/>
      <c r="U13" s="52"/>
      <c r="V13" s="52"/>
    </row>
    <row r="14" spans="1:23" ht="21" customHeight="1" x14ac:dyDescent="0.15">
      <c r="A14" s="107" t="s">
        <v>25</v>
      </c>
      <c r="B14" s="107"/>
      <c r="C14" s="107"/>
      <c r="D14" s="108"/>
      <c r="E14" s="53">
        <f>SUM(E16:E29)</f>
        <v>609273091</v>
      </c>
      <c r="F14" s="53">
        <f t="shared" ref="F14:S14" si="1">SUM(F16:F29)</f>
        <v>3753523</v>
      </c>
      <c r="G14" s="53">
        <f t="shared" si="1"/>
        <v>74932941</v>
      </c>
      <c r="H14" s="53">
        <f t="shared" si="1"/>
        <v>207982055</v>
      </c>
      <c r="I14" s="53">
        <f t="shared" si="1"/>
        <v>57813466</v>
      </c>
      <c r="J14" s="53">
        <f t="shared" si="1"/>
        <v>944074</v>
      </c>
      <c r="K14" s="53">
        <f t="shared" si="1"/>
        <v>21346338</v>
      </c>
      <c r="L14" s="53">
        <f t="shared" si="1"/>
        <v>16194443</v>
      </c>
      <c r="M14" s="53">
        <f t="shared" si="1"/>
        <v>68691951</v>
      </c>
      <c r="N14" s="53">
        <f t="shared" si="1"/>
        <v>21548542</v>
      </c>
      <c r="O14" s="53">
        <f t="shared" si="1"/>
        <v>65641055</v>
      </c>
      <c r="P14" s="53">
        <f t="shared" si="1"/>
        <v>938075</v>
      </c>
      <c r="Q14" s="53">
        <f t="shared" si="1"/>
        <v>68687132</v>
      </c>
      <c r="R14" s="53">
        <f t="shared" si="1"/>
        <v>799496</v>
      </c>
      <c r="S14" s="53">
        <f t="shared" si="1"/>
        <v>0</v>
      </c>
      <c r="T14" s="109" t="s">
        <v>25</v>
      </c>
      <c r="U14" s="110"/>
      <c r="V14" s="110"/>
    </row>
    <row r="15" spans="1:23" ht="21" customHeight="1" x14ac:dyDescent="0.15">
      <c r="A15" s="43"/>
      <c r="B15" s="43"/>
      <c r="C15" s="54"/>
      <c r="D15" s="55"/>
      <c r="E15" s="33"/>
      <c r="F15" s="34"/>
      <c r="G15" s="34"/>
      <c r="H15" s="34"/>
      <c r="I15" s="34"/>
      <c r="J15" s="34"/>
      <c r="K15" s="34"/>
      <c r="L15" s="33"/>
      <c r="M15" s="34"/>
      <c r="N15" s="34"/>
      <c r="O15" s="34"/>
      <c r="P15" s="34"/>
      <c r="Q15" s="34"/>
      <c r="R15" s="34" t="s">
        <v>26</v>
      </c>
      <c r="S15" s="34"/>
      <c r="T15" s="51"/>
      <c r="U15" s="52"/>
      <c r="V15" s="52"/>
    </row>
    <row r="16" spans="1:23" ht="21" customHeight="1" x14ac:dyDescent="0.15">
      <c r="A16" s="37">
        <v>1</v>
      </c>
      <c r="B16" s="105" t="s">
        <v>27</v>
      </c>
      <c r="C16" s="105"/>
      <c r="D16" s="106"/>
      <c r="E16" s="56">
        <v>125022972</v>
      </c>
      <c r="F16" s="57">
        <v>577749</v>
      </c>
      <c r="G16" s="57">
        <v>11584101</v>
      </c>
      <c r="H16" s="57">
        <v>46243528</v>
      </c>
      <c r="I16" s="57">
        <v>13765466</v>
      </c>
      <c r="J16" s="57">
        <v>227424</v>
      </c>
      <c r="K16" s="57">
        <v>4226036</v>
      </c>
      <c r="L16" s="56">
        <v>2771256</v>
      </c>
      <c r="M16" s="57">
        <v>15375206</v>
      </c>
      <c r="N16" s="57">
        <v>3357798</v>
      </c>
      <c r="O16" s="57">
        <v>10602682</v>
      </c>
      <c r="P16" s="57">
        <v>106895</v>
      </c>
      <c r="Q16" s="57">
        <v>16183904</v>
      </c>
      <c r="R16" s="57">
        <v>927</v>
      </c>
      <c r="S16" s="34">
        <v>0</v>
      </c>
      <c r="T16" s="51"/>
      <c r="U16" s="39">
        <v>1</v>
      </c>
      <c r="V16" s="52"/>
    </row>
    <row r="17" spans="1:22" ht="21" customHeight="1" x14ac:dyDescent="0.15">
      <c r="A17" s="37">
        <v>2</v>
      </c>
      <c r="B17" s="105" t="s">
        <v>28</v>
      </c>
      <c r="C17" s="105"/>
      <c r="D17" s="106"/>
      <c r="E17" s="56">
        <v>65203509</v>
      </c>
      <c r="F17" s="57">
        <v>376065</v>
      </c>
      <c r="G17" s="57">
        <v>7084996</v>
      </c>
      <c r="H17" s="57">
        <v>26609392</v>
      </c>
      <c r="I17" s="57">
        <v>4203616</v>
      </c>
      <c r="J17" s="57">
        <v>46344</v>
      </c>
      <c r="K17" s="57">
        <v>929851</v>
      </c>
      <c r="L17" s="56">
        <v>1665819</v>
      </c>
      <c r="M17" s="57">
        <v>7425718</v>
      </c>
      <c r="N17" s="57">
        <v>2284619</v>
      </c>
      <c r="O17" s="57">
        <v>6735735</v>
      </c>
      <c r="P17" s="57">
        <v>39805</v>
      </c>
      <c r="Q17" s="57">
        <v>7569266</v>
      </c>
      <c r="R17" s="57">
        <v>232283</v>
      </c>
      <c r="S17" s="34">
        <v>0</v>
      </c>
      <c r="T17" s="51"/>
      <c r="U17" s="39">
        <v>2</v>
      </c>
      <c r="V17" s="52"/>
    </row>
    <row r="18" spans="1:22" ht="21" customHeight="1" x14ac:dyDescent="0.15">
      <c r="A18" s="37">
        <v>3</v>
      </c>
      <c r="B18" s="105" t="s">
        <v>29</v>
      </c>
      <c r="C18" s="105"/>
      <c r="D18" s="106"/>
      <c r="E18" s="56">
        <v>78134781</v>
      </c>
      <c r="F18" s="57">
        <v>409619</v>
      </c>
      <c r="G18" s="57">
        <v>9499386</v>
      </c>
      <c r="H18" s="57">
        <v>27252566</v>
      </c>
      <c r="I18" s="57">
        <v>5981920</v>
      </c>
      <c r="J18" s="57">
        <v>70935</v>
      </c>
      <c r="K18" s="57">
        <v>3068715</v>
      </c>
      <c r="L18" s="56">
        <v>3257718</v>
      </c>
      <c r="M18" s="57">
        <v>9251257</v>
      </c>
      <c r="N18" s="57">
        <v>3251831</v>
      </c>
      <c r="O18" s="57">
        <v>6660535</v>
      </c>
      <c r="P18" s="57">
        <v>120700</v>
      </c>
      <c r="Q18" s="57">
        <v>9309599</v>
      </c>
      <c r="R18" s="57">
        <v>0</v>
      </c>
      <c r="S18" s="34">
        <v>0</v>
      </c>
      <c r="T18" s="51"/>
      <c r="U18" s="39">
        <v>3</v>
      </c>
      <c r="V18" s="52"/>
    </row>
    <row r="19" spans="1:22" ht="21" customHeight="1" x14ac:dyDescent="0.15">
      <c r="A19" s="37">
        <v>4</v>
      </c>
      <c r="B19" s="105" t="s">
        <v>30</v>
      </c>
      <c r="C19" s="105"/>
      <c r="D19" s="106"/>
      <c r="E19" s="56">
        <v>29223360</v>
      </c>
      <c r="F19" s="57">
        <v>231142</v>
      </c>
      <c r="G19" s="57">
        <v>4165543</v>
      </c>
      <c r="H19" s="57">
        <v>9279909</v>
      </c>
      <c r="I19" s="57">
        <v>2413567</v>
      </c>
      <c r="J19" s="57">
        <v>16096</v>
      </c>
      <c r="K19" s="57">
        <v>1951781</v>
      </c>
      <c r="L19" s="56">
        <v>935737</v>
      </c>
      <c r="M19" s="57">
        <v>2049974</v>
      </c>
      <c r="N19" s="57">
        <v>1159895</v>
      </c>
      <c r="O19" s="57">
        <v>3067690</v>
      </c>
      <c r="P19" s="57">
        <v>9779</v>
      </c>
      <c r="Q19" s="57">
        <v>3942247</v>
      </c>
      <c r="R19" s="57">
        <v>0</v>
      </c>
      <c r="S19" s="34">
        <v>0</v>
      </c>
      <c r="T19" s="51"/>
      <c r="U19" s="39">
        <v>4</v>
      </c>
      <c r="V19" s="52"/>
    </row>
    <row r="20" spans="1:22" ht="21" customHeight="1" x14ac:dyDescent="0.15">
      <c r="A20" s="37">
        <v>5</v>
      </c>
      <c r="B20" s="105" t="s">
        <v>31</v>
      </c>
      <c r="C20" s="105"/>
      <c r="D20" s="106"/>
      <c r="E20" s="56">
        <v>41264034</v>
      </c>
      <c r="F20" s="57">
        <v>285498</v>
      </c>
      <c r="G20" s="57">
        <v>4429578</v>
      </c>
      <c r="H20" s="57">
        <v>16069227</v>
      </c>
      <c r="I20" s="57">
        <v>2847685</v>
      </c>
      <c r="J20" s="57">
        <v>229432</v>
      </c>
      <c r="K20" s="57">
        <v>1090696</v>
      </c>
      <c r="L20" s="56">
        <v>1087345</v>
      </c>
      <c r="M20" s="57">
        <v>4000012</v>
      </c>
      <c r="N20" s="57">
        <v>1391958</v>
      </c>
      <c r="O20" s="57">
        <v>5818838</v>
      </c>
      <c r="P20" s="57">
        <v>21698</v>
      </c>
      <c r="Q20" s="57">
        <v>3992067</v>
      </c>
      <c r="R20" s="57">
        <v>0</v>
      </c>
      <c r="S20" s="34">
        <v>0</v>
      </c>
      <c r="T20" s="51"/>
      <c r="U20" s="39">
        <v>5</v>
      </c>
      <c r="V20" s="52"/>
    </row>
    <row r="21" spans="1:22" ht="21" customHeight="1" x14ac:dyDescent="0.15">
      <c r="A21" s="37">
        <v>6</v>
      </c>
      <c r="B21" s="105" t="s">
        <v>32</v>
      </c>
      <c r="C21" s="105"/>
      <c r="D21" s="106"/>
      <c r="E21" s="56">
        <v>20366262</v>
      </c>
      <c r="F21" s="57">
        <v>214759</v>
      </c>
      <c r="G21" s="57">
        <v>2618261</v>
      </c>
      <c r="H21" s="57">
        <v>7477475</v>
      </c>
      <c r="I21" s="57">
        <v>1666011</v>
      </c>
      <c r="J21" s="57">
        <v>38444</v>
      </c>
      <c r="K21" s="57">
        <v>376367</v>
      </c>
      <c r="L21" s="56">
        <v>525394</v>
      </c>
      <c r="M21" s="57">
        <v>2067225</v>
      </c>
      <c r="N21" s="57">
        <v>665342</v>
      </c>
      <c r="O21" s="57">
        <v>3023839</v>
      </c>
      <c r="P21" s="57">
        <v>10193</v>
      </c>
      <c r="Q21" s="57">
        <v>1682952</v>
      </c>
      <c r="R21" s="57">
        <v>0</v>
      </c>
      <c r="S21" s="34">
        <v>0</v>
      </c>
      <c r="T21" s="51"/>
      <c r="U21" s="39">
        <v>6</v>
      </c>
      <c r="V21" s="52"/>
    </row>
    <row r="22" spans="1:22" ht="21" customHeight="1" x14ac:dyDescent="0.15">
      <c r="A22" s="37">
        <v>7</v>
      </c>
      <c r="B22" s="105" t="s">
        <v>33</v>
      </c>
      <c r="C22" s="105"/>
      <c r="D22" s="106"/>
      <c r="E22" s="56">
        <v>72662693</v>
      </c>
      <c r="F22" s="57">
        <v>395872</v>
      </c>
      <c r="G22" s="57">
        <v>8103027</v>
      </c>
      <c r="H22" s="57">
        <v>22014229</v>
      </c>
      <c r="I22" s="57">
        <v>11539800</v>
      </c>
      <c r="J22" s="57">
        <v>49718</v>
      </c>
      <c r="K22" s="57">
        <v>2151857</v>
      </c>
      <c r="L22" s="56">
        <v>879009</v>
      </c>
      <c r="M22" s="57">
        <v>11073295</v>
      </c>
      <c r="N22" s="57">
        <v>2625710</v>
      </c>
      <c r="O22" s="57">
        <v>7383965</v>
      </c>
      <c r="P22" s="57">
        <v>345626</v>
      </c>
      <c r="Q22" s="57">
        <v>5595425</v>
      </c>
      <c r="R22" s="57">
        <v>505160</v>
      </c>
      <c r="S22" s="34">
        <v>0</v>
      </c>
      <c r="T22" s="51"/>
      <c r="U22" s="39">
        <v>7</v>
      </c>
      <c r="V22" s="52"/>
    </row>
    <row r="23" spans="1:22" ht="21" customHeight="1" x14ac:dyDescent="0.15">
      <c r="A23" s="37">
        <v>8</v>
      </c>
      <c r="B23" s="105" t="s">
        <v>34</v>
      </c>
      <c r="C23" s="105"/>
      <c r="D23" s="106"/>
      <c r="E23" s="56">
        <v>21255278</v>
      </c>
      <c r="F23" s="57">
        <v>202992</v>
      </c>
      <c r="G23" s="57">
        <v>3824283</v>
      </c>
      <c r="H23" s="57">
        <v>7086951</v>
      </c>
      <c r="I23" s="57">
        <v>2630427</v>
      </c>
      <c r="J23" s="57">
        <v>20327</v>
      </c>
      <c r="K23" s="57">
        <v>507925</v>
      </c>
      <c r="L23" s="56">
        <v>577149</v>
      </c>
      <c r="M23" s="57">
        <v>2137226</v>
      </c>
      <c r="N23" s="57">
        <v>757787</v>
      </c>
      <c r="O23" s="57">
        <v>1375208</v>
      </c>
      <c r="P23" s="57">
        <v>97834</v>
      </c>
      <c r="Q23" s="57">
        <v>2037169</v>
      </c>
      <c r="R23" s="57">
        <v>0</v>
      </c>
      <c r="S23" s="34">
        <v>0</v>
      </c>
      <c r="T23" s="51"/>
      <c r="U23" s="39">
        <v>8</v>
      </c>
      <c r="V23" s="52"/>
    </row>
    <row r="24" spans="1:22" ht="21" customHeight="1" x14ac:dyDescent="0.15">
      <c r="A24" s="37">
        <v>9</v>
      </c>
      <c r="B24" s="105" t="s">
        <v>35</v>
      </c>
      <c r="C24" s="105"/>
      <c r="D24" s="106"/>
      <c r="E24" s="56">
        <v>20341560</v>
      </c>
      <c r="F24" s="57">
        <v>163666</v>
      </c>
      <c r="G24" s="57">
        <v>3015948</v>
      </c>
      <c r="H24" s="57">
        <v>5900092</v>
      </c>
      <c r="I24" s="57">
        <v>1116297</v>
      </c>
      <c r="J24" s="57">
        <v>14003</v>
      </c>
      <c r="K24" s="57">
        <v>2695754</v>
      </c>
      <c r="L24" s="56">
        <v>1114069</v>
      </c>
      <c r="M24" s="57">
        <v>1179265</v>
      </c>
      <c r="N24" s="57">
        <v>727084</v>
      </c>
      <c r="O24" s="57">
        <v>1455241</v>
      </c>
      <c r="P24" s="57">
        <v>8553</v>
      </c>
      <c r="Q24" s="57">
        <v>2890462</v>
      </c>
      <c r="R24" s="57">
        <v>61126</v>
      </c>
      <c r="S24" s="34">
        <v>0</v>
      </c>
      <c r="T24" s="51"/>
      <c r="U24" s="39">
        <v>9</v>
      </c>
      <c r="V24" s="52"/>
    </row>
    <row r="25" spans="1:22" ht="21" customHeight="1" x14ac:dyDescent="0.15">
      <c r="A25" s="37">
        <v>10</v>
      </c>
      <c r="B25" s="105" t="s">
        <v>36</v>
      </c>
      <c r="C25" s="105"/>
      <c r="D25" s="106"/>
      <c r="E25" s="56">
        <v>16222878</v>
      </c>
      <c r="F25" s="57">
        <v>173417</v>
      </c>
      <c r="G25" s="57">
        <v>1858375</v>
      </c>
      <c r="H25" s="57">
        <v>5291261</v>
      </c>
      <c r="I25" s="57">
        <v>1390073</v>
      </c>
      <c r="J25" s="57">
        <v>38788</v>
      </c>
      <c r="K25" s="57">
        <v>1130053</v>
      </c>
      <c r="L25" s="56">
        <v>647753</v>
      </c>
      <c r="M25" s="57">
        <v>1839462</v>
      </c>
      <c r="N25" s="57">
        <v>708366</v>
      </c>
      <c r="O25" s="57">
        <v>1193451</v>
      </c>
      <c r="P25" s="57">
        <v>16853</v>
      </c>
      <c r="Q25" s="57">
        <v>1935026</v>
      </c>
      <c r="R25" s="57">
        <v>0</v>
      </c>
      <c r="S25" s="34">
        <v>0</v>
      </c>
      <c r="T25" s="51"/>
      <c r="U25" s="39">
        <v>10</v>
      </c>
      <c r="V25" s="52"/>
    </row>
    <row r="26" spans="1:22" ht="21" customHeight="1" x14ac:dyDescent="0.15">
      <c r="A26" s="37"/>
      <c r="B26" s="58"/>
      <c r="C26" s="59"/>
      <c r="D26" s="60"/>
      <c r="E26" s="61"/>
      <c r="F26" s="61"/>
      <c r="G26" s="57"/>
      <c r="H26" s="61"/>
      <c r="I26" s="61"/>
      <c r="J26" s="61"/>
      <c r="K26" s="61"/>
      <c r="L26" s="61"/>
      <c r="M26" s="61"/>
      <c r="N26" s="61"/>
      <c r="O26" s="61"/>
      <c r="P26" s="61"/>
      <c r="Q26" s="57"/>
      <c r="R26" s="61"/>
      <c r="S26" s="34"/>
      <c r="T26" s="51"/>
      <c r="U26" s="39"/>
      <c r="V26" s="52"/>
    </row>
    <row r="27" spans="1:22" ht="21" customHeight="1" x14ac:dyDescent="0.15">
      <c r="A27" s="37">
        <v>11</v>
      </c>
      <c r="B27" s="105" t="s">
        <v>37</v>
      </c>
      <c r="C27" s="105"/>
      <c r="D27" s="106"/>
      <c r="E27" s="56">
        <v>17036690</v>
      </c>
      <c r="F27" s="57">
        <v>138422</v>
      </c>
      <c r="G27" s="57">
        <v>1901907</v>
      </c>
      <c r="H27" s="57">
        <v>4715331</v>
      </c>
      <c r="I27" s="57">
        <v>2039181</v>
      </c>
      <c r="J27" s="57">
        <v>82519</v>
      </c>
      <c r="K27" s="57">
        <v>1012581</v>
      </c>
      <c r="L27" s="56">
        <v>551730</v>
      </c>
      <c r="M27" s="57">
        <v>1061208</v>
      </c>
      <c r="N27" s="57">
        <v>603059</v>
      </c>
      <c r="O27" s="57">
        <v>2807014</v>
      </c>
      <c r="P27" s="57">
        <v>43028</v>
      </c>
      <c r="Q27" s="57">
        <v>2080710</v>
      </c>
      <c r="R27" s="57">
        <v>0</v>
      </c>
      <c r="S27" s="34">
        <v>0</v>
      </c>
      <c r="T27" s="51"/>
      <c r="U27" s="39">
        <v>11</v>
      </c>
      <c r="V27" s="52"/>
    </row>
    <row r="28" spans="1:22" ht="21" customHeight="1" x14ac:dyDescent="0.15">
      <c r="A28" s="37">
        <v>12</v>
      </c>
      <c r="B28" s="105" t="s">
        <v>38</v>
      </c>
      <c r="C28" s="105"/>
      <c r="D28" s="106"/>
      <c r="E28" s="56">
        <v>70762188</v>
      </c>
      <c r="F28" s="57">
        <v>380182</v>
      </c>
      <c r="G28" s="57">
        <v>14121152</v>
      </c>
      <c r="H28" s="57">
        <v>19863501</v>
      </c>
      <c r="I28" s="57">
        <v>5389673</v>
      </c>
      <c r="J28" s="57">
        <v>51297</v>
      </c>
      <c r="K28" s="57">
        <v>1690639</v>
      </c>
      <c r="L28" s="56">
        <v>1848061</v>
      </c>
      <c r="M28" s="56">
        <v>8871943</v>
      </c>
      <c r="N28" s="57">
        <v>3006580</v>
      </c>
      <c r="O28" s="57">
        <v>6945479</v>
      </c>
      <c r="P28" s="57">
        <v>117111</v>
      </c>
      <c r="Q28" s="57">
        <v>8476570</v>
      </c>
      <c r="R28" s="57">
        <v>0</v>
      </c>
      <c r="S28" s="34">
        <v>0</v>
      </c>
      <c r="T28" s="51"/>
      <c r="U28" s="39">
        <v>12</v>
      </c>
      <c r="V28" s="52"/>
    </row>
    <row r="29" spans="1:22" ht="21" customHeight="1" x14ac:dyDescent="0.15">
      <c r="A29" s="37">
        <v>13</v>
      </c>
      <c r="B29" s="105" t="s">
        <v>39</v>
      </c>
      <c r="C29" s="105"/>
      <c r="D29" s="106"/>
      <c r="E29" s="56">
        <v>31776886</v>
      </c>
      <c r="F29" s="57">
        <v>204140</v>
      </c>
      <c r="G29" s="57">
        <v>2726384</v>
      </c>
      <c r="H29" s="57">
        <v>10178593</v>
      </c>
      <c r="I29" s="57">
        <v>2829750</v>
      </c>
      <c r="J29" s="57">
        <v>58747</v>
      </c>
      <c r="K29" s="57">
        <v>514083</v>
      </c>
      <c r="L29" s="56">
        <v>333403</v>
      </c>
      <c r="M29" s="56">
        <v>2360160</v>
      </c>
      <c r="N29" s="57">
        <v>1008513</v>
      </c>
      <c r="O29" s="57">
        <v>8571378</v>
      </c>
      <c r="P29" s="57">
        <v>0</v>
      </c>
      <c r="Q29" s="57">
        <v>2991735</v>
      </c>
      <c r="R29" s="57">
        <v>0</v>
      </c>
      <c r="S29" s="34">
        <v>0</v>
      </c>
      <c r="T29" s="51"/>
      <c r="U29" s="39">
        <v>13</v>
      </c>
      <c r="V29" s="52"/>
    </row>
    <row r="30" spans="1:22" ht="21" customHeight="1" x14ac:dyDescent="0.15">
      <c r="A30" s="37"/>
      <c r="B30" s="37"/>
      <c r="C30" s="62"/>
      <c r="D30" s="63"/>
      <c r="E30" s="56"/>
      <c r="F30" s="57"/>
      <c r="G30" s="57"/>
      <c r="H30" s="57"/>
      <c r="I30" s="57"/>
      <c r="J30" s="57"/>
      <c r="K30" s="57"/>
      <c r="L30" s="56"/>
      <c r="M30" s="57" t="s">
        <v>40</v>
      </c>
      <c r="N30" s="57"/>
      <c r="O30" s="57"/>
      <c r="P30" s="57"/>
      <c r="Q30" s="57"/>
      <c r="R30" s="57"/>
      <c r="S30" s="34"/>
      <c r="T30" s="51"/>
      <c r="U30" s="52"/>
      <c r="V30" s="52"/>
    </row>
    <row r="31" spans="1:22" ht="21" customHeight="1" x14ac:dyDescent="0.15">
      <c r="A31" s="43"/>
      <c r="B31" s="43"/>
      <c r="C31" s="54"/>
      <c r="D31" s="55"/>
      <c r="E31" s="56"/>
      <c r="F31" s="57"/>
      <c r="G31" s="57"/>
      <c r="H31" s="57"/>
      <c r="I31" s="57"/>
      <c r="J31" s="57"/>
      <c r="K31" s="57"/>
      <c r="L31" s="56"/>
      <c r="M31" s="57" t="s">
        <v>24</v>
      </c>
      <c r="N31" s="57"/>
      <c r="O31" s="57"/>
      <c r="P31" s="57"/>
      <c r="Q31" s="57"/>
      <c r="R31" s="57"/>
      <c r="S31" s="34"/>
      <c r="T31" s="51"/>
      <c r="U31" s="52"/>
      <c r="V31" s="52"/>
    </row>
    <row r="32" spans="1:22" ht="21" customHeight="1" x14ac:dyDescent="0.15">
      <c r="A32" s="107" t="s">
        <v>41</v>
      </c>
      <c r="B32" s="107"/>
      <c r="C32" s="107"/>
      <c r="D32" s="108"/>
      <c r="E32" s="64">
        <f>SUM(E34:E39)</f>
        <v>35695273</v>
      </c>
      <c r="F32" s="64">
        <f>SUM(F34:F39)</f>
        <v>394679</v>
      </c>
      <c r="G32" s="64">
        <f t="shared" ref="G32:S32" si="2">SUM(G34:G39)</f>
        <v>6052776</v>
      </c>
      <c r="H32" s="64">
        <f t="shared" si="2"/>
        <v>9623990</v>
      </c>
      <c r="I32" s="64">
        <f t="shared" si="2"/>
        <v>4195850</v>
      </c>
      <c r="J32" s="64">
        <f t="shared" si="2"/>
        <v>14156</v>
      </c>
      <c r="K32" s="64">
        <f t="shared" si="2"/>
        <v>2105700</v>
      </c>
      <c r="L32" s="64">
        <f t="shared" si="2"/>
        <v>678872</v>
      </c>
      <c r="M32" s="64">
        <f t="shared" si="2"/>
        <v>3243190</v>
      </c>
      <c r="N32" s="64">
        <f t="shared" si="2"/>
        <v>1479680</v>
      </c>
      <c r="O32" s="64">
        <f t="shared" si="2"/>
        <v>3376914</v>
      </c>
      <c r="P32" s="64">
        <f t="shared" si="2"/>
        <v>95467</v>
      </c>
      <c r="Q32" s="64">
        <f t="shared" si="2"/>
        <v>4353199</v>
      </c>
      <c r="R32" s="64">
        <f t="shared" si="2"/>
        <v>80800</v>
      </c>
      <c r="S32" s="64">
        <f t="shared" si="2"/>
        <v>0</v>
      </c>
      <c r="T32" s="109" t="s">
        <v>41</v>
      </c>
      <c r="U32" s="110"/>
      <c r="V32" s="110"/>
    </row>
    <row r="33" spans="1:22" ht="21" customHeight="1" x14ac:dyDescent="0.15">
      <c r="A33" s="43"/>
      <c r="B33" s="43"/>
      <c r="C33" s="54"/>
      <c r="D33" s="55"/>
      <c r="E33" s="56"/>
      <c r="F33" s="57"/>
      <c r="G33" s="57"/>
      <c r="H33" s="57"/>
      <c r="I33" s="57"/>
      <c r="J33" s="57"/>
      <c r="K33" s="57"/>
      <c r="L33" s="56"/>
      <c r="M33" s="57" t="s">
        <v>24</v>
      </c>
      <c r="N33" s="57"/>
      <c r="O33" s="57" t="s">
        <v>24</v>
      </c>
      <c r="P33" s="57"/>
      <c r="Q33" s="57"/>
      <c r="R33" s="57"/>
      <c r="S33" s="34"/>
      <c r="T33" s="51"/>
      <c r="U33" s="52"/>
      <c r="V33" s="52"/>
    </row>
    <row r="34" spans="1:22" ht="21" customHeight="1" x14ac:dyDescent="0.15">
      <c r="A34" s="37">
        <v>14</v>
      </c>
      <c r="B34" s="105" t="s">
        <v>42</v>
      </c>
      <c r="C34" s="105"/>
      <c r="D34" s="106"/>
      <c r="E34" s="56">
        <v>13907595</v>
      </c>
      <c r="F34" s="57">
        <v>91024</v>
      </c>
      <c r="G34" s="57">
        <v>1767800</v>
      </c>
      <c r="H34" s="57">
        <v>3788717</v>
      </c>
      <c r="I34" s="57">
        <v>2353946</v>
      </c>
      <c r="J34" s="57">
        <v>0</v>
      </c>
      <c r="K34" s="57">
        <v>1035851</v>
      </c>
      <c r="L34" s="56">
        <v>456118</v>
      </c>
      <c r="M34" s="56">
        <v>758910</v>
      </c>
      <c r="N34" s="57">
        <v>455498</v>
      </c>
      <c r="O34" s="57">
        <v>1176181</v>
      </c>
      <c r="P34" s="57">
        <v>39797</v>
      </c>
      <c r="Q34" s="57">
        <v>1977591</v>
      </c>
      <c r="R34" s="57">
        <v>6162</v>
      </c>
      <c r="S34" s="34">
        <v>0</v>
      </c>
      <c r="T34" s="51"/>
      <c r="U34" s="39">
        <v>14</v>
      </c>
      <c r="V34" s="52"/>
    </row>
    <row r="35" spans="1:22" ht="21" customHeight="1" x14ac:dyDescent="0.15">
      <c r="A35" s="37">
        <v>15</v>
      </c>
      <c r="B35" s="105" t="s">
        <v>43</v>
      </c>
      <c r="C35" s="105"/>
      <c r="D35" s="106"/>
      <c r="E35" s="56">
        <v>4246092</v>
      </c>
      <c r="F35" s="57">
        <v>68528</v>
      </c>
      <c r="G35" s="57">
        <v>623025</v>
      </c>
      <c r="H35" s="57">
        <v>851046</v>
      </c>
      <c r="I35" s="57">
        <v>520368</v>
      </c>
      <c r="J35" s="57">
        <v>0</v>
      </c>
      <c r="K35" s="57">
        <v>16580</v>
      </c>
      <c r="L35" s="56">
        <v>25597</v>
      </c>
      <c r="M35" s="56">
        <v>628842</v>
      </c>
      <c r="N35" s="57">
        <v>222012</v>
      </c>
      <c r="O35" s="57">
        <v>865635</v>
      </c>
      <c r="P35" s="57">
        <v>0</v>
      </c>
      <c r="Q35" s="57">
        <v>424459</v>
      </c>
      <c r="R35" s="57">
        <v>0</v>
      </c>
      <c r="S35" s="34">
        <v>0</v>
      </c>
      <c r="T35" s="51"/>
      <c r="U35" s="39">
        <v>15</v>
      </c>
      <c r="V35" s="52"/>
    </row>
    <row r="36" spans="1:22" ht="21" customHeight="1" x14ac:dyDescent="0.15">
      <c r="A36" s="37">
        <v>16</v>
      </c>
      <c r="B36" s="105" t="s">
        <v>44</v>
      </c>
      <c r="C36" s="105"/>
      <c r="D36" s="106"/>
      <c r="E36" s="56">
        <v>4121298</v>
      </c>
      <c r="F36" s="57">
        <v>47979</v>
      </c>
      <c r="G36" s="57">
        <v>1303718</v>
      </c>
      <c r="H36" s="57">
        <v>739485</v>
      </c>
      <c r="I36" s="57">
        <v>336712</v>
      </c>
      <c r="J36" s="57">
        <v>24</v>
      </c>
      <c r="K36" s="57">
        <v>309736</v>
      </c>
      <c r="L36" s="56">
        <v>72056</v>
      </c>
      <c r="M36" s="56">
        <v>511054</v>
      </c>
      <c r="N36" s="57">
        <v>96729</v>
      </c>
      <c r="O36" s="57">
        <v>242120</v>
      </c>
      <c r="P36" s="57">
        <v>0</v>
      </c>
      <c r="Q36" s="57">
        <v>454814</v>
      </c>
      <c r="R36" s="57">
        <v>6871</v>
      </c>
      <c r="S36" s="34">
        <v>0</v>
      </c>
      <c r="T36" s="51"/>
      <c r="U36" s="39">
        <v>16</v>
      </c>
      <c r="V36" s="52"/>
    </row>
    <row r="37" spans="1:22" ht="21" customHeight="1" x14ac:dyDescent="0.15">
      <c r="A37" s="37">
        <v>17</v>
      </c>
      <c r="B37" s="105" t="s">
        <v>45</v>
      </c>
      <c r="C37" s="105"/>
      <c r="D37" s="106"/>
      <c r="E37" s="56">
        <v>5705413</v>
      </c>
      <c r="F37" s="57">
        <v>76920</v>
      </c>
      <c r="G37" s="57">
        <v>833386</v>
      </c>
      <c r="H37" s="57">
        <v>1893709</v>
      </c>
      <c r="I37" s="57">
        <v>435780</v>
      </c>
      <c r="J37" s="57">
        <v>3411</v>
      </c>
      <c r="K37" s="57">
        <v>223692</v>
      </c>
      <c r="L37" s="56">
        <v>51839</v>
      </c>
      <c r="M37" s="56">
        <v>592615</v>
      </c>
      <c r="N37" s="57">
        <v>321398</v>
      </c>
      <c r="O37" s="57">
        <v>561808</v>
      </c>
      <c r="P37" s="57">
        <v>1822</v>
      </c>
      <c r="Q37" s="57">
        <v>706707</v>
      </c>
      <c r="R37" s="57">
        <v>2326</v>
      </c>
      <c r="S37" s="34">
        <v>0</v>
      </c>
      <c r="T37" s="51"/>
      <c r="U37" s="39">
        <v>17</v>
      </c>
      <c r="V37" s="52"/>
    </row>
    <row r="38" spans="1:22" ht="21" customHeight="1" x14ac:dyDescent="0.15">
      <c r="A38" s="37">
        <v>18</v>
      </c>
      <c r="B38" s="105" t="s">
        <v>46</v>
      </c>
      <c r="C38" s="105"/>
      <c r="D38" s="106"/>
      <c r="E38" s="56">
        <v>4977442</v>
      </c>
      <c r="F38" s="57">
        <v>59735</v>
      </c>
      <c r="G38" s="57">
        <v>978489</v>
      </c>
      <c r="H38" s="57">
        <v>1574649</v>
      </c>
      <c r="I38" s="57">
        <v>411494</v>
      </c>
      <c r="J38" s="57">
        <v>8928</v>
      </c>
      <c r="K38" s="57">
        <v>208523</v>
      </c>
      <c r="L38" s="56">
        <v>22320</v>
      </c>
      <c r="M38" s="56">
        <v>507066</v>
      </c>
      <c r="N38" s="57">
        <v>266602</v>
      </c>
      <c r="O38" s="57">
        <v>320811</v>
      </c>
      <c r="P38" s="57">
        <v>53373</v>
      </c>
      <c r="Q38" s="57">
        <v>550718</v>
      </c>
      <c r="R38" s="57">
        <v>14734</v>
      </c>
      <c r="S38" s="34">
        <v>0</v>
      </c>
      <c r="T38" s="51"/>
      <c r="U38" s="39">
        <v>18</v>
      </c>
      <c r="V38" s="52"/>
    </row>
    <row r="39" spans="1:22" ht="21" customHeight="1" x14ac:dyDescent="0.15">
      <c r="A39" s="37">
        <v>19</v>
      </c>
      <c r="B39" s="105" t="s">
        <v>47</v>
      </c>
      <c r="C39" s="105"/>
      <c r="D39" s="106"/>
      <c r="E39" s="56">
        <v>2737433</v>
      </c>
      <c r="F39" s="57">
        <v>50493</v>
      </c>
      <c r="G39" s="57">
        <v>546358</v>
      </c>
      <c r="H39" s="57">
        <v>776384</v>
      </c>
      <c r="I39" s="57">
        <v>137550</v>
      </c>
      <c r="J39" s="57">
        <v>1793</v>
      </c>
      <c r="K39" s="57">
        <v>311318</v>
      </c>
      <c r="L39" s="56">
        <v>50942</v>
      </c>
      <c r="M39" s="56">
        <v>244703</v>
      </c>
      <c r="N39" s="57">
        <v>117441</v>
      </c>
      <c r="O39" s="57">
        <v>210359</v>
      </c>
      <c r="P39" s="57">
        <v>475</v>
      </c>
      <c r="Q39" s="57">
        <v>238910</v>
      </c>
      <c r="R39" s="57">
        <v>50707</v>
      </c>
      <c r="S39" s="34">
        <v>0</v>
      </c>
      <c r="T39" s="51"/>
      <c r="U39" s="39">
        <v>19</v>
      </c>
      <c r="V39" s="52"/>
    </row>
    <row r="40" spans="1:22" ht="21" customHeight="1" x14ac:dyDescent="0.15">
      <c r="A40" s="65"/>
      <c r="B40" s="65"/>
      <c r="C40" s="66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9"/>
      <c r="U40" s="66"/>
      <c r="V40" s="66"/>
    </row>
  </sheetData>
  <mergeCells count="28">
    <mergeCell ref="B21:D21"/>
    <mergeCell ref="A4:D4"/>
    <mergeCell ref="T4:V4"/>
    <mergeCell ref="A6:D6"/>
    <mergeCell ref="T6:V6"/>
    <mergeCell ref="A8:B8"/>
    <mergeCell ref="A14:D14"/>
    <mergeCell ref="T14:V14"/>
    <mergeCell ref="B16:D16"/>
    <mergeCell ref="B17:D17"/>
    <mergeCell ref="B18:D18"/>
    <mergeCell ref="B19:D19"/>
    <mergeCell ref="B20:D20"/>
    <mergeCell ref="T32:V32"/>
    <mergeCell ref="B34:D34"/>
    <mergeCell ref="B35:D35"/>
    <mergeCell ref="B36:D36"/>
    <mergeCell ref="B22:D22"/>
    <mergeCell ref="B23:D23"/>
    <mergeCell ref="B24:D24"/>
    <mergeCell ref="B25:D25"/>
    <mergeCell ref="B27:D27"/>
    <mergeCell ref="B28:D28"/>
    <mergeCell ref="B37:D37"/>
    <mergeCell ref="B38:D38"/>
    <mergeCell ref="B39:D39"/>
    <mergeCell ref="B29:D29"/>
    <mergeCell ref="A32:D32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8" scale="87" orientation="landscape" r:id="rId1"/>
  <headerFooter alignWithMargins="0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W39"/>
  <sheetViews>
    <sheetView showGridLines="0" zoomScale="80" zoomScaleNormal="80" workbookViewId="0">
      <pane xSplit="4" ySplit="5" topLeftCell="E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 x14ac:dyDescent="0.15"/>
  <cols>
    <col min="1" max="2" width="3.125" customWidth="1"/>
    <col min="3" max="3" width="3.625" customWidth="1"/>
    <col min="4" max="4" width="6" customWidth="1"/>
    <col min="5" max="19" width="13.25" customWidth="1"/>
    <col min="20" max="20" width="4.125" customWidth="1"/>
    <col min="21" max="21" width="3.5" customWidth="1"/>
    <col min="22" max="22" width="4.125" customWidth="1"/>
    <col min="23" max="23" width="12.625" style="71" bestFit="1" customWidth="1"/>
  </cols>
  <sheetData>
    <row r="1" spans="1:23" ht="14.25" x14ac:dyDescent="0.15">
      <c r="A1" s="1"/>
      <c r="B1" s="1"/>
      <c r="C1" s="1"/>
      <c r="D1" s="2"/>
      <c r="E1" s="70" t="s">
        <v>48</v>
      </c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</row>
    <row r="2" spans="1:23" ht="14.25" thickBot="1" x14ac:dyDescent="0.2">
      <c r="A2" s="2" t="s">
        <v>2</v>
      </c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7"/>
    </row>
    <row r="3" spans="1:23" ht="14.25" thickTop="1" x14ac:dyDescent="0.15">
      <c r="A3" s="111" t="s">
        <v>49</v>
      </c>
      <c r="B3" s="111"/>
      <c r="C3" s="111"/>
      <c r="D3" s="112"/>
      <c r="E3" s="72"/>
      <c r="F3" s="72"/>
      <c r="G3" s="72"/>
      <c r="H3" s="72"/>
      <c r="I3" s="72"/>
      <c r="J3" s="72"/>
      <c r="K3" s="73" t="s">
        <v>50</v>
      </c>
      <c r="L3" s="73" t="s">
        <v>51</v>
      </c>
      <c r="M3" s="73" t="s">
        <v>52</v>
      </c>
      <c r="N3" s="72"/>
      <c r="O3" s="72"/>
      <c r="P3" s="73" t="s">
        <v>53</v>
      </c>
      <c r="Q3" s="72"/>
      <c r="R3" s="72"/>
      <c r="S3" s="74" t="s">
        <v>5</v>
      </c>
      <c r="T3" s="113" t="s">
        <v>54</v>
      </c>
      <c r="U3" s="114"/>
      <c r="V3" s="114"/>
    </row>
    <row r="4" spans="1:23" x14ac:dyDescent="0.15">
      <c r="A4" s="12"/>
      <c r="B4" s="12"/>
      <c r="C4" s="13"/>
      <c r="D4" s="14"/>
      <c r="E4" s="75" t="s">
        <v>55</v>
      </c>
      <c r="F4" s="75" t="s">
        <v>56</v>
      </c>
      <c r="G4" s="75" t="s">
        <v>57</v>
      </c>
      <c r="H4" s="75" t="s">
        <v>58</v>
      </c>
      <c r="I4" s="75" t="s">
        <v>59</v>
      </c>
      <c r="J4" s="75" t="s">
        <v>60</v>
      </c>
      <c r="K4" s="76"/>
      <c r="L4" s="76"/>
      <c r="M4" s="76"/>
      <c r="N4" s="75" t="s">
        <v>18</v>
      </c>
      <c r="O4" s="75" t="s">
        <v>61</v>
      </c>
      <c r="P4" s="76"/>
      <c r="Q4" s="75" t="s">
        <v>62</v>
      </c>
      <c r="R4" s="75" t="s">
        <v>63</v>
      </c>
      <c r="S4" s="77"/>
      <c r="T4" s="18"/>
      <c r="U4" s="19"/>
      <c r="V4" s="19"/>
    </row>
    <row r="5" spans="1:23" x14ac:dyDescent="0.15">
      <c r="A5" s="115" t="s">
        <v>64</v>
      </c>
      <c r="B5" s="115"/>
      <c r="C5" s="115"/>
      <c r="D5" s="116"/>
      <c r="E5" s="78"/>
      <c r="F5" s="78"/>
      <c r="G5" s="78"/>
      <c r="H5" s="78"/>
      <c r="I5" s="78"/>
      <c r="J5" s="78"/>
      <c r="K5" s="79" t="s">
        <v>65</v>
      </c>
      <c r="L5" s="79" t="s">
        <v>65</v>
      </c>
      <c r="M5" s="79" t="s">
        <v>66</v>
      </c>
      <c r="N5" s="78"/>
      <c r="O5" s="78"/>
      <c r="P5" s="79" t="s">
        <v>67</v>
      </c>
      <c r="Q5" s="78"/>
      <c r="R5" s="78"/>
      <c r="S5" s="80" t="s">
        <v>21</v>
      </c>
      <c r="T5" s="117" t="s">
        <v>64</v>
      </c>
      <c r="U5" s="118"/>
      <c r="V5" s="118"/>
    </row>
    <row r="6" spans="1:23" ht="10.5" customHeight="1" x14ac:dyDescent="0.15">
      <c r="A6" s="24"/>
      <c r="B6" s="24"/>
      <c r="C6" s="25"/>
      <c r="D6" s="26"/>
      <c r="E6" s="81"/>
      <c r="F6" s="82"/>
      <c r="G6" s="82"/>
      <c r="H6" s="82"/>
      <c r="I6" s="82"/>
      <c r="J6" s="82"/>
      <c r="K6" s="82"/>
      <c r="L6" s="27"/>
      <c r="M6" s="28"/>
      <c r="N6" s="28"/>
      <c r="O6" s="28"/>
      <c r="P6" s="28"/>
      <c r="Q6" s="28"/>
      <c r="R6" s="28"/>
      <c r="S6" s="28"/>
      <c r="T6" s="29"/>
      <c r="U6" s="30"/>
      <c r="V6" s="30"/>
    </row>
    <row r="7" spans="1:23" ht="21.75" customHeight="1" x14ac:dyDescent="0.15">
      <c r="A7" s="119" t="s">
        <v>22</v>
      </c>
      <c r="B7" s="119"/>
      <c r="C7" s="31">
        <v>26</v>
      </c>
      <c r="D7" s="32" t="s">
        <v>23</v>
      </c>
      <c r="E7" s="83">
        <v>637777249</v>
      </c>
      <c r="F7" s="84">
        <v>102660158</v>
      </c>
      <c r="G7" s="84">
        <v>71597773</v>
      </c>
      <c r="H7" s="84">
        <v>5687299</v>
      </c>
      <c r="I7" s="84">
        <v>120854747</v>
      </c>
      <c r="J7" s="84">
        <v>58463936</v>
      </c>
      <c r="K7" s="84">
        <v>91234910</v>
      </c>
      <c r="L7" s="33">
        <v>7177187</v>
      </c>
      <c r="M7" s="34">
        <v>0</v>
      </c>
      <c r="N7" s="34">
        <v>77581513</v>
      </c>
      <c r="O7" s="34">
        <v>20281377</v>
      </c>
      <c r="P7" s="34">
        <v>2713882</v>
      </c>
      <c r="Q7" s="34">
        <v>11050015</v>
      </c>
      <c r="R7" s="34">
        <v>68474452</v>
      </c>
      <c r="S7" s="34">
        <v>0</v>
      </c>
      <c r="T7" s="35" t="s">
        <v>22</v>
      </c>
      <c r="U7" s="31">
        <v>26</v>
      </c>
      <c r="V7" s="36" t="s">
        <v>23</v>
      </c>
    </row>
    <row r="8" spans="1:23" s="42" customFormat="1" ht="21.75" customHeight="1" x14ac:dyDescent="0.15">
      <c r="A8" s="37"/>
      <c r="B8" s="37"/>
      <c r="C8" s="31">
        <v>27</v>
      </c>
      <c r="D8" s="32"/>
      <c r="E8" s="83">
        <v>636797808</v>
      </c>
      <c r="F8" s="84">
        <v>103948898</v>
      </c>
      <c r="G8" s="84">
        <v>74017769</v>
      </c>
      <c r="H8" s="84">
        <v>5926599</v>
      </c>
      <c r="I8" s="84">
        <v>122420566</v>
      </c>
      <c r="J8" s="84">
        <v>62561686</v>
      </c>
      <c r="K8" s="84">
        <v>89591481</v>
      </c>
      <c r="L8" s="33">
        <v>4758777</v>
      </c>
      <c r="M8" s="34">
        <v>0</v>
      </c>
      <c r="N8" s="34">
        <v>74393270</v>
      </c>
      <c r="O8" s="34">
        <v>18525561</v>
      </c>
      <c r="P8" s="34">
        <v>1715909</v>
      </c>
      <c r="Q8" s="34">
        <v>10227431</v>
      </c>
      <c r="R8" s="34">
        <v>68709861</v>
      </c>
      <c r="S8" s="34">
        <v>0</v>
      </c>
      <c r="T8" s="38"/>
      <c r="U8" s="31">
        <v>27</v>
      </c>
      <c r="V8" s="39"/>
      <c r="W8" s="85"/>
    </row>
    <row r="9" spans="1:23" ht="21.75" customHeight="1" x14ac:dyDescent="0.15">
      <c r="A9" s="37"/>
      <c r="B9" s="37"/>
      <c r="C9" s="31">
        <v>28</v>
      </c>
      <c r="D9" s="40"/>
      <c r="E9" s="83">
        <v>629971069</v>
      </c>
      <c r="F9" s="84">
        <v>101402842</v>
      </c>
      <c r="G9" s="84">
        <v>76893389</v>
      </c>
      <c r="H9" s="84">
        <v>6122177</v>
      </c>
      <c r="I9" s="84">
        <v>130046433</v>
      </c>
      <c r="J9" s="84">
        <v>60537067</v>
      </c>
      <c r="K9" s="84">
        <v>80915006</v>
      </c>
      <c r="L9" s="33">
        <v>2695740</v>
      </c>
      <c r="M9" s="34">
        <v>0</v>
      </c>
      <c r="N9" s="34">
        <v>74846663</v>
      </c>
      <c r="O9" s="34">
        <v>17089108</v>
      </c>
      <c r="P9" s="34">
        <v>2334330</v>
      </c>
      <c r="Q9" s="34">
        <v>8219366</v>
      </c>
      <c r="R9" s="34">
        <v>68868948</v>
      </c>
      <c r="S9" s="34">
        <v>0</v>
      </c>
      <c r="T9" s="38"/>
      <c r="U9" s="31">
        <v>28</v>
      </c>
      <c r="V9" s="39"/>
    </row>
    <row r="10" spans="1:23" ht="21.75" customHeight="1" x14ac:dyDescent="0.15">
      <c r="A10" s="43"/>
      <c r="B10" s="43"/>
      <c r="C10" s="44"/>
      <c r="D10" s="40"/>
      <c r="E10" s="86"/>
      <c r="F10" s="87"/>
      <c r="G10" s="87"/>
      <c r="H10" s="87"/>
      <c r="I10" s="87"/>
      <c r="J10" s="87"/>
      <c r="K10" s="87"/>
      <c r="L10" s="48"/>
      <c r="M10" s="53"/>
      <c r="N10" s="53"/>
      <c r="O10" s="53"/>
      <c r="P10" s="53"/>
      <c r="Q10" s="53"/>
      <c r="R10" s="53"/>
      <c r="S10" s="53"/>
      <c r="T10" s="38"/>
      <c r="U10" s="44"/>
      <c r="V10" s="39"/>
    </row>
    <row r="11" spans="1:23" ht="21.75" customHeight="1" x14ac:dyDescent="0.15">
      <c r="A11" s="45"/>
      <c r="B11" s="45"/>
      <c r="C11" s="46">
        <v>29</v>
      </c>
      <c r="D11" s="47"/>
      <c r="E11" s="86">
        <f>E13+E31</f>
        <v>644968364</v>
      </c>
      <c r="F11" s="87">
        <f t="shared" ref="F11:R11" si="0">F13+F31</f>
        <v>100953620</v>
      </c>
      <c r="G11" s="87">
        <f t="shared" si="0"/>
        <v>77126558</v>
      </c>
      <c r="H11" s="87">
        <f t="shared" si="0"/>
        <v>6066745</v>
      </c>
      <c r="I11" s="87">
        <f t="shared" si="0"/>
        <v>129081540</v>
      </c>
      <c r="J11" s="87">
        <f t="shared" si="0"/>
        <v>62159967</v>
      </c>
      <c r="K11" s="87">
        <f t="shared" si="0"/>
        <v>102243488</v>
      </c>
      <c r="L11" s="87">
        <f t="shared" si="0"/>
        <v>1033117</v>
      </c>
      <c r="M11" s="87">
        <f t="shared" si="0"/>
        <v>0</v>
      </c>
      <c r="N11" s="87">
        <f t="shared" si="0"/>
        <v>73039849</v>
      </c>
      <c r="O11" s="87">
        <f t="shared" si="0"/>
        <v>14963890</v>
      </c>
      <c r="P11" s="87">
        <f t="shared" si="0"/>
        <v>2766795</v>
      </c>
      <c r="Q11" s="87">
        <f t="shared" si="0"/>
        <v>8147189</v>
      </c>
      <c r="R11" s="87">
        <f t="shared" si="0"/>
        <v>67385606</v>
      </c>
      <c r="S11" s="87">
        <f>S13+S31</f>
        <v>0</v>
      </c>
      <c r="T11" s="49"/>
      <c r="U11" s="46">
        <v>29</v>
      </c>
      <c r="V11" s="50"/>
      <c r="W11" s="88"/>
    </row>
    <row r="12" spans="1:23" ht="21.75" customHeight="1" x14ac:dyDescent="0.15">
      <c r="A12" s="43"/>
      <c r="B12" s="43"/>
      <c r="C12" s="43"/>
      <c r="D12" s="40"/>
      <c r="E12" s="83"/>
      <c r="F12" s="89"/>
      <c r="G12" s="89"/>
      <c r="H12" s="89"/>
      <c r="I12" s="89"/>
      <c r="J12" s="89"/>
      <c r="K12" s="89"/>
      <c r="L12" s="33"/>
      <c r="M12" s="34"/>
      <c r="N12" s="34"/>
      <c r="O12" s="34"/>
      <c r="P12" s="34"/>
      <c r="Q12" s="34"/>
      <c r="R12" s="34"/>
      <c r="S12" s="34"/>
      <c r="T12" s="51"/>
      <c r="U12" s="52"/>
      <c r="V12" s="52"/>
    </row>
    <row r="13" spans="1:23" ht="21.75" customHeight="1" x14ac:dyDescent="0.15">
      <c r="A13" s="107" t="s">
        <v>68</v>
      </c>
      <c r="B13" s="107"/>
      <c r="C13" s="107"/>
      <c r="D13" s="108"/>
      <c r="E13" s="90">
        <f>SUM(E15:E28)</f>
        <v>609273091</v>
      </c>
      <c r="F13" s="91">
        <f t="shared" ref="F13:S13" si="1">SUM(F15:F28)</f>
        <v>95319491</v>
      </c>
      <c r="G13" s="91">
        <f t="shared" si="1"/>
        <v>72388116</v>
      </c>
      <c r="H13" s="91">
        <f>SUM(H15:H28)</f>
        <v>5820051</v>
      </c>
      <c r="I13" s="91">
        <f t="shared" si="1"/>
        <v>124652736</v>
      </c>
      <c r="J13" s="91">
        <f t="shared" si="1"/>
        <v>57348249</v>
      </c>
      <c r="K13" s="91">
        <f>SUM(K15:K28)</f>
        <v>97974790</v>
      </c>
      <c r="L13" s="48">
        <f>SUM(L15:L28)</f>
        <v>937650</v>
      </c>
      <c r="M13" s="48">
        <f t="shared" si="1"/>
        <v>0</v>
      </c>
      <c r="N13" s="53">
        <f t="shared" si="1"/>
        <v>68686802</v>
      </c>
      <c r="O13" s="53">
        <f t="shared" si="1"/>
        <v>13086184</v>
      </c>
      <c r="P13" s="53">
        <f t="shared" si="1"/>
        <v>2755526</v>
      </c>
      <c r="Q13" s="53">
        <f t="shared" si="1"/>
        <v>7896152</v>
      </c>
      <c r="R13" s="53">
        <f t="shared" si="1"/>
        <v>62407344</v>
      </c>
      <c r="S13" s="53">
        <f t="shared" si="1"/>
        <v>0</v>
      </c>
      <c r="T13" s="109" t="s">
        <v>25</v>
      </c>
      <c r="U13" s="110"/>
      <c r="V13" s="110"/>
    </row>
    <row r="14" spans="1:23" ht="21.75" customHeight="1" x14ac:dyDescent="0.15">
      <c r="A14" s="43"/>
      <c r="B14" s="43"/>
      <c r="C14" s="54"/>
      <c r="D14" s="55"/>
      <c r="E14" s="83"/>
      <c r="F14" s="89"/>
      <c r="G14" s="89"/>
      <c r="H14" s="89"/>
      <c r="I14" s="89"/>
      <c r="J14" s="89"/>
      <c r="K14" s="89"/>
      <c r="L14" s="33"/>
      <c r="M14" s="34"/>
      <c r="N14" s="34"/>
      <c r="O14" s="34"/>
      <c r="P14" s="34"/>
      <c r="Q14" s="34"/>
      <c r="R14" s="34"/>
      <c r="S14" s="34"/>
      <c r="T14" s="51"/>
      <c r="U14" s="52"/>
      <c r="V14" s="52"/>
    </row>
    <row r="15" spans="1:23" ht="21.75" customHeight="1" x14ac:dyDescent="0.15">
      <c r="A15" s="37">
        <v>1</v>
      </c>
      <c r="B15" s="105" t="s">
        <v>27</v>
      </c>
      <c r="C15" s="105"/>
      <c r="D15" s="106"/>
      <c r="E15" s="92">
        <v>125022972</v>
      </c>
      <c r="F15" s="93">
        <v>21136573</v>
      </c>
      <c r="G15" s="93">
        <v>14513425</v>
      </c>
      <c r="H15" s="93">
        <v>1278469</v>
      </c>
      <c r="I15" s="93">
        <v>27662320</v>
      </c>
      <c r="J15" s="93">
        <v>8091334</v>
      </c>
      <c r="K15" s="93">
        <v>17395543</v>
      </c>
      <c r="L15" s="56">
        <v>106895</v>
      </c>
      <c r="M15" s="57">
        <v>0</v>
      </c>
      <c r="N15" s="57">
        <v>16183579</v>
      </c>
      <c r="O15" s="57">
        <v>2289743</v>
      </c>
      <c r="P15" s="57">
        <v>357266</v>
      </c>
      <c r="Q15" s="57">
        <v>2919018</v>
      </c>
      <c r="R15" s="57">
        <v>13088807</v>
      </c>
      <c r="S15" s="34">
        <v>0</v>
      </c>
      <c r="T15" s="51"/>
      <c r="U15" s="39">
        <v>1</v>
      </c>
      <c r="V15" s="52"/>
    </row>
    <row r="16" spans="1:23" ht="21.75" customHeight="1" x14ac:dyDescent="0.15">
      <c r="A16" s="37">
        <v>2</v>
      </c>
      <c r="B16" s="105" t="s">
        <v>28</v>
      </c>
      <c r="C16" s="105"/>
      <c r="D16" s="106"/>
      <c r="E16" s="92">
        <v>65203509</v>
      </c>
      <c r="F16" s="93">
        <v>8736243</v>
      </c>
      <c r="G16" s="93">
        <v>6845803</v>
      </c>
      <c r="H16" s="93">
        <v>529895</v>
      </c>
      <c r="I16" s="93">
        <v>17899512</v>
      </c>
      <c r="J16" s="93">
        <v>6828571</v>
      </c>
      <c r="K16" s="93">
        <v>6353299</v>
      </c>
      <c r="L16" s="56">
        <v>39805</v>
      </c>
      <c r="M16" s="57">
        <v>0</v>
      </c>
      <c r="N16" s="57">
        <v>7569266</v>
      </c>
      <c r="O16" s="57">
        <v>2077767</v>
      </c>
      <c r="P16" s="57">
        <v>0</v>
      </c>
      <c r="Q16" s="57">
        <v>770850</v>
      </c>
      <c r="R16" s="57">
        <v>7552498</v>
      </c>
      <c r="S16" s="34">
        <v>0</v>
      </c>
      <c r="T16" s="51"/>
      <c r="U16" s="39">
        <v>2</v>
      </c>
      <c r="V16" s="52"/>
    </row>
    <row r="17" spans="1:22" ht="21.75" customHeight="1" x14ac:dyDescent="0.15">
      <c r="A17" s="37">
        <v>3</v>
      </c>
      <c r="B17" s="105" t="s">
        <v>29</v>
      </c>
      <c r="C17" s="105"/>
      <c r="D17" s="106"/>
      <c r="E17" s="92">
        <v>78134781</v>
      </c>
      <c r="F17" s="93">
        <v>13347534</v>
      </c>
      <c r="G17" s="93">
        <v>10630978</v>
      </c>
      <c r="H17" s="93">
        <v>589510</v>
      </c>
      <c r="I17" s="93">
        <v>15647021</v>
      </c>
      <c r="J17" s="93">
        <v>6547357</v>
      </c>
      <c r="K17" s="93">
        <v>12892739</v>
      </c>
      <c r="L17" s="56">
        <v>120275</v>
      </c>
      <c r="M17" s="57">
        <v>0</v>
      </c>
      <c r="N17" s="57">
        <v>9309599</v>
      </c>
      <c r="O17" s="57">
        <v>867529</v>
      </c>
      <c r="P17" s="57">
        <v>79473</v>
      </c>
      <c r="Q17" s="57">
        <v>878923</v>
      </c>
      <c r="R17" s="57">
        <v>7223843</v>
      </c>
      <c r="S17" s="34">
        <v>0</v>
      </c>
      <c r="T17" s="51"/>
      <c r="U17" s="39">
        <v>3</v>
      </c>
      <c r="V17" s="52"/>
    </row>
    <row r="18" spans="1:22" ht="21.75" customHeight="1" x14ac:dyDescent="0.15">
      <c r="A18" s="37">
        <v>4</v>
      </c>
      <c r="B18" s="105" t="s">
        <v>30</v>
      </c>
      <c r="C18" s="105"/>
      <c r="D18" s="106"/>
      <c r="E18" s="92">
        <v>29223360</v>
      </c>
      <c r="F18" s="93">
        <v>5866757</v>
      </c>
      <c r="G18" s="93">
        <v>3694096</v>
      </c>
      <c r="H18" s="93">
        <v>139968</v>
      </c>
      <c r="I18" s="93">
        <v>4311174</v>
      </c>
      <c r="J18" s="93">
        <v>2977295</v>
      </c>
      <c r="K18" s="93">
        <v>3726972</v>
      </c>
      <c r="L18" s="56">
        <v>9779</v>
      </c>
      <c r="M18" s="57">
        <v>0</v>
      </c>
      <c r="N18" s="57">
        <v>3942247</v>
      </c>
      <c r="O18" s="57">
        <v>548597</v>
      </c>
      <c r="P18" s="57">
        <v>358533</v>
      </c>
      <c r="Q18" s="57">
        <v>157500</v>
      </c>
      <c r="R18" s="57">
        <v>3490442</v>
      </c>
      <c r="S18" s="34">
        <v>0</v>
      </c>
      <c r="T18" s="51"/>
      <c r="U18" s="39">
        <v>4</v>
      </c>
      <c r="V18" s="52"/>
    </row>
    <row r="19" spans="1:22" ht="21.75" customHeight="1" x14ac:dyDescent="0.15">
      <c r="A19" s="37">
        <v>5</v>
      </c>
      <c r="B19" s="105" t="s">
        <v>31</v>
      </c>
      <c r="C19" s="105"/>
      <c r="D19" s="106"/>
      <c r="E19" s="92">
        <v>41264034</v>
      </c>
      <c r="F19" s="93">
        <v>6613116</v>
      </c>
      <c r="G19" s="93">
        <v>5160201</v>
      </c>
      <c r="H19" s="93">
        <v>627686</v>
      </c>
      <c r="I19" s="93">
        <v>10760585</v>
      </c>
      <c r="J19" s="93">
        <v>3496665</v>
      </c>
      <c r="K19" s="93">
        <v>4983914</v>
      </c>
      <c r="L19" s="56">
        <v>21698</v>
      </c>
      <c r="M19" s="57">
        <v>0</v>
      </c>
      <c r="N19" s="57">
        <v>3992067</v>
      </c>
      <c r="O19" s="57">
        <v>759319</v>
      </c>
      <c r="P19" s="57">
        <v>75969</v>
      </c>
      <c r="Q19" s="57">
        <v>380514</v>
      </c>
      <c r="R19" s="57">
        <v>4392300</v>
      </c>
      <c r="S19" s="34">
        <v>0</v>
      </c>
      <c r="T19" s="51"/>
      <c r="U19" s="39">
        <v>5</v>
      </c>
      <c r="V19" s="52"/>
    </row>
    <row r="20" spans="1:22" ht="21.75" customHeight="1" x14ac:dyDescent="0.15">
      <c r="A20" s="37">
        <v>6</v>
      </c>
      <c r="B20" s="105" t="s">
        <v>32</v>
      </c>
      <c r="C20" s="105"/>
      <c r="D20" s="106"/>
      <c r="E20" s="92">
        <v>20366262</v>
      </c>
      <c r="F20" s="93">
        <v>3031566</v>
      </c>
      <c r="G20" s="93">
        <v>3201127</v>
      </c>
      <c r="H20" s="93">
        <v>136048</v>
      </c>
      <c r="I20" s="93">
        <v>4609601</v>
      </c>
      <c r="J20" s="93">
        <v>1890256</v>
      </c>
      <c r="K20" s="93">
        <v>2762240</v>
      </c>
      <c r="L20" s="56">
        <v>10193</v>
      </c>
      <c r="M20" s="57">
        <v>0</v>
      </c>
      <c r="N20" s="57">
        <v>1682952</v>
      </c>
      <c r="O20" s="57">
        <v>951186</v>
      </c>
      <c r="P20" s="57">
        <v>0</v>
      </c>
      <c r="Q20" s="57">
        <v>262000</v>
      </c>
      <c r="R20" s="57">
        <v>1829093</v>
      </c>
      <c r="S20" s="34">
        <v>0</v>
      </c>
      <c r="T20" s="51"/>
      <c r="U20" s="39">
        <v>6</v>
      </c>
      <c r="V20" s="52"/>
    </row>
    <row r="21" spans="1:22" ht="21.75" customHeight="1" x14ac:dyDescent="0.15">
      <c r="A21" s="37">
        <v>7</v>
      </c>
      <c r="B21" s="105" t="s">
        <v>33</v>
      </c>
      <c r="C21" s="105"/>
      <c r="D21" s="106"/>
      <c r="E21" s="92">
        <v>72662693</v>
      </c>
      <c r="F21" s="93">
        <v>10050918</v>
      </c>
      <c r="G21" s="93">
        <v>6955620</v>
      </c>
      <c r="H21" s="93">
        <v>1349599</v>
      </c>
      <c r="I21" s="93">
        <v>13285304</v>
      </c>
      <c r="J21" s="93">
        <v>6986623</v>
      </c>
      <c r="K21" s="93">
        <v>19113262</v>
      </c>
      <c r="L21" s="56">
        <v>345626</v>
      </c>
      <c r="M21" s="57">
        <v>0</v>
      </c>
      <c r="N21" s="57">
        <v>5595425</v>
      </c>
      <c r="O21" s="57">
        <v>1610351</v>
      </c>
      <c r="P21" s="57">
        <v>20514</v>
      </c>
      <c r="Q21" s="57">
        <v>846814</v>
      </c>
      <c r="R21" s="57">
        <v>6502637</v>
      </c>
      <c r="S21" s="34">
        <v>0</v>
      </c>
      <c r="T21" s="51"/>
      <c r="U21" s="39">
        <v>7</v>
      </c>
      <c r="V21" s="52"/>
    </row>
    <row r="22" spans="1:22" ht="21.75" customHeight="1" x14ac:dyDescent="0.15">
      <c r="A22" s="37">
        <v>8</v>
      </c>
      <c r="B22" s="105" t="s">
        <v>34</v>
      </c>
      <c r="C22" s="105"/>
      <c r="D22" s="106"/>
      <c r="E22" s="92">
        <v>21255278</v>
      </c>
      <c r="F22" s="93">
        <v>3301171</v>
      </c>
      <c r="G22" s="93">
        <v>2514812</v>
      </c>
      <c r="H22" s="93">
        <v>179546</v>
      </c>
      <c r="I22" s="93">
        <v>4326394</v>
      </c>
      <c r="J22" s="93">
        <v>2872030</v>
      </c>
      <c r="K22" s="93">
        <v>1133327</v>
      </c>
      <c r="L22" s="56">
        <v>97834</v>
      </c>
      <c r="M22" s="57">
        <v>0</v>
      </c>
      <c r="N22" s="57">
        <v>2037169</v>
      </c>
      <c r="O22" s="57">
        <v>1129236</v>
      </c>
      <c r="P22" s="57">
        <v>400186</v>
      </c>
      <c r="Q22" s="57">
        <v>188837</v>
      </c>
      <c r="R22" s="57">
        <v>3074736</v>
      </c>
      <c r="S22" s="34">
        <v>0</v>
      </c>
      <c r="T22" s="51"/>
      <c r="U22" s="39">
        <v>8</v>
      </c>
      <c r="V22" s="52"/>
    </row>
    <row r="23" spans="1:22" ht="21.75" customHeight="1" x14ac:dyDescent="0.15">
      <c r="A23" s="37">
        <v>9</v>
      </c>
      <c r="B23" s="105" t="s">
        <v>35</v>
      </c>
      <c r="C23" s="105"/>
      <c r="D23" s="106"/>
      <c r="E23" s="92">
        <v>20341560</v>
      </c>
      <c r="F23" s="93">
        <v>3497337</v>
      </c>
      <c r="G23" s="93">
        <v>2938406</v>
      </c>
      <c r="H23" s="93">
        <v>199761</v>
      </c>
      <c r="I23" s="93">
        <v>3161794</v>
      </c>
      <c r="J23" s="93">
        <v>2242252</v>
      </c>
      <c r="K23" s="93">
        <v>3063066</v>
      </c>
      <c r="L23" s="56">
        <v>8553</v>
      </c>
      <c r="M23" s="57">
        <v>0</v>
      </c>
      <c r="N23" s="57">
        <v>2890462</v>
      </c>
      <c r="O23" s="57">
        <v>4469</v>
      </c>
      <c r="P23" s="57">
        <v>252530</v>
      </c>
      <c r="Q23" s="57">
        <v>88300</v>
      </c>
      <c r="R23" s="57">
        <v>1994630</v>
      </c>
      <c r="S23" s="34">
        <v>0</v>
      </c>
      <c r="T23" s="51"/>
      <c r="U23" s="39">
        <v>9</v>
      </c>
      <c r="V23" s="52"/>
    </row>
    <row r="24" spans="1:22" ht="21.75" customHeight="1" x14ac:dyDescent="0.15">
      <c r="A24" s="37">
        <v>10</v>
      </c>
      <c r="B24" s="105" t="s">
        <v>36</v>
      </c>
      <c r="C24" s="105"/>
      <c r="D24" s="106"/>
      <c r="E24" s="92">
        <v>16222878</v>
      </c>
      <c r="F24" s="93">
        <v>2554182</v>
      </c>
      <c r="G24" s="93">
        <v>1738850</v>
      </c>
      <c r="H24" s="93">
        <v>99537</v>
      </c>
      <c r="I24" s="93">
        <v>3049616</v>
      </c>
      <c r="J24" s="93">
        <v>1980352</v>
      </c>
      <c r="K24" s="93">
        <v>1669379</v>
      </c>
      <c r="L24" s="56">
        <v>16853</v>
      </c>
      <c r="M24" s="57">
        <v>0</v>
      </c>
      <c r="N24" s="57">
        <v>1935026</v>
      </c>
      <c r="O24" s="57">
        <v>218634</v>
      </c>
      <c r="P24" s="57">
        <v>59416</v>
      </c>
      <c r="Q24" s="57">
        <v>398900</v>
      </c>
      <c r="R24" s="57">
        <v>2502133</v>
      </c>
      <c r="S24" s="34">
        <v>0</v>
      </c>
      <c r="T24" s="51"/>
      <c r="U24" s="39">
        <v>10</v>
      </c>
      <c r="V24" s="52"/>
    </row>
    <row r="25" spans="1:22" ht="21.75" customHeight="1" x14ac:dyDescent="0.15">
      <c r="A25" s="37"/>
      <c r="B25" s="58"/>
      <c r="C25" s="59"/>
      <c r="D25" s="60"/>
      <c r="E25" s="92"/>
      <c r="F25" s="94"/>
      <c r="G25" s="61"/>
      <c r="H25" s="94"/>
      <c r="I25" s="61"/>
      <c r="J25" s="61"/>
      <c r="K25" s="94"/>
      <c r="L25" s="42"/>
      <c r="M25" s="57"/>
      <c r="N25" s="57"/>
      <c r="O25" s="57"/>
      <c r="P25" s="57"/>
      <c r="Q25" s="57"/>
      <c r="R25" s="57"/>
      <c r="S25" s="34"/>
      <c r="T25" s="51"/>
      <c r="U25" s="39"/>
      <c r="V25" s="52"/>
    </row>
    <row r="26" spans="1:22" ht="21.75" customHeight="1" x14ac:dyDescent="0.15">
      <c r="A26" s="37">
        <v>11</v>
      </c>
      <c r="B26" s="105" t="s">
        <v>37</v>
      </c>
      <c r="C26" s="105"/>
      <c r="D26" s="106"/>
      <c r="E26" s="92">
        <v>17036690</v>
      </c>
      <c r="F26" s="93">
        <v>2767235</v>
      </c>
      <c r="G26" s="93">
        <v>2240484</v>
      </c>
      <c r="H26" s="93">
        <v>118057</v>
      </c>
      <c r="I26" s="93">
        <v>2358345</v>
      </c>
      <c r="J26" s="93">
        <v>2398436</v>
      </c>
      <c r="K26" s="93">
        <v>2992087</v>
      </c>
      <c r="L26" s="56">
        <v>43028</v>
      </c>
      <c r="M26" s="57">
        <v>0</v>
      </c>
      <c r="N26" s="57">
        <v>2080710</v>
      </c>
      <c r="O26" s="57">
        <v>137401</v>
      </c>
      <c r="P26" s="57">
        <v>315873</v>
      </c>
      <c r="Q26" s="57">
        <v>31428</v>
      </c>
      <c r="R26" s="57">
        <v>1553606</v>
      </c>
      <c r="S26" s="34">
        <v>0</v>
      </c>
      <c r="T26" s="51"/>
      <c r="U26" s="39">
        <v>11</v>
      </c>
      <c r="V26" s="52"/>
    </row>
    <row r="27" spans="1:22" ht="21.75" customHeight="1" x14ac:dyDescent="0.15">
      <c r="A27" s="37">
        <v>12</v>
      </c>
      <c r="B27" s="105" t="s">
        <v>38</v>
      </c>
      <c r="C27" s="105"/>
      <c r="D27" s="106"/>
      <c r="E27" s="92">
        <v>70762188</v>
      </c>
      <c r="F27" s="93">
        <v>10597201</v>
      </c>
      <c r="G27" s="93">
        <v>9029336</v>
      </c>
      <c r="H27" s="93">
        <v>463352</v>
      </c>
      <c r="I27" s="93">
        <v>11300054</v>
      </c>
      <c r="J27" s="93">
        <v>6671225</v>
      </c>
      <c r="K27" s="93">
        <v>14820103</v>
      </c>
      <c r="L27" s="56">
        <v>117111</v>
      </c>
      <c r="M27" s="57">
        <v>0</v>
      </c>
      <c r="N27" s="57">
        <v>8476565</v>
      </c>
      <c r="O27" s="57">
        <v>2154603</v>
      </c>
      <c r="P27" s="57">
        <v>826153</v>
      </c>
      <c r="Q27" s="57">
        <v>832068</v>
      </c>
      <c r="R27" s="57">
        <v>5474417</v>
      </c>
      <c r="S27" s="34">
        <v>0</v>
      </c>
      <c r="T27" s="51"/>
      <c r="U27" s="39">
        <v>12</v>
      </c>
      <c r="V27" s="52"/>
    </row>
    <row r="28" spans="1:22" ht="21.75" customHeight="1" x14ac:dyDescent="0.15">
      <c r="A28" s="37">
        <v>13</v>
      </c>
      <c r="B28" s="105" t="s">
        <v>39</v>
      </c>
      <c r="C28" s="105"/>
      <c r="D28" s="106"/>
      <c r="E28" s="92">
        <v>31776886</v>
      </c>
      <c r="F28" s="93">
        <v>3819658</v>
      </c>
      <c r="G28" s="93">
        <v>2924978</v>
      </c>
      <c r="H28" s="93">
        <v>108623</v>
      </c>
      <c r="I28" s="93">
        <v>6281016</v>
      </c>
      <c r="J28" s="93">
        <v>4365853</v>
      </c>
      <c r="K28" s="93">
        <v>7068859</v>
      </c>
      <c r="L28" s="56">
        <v>0</v>
      </c>
      <c r="M28" s="57">
        <v>0</v>
      </c>
      <c r="N28" s="57">
        <v>2991735</v>
      </c>
      <c r="O28" s="57">
        <v>337349</v>
      </c>
      <c r="P28" s="57">
        <v>9613</v>
      </c>
      <c r="Q28" s="57">
        <v>141000</v>
      </c>
      <c r="R28" s="57">
        <v>3728202</v>
      </c>
      <c r="S28" s="34">
        <v>0</v>
      </c>
      <c r="T28" s="51"/>
      <c r="U28" s="39">
        <v>13</v>
      </c>
      <c r="V28" s="52"/>
    </row>
    <row r="29" spans="1:22" ht="21.75" customHeight="1" x14ac:dyDescent="0.15">
      <c r="A29" s="37"/>
      <c r="B29" s="37"/>
      <c r="C29" s="62"/>
      <c r="D29" s="63"/>
      <c r="E29" s="92"/>
      <c r="F29" s="93"/>
      <c r="G29" s="93"/>
      <c r="H29" s="93"/>
      <c r="I29" s="93"/>
      <c r="J29" s="93"/>
      <c r="K29" s="93"/>
      <c r="L29" s="57"/>
      <c r="M29" s="57"/>
      <c r="N29" s="57"/>
      <c r="O29" s="57"/>
      <c r="P29" s="57"/>
      <c r="Q29" s="57"/>
      <c r="R29" s="57"/>
      <c r="S29" s="34"/>
      <c r="T29" s="51"/>
      <c r="U29" s="52"/>
      <c r="V29" s="52"/>
    </row>
    <row r="30" spans="1:22" ht="21.75" customHeight="1" x14ac:dyDescent="0.15">
      <c r="A30" s="43"/>
      <c r="B30" s="43"/>
      <c r="C30" s="54"/>
      <c r="D30" s="55"/>
      <c r="E30" s="92"/>
      <c r="F30" s="93"/>
      <c r="G30" s="93"/>
      <c r="H30" s="93"/>
      <c r="I30" s="93"/>
      <c r="J30" s="93"/>
      <c r="K30" s="93"/>
      <c r="L30" s="56"/>
      <c r="M30" s="57"/>
      <c r="N30" s="57"/>
      <c r="O30" s="57"/>
      <c r="P30" s="57"/>
      <c r="Q30" s="57"/>
      <c r="R30" s="57"/>
      <c r="S30" s="34"/>
      <c r="T30" s="51"/>
      <c r="U30" s="52"/>
      <c r="V30" s="52"/>
    </row>
    <row r="31" spans="1:22" ht="21.75" customHeight="1" x14ac:dyDescent="0.15">
      <c r="A31" s="107" t="s">
        <v>41</v>
      </c>
      <c r="B31" s="107"/>
      <c r="C31" s="107"/>
      <c r="D31" s="108"/>
      <c r="E31" s="90">
        <f>SUM(E33:E38)</f>
        <v>35695273</v>
      </c>
      <c r="F31" s="95">
        <f t="shared" ref="F31:S31" si="2">SUM(F33:F38)</f>
        <v>5634129</v>
      </c>
      <c r="G31" s="95">
        <f t="shared" si="2"/>
        <v>4738442</v>
      </c>
      <c r="H31" s="95">
        <f t="shared" si="2"/>
        <v>246694</v>
      </c>
      <c r="I31" s="95">
        <f t="shared" si="2"/>
        <v>4428804</v>
      </c>
      <c r="J31" s="95">
        <f t="shared" si="2"/>
        <v>4811718</v>
      </c>
      <c r="K31" s="95">
        <f t="shared" si="2"/>
        <v>4268698</v>
      </c>
      <c r="L31" s="96">
        <f>SUM(L33:L38)</f>
        <v>95467</v>
      </c>
      <c r="M31" s="96">
        <f t="shared" si="2"/>
        <v>0</v>
      </c>
      <c r="N31" s="64">
        <f t="shared" si="2"/>
        <v>4353047</v>
      </c>
      <c r="O31" s="64">
        <f t="shared" si="2"/>
        <v>1877706</v>
      </c>
      <c r="P31" s="64">
        <f t="shared" si="2"/>
        <v>11269</v>
      </c>
      <c r="Q31" s="64">
        <f t="shared" si="2"/>
        <v>251037</v>
      </c>
      <c r="R31" s="64">
        <f t="shared" si="2"/>
        <v>4978262</v>
      </c>
      <c r="S31" s="64">
        <f t="shared" si="2"/>
        <v>0</v>
      </c>
      <c r="T31" s="109" t="s">
        <v>41</v>
      </c>
      <c r="U31" s="110"/>
      <c r="V31" s="110"/>
    </row>
    <row r="32" spans="1:22" ht="21.75" customHeight="1" x14ac:dyDescent="0.15">
      <c r="A32" s="43"/>
      <c r="B32" s="43"/>
      <c r="C32" s="54"/>
      <c r="D32" s="55"/>
      <c r="E32" s="92"/>
      <c r="F32" s="93"/>
      <c r="G32" s="93"/>
      <c r="H32" s="93"/>
      <c r="I32" s="93"/>
      <c r="J32" s="93"/>
      <c r="K32" s="93" t="s">
        <v>24</v>
      </c>
      <c r="L32" s="56"/>
      <c r="M32" s="57"/>
      <c r="N32" s="57"/>
      <c r="O32" s="57"/>
      <c r="P32" s="57"/>
      <c r="Q32" s="57"/>
      <c r="R32" s="57"/>
      <c r="S32" s="34"/>
      <c r="T32" s="51"/>
      <c r="U32" s="52"/>
      <c r="V32" s="52"/>
    </row>
    <row r="33" spans="1:22" ht="21.75" customHeight="1" x14ac:dyDescent="0.15">
      <c r="A33" s="37">
        <v>14</v>
      </c>
      <c r="B33" s="105" t="s">
        <v>42</v>
      </c>
      <c r="C33" s="105"/>
      <c r="D33" s="106"/>
      <c r="E33" s="92">
        <v>13907595</v>
      </c>
      <c r="F33" s="93">
        <v>1914405</v>
      </c>
      <c r="G33" s="93">
        <v>1733423</v>
      </c>
      <c r="H33" s="93">
        <v>137377</v>
      </c>
      <c r="I33" s="93">
        <v>1790890</v>
      </c>
      <c r="J33" s="93">
        <v>2508772</v>
      </c>
      <c r="K33" s="93">
        <v>1473178</v>
      </c>
      <c r="L33" s="93">
        <v>39797</v>
      </c>
      <c r="M33" s="57">
        <v>0</v>
      </c>
      <c r="N33" s="57">
        <v>1977439</v>
      </c>
      <c r="O33" s="57">
        <v>379437</v>
      </c>
      <c r="P33" s="57">
        <v>5925</v>
      </c>
      <c r="Q33" s="57">
        <v>0</v>
      </c>
      <c r="R33" s="57">
        <v>1946952</v>
      </c>
      <c r="S33" s="34">
        <v>0</v>
      </c>
      <c r="T33" s="51"/>
      <c r="U33" s="39">
        <v>14</v>
      </c>
      <c r="V33" s="52"/>
    </row>
    <row r="34" spans="1:22" ht="21.75" customHeight="1" x14ac:dyDescent="0.15">
      <c r="A34" s="37">
        <v>15</v>
      </c>
      <c r="B34" s="105" t="s">
        <v>43</v>
      </c>
      <c r="C34" s="105"/>
      <c r="D34" s="106"/>
      <c r="E34" s="92">
        <v>4246092</v>
      </c>
      <c r="F34" s="93">
        <v>607051</v>
      </c>
      <c r="G34" s="93">
        <v>754245</v>
      </c>
      <c r="H34" s="93">
        <v>22771</v>
      </c>
      <c r="I34" s="93">
        <v>367612</v>
      </c>
      <c r="J34" s="93">
        <v>379322</v>
      </c>
      <c r="K34" s="93">
        <v>770184</v>
      </c>
      <c r="L34" s="57">
        <v>0</v>
      </c>
      <c r="M34" s="57">
        <v>0</v>
      </c>
      <c r="N34" s="57">
        <v>424459</v>
      </c>
      <c r="O34" s="57">
        <v>370609</v>
      </c>
      <c r="P34" s="57">
        <v>0</v>
      </c>
      <c r="Q34" s="57">
        <v>250500</v>
      </c>
      <c r="R34" s="57">
        <v>299339</v>
      </c>
      <c r="S34" s="34">
        <v>0</v>
      </c>
      <c r="T34" s="51"/>
      <c r="U34" s="39">
        <v>15</v>
      </c>
      <c r="V34" s="52"/>
    </row>
    <row r="35" spans="1:22" ht="21.75" customHeight="1" x14ac:dyDescent="0.15">
      <c r="A35" s="37">
        <v>16</v>
      </c>
      <c r="B35" s="105" t="s">
        <v>44</v>
      </c>
      <c r="C35" s="105"/>
      <c r="D35" s="106"/>
      <c r="E35" s="92">
        <v>4121298</v>
      </c>
      <c r="F35" s="93">
        <v>564676</v>
      </c>
      <c r="G35" s="93">
        <v>498945</v>
      </c>
      <c r="H35" s="93">
        <v>8833</v>
      </c>
      <c r="I35" s="93">
        <v>232186</v>
      </c>
      <c r="J35" s="93">
        <v>256740</v>
      </c>
      <c r="K35" s="93">
        <v>821887</v>
      </c>
      <c r="L35" s="57">
        <v>0</v>
      </c>
      <c r="M35" s="57">
        <v>0</v>
      </c>
      <c r="N35" s="57">
        <v>454814</v>
      </c>
      <c r="O35" s="57">
        <v>852929</v>
      </c>
      <c r="P35" s="57">
        <v>925</v>
      </c>
      <c r="Q35" s="57">
        <v>0</v>
      </c>
      <c r="R35" s="57">
        <v>429363</v>
      </c>
      <c r="S35" s="34">
        <v>0</v>
      </c>
      <c r="T35" s="51"/>
      <c r="U35" s="39">
        <v>16</v>
      </c>
      <c r="V35" s="52"/>
    </row>
    <row r="36" spans="1:22" ht="21.75" customHeight="1" x14ac:dyDescent="0.15">
      <c r="A36" s="37">
        <v>17</v>
      </c>
      <c r="B36" s="105" t="s">
        <v>45</v>
      </c>
      <c r="C36" s="105"/>
      <c r="D36" s="106"/>
      <c r="E36" s="92">
        <v>5705413</v>
      </c>
      <c r="F36" s="93">
        <v>1049849</v>
      </c>
      <c r="G36" s="93">
        <v>684511</v>
      </c>
      <c r="H36" s="93">
        <v>32531</v>
      </c>
      <c r="I36" s="93">
        <v>952499</v>
      </c>
      <c r="J36" s="93">
        <v>729344</v>
      </c>
      <c r="K36" s="93">
        <v>418140</v>
      </c>
      <c r="L36" s="56">
        <v>1822</v>
      </c>
      <c r="M36" s="57">
        <v>0</v>
      </c>
      <c r="N36" s="57">
        <v>706707</v>
      </c>
      <c r="O36" s="57">
        <v>103196</v>
      </c>
      <c r="P36" s="57">
        <v>2203</v>
      </c>
      <c r="Q36" s="57">
        <v>0</v>
      </c>
      <c r="R36" s="57">
        <v>1024611</v>
      </c>
      <c r="S36" s="34">
        <v>0</v>
      </c>
      <c r="T36" s="51"/>
      <c r="U36" s="39">
        <v>17</v>
      </c>
      <c r="V36" s="52"/>
    </row>
    <row r="37" spans="1:22" ht="21.75" customHeight="1" x14ac:dyDescent="0.15">
      <c r="A37" s="37">
        <v>18</v>
      </c>
      <c r="B37" s="105" t="s">
        <v>46</v>
      </c>
      <c r="C37" s="105"/>
      <c r="D37" s="106"/>
      <c r="E37" s="92">
        <v>4977442</v>
      </c>
      <c r="F37" s="93">
        <v>972151</v>
      </c>
      <c r="G37" s="93">
        <v>498181</v>
      </c>
      <c r="H37" s="93">
        <v>38775</v>
      </c>
      <c r="I37" s="93">
        <v>824238</v>
      </c>
      <c r="J37" s="93">
        <v>671440</v>
      </c>
      <c r="K37" s="93">
        <v>251307</v>
      </c>
      <c r="L37" s="56">
        <v>53373</v>
      </c>
      <c r="M37" s="57">
        <v>0</v>
      </c>
      <c r="N37" s="57">
        <v>550718</v>
      </c>
      <c r="O37" s="57">
        <v>161810</v>
      </c>
      <c r="P37" s="57">
        <v>2216</v>
      </c>
      <c r="Q37" s="57">
        <v>83</v>
      </c>
      <c r="R37" s="57">
        <v>953150</v>
      </c>
      <c r="S37" s="34">
        <v>0</v>
      </c>
      <c r="T37" s="51"/>
      <c r="U37" s="39">
        <v>18</v>
      </c>
      <c r="V37" s="52"/>
    </row>
    <row r="38" spans="1:22" ht="21.75" customHeight="1" x14ac:dyDescent="0.15">
      <c r="A38" s="37">
        <v>19</v>
      </c>
      <c r="B38" s="105" t="s">
        <v>47</v>
      </c>
      <c r="C38" s="105"/>
      <c r="D38" s="106"/>
      <c r="E38" s="92">
        <v>2737433</v>
      </c>
      <c r="F38" s="93">
        <v>525997</v>
      </c>
      <c r="G38" s="93">
        <v>569137</v>
      </c>
      <c r="H38" s="93">
        <v>6407</v>
      </c>
      <c r="I38" s="93">
        <v>261379</v>
      </c>
      <c r="J38" s="93">
        <v>266100</v>
      </c>
      <c r="K38" s="93">
        <v>534002</v>
      </c>
      <c r="L38" s="56">
        <v>475</v>
      </c>
      <c r="M38" s="57">
        <v>0</v>
      </c>
      <c r="N38" s="57">
        <v>238910</v>
      </c>
      <c r="O38" s="57">
        <v>9725</v>
      </c>
      <c r="P38" s="57">
        <v>0</v>
      </c>
      <c r="Q38" s="57">
        <v>454</v>
      </c>
      <c r="R38" s="57">
        <v>324847</v>
      </c>
      <c r="S38" s="34">
        <v>0</v>
      </c>
      <c r="T38" s="51"/>
      <c r="U38" s="39">
        <v>19</v>
      </c>
      <c r="V38" s="52"/>
    </row>
    <row r="39" spans="1:22" x14ac:dyDescent="0.15">
      <c r="A39" s="97"/>
      <c r="B39" s="97"/>
      <c r="C39" s="98"/>
      <c r="D39" s="99"/>
      <c r="E39" s="100"/>
      <c r="F39" s="101"/>
      <c r="G39" s="101"/>
      <c r="H39" s="101"/>
      <c r="I39" s="101"/>
      <c r="J39" s="101"/>
      <c r="K39" s="101"/>
      <c r="L39" s="102"/>
      <c r="M39" s="102"/>
      <c r="N39" s="102"/>
      <c r="O39" s="102"/>
      <c r="P39" s="102"/>
      <c r="Q39" s="102"/>
      <c r="R39" s="102"/>
      <c r="S39" s="103"/>
      <c r="T39" s="104"/>
      <c r="U39" s="98"/>
      <c r="V39" s="98"/>
    </row>
  </sheetData>
  <mergeCells count="28">
    <mergeCell ref="B20:D20"/>
    <mergeCell ref="A3:D3"/>
    <mergeCell ref="T3:V3"/>
    <mergeCell ref="A5:D5"/>
    <mergeCell ref="T5:V5"/>
    <mergeCell ref="A7:B7"/>
    <mergeCell ref="A13:D13"/>
    <mergeCell ref="T13:V13"/>
    <mergeCell ref="B15:D15"/>
    <mergeCell ref="B16:D16"/>
    <mergeCell ref="B17:D17"/>
    <mergeCell ref="B18:D18"/>
    <mergeCell ref="B19:D19"/>
    <mergeCell ref="T31:V31"/>
    <mergeCell ref="B33:D33"/>
    <mergeCell ref="B34:D34"/>
    <mergeCell ref="B35:D35"/>
    <mergeCell ref="B21:D21"/>
    <mergeCell ref="B22:D22"/>
    <mergeCell ref="B23:D23"/>
    <mergeCell ref="B24:D24"/>
    <mergeCell ref="B26:D26"/>
    <mergeCell ref="B27:D27"/>
    <mergeCell ref="B36:D36"/>
    <mergeCell ref="B37:D37"/>
    <mergeCell ref="B38:D38"/>
    <mergeCell ref="B28:D28"/>
    <mergeCell ref="A31:D31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8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160-1</vt:lpstr>
      <vt:lpstr>160-2</vt:lpstr>
      <vt:lpstr>'160-1'!Print_Area</vt:lpstr>
      <vt:lpstr>'160-2'!Print_Area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2020-06-05T00:29:42Z</dcterms:created>
  <dcterms:modified xsi:type="dcterms:W3CDTF">2020-06-05T00:29:47Z</dcterms:modified>
</cp:coreProperties>
</file>