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15" windowHeight="7830" activeTab="0"/>
  </bookViews>
  <sheets>
    <sheet name="058" sheetId="1" r:id="rId1"/>
  </sheets>
  <externalReferences>
    <externalReference r:id="rId4"/>
  </externalReferences>
  <definedNames>
    <definedName name="web用範囲">'[1]18500000'!$A$3:$C$36,'[1]18500000'!$E$3:$G$36,'[1]18500000'!$I$3:$J$36</definedName>
  </definedNames>
  <calcPr fullCalcOnLoad="1"/>
</workbook>
</file>

<file path=xl/sharedStrings.xml><?xml version="1.0" encoding="utf-8"?>
<sst xmlns="http://schemas.openxmlformats.org/spreadsheetml/2006/main" count="207" uniqueCount="48">
  <si>
    <t xml:space="preserve"> </t>
  </si>
  <si>
    <t>５８　漁  業  種  類  別  漁  船  数</t>
  </si>
  <si>
    <t>（単位　隻，Ｔ）</t>
  </si>
  <si>
    <t>県水産振興課</t>
  </si>
  <si>
    <t>年     月     日</t>
  </si>
  <si>
    <t>動</t>
  </si>
  <si>
    <t>力</t>
  </si>
  <si>
    <t>漁</t>
  </si>
  <si>
    <t>船</t>
  </si>
  <si>
    <t>無 動 力 漁 船</t>
  </si>
  <si>
    <t>総   　　   数</t>
  </si>
  <si>
    <t xml:space="preserve"> 1  Ｔ  未  満</t>
  </si>
  <si>
    <t xml:space="preserve"> 1   ～   3</t>
  </si>
  <si>
    <t xml:space="preserve"> 3   ～   5</t>
  </si>
  <si>
    <t xml:space="preserve"> 5   ～   10</t>
  </si>
  <si>
    <t xml:space="preserve"> 10   ～   30</t>
  </si>
  <si>
    <t xml:space="preserve"> 30   ～   50</t>
  </si>
  <si>
    <t xml:space="preserve"> 50   ～  100</t>
  </si>
  <si>
    <t xml:space="preserve"> 100  Ｔ  以  上</t>
  </si>
  <si>
    <t xml:space="preserve"> 漁   業   種   別</t>
  </si>
  <si>
    <t>隻  数</t>
  </si>
  <si>
    <t>総トン数</t>
  </si>
  <si>
    <t>隻 数</t>
  </si>
  <si>
    <t xml:space="preserve"> 総トン数</t>
  </si>
  <si>
    <t xml:space="preserve">        18</t>
  </si>
  <si>
    <t xml:space="preserve">        19</t>
  </si>
  <si>
    <t xml:space="preserve">        20</t>
  </si>
  <si>
    <t xml:space="preserve">        21</t>
  </si>
  <si>
    <t xml:space="preserve">        22</t>
  </si>
  <si>
    <t>採  介  藻</t>
  </si>
  <si>
    <t>－</t>
  </si>
  <si>
    <t>定         置</t>
  </si>
  <si>
    <t>一   本   釣</t>
  </si>
  <si>
    <t>は  え  縄</t>
  </si>
  <si>
    <t>刺       網</t>
  </si>
  <si>
    <t>まき網 （網船）</t>
  </si>
  <si>
    <t>まき網付属船</t>
  </si>
  <si>
    <t>敷     網</t>
  </si>
  <si>
    <t>底 び き 網</t>
  </si>
  <si>
    <t>以西底びき網</t>
  </si>
  <si>
    <t>遠洋底びき網</t>
  </si>
  <si>
    <t>-</t>
  </si>
  <si>
    <t>-</t>
  </si>
  <si>
    <t>ひ  き  網</t>
  </si>
  <si>
    <t>かつお・まぐろ</t>
  </si>
  <si>
    <t>官 公 庁 船</t>
  </si>
  <si>
    <t>運 搬 船</t>
  </si>
  <si>
    <t>雑 漁 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</si>
</sst>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0.0"/>
    <numFmt numFmtId="178" formatCode="###\ ###\ ##0.00"/>
    <numFmt numFmtId="179" formatCode="###\ ##0.00"/>
    <numFmt numFmtId="180" formatCode="###,##0.00"/>
    <numFmt numFmtId="181" formatCode="###\ ###\ ##0.#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19" fillId="0" borderId="0" xfId="60" applyFont="1" applyFill="1" applyProtection="1">
      <alignment/>
      <protection locked="0"/>
    </xf>
    <xf numFmtId="0" fontId="21" fillId="0" borderId="0" xfId="60" applyFont="1" applyFill="1" applyProtection="1">
      <alignment/>
      <protection locked="0"/>
    </xf>
    <xf numFmtId="0" fontId="19" fillId="0" borderId="0" xfId="60" applyFont="1" applyFill="1" applyAlignment="1" applyProtection="1">
      <alignment horizontal="left"/>
      <protection locked="0"/>
    </xf>
    <xf numFmtId="0" fontId="18" fillId="0" borderId="0" xfId="60" applyFont="1" applyFill="1" applyBorder="1" applyAlignment="1">
      <alignment/>
      <protection/>
    </xf>
    <xf numFmtId="0" fontId="19" fillId="0" borderId="0" xfId="60" applyFont="1" applyFill="1" applyBorder="1" applyAlignment="1" applyProtection="1">
      <alignment/>
      <protection locked="0"/>
    </xf>
    <xf numFmtId="0" fontId="19" fillId="0" borderId="0" xfId="60" applyFont="1" applyFill="1" applyBorder="1" applyProtection="1">
      <alignment/>
      <protection locked="0"/>
    </xf>
    <xf numFmtId="0" fontId="19" fillId="0" borderId="0" xfId="60" applyFont="1" applyFill="1" applyBorder="1" applyAlignment="1" applyProtection="1">
      <alignment horizontal="right"/>
      <protection locked="0"/>
    </xf>
    <xf numFmtId="176" fontId="18" fillId="0" borderId="0" xfId="60" applyNumberFormat="1" applyFont="1" applyFill="1" applyBorder="1" applyAlignment="1" applyProtection="1">
      <alignment horizontal="right"/>
      <protection locked="0"/>
    </xf>
    <xf numFmtId="177" fontId="18" fillId="0" borderId="0" xfId="60" applyNumberFormat="1" applyFont="1" applyFill="1" applyBorder="1" applyAlignment="1" applyProtection="1">
      <alignment horizontal="right"/>
      <protection locked="0"/>
    </xf>
    <xf numFmtId="176" fontId="18" fillId="0" borderId="0" xfId="60" applyNumberFormat="1" applyFont="1" applyFill="1" applyBorder="1" applyAlignment="1" applyProtection="1">
      <alignment horizontal="right"/>
      <protection/>
    </xf>
    <xf numFmtId="178" fontId="18" fillId="0" borderId="0" xfId="60" applyNumberFormat="1" applyFont="1" applyFill="1" applyBorder="1" applyAlignment="1" applyProtection="1">
      <alignment horizontal="right"/>
      <protection locked="0"/>
    </xf>
    <xf numFmtId="178" fontId="18" fillId="0" borderId="0" xfId="60" applyNumberFormat="1" applyFont="1" applyFill="1" applyBorder="1" applyAlignment="1" applyProtection="1">
      <alignment horizontal="right"/>
      <protection/>
    </xf>
    <xf numFmtId="0" fontId="19" fillId="28" borderId="10" xfId="60" applyFont="1" applyFill="1" applyBorder="1" applyAlignment="1" applyProtection="1" quotePrefix="1">
      <alignment horizontal="left"/>
      <protection/>
    </xf>
    <xf numFmtId="177" fontId="18" fillId="0" borderId="0" xfId="60" applyNumberFormat="1" applyFont="1" applyFill="1" applyBorder="1" applyAlignment="1" applyProtection="1">
      <alignment horizontal="right"/>
      <protection/>
    </xf>
    <xf numFmtId="176" fontId="22" fillId="0" borderId="0" xfId="60" applyNumberFormat="1" applyFont="1" applyFill="1" applyBorder="1" applyAlignment="1">
      <alignment/>
      <protection/>
    </xf>
    <xf numFmtId="179" fontId="22" fillId="0" borderId="0" xfId="60" applyNumberFormat="1" applyFont="1" applyFill="1" applyBorder="1" applyAlignment="1">
      <alignment/>
      <protection/>
    </xf>
    <xf numFmtId="176" fontId="18" fillId="0" borderId="0" xfId="60" applyNumberFormat="1" applyFont="1" applyFill="1" applyBorder="1" applyAlignment="1" applyProtection="1" quotePrefix="1">
      <alignment horizontal="right"/>
      <protection locked="0"/>
    </xf>
    <xf numFmtId="178" fontId="18" fillId="0" borderId="0" xfId="60" applyNumberFormat="1" applyFont="1" applyFill="1" applyBorder="1" applyAlignment="1" applyProtection="1" quotePrefix="1">
      <alignment horizontal="right"/>
      <protection locked="0"/>
    </xf>
    <xf numFmtId="176" fontId="18" fillId="0" borderId="11" xfId="60" applyNumberFormat="1" applyFont="1" applyFill="1" applyBorder="1" applyAlignment="1" applyProtection="1">
      <alignment horizontal="right"/>
      <protection locked="0"/>
    </xf>
    <xf numFmtId="178" fontId="18" fillId="0" borderId="12" xfId="60" applyNumberFormat="1" applyFont="1" applyFill="1" applyBorder="1" applyAlignment="1" applyProtection="1">
      <alignment horizontal="right"/>
      <protection locked="0"/>
    </xf>
    <xf numFmtId="176" fontId="18" fillId="0" borderId="12" xfId="60" applyNumberFormat="1" applyFont="1" applyFill="1" applyBorder="1" applyAlignment="1" applyProtection="1">
      <alignment horizontal="right"/>
      <protection locked="0"/>
    </xf>
    <xf numFmtId="176" fontId="18" fillId="0" borderId="0" xfId="60" applyNumberFormat="1" applyFont="1" applyFill="1" applyBorder="1" applyAlignment="1">
      <alignment horizontal="right"/>
      <protection/>
    </xf>
    <xf numFmtId="177" fontId="18" fillId="0" borderId="0" xfId="60" applyNumberFormat="1" applyFont="1" applyFill="1" applyBorder="1" applyAlignment="1">
      <alignment horizontal="right"/>
      <protection/>
    </xf>
    <xf numFmtId="0" fontId="18" fillId="0" borderId="0" xfId="60" applyFill="1">
      <alignment/>
      <protection/>
    </xf>
    <xf numFmtId="0" fontId="19" fillId="28" borderId="13" xfId="60" applyFont="1" applyFill="1" applyBorder="1" applyAlignment="1" applyProtection="1">
      <alignment horizontal="center"/>
      <protection locked="0"/>
    </xf>
    <xf numFmtId="0" fontId="19" fillId="28" borderId="10" xfId="60" applyFont="1" applyFill="1" applyBorder="1" applyProtection="1">
      <alignment/>
      <protection locked="0"/>
    </xf>
    <xf numFmtId="0" fontId="19" fillId="28" borderId="14" xfId="60" applyFont="1" applyFill="1" applyBorder="1" applyAlignment="1" applyProtection="1">
      <alignment horizontal="center"/>
      <protection locked="0"/>
    </xf>
    <xf numFmtId="0" fontId="18" fillId="28" borderId="10" xfId="60" applyFont="1" applyFill="1" applyBorder="1" applyProtection="1">
      <alignment/>
      <protection locked="0"/>
    </xf>
    <xf numFmtId="58" fontId="19" fillId="28" borderId="10" xfId="60" applyNumberFormat="1" applyFont="1" applyFill="1" applyBorder="1" applyAlignment="1" applyProtection="1">
      <alignment horizontal="right"/>
      <protection/>
    </xf>
    <xf numFmtId="0" fontId="19" fillId="28" borderId="10" xfId="60" applyFont="1" applyFill="1" applyBorder="1">
      <alignment/>
      <protection/>
    </xf>
    <xf numFmtId="0" fontId="22" fillId="28" borderId="10" xfId="60" applyFont="1" applyFill="1" applyBorder="1" applyAlignment="1" applyProtection="1" quotePrefix="1">
      <alignment horizontal="left"/>
      <protection/>
    </xf>
    <xf numFmtId="0" fontId="19" fillId="28" borderId="10" xfId="60" applyFont="1" applyFill="1" applyBorder="1" applyAlignment="1" applyProtection="1">
      <alignment horizontal="distributed" indent="1"/>
      <protection locked="0"/>
    </xf>
    <xf numFmtId="0" fontId="19" fillId="28" borderId="14" xfId="60" applyFont="1" applyFill="1" applyBorder="1" applyAlignment="1" applyProtection="1">
      <alignment horizontal="distributed" indent="1"/>
      <protection locked="0"/>
    </xf>
    <xf numFmtId="0" fontId="19" fillId="28" borderId="15" xfId="60" applyFont="1" applyFill="1" applyBorder="1" applyAlignment="1" applyProtection="1">
      <alignment horizontal="left"/>
      <protection locked="0"/>
    </xf>
    <xf numFmtId="0" fontId="19" fillId="28" borderId="16" xfId="60" applyFont="1" applyFill="1" applyBorder="1" applyAlignment="1" applyProtection="1">
      <alignment horizontal="centerContinuous"/>
      <protection locked="0"/>
    </xf>
    <xf numFmtId="0" fontId="19" fillId="28" borderId="16" xfId="60" applyFont="1" applyFill="1" applyBorder="1" applyAlignment="1" applyProtection="1">
      <alignment horizontal="left"/>
      <protection locked="0"/>
    </xf>
    <xf numFmtId="0" fontId="19" fillId="28" borderId="17" xfId="60" applyFont="1" applyFill="1" applyBorder="1" applyAlignment="1" applyProtection="1">
      <alignment horizontal="centerContinuous"/>
      <protection locked="0"/>
    </xf>
    <xf numFmtId="0" fontId="19" fillId="28" borderId="18" xfId="60" applyFont="1" applyFill="1" applyBorder="1" applyAlignment="1" applyProtection="1">
      <alignment horizontal="centerContinuous"/>
      <protection locked="0"/>
    </xf>
    <xf numFmtId="0" fontId="19" fillId="28" borderId="19" xfId="60" applyFont="1" applyFill="1" applyBorder="1" applyAlignment="1" applyProtection="1">
      <alignment horizontal="centerContinuous"/>
      <protection locked="0"/>
    </xf>
    <xf numFmtId="0" fontId="19" fillId="28" borderId="20" xfId="60" applyFont="1" applyFill="1" applyBorder="1" applyAlignment="1" applyProtection="1">
      <alignment horizontal="centerContinuous"/>
      <protection locked="0"/>
    </xf>
    <xf numFmtId="0" fontId="19" fillId="28" borderId="21" xfId="60" applyFont="1" applyFill="1" applyBorder="1" applyAlignment="1" applyProtection="1">
      <alignment horizontal="centerContinuous"/>
      <protection locked="0"/>
    </xf>
    <xf numFmtId="0" fontId="19" fillId="28" borderId="11" xfId="60" applyFont="1" applyFill="1" applyBorder="1" applyAlignment="1" applyProtection="1">
      <alignment/>
      <protection locked="0"/>
    </xf>
    <xf numFmtId="0" fontId="19" fillId="28" borderId="12" xfId="60" applyFont="1" applyFill="1" applyBorder="1" applyAlignment="1" applyProtection="1">
      <alignment/>
      <protection locked="0"/>
    </xf>
    <xf numFmtId="0" fontId="19" fillId="28" borderId="22" xfId="60" applyFont="1" applyFill="1" applyBorder="1" applyAlignment="1" applyProtection="1">
      <alignment horizontal="center"/>
      <protection locked="0"/>
    </xf>
    <xf numFmtId="0" fontId="19" fillId="28" borderId="12" xfId="60" applyFont="1" applyFill="1" applyBorder="1" applyAlignment="1" applyProtection="1">
      <alignment horizontal="center"/>
      <protection locked="0"/>
    </xf>
    <xf numFmtId="0" fontId="19" fillId="28" borderId="19" xfId="60" applyFont="1" applyFill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showGridLines="0" tabSelected="1" zoomScale="80" zoomScaleNormal="80" zoomScalePageLayoutView="0" workbookViewId="0" topLeftCell="A1">
      <selection activeCell="H23" sqref="H23"/>
    </sheetView>
  </sheetViews>
  <sheetFormatPr defaultColWidth="9.140625" defaultRowHeight="15"/>
  <cols>
    <col min="1" max="1" width="16.57421875" style="4" customWidth="1"/>
    <col min="2" max="2" width="8.421875" style="4" customWidth="1"/>
    <col min="3" max="3" width="10.7109375" style="4" customWidth="1"/>
    <col min="4" max="4" width="8.421875" style="4" customWidth="1"/>
    <col min="5" max="5" width="11.00390625" style="4" customWidth="1"/>
    <col min="6" max="6" width="8.421875" style="4" customWidth="1"/>
    <col min="7" max="7" width="9.8515625" style="4" customWidth="1"/>
    <col min="8" max="8" width="8.421875" style="4" customWidth="1"/>
    <col min="9" max="9" width="11.8515625" style="4" customWidth="1"/>
    <col min="10" max="10" width="6.00390625" style="4" customWidth="1"/>
    <col min="11" max="11" width="12.421875" style="4" customWidth="1"/>
    <col min="12" max="12" width="6.00390625" style="4" customWidth="1"/>
    <col min="13" max="13" width="10.8515625" style="4" customWidth="1"/>
    <col min="14" max="14" width="5.140625" style="4" customWidth="1"/>
    <col min="15" max="15" width="9.8515625" style="4" customWidth="1"/>
    <col min="16" max="16" width="5.140625" style="4" customWidth="1"/>
    <col min="17" max="17" width="9.8515625" style="4" customWidth="1"/>
    <col min="18" max="18" width="5.140625" style="4" customWidth="1"/>
    <col min="19" max="19" width="9.8515625" style="4" customWidth="1"/>
    <col min="20" max="20" width="5.140625" style="4" customWidth="1"/>
    <col min="21" max="21" width="9.8515625" style="4" customWidth="1"/>
    <col min="22" max="23" width="9.00390625" style="4" customWidth="1"/>
    <col min="24" max="16384" width="9.00390625" style="24" customWidth="1"/>
  </cols>
  <sheetData>
    <row r="1" spans="1:21" ht="17.25">
      <c r="A1" s="1" t="s">
        <v>0</v>
      </c>
      <c r="B1" s="2" t="s">
        <v>1</v>
      </c>
      <c r="C1" s="1"/>
      <c r="D1" s="1"/>
      <c r="E1" s="1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4.25" thickBot="1">
      <c r="A2" s="5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 t="s">
        <v>3</v>
      </c>
    </row>
    <row r="3" spans="1:21" ht="14.25" thickTop="1">
      <c r="A3" s="25" t="s">
        <v>4</v>
      </c>
      <c r="B3" s="34"/>
      <c r="C3" s="35"/>
      <c r="D3" s="35"/>
      <c r="E3" s="35"/>
      <c r="F3" s="35"/>
      <c r="G3" s="36" t="s">
        <v>5</v>
      </c>
      <c r="H3" s="36"/>
      <c r="I3" s="36" t="s">
        <v>6</v>
      </c>
      <c r="J3" s="36"/>
      <c r="K3" s="36" t="s">
        <v>7</v>
      </c>
      <c r="L3" s="36"/>
      <c r="M3" s="35" t="s">
        <v>8</v>
      </c>
      <c r="N3" s="36"/>
      <c r="O3" s="35"/>
      <c r="P3" s="35"/>
      <c r="Q3" s="35"/>
      <c r="R3" s="35"/>
      <c r="S3" s="35"/>
      <c r="T3" s="37" t="s">
        <v>9</v>
      </c>
      <c r="U3" s="38"/>
    </row>
    <row r="4" spans="1:21" ht="13.5">
      <c r="A4" s="26"/>
      <c r="B4" s="39" t="s">
        <v>10</v>
      </c>
      <c r="C4" s="40"/>
      <c r="D4" s="39" t="s">
        <v>11</v>
      </c>
      <c r="E4" s="40"/>
      <c r="F4" s="41" t="s">
        <v>12</v>
      </c>
      <c r="G4" s="40"/>
      <c r="H4" s="39" t="s">
        <v>13</v>
      </c>
      <c r="I4" s="40"/>
      <c r="J4" s="39" t="s">
        <v>14</v>
      </c>
      <c r="K4" s="41"/>
      <c r="L4" s="39" t="s">
        <v>15</v>
      </c>
      <c r="M4" s="40"/>
      <c r="N4" s="41" t="s">
        <v>16</v>
      </c>
      <c r="O4" s="40"/>
      <c r="P4" s="41" t="s">
        <v>17</v>
      </c>
      <c r="Q4" s="40"/>
      <c r="R4" s="41" t="s">
        <v>18</v>
      </c>
      <c r="S4" s="41"/>
      <c r="T4" s="42"/>
      <c r="U4" s="43"/>
    </row>
    <row r="5" spans="1:21" ht="13.5">
      <c r="A5" s="27" t="s">
        <v>19</v>
      </c>
      <c r="B5" s="44" t="s">
        <v>20</v>
      </c>
      <c r="C5" s="27" t="s">
        <v>21</v>
      </c>
      <c r="D5" s="44" t="s">
        <v>20</v>
      </c>
      <c r="E5" s="44" t="s">
        <v>21</v>
      </c>
      <c r="F5" s="44" t="s">
        <v>20</v>
      </c>
      <c r="G5" s="27" t="s">
        <v>21</v>
      </c>
      <c r="H5" s="44" t="s">
        <v>20</v>
      </c>
      <c r="I5" s="44" t="s">
        <v>21</v>
      </c>
      <c r="J5" s="44" t="s">
        <v>22</v>
      </c>
      <c r="K5" s="45" t="s">
        <v>21</v>
      </c>
      <c r="L5" s="44" t="s">
        <v>22</v>
      </c>
      <c r="M5" s="44" t="s">
        <v>21</v>
      </c>
      <c r="N5" s="44" t="s">
        <v>22</v>
      </c>
      <c r="O5" s="27" t="s">
        <v>21</v>
      </c>
      <c r="P5" s="44" t="s">
        <v>22</v>
      </c>
      <c r="Q5" s="27" t="s">
        <v>21</v>
      </c>
      <c r="R5" s="44" t="s">
        <v>22</v>
      </c>
      <c r="S5" s="45" t="s">
        <v>21</v>
      </c>
      <c r="T5" s="44" t="s">
        <v>22</v>
      </c>
      <c r="U5" s="46" t="s">
        <v>23</v>
      </c>
    </row>
    <row r="6" spans="1:21" ht="13.5">
      <c r="A6" s="28"/>
      <c r="B6" s="8"/>
      <c r="C6" s="9"/>
      <c r="D6" s="8"/>
      <c r="E6" s="9"/>
      <c r="F6" s="8"/>
      <c r="G6" s="9"/>
      <c r="H6" s="8"/>
      <c r="I6" s="9"/>
      <c r="J6" s="8"/>
      <c r="K6" s="9"/>
      <c r="L6" s="8"/>
      <c r="M6" s="9"/>
      <c r="N6" s="8"/>
      <c r="O6" s="9"/>
      <c r="P6" s="8"/>
      <c r="Q6" s="9"/>
      <c r="R6" s="8"/>
      <c r="S6" s="9"/>
      <c r="T6" s="8"/>
      <c r="U6" s="9"/>
    </row>
    <row r="7" spans="1:21" ht="13.5">
      <c r="A7" s="29">
        <v>38717</v>
      </c>
      <c r="B7" s="10">
        <v>11941</v>
      </c>
      <c r="C7" s="11">
        <v>35693.85</v>
      </c>
      <c r="D7" s="10">
        <v>3862</v>
      </c>
      <c r="E7" s="11">
        <v>2160.12</v>
      </c>
      <c r="F7" s="10">
        <v>4855</v>
      </c>
      <c r="G7" s="11">
        <v>8894.46</v>
      </c>
      <c r="H7" s="10">
        <v>2547</v>
      </c>
      <c r="I7" s="11">
        <v>10867.95</v>
      </c>
      <c r="J7" s="10">
        <v>319</v>
      </c>
      <c r="K7" s="12">
        <v>2299.91</v>
      </c>
      <c r="L7" s="10">
        <v>309</v>
      </c>
      <c r="M7" s="11">
        <v>4321.35</v>
      </c>
      <c r="N7" s="10">
        <v>3</v>
      </c>
      <c r="O7" s="11">
        <v>112.82</v>
      </c>
      <c r="P7" s="10">
        <v>37</v>
      </c>
      <c r="Q7" s="11">
        <v>2758.62</v>
      </c>
      <c r="R7" s="10">
        <v>9</v>
      </c>
      <c r="S7" s="11">
        <v>4278.62</v>
      </c>
      <c r="T7" s="10">
        <v>11</v>
      </c>
      <c r="U7" s="11">
        <v>41.29</v>
      </c>
    </row>
    <row r="8" spans="1:21" ht="13.5">
      <c r="A8" s="13" t="s">
        <v>24</v>
      </c>
      <c r="B8" s="10">
        <v>11613</v>
      </c>
      <c r="C8" s="12">
        <v>34949.53</v>
      </c>
      <c r="D8" s="10">
        <v>3770</v>
      </c>
      <c r="E8" s="12">
        <v>2103.95</v>
      </c>
      <c r="F8" s="10">
        <v>4692</v>
      </c>
      <c r="G8" s="12">
        <v>8598.08</v>
      </c>
      <c r="H8" s="10">
        <v>2491</v>
      </c>
      <c r="I8" s="12">
        <v>10630.85</v>
      </c>
      <c r="J8" s="10">
        <v>309</v>
      </c>
      <c r="K8" s="12">
        <v>2233.02</v>
      </c>
      <c r="L8" s="10">
        <v>302</v>
      </c>
      <c r="M8" s="12">
        <v>4233.57</v>
      </c>
      <c r="N8" s="10">
        <v>3</v>
      </c>
      <c r="O8" s="12">
        <v>112.82</v>
      </c>
      <c r="P8" s="10">
        <v>37</v>
      </c>
      <c r="Q8" s="12">
        <v>2758.62</v>
      </c>
      <c r="R8" s="10">
        <v>9</v>
      </c>
      <c r="S8" s="12">
        <v>4278.62</v>
      </c>
      <c r="T8" s="10">
        <v>11</v>
      </c>
      <c r="U8" s="12">
        <v>38.71</v>
      </c>
    </row>
    <row r="9" spans="1:21" ht="13.5">
      <c r="A9" s="13" t="s">
        <v>25</v>
      </c>
      <c r="B9" s="10">
        <v>11249</v>
      </c>
      <c r="C9" s="12">
        <v>34270.83</v>
      </c>
      <c r="D9" s="10">
        <v>3649</v>
      </c>
      <c r="E9" s="12">
        <v>2031.78</v>
      </c>
      <c r="F9" s="10">
        <v>4538</v>
      </c>
      <c r="G9" s="12">
        <v>8315.88</v>
      </c>
      <c r="H9" s="10">
        <v>2422</v>
      </c>
      <c r="I9" s="12">
        <v>10340.25</v>
      </c>
      <c r="J9" s="10">
        <v>300</v>
      </c>
      <c r="K9" s="12">
        <v>2164.85</v>
      </c>
      <c r="L9" s="10">
        <v>294</v>
      </c>
      <c r="M9" s="12">
        <v>4107.63</v>
      </c>
      <c r="N9" s="10">
        <v>3</v>
      </c>
      <c r="O9" s="12">
        <v>112.82</v>
      </c>
      <c r="P9" s="10">
        <v>34</v>
      </c>
      <c r="Q9" s="12">
        <v>2555.62</v>
      </c>
      <c r="R9" s="10">
        <v>9</v>
      </c>
      <c r="S9" s="12">
        <v>4642</v>
      </c>
      <c r="T9" s="10">
        <v>11</v>
      </c>
      <c r="U9" s="12">
        <v>38.71</v>
      </c>
    </row>
    <row r="10" spans="1:21" ht="13.5">
      <c r="A10" s="13" t="s">
        <v>26</v>
      </c>
      <c r="B10" s="10">
        <v>10923</v>
      </c>
      <c r="C10" s="12">
        <v>33152.53</v>
      </c>
      <c r="D10" s="10">
        <v>3521</v>
      </c>
      <c r="E10" s="12">
        <v>1956.79</v>
      </c>
      <c r="F10" s="10">
        <v>4424</v>
      </c>
      <c r="G10" s="12">
        <v>8085.4</v>
      </c>
      <c r="H10" s="10">
        <v>2365</v>
      </c>
      <c r="I10" s="12">
        <v>10097.48</v>
      </c>
      <c r="J10" s="10">
        <v>289</v>
      </c>
      <c r="K10" s="12">
        <v>2069.36</v>
      </c>
      <c r="L10" s="10">
        <v>282</v>
      </c>
      <c r="M10" s="12">
        <v>3933.06</v>
      </c>
      <c r="N10" s="10">
        <v>3</v>
      </c>
      <c r="O10" s="12">
        <v>112.82</v>
      </c>
      <c r="P10" s="10">
        <v>30</v>
      </c>
      <c r="Q10" s="12">
        <v>2255.62</v>
      </c>
      <c r="R10" s="10">
        <v>9</v>
      </c>
      <c r="S10" s="12">
        <v>4642</v>
      </c>
      <c r="T10" s="10">
        <v>11</v>
      </c>
      <c r="U10" s="12">
        <v>42.51</v>
      </c>
    </row>
    <row r="11" spans="1:21" ht="13.5">
      <c r="A11" s="13" t="s">
        <v>27</v>
      </c>
      <c r="B11" s="10">
        <v>10552</v>
      </c>
      <c r="C11" s="12">
        <v>32170.940000000002</v>
      </c>
      <c r="D11" s="10">
        <v>3406</v>
      </c>
      <c r="E11" s="12">
        <v>1891.5</v>
      </c>
      <c r="F11" s="10">
        <v>4263</v>
      </c>
      <c r="G11" s="12">
        <v>7794.290000000001</v>
      </c>
      <c r="H11" s="10">
        <v>2288</v>
      </c>
      <c r="I11" s="12">
        <v>9769.43</v>
      </c>
      <c r="J11" s="10">
        <v>278</v>
      </c>
      <c r="K11" s="12">
        <v>1983.74</v>
      </c>
      <c r="L11" s="10">
        <v>277</v>
      </c>
      <c r="M11" s="12">
        <v>3866.5399999999995</v>
      </c>
      <c r="N11" s="10">
        <v>3</v>
      </c>
      <c r="O11" s="12">
        <v>112.82</v>
      </c>
      <c r="P11" s="10">
        <v>28</v>
      </c>
      <c r="Q11" s="12">
        <v>2110.62</v>
      </c>
      <c r="R11" s="10">
        <v>9</v>
      </c>
      <c r="S11" s="12">
        <v>4642</v>
      </c>
      <c r="T11" s="10">
        <v>12</v>
      </c>
      <c r="U11" s="12">
        <v>56.33</v>
      </c>
    </row>
    <row r="12" spans="1:21" ht="13.5">
      <c r="A12" s="30"/>
      <c r="B12" s="10"/>
      <c r="C12" s="14"/>
      <c r="D12" s="10"/>
      <c r="E12" s="14"/>
      <c r="F12" s="10"/>
      <c r="G12" s="14"/>
      <c r="H12" s="10"/>
      <c r="I12" s="14"/>
      <c r="J12" s="10"/>
      <c r="K12" s="14"/>
      <c r="L12" s="10"/>
      <c r="M12" s="14"/>
      <c r="N12" s="10"/>
      <c r="O12" s="14"/>
      <c r="P12" s="10"/>
      <c r="Q12" s="14"/>
      <c r="R12" s="10"/>
      <c r="S12" s="14"/>
      <c r="T12" s="10"/>
      <c r="U12" s="14"/>
    </row>
    <row r="13" spans="1:21" ht="13.5">
      <c r="A13" s="31" t="s">
        <v>28</v>
      </c>
      <c r="B13" s="15">
        <v>10180</v>
      </c>
      <c r="C13" s="16">
        <v>31018.730000000007</v>
      </c>
      <c r="D13" s="15">
        <v>3269</v>
      </c>
      <c r="E13" s="16">
        <v>1809.9</v>
      </c>
      <c r="F13" s="15">
        <v>4108</v>
      </c>
      <c r="G13" s="16">
        <v>7513.35</v>
      </c>
      <c r="H13" s="15">
        <v>2212</v>
      </c>
      <c r="I13" s="16">
        <v>9440.51</v>
      </c>
      <c r="J13" s="15">
        <v>278</v>
      </c>
      <c r="K13" s="16">
        <v>1985.8300000000002</v>
      </c>
      <c r="L13" s="15">
        <v>274</v>
      </c>
      <c r="M13" s="16">
        <v>3806.7000000000003</v>
      </c>
      <c r="N13" s="15">
        <v>3</v>
      </c>
      <c r="O13" s="16">
        <v>112.82</v>
      </c>
      <c r="P13" s="15">
        <v>28</v>
      </c>
      <c r="Q13" s="16">
        <v>2110.62</v>
      </c>
      <c r="R13" s="15">
        <v>8</v>
      </c>
      <c r="S13" s="16">
        <v>4239</v>
      </c>
      <c r="T13" s="15">
        <v>9</v>
      </c>
      <c r="U13" s="16">
        <v>47.14</v>
      </c>
    </row>
    <row r="14" spans="1:21" ht="13.5">
      <c r="A14" s="28"/>
      <c r="B14" s="8"/>
      <c r="C14" s="11"/>
      <c r="D14" s="8"/>
      <c r="E14" s="11"/>
      <c r="F14" s="8"/>
      <c r="G14" s="11"/>
      <c r="H14" s="8"/>
      <c r="I14" s="11"/>
      <c r="J14" s="8"/>
      <c r="K14" s="11"/>
      <c r="L14" s="8"/>
      <c r="M14" s="11"/>
      <c r="N14" s="8"/>
      <c r="O14" s="11"/>
      <c r="P14" s="8"/>
      <c r="Q14" s="11"/>
      <c r="R14" s="8"/>
      <c r="S14" s="11"/>
      <c r="T14" s="8"/>
      <c r="U14" s="11"/>
    </row>
    <row r="15" spans="1:21" ht="13.5">
      <c r="A15" s="32" t="s">
        <v>29</v>
      </c>
      <c r="B15" s="8">
        <f>D15+F15+H15+J15+L15</f>
        <v>553</v>
      </c>
      <c r="C15" s="11">
        <f>E15+G15+I15+K15+M15</f>
        <v>740.84</v>
      </c>
      <c r="D15" s="8">
        <v>339</v>
      </c>
      <c r="E15" s="11">
        <v>167.07</v>
      </c>
      <c r="F15" s="8">
        <v>148</v>
      </c>
      <c r="G15" s="11">
        <v>269.47</v>
      </c>
      <c r="H15" s="8">
        <v>54</v>
      </c>
      <c r="I15" s="11">
        <v>219.95</v>
      </c>
      <c r="J15" s="8">
        <v>11</v>
      </c>
      <c r="K15" s="11">
        <v>71.94</v>
      </c>
      <c r="L15" s="17">
        <v>1</v>
      </c>
      <c r="M15" s="18">
        <v>12.41</v>
      </c>
      <c r="N15" s="8" t="s">
        <v>30</v>
      </c>
      <c r="O15" s="11" t="s">
        <v>30</v>
      </c>
      <c r="P15" s="8" t="s">
        <v>30</v>
      </c>
      <c r="Q15" s="11" t="s">
        <v>30</v>
      </c>
      <c r="R15" s="8" t="s">
        <v>30</v>
      </c>
      <c r="S15" s="11" t="s">
        <v>30</v>
      </c>
      <c r="T15" s="8" t="s">
        <v>30</v>
      </c>
      <c r="U15" s="11" t="s">
        <v>30</v>
      </c>
    </row>
    <row r="16" spans="1:21" ht="13.5">
      <c r="A16" s="32" t="s">
        <v>31</v>
      </c>
      <c r="B16" s="8">
        <f>D16+F16+H16+J16+L16</f>
        <v>100</v>
      </c>
      <c r="C16" s="11">
        <f>E16+G16+I16+K16+M16</f>
        <v>364.5</v>
      </c>
      <c r="D16" s="8">
        <v>17</v>
      </c>
      <c r="E16" s="11">
        <v>12.33</v>
      </c>
      <c r="F16" s="8">
        <v>47</v>
      </c>
      <c r="G16" s="11">
        <v>86.15</v>
      </c>
      <c r="H16" s="8">
        <v>17</v>
      </c>
      <c r="I16" s="11">
        <v>69.13</v>
      </c>
      <c r="J16" s="8">
        <v>10</v>
      </c>
      <c r="K16" s="11">
        <v>69.89</v>
      </c>
      <c r="L16" s="8">
        <v>9</v>
      </c>
      <c r="M16" s="11">
        <v>127</v>
      </c>
      <c r="N16" s="8" t="s">
        <v>30</v>
      </c>
      <c r="O16" s="11" t="s">
        <v>30</v>
      </c>
      <c r="P16" s="8" t="s">
        <v>30</v>
      </c>
      <c r="Q16" s="11" t="s">
        <v>30</v>
      </c>
      <c r="R16" s="8" t="s">
        <v>30</v>
      </c>
      <c r="S16" s="11" t="s">
        <v>30</v>
      </c>
      <c r="T16" s="8">
        <v>6</v>
      </c>
      <c r="U16" s="11">
        <v>29.09</v>
      </c>
    </row>
    <row r="17" spans="1:21" ht="13.5">
      <c r="A17" s="32" t="s">
        <v>32</v>
      </c>
      <c r="B17" s="8">
        <f>D17+F17+H17+J17+L17+P17</f>
        <v>4412</v>
      </c>
      <c r="C17" s="11">
        <f>E17+G17+I17+K17+M17+Q17</f>
        <v>9269.430000000002</v>
      </c>
      <c r="D17" s="8">
        <v>1389</v>
      </c>
      <c r="E17" s="11">
        <v>789.11</v>
      </c>
      <c r="F17" s="8">
        <v>2032</v>
      </c>
      <c r="G17" s="11">
        <v>3621.88</v>
      </c>
      <c r="H17" s="8">
        <v>804</v>
      </c>
      <c r="I17" s="11">
        <v>3280.3</v>
      </c>
      <c r="J17" s="8">
        <v>160</v>
      </c>
      <c r="K17" s="11">
        <v>1124.98</v>
      </c>
      <c r="L17" s="8">
        <v>26</v>
      </c>
      <c r="M17" s="11">
        <v>354.54</v>
      </c>
      <c r="N17" s="8" t="s">
        <v>30</v>
      </c>
      <c r="O17" s="11" t="s">
        <v>30</v>
      </c>
      <c r="P17" s="8">
        <v>1</v>
      </c>
      <c r="Q17" s="11">
        <v>98.62</v>
      </c>
      <c r="R17" s="8" t="s">
        <v>30</v>
      </c>
      <c r="S17" s="11" t="s">
        <v>30</v>
      </c>
      <c r="T17" s="8" t="s">
        <v>30</v>
      </c>
      <c r="U17" s="11" t="s">
        <v>30</v>
      </c>
    </row>
    <row r="18" spans="1:21" ht="13.5">
      <c r="A18" s="32" t="s">
        <v>33</v>
      </c>
      <c r="B18" s="8">
        <f>D18+F18+H18+J18+L18+N18+P18</f>
        <v>250</v>
      </c>
      <c r="C18" s="11">
        <f>E18+G18+I18+K18+M18+O18+Q18</f>
        <v>1545.68</v>
      </c>
      <c r="D18" s="8">
        <v>7</v>
      </c>
      <c r="E18" s="11">
        <v>4.97</v>
      </c>
      <c r="F18" s="8">
        <v>71</v>
      </c>
      <c r="G18" s="11">
        <v>150.18</v>
      </c>
      <c r="H18" s="8">
        <v>105</v>
      </c>
      <c r="I18" s="11">
        <v>449.17</v>
      </c>
      <c r="J18" s="8">
        <v>25</v>
      </c>
      <c r="K18" s="11">
        <v>186.61</v>
      </c>
      <c r="L18" s="8">
        <v>39</v>
      </c>
      <c r="M18" s="11">
        <v>615.93</v>
      </c>
      <c r="N18" s="8">
        <v>2</v>
      </c>
      <c r="O18" s="11">
        <v>82.82</v>
      </c>
      <c r="P18" s="8">
        <v>1</v>
      </c>
      <c r="Q18" s="11">
        <v>56</v>
      </c>
      <c r="R18" s="8" t="s">
        <v>30</v>
      </c>
      <c r="S18" s="11" t="s">
        <v>30</v>
      </c>
      <c r="T18" s="8" t="s">
        <v>30</v>
      </c>
      <c r="U18" s="11" t="s">
        <v>30</v>
      </c>
    </row>
    <row r="19" spans="1:21" ht="13.5">
      <c r="A19" s="32"/>
      <c r="B19" s="8"/>
      <c r="C19" s="11"/>
      <c r="D19" s="8"/>
      <c r="E19" s="11"/>
      <c r="F19" s="8"/>
      <c r="G19" s="11"/>
      <c r="H19" s="8"/>
      <c r="I19" s="11"/>
      <c r="J19" s="8"/>
      <c r="K19" s="11"/>
      <c r="L19" s="8"/>
      <c r="M19" s="11"/>
      <c r="N19" s="8"/>
      <c r="O19" s="11"/>
      <c r="P19" s="8"/>
      <c r="Q19" s="11"/>
      <c r="R19" s="8"/>
      <c r="S19" s="11"/>
      <c r="T19" s="8"/>
      <c r="U19" s="11"/>
    </row>
    <row r="20" spans="1:21" ht="13.5">
      <c r="A20" s="32" t="s">
        <v>34</v>
      </c>
      <c r="B20" s="8">
        <f>D20+F20+H20+J20+L20</f>
        <v>930</v>
      </c>
      <c r="C20" s="11">
        <f>E20+G20+I20+K20+M20</f>
        <v>2357.1800000000003</v>
      </c>
      <c r="D20" s="8">
        <v>246</v>
      </c>
      <c r="E20" s="11">
        <v>150.47</v>
      </c>
      <c r="F20" s="8">
        <v>440</v>
      </c>
      <c r="G20" s="11">
        <v>767.73</v>
      </c>
      <c r="H20" s="8">
        <v>186</v>
      </c>
      <c r="I20" s="11">
        <v>795.91</v>
      </c>
      <c r="J20" s="8">
        <v>24</v>
      </c>
      <c r="K20" s="11">
        <v>172.9</v>
      </c>
      <c r="L20" s="8">
        <v>34</v>
      </c>
      <c r="M20" s="11">
        <v>470.17</v>
      </c>
      <c r="N20" s="8" t="s">
        <v>30</v>
      </c>
      <c r="O20" s="11" t="s">
        <v>30</v>
      </c>
      <c r="P20" s="8" t="s">
        <v>30</v>
      </c>
      <c r="Q20" s="11" t="s">
        <v>30</v>
      </c>
      <c r="R20" s="8" t="s">
        <v>30</v>
      </c>
      <c r="S20" s="11" t="s">
        <v>30</v>
      </c>
      <c r="T20" s="8" t="s">
        <v>30</v>
      </c>
      <c r="U20" s="11" t="s">
        <v>30</v>
      </c>
    </row>
    <row r="21" spans="1:21" ht="13.5">
      <c r="A21" s="32" t="s">
        <v>35</v>
      </c>
      <c r="B21" s="8">
        <f>H21+J21+L21+R21</f>
        <v>22</v>
      </c>
      <c r="C21" s="11">
        <f>I21+K21+M21+S21</f>
        <v>406.78</v>
      </c>
      <c r="D21" s="8" t="s">
        <v>30</v>
      </c>
      <c r="E21" s="11" t="s">
        <v>30</v>
      </c>
      <c r="F21" s="8" t="s">
        <v>30</v>
      </c>
      <c r="G21" s="11" t="s">
        <v>30</v>
      </c>
      <c r="H21" s="8">
        <v>3</v>
      </c>
      <c r="I21" s="11">
        <v>14.71</v>
      </c>
      <c r="J21" s="8">
        <v>4</v>
      </c>
      <c r="K21" s="11">
        <v>33.65</v>
      </c>
      <c r="L21" s="8">
        <v>14</v>
      </c>
      <c r="M21" s="11">
        <v>223.42</v>
      </c>
      <c r="N21" s="8" t="s">
        <v>30</v>
      </c>
      <c r="O21" s="11" t="s">
        <v>30</v>
      </c>
      <c r="P21" s="8" t="s">
        <v>30</v>
      </c>
      <c r="Q21" s="11" t="s">
        <v>30</v>
      </c>
      <c r="R21" s="8">
        <v>1</v>
      </c>
      <c r="S21" s="11">
        <v>135</v>
      </c>
      <c r="T21" s="8" t="s">
        <v>30</v>
      </c>
      <c r="U21" s="11" t="s">
        <v>30</v>
      </c>
    </row>
    <row r="22" spans="1:21" ht="13.5">
      <c r="A22" s="32" t="s">
        <v>36</v>
      </c>
      <c r="B22" s="8">
        <f>F22+H22+J22+L22+P22+R22</f>
        <v>73</v>
      </c>
      <c r="C22" s="11">
        <f>G22+I22+K22+M22+Q22+S22</f>
        <v>2041.06</v>
      </c>
      <c r="D22" s="8" t="s">
        <v>30</v>
      </c>
      <c r="E22" s="11" t="s">
        <v>30</v>
      </c>
      <c r="F22" s="8">
        <v>4</v>
      </c>
      <c r="G22" s="11">
        <v>8.88</v>
      </c>
      <c r="H22" s="8">
        <v>9</v>
      </c>
      <c r="I22" s="11">
        <v>40.75</v>
      </c>
      <c r="J22" s="8">
        <v>6</v>
      </c>
      <c r="K22" s="11">
        <v>44.17</v>
      </c>
      <c r="L22" s="8">
        <v>45</v>
      </c>
      <c r="M22" s="11">
        <v>634.26</v>
      </c>
      <c r="N22" s="8" t="s">
        <v>30</v>
      </c>
      <c r="O22" s="11" t="s">
        <v>30</v>
      </c>
      <c r="P22" s="8">
        <v>6</v>
      </c>
      <c r="Q22" s="11">
        <v>510</v>
      </c>
      <c r="R22" s="8">
        <v>3</v>
      </c>
      <c r="S22" s="11">
        <v>803</v>
      </c>
      <c r="T22" s="8" t="s">
        <v>30</v>
      </c>
      <c r="U22" s="11" t="s">
        <v>30</v>
      </c>
    </row>
    <row r="23" spans="1:21" ht="13.5">
      <c r="A23" s="32" t="s">
        <v>37</v>
      </c>
      <c r="B23" s="8">
        <f>F23+H23+J23+L23</f>
        <v>112</v>
      </c>
      <c r="C23" s="11">
        <f>G23+I23+K23+M23</f>
        <v>1160.74</v>
      </c>
      <c r="D23" s="8" t="s">
        <v>30</v>
      </c>
      <c r="E23" s="11" t="s">
        <v>30</v>
      </c>
      <c r="F23" s="8">
        <v>3</v>
      </c>
      <c r="G23" s="11">
        <v>8.76</v>
      </c>
      <c r="H23" s="8">
        <v>20</v>
      </c>
      <c r="I23" s="11">
        <v>91.29</v>
      </c>
      <c r="J23" s="8">
        <v>11</v>
      </c>
      <c r="K23" s="11">
        <v>89.31</v>
      </c>
      <c r="L23" s="8">
        <v>78</v>
      </c>
      <c r="M23" s="11">
        <v>971.38</v>
      </c>
      <c r="N23" s="8" t="s">
        <v>30</v>
      </c>
      <c r="O23" s="11" t="s">
        <v>30</v>
      </c>
      <c r="P23" s="8" t="s">
        <v>30</v>
      </c>
      <c r="Q23" s="11" t="s">
        <v>30</v>
      </c>
      <c r="R23" s="8" t="s">
        <v>30</v>
      </c>
      <c r="S23" s="11" t="s">
        <v>30</v>
      </c>
      <c r="T23" s="8" t="s">
        <v>30</v>
      </c>
      <c r="U23" s="11" t="s">
        <v>30</v>
      </c>
    </row>
    <row r="24" spans="1:21" ht="13.5">
      <c r="A24" s="32"/>
      <c r="B24" s="8"/>
      <c r="C24" s="11"/>
      <c r="D24" s="8"/>
      <c r="E24" s="11"/>
      <c r="F24" s="8"/>
      <c r="G24" s="11"/>
      <c r="H24" s="8"/>
      <c r="I24" s="11"/>
      <c r="J24" s="8"/>
      <c r="K24" s="11"/>
      <c r="L24" s="8"/>
      <c r="M24" s="11"/>
      <c r="N24" s="8"/>
      <c r="O24" s="11"/>
      <c r="P24" s="8"/>
      <c r="Q24" s="11"/>
      <c r="R24" s="8"/>
      <c r="S24" s="11"/>
      <c r="T24" s="8"/>
      <c r="U24" s="11"/>
    </row>
    <row r="25" spans="1:21" ht="13.5">
      <c r="A25" s="32" t="s">
        <v>38</v>
      </c>
      <c r="B25" s="8">
        <f>D25+F25+H25+L25+P25</f>
        <v>892</v>
      </c>
      <c r="C25" s="11">
        <f>E25+G25+I25+M25+Q25</f>
        <v>4792.75</v>
      </c>
      <c r="D25" s="8">
        <v>2</v>
      </c>
      <c r="E25" s="11">
        <v>1.78</v>
      </c>
      <c r="F25" s="8">
        <v>267</v>
      </c>
      <c r="G25" s="11">
        <v>701.86</v>
      </c>
      <c r="H25" s="8">
        <v>591</v>
      </c>
      <c r="I25" s="11">
        <v>2686.89</v>
      </c>
      <c r="J25" s="8" t="s">
        <v>30</v>
      </c>
      <c r="K25" s="11" t="s">
        <v>30</v>
      </c>
      <c r="L25" s="8">
        <v>16</v>
      </c>
      <c r="M25" s="11">
        <v>232.22</v>
      </c>
      <c r="N25" s="8" t="s">
        <v>30</v>
      </c>
      <c r="O25" s="11" t="s">
        <v>30</v>
      </c>
      <c r="P25" s="8">
        <v>16</v>
      </c>
      <c r="Q25" s="11">
        <v>1170</v>
      </c>
      <c r="R25" s="8" t="s">
        <v>30</v>
      </c>
      <c r="S25" s="11" t="s">
        <v>30</v>
      </c>
      <c r="T25" s="8" t="s">
        <v>30</v>
      </c>
      <c r="U25" s="11" t="s">
        <v>30</v>
      </c>
    </row>
    <row r="26" spans="1:21" ht="13.5">
      <c r="A26" s="32" t="s">
        <v>39</v>
      </c>
      <c r="B26" s="8">
        <f>P26</f>
        <v>2</v>
      </c>
      <c r="C26" s="11">
        <f>Q26</f>
        <v>150</v>
      </c>
      <c r="D26" s="8" t="s">
        <v>30</v>
      </c>
      <c r="E26" s="11" t="s">
        <v>30</v>
      </c>
      <c r="F26" s="8" t="s">
        <v>30</v>
      </c>
      <c r="G26" s="11" t="s">
        <v>30</v>
      </c>
      <c r="H26" s="8" t="s">
        <v>30</v>
      </c>
      <c r="I26" s="11" t="s">
        <v>30</v>
      </c>
      <c r="J26" s="8" t="s">
        <v>30</v>
      </c>
      <c r="K26" s="11" t="s">
        <v>30</v>
      </c>
      <c r="L26" s="8" t="s">
        <v>30</v>
      </c>
      <c r="M26" s="11" t="s">
        <v>30</v>
      </c>
      <c r="N26" s="8" t="s">
        <v>30</v>
      </c>
      <c r="O26" s="11" t="s">
        <v>30</v>
      </c>
      <c r="P26" s="8">
        <v>2</v>
      </c>
      <c r="Q26" s="11">
        <v>150</v>
      </c>
      <c r="R26" s="8" t="s">
        <v>30</v>
      </c>
      <c r="S26" s="11" t="s">
        <v>30</v>
      </c>
      <c r="T26" s="8" t="s">
        <v>30</v>
      </c>
      <c r="U26" s="11" t="s">
        <v>30</v>
      </c>
    </row>
    <row r="27" spans="1:21" ht="13.5">
      <c r="A27" s="32" t="s">
        <v>40</v>
      </c>
      <c r="B27" s="8" t="s">
        <v>41</v>
      </c>
      <c r="C27" s="11" t="s">
        <v>42</v>
      </c>
      <c r="D27" s="8" t="s">
        <v>30</v>
      </c>
      <c r="E27" s="11" t="s">
        <v>30</v>
      </c>
      <c r="F27" s="8" t="s">
        <v>30</v>
      </c>
      <c r="G27" s="11" t="s">
        <v>30</v>
      </c>
      <c r="H27" s="8" t="s">
        <v>30</v>
      </c>
      <c r="I27" s="11" t="s">
        <v>30</v>
      </c>
      <c r="J27" s="8" t="s">
        <v>30</v>
      </c>
      <c r="K27" s="11" t="s">
        <v>30</v>
      </c>
      <c r="L27" s="8" t="s">
        <v>30</v>
      </c>
      <c r="M27" s="11" t="s">
        <v>30</v>
      </c>
      <c r="N27" s="8" t="s">
        <v>30</v>
      </c>
      <c r="O27" s="11" t="s">
        <v>30</v>
      </c>
      <c r="P27" s="8" t="s">
        <v>30</v>
      </c>
      <c r="Q27" s="11" t="s">
        <v>30</v>
      </c>
      <c r="R27" s="8" t="s">
        <v>30</v>
      </c>
      <c r="S27" s="11" t="s">
        <v>30</v>
      </c>
      <c r="T27" s="8" t="s">
        <v>30</v>
      </c>
      <c r="U27" s="11" t="s">
        <v>30</v>
      </c>
    </row>
    <row r="28" spans="1:21" ht="13.5">
      <c r="A28" s="32" t="s">
        <v>43</v>
      </c>
      <c r="B28" s="8">
        <f>D28+F28+H28+J28</f>
        <v>138</v>
      </c>
      <c r="C28" s="11">
        <f>E28+G28+I28+K28</f>
        <v>526.54</v>
      </c>
      <c r="D28" s="8">
        <v>2</v>
      </c>
      <c r="E28" s="11">
        <v>1.5</v>
      </c>
      <c r="F28" s="8">
        <v>40</v>
      </c>
      <c r="G28" s="11">
        <v>83.14</v>
      </c>
      <c r="H28" s="8">
        <v>86</v>
      </c>
      <c r="I28" s="11">
        <v>376.53</v>
      </c>
      <c r="J28" s="8">
        <v>10</v>
      </c>
      <c r="K28" s="11">
        <v>65.37</v>
      </c>
      <c r="L28" s="8" t="s">
        <v>30</v>
      </c>
      <c r="M28" s="11" t="s">
        <v>30</v>
      </c>
      <c r="N28" s="8" t="s">
        <v>30</v>
      </c>
      <c r="O28" s="11" t="s">
        <v>30</v>
      </c>
      <c r="P28" s="8" t="s">
        <v>30</v>
      </c>
      <c r="Q28" s="11" t="s">
        <v>30</v>
      </c>
      <c r="R28" s="8" t="s">
        <v>30</v>
      </c>
      <c r="S28" s="11" t="s">
        <v>30</v>
      </c>
      <c r="T28" s="8" t="s">
        <v>30</v>
      </c>
      <c r="U28" s="11" t="s">
        <v>30</v>
      </c>
    </row>
    <row r="29" spans="1:21" ht="13.5">
      <c r="A29" s="32"/>
      <c r="B29" s="8"/>
      <c r="C29" s="11"/>
      <c r="D29" s="8"/>
      <c r="E29" s="11"/>
      <c r="F29" s="8"/>
      <c r="G29" s="11"/>
      <c r="H29" s="8"/>
      <c r="I29" s="11"/>
      <c r="J29" s="8"/>
      <c r="K29" s="11"/>
      <c r="L29" s="8"/>
      <c r="M29" s="11"/>
      <c r="N29" s="8"/>
      <c r="O29" s="11"/>
      <c r="P29" s="8"/>
      <c r="Q29" s="11"/>
      <c r="R29" s="8"/>
      <c r="S29" s="11"/>
      <c r="T29" s="8"/>
      <c r="U29" s="11"/>
    </row>
    <row r="30" spans="1:21" ht="13.5">
      <c r="A30" s="32" t="s">
        <v>44</v>
      </c>
      <c r="B30" s="8">
        <f>P30</f>
        <v>1</v>
      </c>
      <c r="C30" s="18">
        <f>Q30</f>
        <v>65</v>
      </c>
      <c r="D30" s="8" t="s">
        <v>30</v>
      </c>
      <c r="E30" s="11" t="s">
        <v>30</v>
      </c>
      <c r="F30" s="8" t="s">
        <v>30</v>
      </c>
      <c r="G30" s="11" t="s">
        <v>30</v>
      </c>
      <c r="H30" s="8" t="s">
        <v>30</v>
      </c>
      <c r="I30" s="11" t="s">
        <v>30</v>
      </c>
      <c r="J30" s="8" t="s">
        <v>30</v>
      </c>
      <c r="K30" s="11" t="s">
        <v>30</v>
      </c>
      <c r="L30" s="8" t="s">
        <v>30</v>
      </c>
      <c r="M30" s="11" t="s">
        <v>30</v>
      </c>
      <c r="N30" s="8" t="s">
        <v>30</v>
      </c>
      <c r="O30" s="11" t="s">
        <v>30</v>
      </c>
      <c r="P30" s="17">
        <v>1</v>
      </c>
      <c r="Q30" s="18">
        <v>65</v>
      </c>
      <c r="R30" s="8" t="s">
        <v>30</v>
      </c>
      <c r="S30" s="11" t="s">
        <v>30</v>
      </c>
      <c r="T30" s="8" t="s">
        <v>30</v>
      </c>
      <c r="U30" s="11" t="s">
        <v>30</v>
      </c>
    </row>
    <row r="31" spans="1:21" ht="13.5">
      <c r="A31" s="32" t="s">
        <v>45</v>
      </c>
      <c r="B31" s="8">
        <f>D31+F31+H31+J31+L31+N31+P31+R31</f>
        <v>25</v>
      </c>
      <c r="C31" s="11">
        <f>E31+G31+I31+K31+M31+O31+Q31+S31</f>
        <v>3482.78</v>
      </c>
      <c r="D31" s="8">
        <v>6</v>
      </c>
      <c r="E31" s="11">
        <v>3.18</v>
      </c>
      <c r="F31" s="8">
        <v>4</v>
      </c>
      <c r="G31" s="11">
        <v>4.88</v>
      </c>
      <c r="H31" s="8">
        <v>3</v>
      </c>
      <c r="I31" s="11">
        <v>12.8</v>
      </c>
      <c r="J31" s="8">
        <v>3</v>
      </c>
      <c r="K31" s="11">
        <v>22.92</v>
      </c>
      <c r="L31" s="8">
        <v>3</v>
      </c>
      <c r="M31" s="11">
        <v>47</v>
      </c>
      <c r="N31" s="8">
        <v>1</v>
      </c>
      <c r="O31" s="11">
        <v>30</v>
      </c>
      <c r="P31" s="8">
        <v>1</v>
      </c>
      <c r="Q31" s="11">
        <v>61</v>
      </c>
      <c r="R31" s="8">
        <v>4</v>
      </c>
      <c r="S31" s="11">
        <v>3301</v>
      </c>
      <c r="T31" s="8" t="s">
        <v>30</v>
      </c>
      <c r="U31" s="11" t="s">
        <v>30</v>
      </c>
    </row>
    <row r="32" spans="1:21" ht="13.5">
      <c r="A32" s="32" t="s">
        <v>46</v>
      </c>
      <c r="B32" s="8">
        <f>F32+H32+J32+L32</f>
        <v>13</v>
      </c>
      <c r="C32" s="11">
        <f>G32+I32+K32+M32</f>
        <v>124.06</v>
      </c>
      <c r="D32" s="8" t="s">
        <v>30</v>
      </c>
      <c r="E32" s="11" t="s">
        <v>30</v>
      </c>
      <c r="F32" s="8">
        <v>1</v>
      </c>
      <c r="G32" s="11">
        <v>1.2</v>
      </c>
      <c r="H32" s="8">
        <v>3</v>
      </c>
      <c r="I32" s="11">
        <v>13.49</v>
      </c>
      <c r="J32" s="8">
        <v>4</v>
      </c>
      <c r="K32" s="11">
        <v>34</v>
      </c>
      <c r="L32" s="8">
        <v>5</v>
      </c>
      <c r="M32" s="11">
        <v>75.37</v>
      </c>
      <c r="N32" s="8" t="s">
        <v>30</v>
      </c>
      <c r="O32" s="11" t="s">
        <v>30</v>
      </c>
      <c r="P32" s="8" t="s">
        <v>30</v>
      </c>
      <c r="Q32" s="11" t="s">
        <v>30</v>
      </c>
      <c r="R32" s="8" t="s">
        <v>30</v>
      </c>
      <c r="S32" s="11" t="s">
        <v>30</v>
      </c>
      <c r="T32" s="8" t="s">
        <v>30</v>
      </c>
      <c r="U32" s="11" t="s">
        <v>30</v>
      </c>
    </row>
    <row r="33" spans="1:21" ht="13.5">
      <c r="A33" s="33" t="s">
        <v>47</v>
      </c>
      <c r="B33" s="19">
        <f>D33+F33+H33+J33+L33</f>
        <v>2657</v>
      </c>
      <c r="C33" s="20">
        <f>E33+G33+I33+K33+M33</f>
        <v>3991.3900000000003</v>
      </c>
      <c r="D33" s="21">
        <v>1261</v>
      </c>
      <c r="E33" s="20">
        <v>679.49</v>
      </c>
      <c r="F33" s="21">
        <v>1051</v>
      </c>
      <c r="G33" s="20">
        <v>1809.22</v>
      </c>
      <c r="H33" s="21">
        <v>331</v>
      </c>
      <c r="I33" s="20">
        <v>1389.59</v>
      </c>
      <c r="J33" s="21">
        <v>10</v>
      </c>
      <c r="K33" s="20">
        <v>70.09</v>
      </c>
      <c r="L33" s="21">
        <v>4</v>
      </c>
      <c r="M33" s="20">
        <v>43</v>
      </c>
      <c r="N33" s="21" t="s">
        <v>30</v>
      </c>
      <c r="O33" s="20" t="s">
        <v>30</v>
      </c>
      <c r="P33" s="21" t="s">
        <v>30</v>
      </c>
      <c r="Q33" s="20" t="s">
        <v>30</v>
      </c>
      <c r="R33" s="21" t="s">
        <v>30</v>
      </c>
      <c r="S33" s="20" t="s">
        <v>30</v>
      </c>
      <c r="T33" s="21">
        <v>3</v>
      </c>
      <c r="U33" s="20">
        <v>18.05</v>
      </c>
    </row>
    <row r="34" spans="2:21" ht="13.5">
      <c r="B34" s="22"/>
      <c r="C34" s="23"/>
      <c r="D34" s="22"/>
      <c r="E34" s="23"/>
      <c r="F34" s="22"/>
      <c r="G34" s="23"/>
      <c r="H34" s="22"/>
      <c r="I34" s="23"/>
      <c r="J34" s="22"/>
      <c r="K34" s="23"/>
      <c r="L34" s="22"/>
      <c r="M34" s="23"/>
      <c r="N34" s="22"/>
      <c r="O34" s="23"/>
      <c r="P34" s="22"/>
      <c r="Q34" s="23"/>
      <c r="R34" s="22"/>
      <c r="S34" s="23"/>
      <c r="T34" s="22"/>
      <c r="U34" s="23"/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沼田　有美</dc:creator>
  <cp:keywords/>
  <dc:description/>
  <cp:lastModifiedBy>沼田　有美</cp:lastModifiedBy>
  <dcterms:created xsi:type="dcterms:W3CDTF">2011-12-16T07:28:50Z</dcterms:created>
  <dcterms:modified xsi:type="dcterms:W3CDTF">2011-12-16T07:29:50Z</dcterms:modified>
  <cp:category/>
  <cp:version/>
  <cp:contentType/>
  <cp:contentStatus/>
</cp:coreProperties>
</file>