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011108</author>
  </authors>
  <commentList>
    <comment ref="D10" authorId="0">
      <text>
        <r>
          <rPr>
            <b/>
            <sz val="9"/>
            <rFont val="ＭＳ Ｐゴシック"/>
            <family val="3"/>
          </rPr>
          <t>011108:</t>
        </r>
        <r>
          <rPr>
            <sz val="9"/>
            <rFont val="ＭＳ Ｐゴシック"/>
            <family val="3"/>
          </rPr>
          <t xml:space="preserve">
調整あり</t>
        </r>
      </text>
    </comment>
    <comment ref="E10" authorId="0">
      <text>
        <r>
          <rPr>
            <b/>
            <sz val="9"/>
            <rFont val="ＭＳ Ｐゴシック"/>
            <family val="3"/>
          </rPr>
          <t>011108:</t>
        </r>
        <r>
          <rPr>
            <sz val="9"/>
            <rFont val="ＭＳ Ｐゴシック"/>
            <family val="3"/>
          </rPr>
          <t xml:space="preserve">
調整あり</t>
        </r>
      </text>
    </comment>
  </commentList>
</comments>
</file>

<file path=xl/sharedStrings.xml><?xml version="1.0" encoding="utf-8"?>
<sst xmlns="http://schemas.openxmlformats.org/spreadsheetml/2006/main" count="43" uniqueCount="31">
  <si>
    <t>　(単位　1000t)</t>
  </si>
  <si>
    <t>中国運輸局，九州運輸局</t>
  </si>
  <si>
    <t>年      次</t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</si>
  <si>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</si>
  <si>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</si>
  <si>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</si>
  <si>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</si>
  <si>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</si>
  <si>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</si>
  <si>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</si>
  <si>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      月</t>
  </si>
  <si>
    <t>揚</t>
  </si>
  <si>
    <t>積</t>
  </si>
  <si>
    <t>平成</t>
  </si>
  <si>
    <t>年</t>
  </si>
  <si>
    <t xml:space="preserve"> </t>
  </si>
  <si>
    <t xml:space="preserve"> </t>
  </si>
  <si>
    <t>年1月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</si>
  <si>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</si>
  <si>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</si>
  <si>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</si>
  <si>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</si>
  <si>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</si>
  <si>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</si>
  <si>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</si>
  <si>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</si>
  <si>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</si>
  <si>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</si>
  <si>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</si>
  <si>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</si>
  <si>
    <t>　１０３  　港 湾 運 送 事 業 の 船 舶 積 卸 し 実 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</si>
</sst>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7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33" borderId="10" xfId="0" applyNumberFormat="1" applyFont="1" applyFill="1" applyBorder="1" applyAlignment="1" applyProtection="1">
      <alignment horizontal="centerContinuous"/>
      <protection locked="0"/>
    </xf>
    <xf numFmtId="37" fontId="2" fillId="33" borderId="10" xfId="0" applyNumberFormat="1" applyFont="1" applyFill="1" applyBorder="1" applyAlignment="1">
      <alignment horizontal="centerContinuous"/>
    </xf>
    <xf numFmtId="37" fontId="2" fillId="33" borderId="11" xfId="0" applyNumberFormat="1" applyFont="1" applyFill="1" applyBorder="1" applyAlignment="1" applyProtection="1">
      <alignment horizontal="centerContinuous"/>
      <protection locked="0"/>
    </xf>
    <xf numFmtId="37" fontId="2" fillId="33" borderId="0" xfId="0" applyNumberFormat="1" applyFont="1" applyFill="1" applyBorder="1" applyAlignment="1" applyProtection="1">
      <alignment horizontal="centerContinuous"/>
      <protection locked="0"/>
    </xf>
    <xf numFmtId="37" fontId="2" fillId="33" borderId="0" xfId="0" applyNumberFormat="1" applyFont="1" applyFill="1" applyBorder="1" applyAlignment="1">
      <alignment horizontal="centerContinuous"/>
    </xf>
    <xf numFmtId="37" fontId="2" fillId="33" borderId="12" xfId="0" applyNumberFormat="1" applyFont="1" applyFill="1" applyBorder="1" applyAlignment="1" applyProtection="1">
      <alignment horizontal="center"/>
      <protection locked="0"/>
    </xf>
    <xf numFmtId="37" fontId="0" fillId="33" borderId="13" xfId="0" applyNumberFormat="1" applyFont="1" applyFill="1" applyBorder="1" applyAlignment="1" applyProtection="1">
      <alignment/>
      <protection locked="0"/>
    </xf>
    <xf numFmtId="37" fontId="0" fillId="33" borderId="13" xfId="0" applyNumberFormat="1" applyFont="1" applyFill="1" applyBorder="1" applyAlignment="1">
      <alignment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7" fontId="2" fillId="33" borderId="0" xfId="0" applyNumberFormat="1" applyFont="1" applyFill="1" applyBorder="1" applyAlignment="1" applyProtection="1">
      <alignment horizontal="center"/>
      <protection locked="0"/>
    </xf>
    <xf numFmtId="37" fontId="2" fillId="33" borderId="0" xfId="0" applyNumberFormat="1" applyFont="1" applyFill="1" applyBorder="1" applyAlignment="1" applyProtection="1">
      <alignment/>
      <protection locked="0"/>
    </xf>
    <xf numFmtId="37" fontId="2" fillId="33" borderId="0" xfId="0" applyNumberFormat="1" applyFont="1" applyFill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7" fontId="2" fillId="33" borderId="0" xfId="0" applyNumberFormat="1" applyFont="1" applyFill="1" applyBorder="1" applyAlignment="1">
      <alignment/>
    </xf>
    <xf numFmtId="37" fontId="2" fillId="33" borderId="16" xfId="0" applyNumberFormat="1" applyFont="1" applyFill="1" applyBorder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7" fontId="0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37" fontId="5" fillId="33" borderId="0" xfId="0" applyNumberFormat="1" applyFont="1" applyFill="1" applyBorder="1" applyAlignment="1" applyProtection="1">
      <alignment/>
      <protection locked="0"/>
    </xf>
    <xf numFmtId="37" fontId="5" fillId="33" borderId="0" xfId="0" applyNumberFormat="1" applyFont="1" applyFill="1" applyBorder="1" applyAlignment="1">
      <alignment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37" fontId="0" fillId="33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7" fontId="2" fillId="33" borderId="17" xfId="0" applyNumberFormat="1" applyFont="1" applyFill="1" applyBorder="1" applyAlignment="1">
      <alignment/>
    </xf>
    <xf numFmtId="37" fontId="2" fillId="33" borderId="17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D3" sqref="D3"/>
    </sheetView>
  </sheetViews>
  <sheetFormatPr defaultColWidth="9.00390625" defaultRowHeight="13.5"/>
  <cols>
    <col min="1" max="1" width="5.00390625" style="0" customWidth="1"/>
    <col min="2" max="2" width="3.25390625" style="0" customWidth="1"/>
    <col min="3" max="3" width="3.00390625" style="0" customWidth="1"/>
    <col min="4" max="4" width="8.00390625" style="0" customWidth="1"/>
    <col min="5" max="5" width="8.125" style="0" customWidth="1"/>
    <col min="6" max="13" width="7.375" style="0" customWidth="1"/>
    <col min="14" max="14" width="8.00390625" style="0" customWidth="1"/>
    <col min="15" max="17" width="7.375" style="0" customWidth="1"/>
  </cols>
  <sheetData>
    <row r="1" spans="1:17" ht="17.25">
      <c r="A1" s="1"/>
      <c r="B1" s="2"/>
      <c r="C1" s="2"/>
      <c r="D1" s="3" t="s">
        <v>30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6"/>
      <c r="Q2" s="7" t="s">
        <v>1</v>
      </c>
    </row>
    <row r="3" spans="1:17" ht="16.5" customHeight="1" thickTop="1">
      <c r="A3" s="8" t="s">
        <v>2</v>
      </c>
      <c r="B3" s="9"/>
      <c r="C3" s="9"/>
      <c r="D3" s="10" t="s">
        <v>3</v>
      </c>
      <c r="E3" s="8"/>
      <c r="F3" s="10" t="s">
        <v>4</v>
      </c>
      <c r="G3" s="8"/>
      <c r="H3" s="10" t="s">
        <v>5</v>
      </c>
      <c r="I3" s="8"/>
      <c r="J3" s="10" t="s">
        <v>6</v>
      </c>
      <c r="K3" s="8"/>
      <c r="L3" s="10" t="s">
        <v>7</v>
      </c>
      <c r="M3" s="8"/>
      <c r="N3" s="10" t="s">
        <v>8</v>
      </c>
      <c r="O3" s="8"/>
      <c r="P3" s="10" t="s">
        <v>9</v>
      </c>
      <c r="Q3" s="8"/>
    </row>
    <row r="4" spans="1:17" ht="16.5" customHeight="1">
      <c r="A4" s="11" t="s">
        <v>10</v>
      </c>
      <c r="B4" s="12"/>
      <c r="C4" s="12"/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7" ht="16.5" customHeight="1">
      <c r="A5" s="14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6.5" customHeight="1">
      <c r="A6" s="18" t="s">
        <v>13</v>
      </c>
      <c r="B6" s="19">
        <v>20</v>
      </c>
      <c r="C6" s="20" t="s">
        <v>14</v>
      </c>
      <c r="D6" s="21">
        <v>26892</v>
      </c>
      <c r="E6" s="22">
        <v>25323</v>
      </c>
      <c r="F6" s="22">
        <v>1422</v>
      </c>
      <c r="G6" s="22">
        <v>1279</v>
      </c>
      <c r="H6" s="22">
        <v>437</v>
      </c>
      <c r="I6" s="22">
        <v>537</v>
      </c>
      <c r="J6" s="22">
        <v>8668</v>
      </c>
      <c r="K6" s="22">
        <v>9427</v>
      </c>
      <c r="L6" s="22">
        <v>1231</v>
      </c>
      <c r="M6" s="22">
        <v>6652</v>
      </c>
      <c r="N6" s="22">
        <v>13171</v>
      </c>
      <c r="O6" s="22">
        <v>6431</v>
      </c>
      <c r="P6" s="22">
        <v>1963</v>
      </c>
      <c r="Q6" s="22">
        <v>997</v>
      </c>
    </row>
    <row r="7" spans="1:17" ht="16.5" customHeight="1">
      <c r="A7" s="19"/>
      <c r="B7" s="19">
        <v>21</v>
      </c>
      <c r="C7" s="23"/>
      <c r="D7" s="21">
        <v>22376.145</v>
      </c>
      <c r="E7" s="22">
        <v>20001.307</v>
      </c>
      <c r="F7" s="22">
        <v>1307.021</v>
      </c>
      <c r="G7" s="22">
        <v>1113.468</v>
      </c>
      <c r="H7" s="22">
        <v>291.582</v>
      </c>
      <c r="I7" s="22">
        <v>485.08500000000004</v>
      </c>
      <c r="J7" s="22">
        <v>7027.5419999999995</v>
      </c>
      <c r="K7" s="22">
        <v>7868.754</v>
      </c>
      <c r="L7" s="22">
        <v>870</v>
      </c>
      <c r="M7" s="22">
        <v>4350</v>
      </c>
      <c r="N7" s="22">
        <v>11274</v>
      </c>
      <c r="O7" s="22">
        <v>5311</v>
      </c>
      <c r="P7" s="22">
        <v>1606</v>
      </c>
      <c r="Q7" s="22">
        <v>873</v>
      </c>
    </row>
    <row r="8" spans="1:17" s="26" customFormat="1" ht="16.5" customHeight="1">
      <c r="A8" s="19"/>
      <c r="B8" s="19">
        <v>22</v>
      </c>
      <c r="C8" s="24"/>
      <c r="D8" s="25">
        <v>26599</v>
      </c>
      <c r="E8" s="25">
        <v>23906</v>
      </c>
      <c r="F8" s="25">
        <v>1595</v>
      </c>
      <c r="G8" s="25">
        <v>1423</v>
      </c>
      <c r="H8" s="25">
        <v>322</v>
      </c>
      <c r="I8" s="25">
        <v>568</v>
      </c>
      <c r="J8" s="25">
        <v>8319</v>
      </c>
      <c r="K8" s="25">
        <v>9053</v>
      </c>
      <c r="L8" s="25">
        <v>1131</v>
      </c>
      <c r="M8" s="25">
        <v>5410</v>
      </c>
      <c r="N8" s="25">
        <v>13287</v>
      </c>
      <c r="O8" s="25">
        <v>6376</v>
      </c>
      <c r="P8" s="25">
        <v>1945</v>
      </c>
      <c r="Q8" s="25">
        <v>1070</v>
      </c>
    </row>
    <row r="9" spans="1:17" ht="16.5" customHeight="1">
      <c r="A9" s="27"/>
      <c r="B9" s="27"/>
      <c r="C9" s="28"/>
      <c r="D9" s="2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6.5" customHeight="1">
      <c r="A10" s="30"/>
      <c r="B10" s="30">
        <v>23</v>
      </c>
      <c r="C10" s="31"/>
      <c r="D10" s="32">
        <f>SUM(D12:D23)-1</f>
        <v>25230</v>
      </c>
      <c r="E10" s="33">
        <f>SUM(E12:E23)+3</f>
        <v>22497</v>
      </c>
      <c r="F10" s="33">
        <f>SUM(F12:F23)</f>
        <v>1510</v>
      </c>
      <c r="G10" s="33">
        <v>1428</v>
      </c>
      <c r="H10" s="33">
        <v>374</v>
      </c>
      <c r="I10" s="33">
        <v>589</v>
      </c>
      <c r="J10" s="33">
        <v>8224</v>
      </c>
      <c r="K10" s="33">
        <f>SUM(K12:K23)</f>
        <v>9417</v>
      </c>
      <c r="L10" s="33">
        <v>1043</v>
      </c>
      <c r="M10" s="33">
        <v>4413</v>
      </c>
      <c r="N10" s="33">
        <f>SUM(N12:N23)</f>
        <v>12264</v>
      </c>
      <c r="O10" s="33">
        <f>SUM(O12:O23)</f>
        <v>5775</v>
      </c>
      <c r="P10" s="33">
        <v>1815</v>
      </c>
      <c r="Q10" s="33">
        <v>875</v>
      </c>
    </row>
    <row r="11" spans="1:17" ht="16.5" customHeight="1">
      <c r="A11" s="34" t="s">
        <v>15</v>
      </c>
      <c r="B11" s="28"/>
      <c r="C11" s="28"/>
      <c r="D11" s="29"/>
      <c r="E11" s="17"/>
      <c r="F11" s="17"/>
      <c r="G11" s="17"/>
      <c r="H11" s="17"/>
      <c r="I11" s="17"/>
      <c r="J11" s="17"/>
      <c r="K11" s="35" t="s">
        <v>16</v>
      </c>
      <c r="L11" s="17"/>
      <c r="M11" s="17"/>
      <c r="N11" s="17"/>
      <c r="O11" s="17"/>
      <c r="P11" s="17"/>
      <c r="Q11" s="17"/>
    </row>
    <row r="12" spans="1:17" ht="16.5" customHeight="1">
      <c r="A12" s="19">
        <v>22</v>
      </c>
      <c r="B12" s="20" t="s">
        <v>17</v>
      </c>
      <c r="C12" s="23"/>
      <c r="D12" s="29">
        <f>SUM(F12,H12,J12,L12,N12,P12)</f>
        <v>1891</v>
      </c>
      <c r="E12" s="36">
        <f>SUM(G12,I12,K12,M12,O12,Q12)</f>
        <v>2163</v>
      </c>
      <c r="F12" s="17">
        <v>110</v>
      </c>
      <c r="G12" s="17">
        <v>104</v>
      </c>
      <c r="H12" s="17">
        <v>28</v>
      </c>
      <c r="I12" s="17">
        <v>41</v>
      </c>
      <c r="J12" s="17">
        <v>531</v>
      </c>
      <c r="K12" s="17">
        <v>942</v>
      </c>
      <c r="L12" s="17">
        <v>80</v>
      </c>
      <c r="M12" s="17">
        <v>399</v>
      </c>
      <c r="N12" s="17">
        <v>1031</v>
      </c>
      <c r="O12" s="17">
        <v>601</v>
      </c>
      <c r="P12" s="17">
        <v>111</v>
      </c>
      <c r="Q12" s="17">
        <v>76</v>
      </c>
    </row>
    <row r="13" spans="1:17" ht="16.5" customHeight="1">
      <c r="A13" s="23"/>
      <c r="B13" s="20" t="s">
        <v>18</v>
      </c>
      <c r="C13" s="23"/>
      <c r="D13" s="29">
        <f aca="true" t="shared" si="0" ref="D13:E23">SUM(F13,H13,J13,L13,N13,P13)</f>
        <v>2374</v>
      </c>
      <c r="E13" s="36">
        <f t="shared" si="0"/>
        <v>2023</v>
      </c>
      <c r="F13" s="17">
        <v>98</v>
      </c>
      <c r="G13" s="17">
        <v>93</v>
      </c>
      <c r="H13" s="17">
        <v>30</v>
      </c>
      <c r="I13" s="17">
        <v>60</v>
      </c>
      <c r="J13" s="17">
        <v>843</v>
      </c>
      <c r="K13" s="17">
        <v>781</v>
      </c>
      <c r="L13" s="17">
        <v>110</v>
      </c>
      <c r="M13" s="17">
        <v>420</v>
      </c>
      <c r="N13" s="17">
        <v>1147</v>
      </c>
      <c r="O13" s="17">
        <v>576</v>
      </c>
      <c r="P13" s="17">
        <v>146</v>
      </c>
      <c r="Q13" s="17">
        <v>93</v>
      </c>
    </row>
    <row r="14" spans="1:17" ht="16.5" customHeight="1">
      <c r="A14" s="23"/>
      <c r="B14" s="20" t="s">
        <v>19</v>
      </c>
      <c r="C14" s="23"/>
      <c r="D14" s="29">
        <f t="shared" si="0"/>
        <v>2236</v>
      </c>
      <c r="E14" s="36">
        <f t="shared" si="0"/>
        <v>1984</v>
      </c>
      <c r="F14" s="17">
        <v>132</v>
      </c>
      <c r="G14" s="17">
        <v>122</v>
      </c>
      <c r="H14" s="17">
        <v>39</v>
      </c>
      <c r="I14" s="17">
        <v>72</v>
      </c>
      <c r="J14" s="17">
        <v>715</v>
      </c>
      <c r="K14" s="17">
        <v>897</v>
      </c>
      <c r="L14" s="17">
        <v>110</v>
      </c>
      <c r="M14" s="17">
        <v>338</v>
      </c>
      <c r="N14" s="17">
        <v>1033</v>
      </c>
      <c r="O14" s="17">
        <v>461</v>
      </c>
      <c r="P14" s="17">
        <v>207</v>
      </c>
      <c r="Q14" s="17">
        <v>94</v>
      </c>
    </row>
    <row r="15" spans="1:17" ht="16.5" customHeight="1">
      <c r="A15" s="23"/>
      <c r="B15" s="20" t="s">
        <v>20</v>
      </c>
      <c r="C15" s="23"/>
      <c r="D15" s="29">
        <f t="shared" si="0"/>
        <v>2183</v>
      </c>
      <c r="E15" s="36">
        <f t="shared" si="0"/>
        <v>1534</v>
      </c>
      <c r="F15" s="17">
        <v>135</v>
      </c>
      <c r="G15" s="17">
        <v>130</v>
      </c>
      <c r="H15" s="17">
        <v>38</v>
      </c>
      <c r="I15" s="17">
        <v>55</v>
      </c>
      <c r="J15" s="17">
        <v>664</v>
      </c>
      <c r="K15" s="17">
        <v>678</v>
      </c>
      <c r="L15" s="17">
        <v>42</v>
      </c>
      <c r="M15" s="17">
        <v>180</v>
      </c>
      <c r="N15" s="17">
        <v>1147</v>
      </c>
      <c r="O15" s="17">
        <v>424</v>
      </c>
      <c r="P15" s="17">
        <v>157</v>
      </c>
      <c r="Q15" s="17">
        <v>67</v>
      </c>
    </row>
    <row r="16" spans="1:17" ht="16.5" customHeight="1">
      <c r="A16" s="23"/>
      <c r="B16" s="20" t="s">
        <v>21</v>
      </c>
      <c r="C16" s="23"/>
      <c r="D16" s="29">
        <f t="shared" si="0"/>
        <v>2059</v>
      </c>
      <c r="E16" s="36">
        <f t="shared" si="0"/>
        <v>1598</v>
      </c>
      <c r="F16" s="17">
        <v>114</v>
      </c>
      <c r="G16" s="17">
        <v>105</v>
      </c>
      <c r="H16" s="17">
        <v>24</v>
      </c>
      <c r="I16" s="17">
        <v>53</v>
      </c>
      <c r="J16" s="17">
        <v>618</v>
      </c>
      <c r="K16" s="17">
        <v>802</v>
      </c>
      <c r="L16" s="17">
        <v>91</v>
      </c>
      <c r="M16" s="17">
        <v>221</v>
      </c>
      <c r="N16" s="17">
        <v>1037</v>
      </c>
      <c r="O16" s="17">
        <v>337</v>
      </c>
      <c r="P16" s="17">
        <v>175</v>
      </c>
      <c r="Q16" s="17">
        <v>80</v>
      </c>
    </row>
    <row r="17" spans="1:17" ht="16.5" customHeight="1">
      <c r="A17" s="23"/>
      <c r="B17" s="20" t="s">
        <v>22</v>
      </c>
      <c r="C17" s="23"/>
      <c r="D17" s="29">
        <f t="shared" si="0"/>
        <v>2162</v>
      </c>
      <c r="E17" s="36">
        <f t="shared" si="0"/>
        <v>1974</v>
      </c>
      <c r="F17" s="17">
        <v>115</v>
      </c>
      <c r="G17" s="17">
        <v>106</v>
      </c>
      <c r="H17" s="17">
        <v>23</v>
      </c>
      <c r="I17" s="17">
        <v>44</v>
      </c>
      <c r="J17" s="17">
        <v>783</v>
      </c>
      <c r="K17" s="17">
        <v>798</v>
      </c>
      <c r="L17" s="17">
        <v>102</v>
      </c>
      <c r="M17" s="17">
        <v>484</v>
      </c>
      <c r="N17" s="17">
        <v>1015</v>
      </c>
      <c r="O17" s="17">
        <v>485</v>
      </c>
      <c r="P17" s="17">
        <v>124</v>
      </c>
      <c r="Q17" s="17">
        <v>57</v>
      </c>
    </row>
    <row r="18" spans="1:17" ht="16.5" customHeight="1">
      <c r="A18" s="23"/>
      <c r="B18" s="20" t="s">
        <v>23</v>
      </c>
      <c r="C18" s="23"/>
      <c r="D18" s="29">
        <f t="shared" si="0"/>
        <v>2046</v>
      </c>
      <c r="E18" s="36">
        <f t="shared" si="0"/>
        <v>1828</v>
      </c>
      <c r="F18" s="17">
        <v>130</v>
      </c>
      <c r="G18" s="17">
        <v>118</v>
      </c>
      <c r="H18" s="17">
        <v>29</v>
      </c>
      <c r="I18" s="17">
        <v>56</v>
      </c>
      <c r="J18" s="17">
        <v>718</v>
      </c>
      <c r="K18" s="17">
        <v>754</v>
      </c>
      <c r="L18" s="17">
        <v>107</v>
      </c>
      <c r="M18" s="17">
        <v>354</v>
      </c>
      <c r="N18" s="17">
        <v>894</v>
      </c>
      <c r="O18" s="17">
        <v>481</v>
      </c>
      <c r="P18" s="17">
        <v>168</v>
      </c>
      <c r="Q18" s="17">
        <v>65</v>
      </c>
    </row>
    <row r="19" spans="1:17" ht="16.5" customHeight="1">
      <c r="A19" s="23"/>
      <c r="B19" s="20" t="s">
        <v>24</v>
      </c>
      <c r="C19" s="23"/>
      <c r="D19" s="29">
        <f t="shared" si="0"/>
        <v>2275</v>
      </c>
      <c r="E19" s="36">
        <f t="shared" si="0"/>
        <v>1946</v>
      </c>
      <c r="F19" s="17">
        <v>124</v>
      </c>
      <c r="G19" s="17">
        <v>122</v>
      </c>
      <c r="H19" s="17">
        <v>16</v>
      </c>
      <c r="I19" s="17">
        <v>38</v>
      </c>
      <c r="J19" s="17">
        <v>763</v>
      </c>
      <c r="K19" s="17">
        <v>830</v>
      </c>
      <c r="L19" s="17">
        <v>82</v>
      </c>
      <c r="M19" s="17">
        <v>388</v>
      </c>
      <c r="N19" s="17">
        <v>1131</v>
      </c>
      <c r="O19" s="17">
        <v>501</v>
      </c>
      <c r="P19" s="17">
        <v>159</v>
      </c>
      <c r="Q19" s="17">
        <v>67</v>
      </c>
    </row>
    <row r="20" spans="1:17" ht="16.5" customHeight="1">
      <c r="A20" s="23"/>
      <c r="B20" s="20" t="s">
        <v>25</v>
      </c>
      <c r="C20" s="23"/>
      <c r="D20" s="29">
        <f t="shared" si="0"/>
        <v>2103</v>
      </c>
      <c r="E20" s="36">
        <f t="shared" si="0"/>
        <v>1871</v>
      </c>
      <c r="F20" s="17">
        <v>134</v>
      </c>
      <c r="G20" s="17">
        <v>126</v>
      </c>
      <c r="H20" s="35">
        <v>56</v>
      </c>
      <c r="I20" s="17">
        <v>53</v>
      </c>
      <c r="J20" s="17">
        <v>644</v>
      </c>
      <c r="K20" s="17">
        <v>738</v>
      </c>
      <c r="L20" s="17">
        <v>91</v>
      </c>
      <c r="M20" s="17">
        <v>462</v>
      </c>
      <c r="N20" s="17">
        <v>1046</v>
      </c>
      <c r="O20" s="17">
        <v>430</v>
      </c>
      <c r="P20" s="17">
        <v>132</v>
      </c>
      <c r="Q20" s="17">
        <v>62</v>
      </c>
    </row>
    <row r="21" spans="1:17" ht="16.5" customHeight="1">
      <c r="A21" s="23"/>
      <c r="B21" s="20" t="s">
        <v>26</v>
      </c>
      <c r="C21" s="23"/>
      <c r="D21" s="29">
        <f t="shared" si="0"/>
        <v>2091</v>
      </c>
      <c r="E21" s="36">
        <f t="shared" si="0"/>
        <v>1754</v>
      </c>
      <c r="F21" s="17">
        <v>142</v>
      </c>
      <c r="G21" s="17">
        <v>138</v>
      </c>
      <c r="H21" s="17">
        <v>35</v>
      </c>
      <c r="I21" s="17">
        <v>34</v>
      </c>
      <c r="J21" s="17">
        <v>692</v>
      </c>
      <c r="K21" s="17">
        <v>614</v>
      </c>
      <c r="L21" s="17">
        <v>81</v>
      </c>
      <c r="M21" s="17">
        <v>381</v>
      </c>
      <c r="N21" s="17">
        <v>1008</v>
      </c>
      <c r="O21" s="17">
        <v>512</v>
      </c>
      <c r="P21" s="17">
        <v>133</v>
      </c>
      <c r="Q21" s="17">
        <v>75</v>
      </c>
    </row>
    <row r="22" spans="1:17" ht="16.5" customHeight="1">
      <c r="A22" s="23"/>
      <c r="B22" s="20" t="s">
        <v>27</v>
      </c>
      <c r="C22" s="23"/>
      <c r="D22" s="29">
        <f t="shared" si="0"/>
        <v>1993</v>
      </c>
      <c r="E22" s="36">
        <f t="shared" si="0"/>
        <v>1808</v>
      </c>
      <c r="F22" s="17">
        <v>136</v>
      </c>
      <c r="G22" s="17">
        <v>128</v>
      </c>
      <c r="H22" s="17">
        <v>25</v>
      </c>
      <c r="I22" s="17">
        <v>47</v>
      </c>
      <c r="J22" s="17">
        <v>602</v>
      </c>
      <c r="K22" s="17">
        <v>696</v>
      </c>
      <c r="L22" s="17">
        <v>79</v>
      </c>
      <c r="M22" s="17">
        <v>408</v>
      </c>
      <c r="N22" s="17">
        <v>1002</v>
      </c>
      <c r="O22" s="17">
        <v>466</v>
      </c>
      <c r="P22" s="17">
        <v>149</v>
      </c>
      <c r="Q22" s="17">
        <v>63</v>
      </c>
    </row>
    <row r="23" spans="1:17" ht="16.5" customHeight="1">
      <c r="A23" s="37"/>
      <c r="B23" s="38" t="s">
        <v>28</v>
      </c>
      <c r="C23" s="37"/>
      <c r="D23" s="39">
        <f t="shared" si="0"/>
        <v>1818</v>
      </c>
      <c r="E23" s="40">
        <f t="shared" si="0"/>
        <v>2011</v>
      </c>
      <c r="F23" s="40">
        <v>140</v>
      </c>
      <c r="G23" s="40">
        <v>135</v>
      </c>
      <c r="H23" s="40">
        <v>32</v>
      </c>
      <c r="I23" s="40">
        <v>37</v>
      </c>
      <c r="J23" s="40">
        <v>650</v>
      </c>
      <c r="K23" s="40">
        <v>887</v>
      </c>
      <c r="L23" s="40">
        <v>70</v>
      </c>
      <c r="M23" s="40">
        <v>376</v>
      </c>
      <c r="N23" s="40">
        <v>773</v>
      </c>
      <c r="O23" s="40">
        <v>501</v>
      </c>
      <c r="P23" s="40">
        <v>153</v>
      </c>
      <c r="Q23" s="40">
        <v>75</v>
      </c>
    </row>
    <row r="24" spans="1:17" ht="16.5" customHeight="1">
      <c r="A24" s="43" t="s">
        <v>29</v>
      </c>
      <c r="B24" s="41"/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011108</dc:creator>
  <cp:keywords/>
  <dc:description/>
  <cp:lastModifiedBy>012907</cp:lastModifiedBy>
  <dcterms:created xsi:type="dcterms:W3CDTF">2012-10-22T00:37:40Z</dcterms:created>
  <dcterms:modified xsi:type="dcterms:W3CDTF">2012-12-20T00:27:31Z</dcterms:modified>
  <cp:category/>
  <cp:version/>
  <cp:contentType/>
  <cp:contentStatus/>
</cp:coreProperties>
</file>