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164" sheetId="1" r:id="rId1"/>
  </sheets>
  <externalReferences>
    <externalReference r:id="rId4"/>
  </externalReferences>
  <definedNames>
    <definedName name="_xlnm.Print_Area" localSheetId="0">'164'!$A$1:$U$39</definedName>
  </definedNames>
  <calcPr fullCalcOnLoad="1"/>
</workbook>
</file>

<file path=xl/sharedStrings.xml><?xml version="1.0" encoding="utf-8"?>
<sst xmlns="http://schemas.openxmlformats.org/spreadsheetml/2006/main" count="55" uniqueCount="51">
  <si>
    <t>１６４　市町普通会計歳入決算額</t>
  </si>
  <si>
    <t>（単位　1000円）</t>
  </si>
  <si>
    <t>県市町課「市町財政概要」</t>
  </si>
  <si>
    <t>年    度</t>
  </si>
  <si>
    <t xml:space="preserve">    年    度</t>
  </si>
  <si>
    <t>歳入決算額</t>
  </si>
  <si>
    <t>(内)分担金及び</t>
  </si>
  <si>
    <t>市　　町</t>
  </si>
  <si>
    <t>(内)地 方 税</t>
  </si>
  <si>
    <t>(内)地方譲与税</t>
  </si>
  <si>
    <t>(内)地方交付税</t>
  </si>
  <si>
    <t>負  担  金</t>
  </si>
  <si>
    <t>(内)使 用 料</t>
  </si>
  <si>
    <t>(内)手 数 料</t>
  </si>
  <si>
    <t>(内)国庫支出金</t>
  </si>
  <si>
    <t>(内)県支出金</t>
  </si>
  <si>
    <t>(内)財産収入</t>
  </si>
  <si>
    <t>(内)寄 付 金</t>
  </si>
  <si>
    <t>(内)繰 入 金</t>
  </si>
  <si>
    <t>(内)繰 越 金</t>
  </si>
  <si>
    <t>(内)諸 収 入</t>
  </si>
  <si>
    <t>(内)地 方 債</t>
  </si>
  <si>
    <t xml:space="preserve">    市    町</t>
  </si>
  <si>
    <t>平成</t>
  </si>
  <si>
    <t>年度</t>
  </si>
  <si>
    <t xml:space="preserve"> 市  　計</t>
  </si>
  <si>
    <t xml:space="preserve"> 市　　計</t>
  </si>
  <si>
    <t xml:space="preserve"> </t>
  </si>
  <si>
    <t xml:space="preserve"> 1下 関 市</t>
  </si>
  <si>
    <t xml:space="preserve"> 2宇 部 市</t>
  </si>
  <si>
    <t xml:space="preserve"> 3山 口 市</t>
  </si>
  <si>
    <t xml:space="preserve"> 4萩   　市</t>
  </si>
  <si>
    <t xml:space="preserve"> 5防 府 市</t>
  </si>
  <si>
    <t xml:space="preserve"> 6下 松 市</t>
  </si>
  <si>
    <t xml:space="preserve"> 7岩 国 市</t>
  </si>
  <si>
    <t xml:space="preserve"> 8光     市</t>
  </si>
  <si>
    <t xml:space="preserve"> 9長 門 市</t>
  </si>
  <si>
    <t>－</t>
  </si>
  <si>
    <t>10柳 井 市</t>
  </si>
  <si>
    <t>11美 祢 市</t>
  </si>
  <si>
    <t>12周 南 市</t>
  </si>
  <si>
    <t>13山陽小野田市</t>
  </si>
  <si>
    <t>.</t>
  </si>
  <si>
    <t xml:space="preserve"> 町    計</t>
  </si>
  <si>
    <t xml:space="preserve"> 町    計</t>
  </si>
  <si>
    <t>14周防大島町</t>
  </si>
  <si>
    <t>15和 木 町</t>
  </si>
  <si>
    <t>16上 関 町</t>
  </si>
  <si>
    <t>17田布施町</t>
  </si>
  <si>
    <t>18平 生 町</t>
  </si>
  <si>
    <t>19阿 武 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</si>
</sst>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49" fontId="20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right"/>
    </xf>
    <xf numFmtId="3" fontId="18" fillId="34" borderId="10" xfId="0" applyNumberFormat="1" applyFont="1" applyFill="1" applyBorder="1" applyAlignment="1">
      <alignment horizontal="centerContinuous"/>
    </xf>
    <xf numFmtId="0" fontId="18" fillId="34" borderId="10" xfId="0" applyFont="1" applyFill="1" applyBorder="1" applyAlignment="1">
      <alignment horizontal="centerContinuous"/>
    </xf>
    <xf numFmtId="0" fontId="18" fillId="34" borderId="11" xfId="0" applyFont="1" applyFill="1" applyBorder="1" applyAlignment="1">
      <alignment horizontal="centerContinuous"/>
    </xf>
    <xf numFmtId="3" fontId="18" fillId="34" borderId="10" xfId="0" applyNumberFormat="1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3" fontId="18" fillId="34" borderId="0" xfId="0" applyNumberFormat="1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3" fontId="21" fillId="34" borderId="0" xfId="0" applyNumberFormat="1" applyFont="1" applyFill="1" applyBorder="1" applyAlignment="1">
      <alignment horizontal="center"/>
    </xf>
    <xf numFmtId="3" fontId="21" fillId="34" borderId="15" xfId="0" applyNumberFormat="1" applyFont="1" applyFill="1" applyBorder="1" applyAlignment="1">
      <alignment/>
    </xf>
    <xf numFmtId="3" fontId="21" fillId="34" borderId="15" xfId="0" applyNumberFormat="1" applyFont="1" applyFill="1" applyBorder="1" applyAlignment="1">
      <alignment horizontal="center"/>
    </xf>
    <xf numFmtId="3" fontId="21" fillId="34" borderId="16" xfId="0" applyNumberFormat="1" applyFont="1" applyFill="1" applyBorder="1" applyAlignment="1">
      <alignment/>
    </xf>
    <xf numFmtId="3" fontId="21" fillId="34" borderId="17" xfId="0" applyNumberFormat="1" applyFont="1" applyFill="1" applyBorder="1" applyAlignment="1">
      <alignment/>
    </xf>
    <xf numFmtId="3" fontId="21" fillId="34" borderId="18" xfId="0" applyNumberFormat="1" applyFont="1" applyFill="1" applyBorder="1" applyAlignment="1">
      <alignment/>
    </xf>
    <xf numFmtId="0" fontId="18" fillId="34" borderId="19" xfId="0" applyFont="1" applyFill="1" applyBorder="1" applyAlignment="1">
      <alignment horizontal="right"/>
    </xf>
    <xf numFmtId="3" fontId="18" fillId="34" borderId="20" xfId="0" applyNumberFormat="1" applyFont="1" applyFill="1" applyBorder="1" applyAlignment="1">
      <alignment horizontal="centerContinuous"/>
    </xf>
    <xf numFmtId="0" fontId="18" fillId="34" borderId="20" xfId="0" applyFont="1" applyFill="1" applyBorder="1" applyAlignment="1">
      <alignment horizontal="centerContinuous"/>
    </xf>
    <xf numFmtId="0" fontId="18" fillId="34" borderId="21" xfId="0" applyFont="1" applyFill="1" applyBorder="1" applyAlignment="1">
      <alignment horizontal="centerContinuous"/>
    </xf>
    <xf numFmtId="3" fontId="21" fillId="34" borderId="20" xfId="0" applyNumberFormat="1" applyFont="1" applyFill="1" applyBorder="1" applyAlignment="1">
      <alignment/>
    </xf>
    <xf numFmtId="3" fontId="21" fillId="34" borderId="22" xfId="0" applyNumberFormat="1" applyFont="1" applyFill="1" applyBorder="1" applyAlignment="1">
      <alignment horizontal="center"/>
    </xf>
    <xf numFmtId="3" fontId="21" fillId="34" borderId="23" xfId="0" applyNumberFormat="1" applyFont="1" applyFill="1" applyBorder="1" applyAlignment="1">
      <alignment horizontal="center"/>
    </xf>
    <xf numFmtId="3" fontId="21" fillId="34" borderId="24" xfId="0" applyNumberFormat="1" applyFont="1" applyFill="1" applyBorder="1" applyAlignment="1">
      <alignment horizontal="center"/>
    </xf>
    <xf numFmtId="3" fontId="21" fillId="34" borderId="25" xfId="0" applyNumberFormat="1" applyFont="1" applyFill="1" applyBorder="1" applyAlignment="1">
      <alignment horizontal="center"/>
    </xf>
    <xf numFmtId="0" fontId="18" fillId="34" borderId="26" xfId="0" applyFont="1" applyFill="1" applyBorder="1" applyAlignment="1">
      <alignment/>
    </xf>
    <xf numFmtId="0" fontId="18" fillId="34" borderId="27" xfId="0" applyFont="1" applyFill="1" applyBorder="1" applyAlignment="1">
      <alignment/>
    </xf>
    <xf numFmtId="3" fontId="0" fillId="34" borderId="28" xfId="0" applyNumberFormat="1" applyFont="1" applyFill="1" applyBorder="1" applyAlignment="1">
      <alignment/>
    </xf>
    <xf numFmtId="0" fontId="0" fillId="34" borderId="28" xfId="0" applyFont="1" applyFill="1" applyBorder="1" applyAlignment="1">
      <alignment vertical="center"/>
    </xf>
    <xf numFmtId="0" fontId="0" fillId="34" borderId="29" xfId="0" applyFont="1" applyFill="1" applyBorder="1" applyAlignment="1">
      <alignment vertical="center"/>
    </xf>
    <xf numFmtId="176" fontId="0" fillId="0" borderId="28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0" fillId="0" borderId="29" xfId="0" applyNumberFormat="1" applyFont="1" applyBorder="1" applyAlignment="1">
      <alignment/>
    </xf>
    <xf numFmtId="0" fontId="0" fillId="34" borderId="0" xfId="0" applyFont="1" applyFill="1" applyBorder="1" applyAlignment="1">
      <alignment/>
    </xf>
    <xf numFmtId="3" fontId="18" fillId="34" borderId="0" xfId="0" applyNumberFormat="1" applyFont="1" applyFill="1" applyBorder="1" applyAlignment="1">
      <alignment horizontal="center"/>
    </xf>
    <xf numFmtId="3" fontId="18" fillId="34" borderId="14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0" fontId="0" fillId="0" borderId="0" xfId="0" applyBorder="1" applyAlignment="1">
      <alignment vertical="center"/>
    </xf>
    <xf numFmtId="3" fontId="0" fillId="34" borderId="14" xfId="0" applyNumberFormat="1" applyFont="1" applyFill="1" applyBorder="1" applyAlignment="1">
      <alignment/>
    </xf>
    <xf numFmtId="3" fontId="18" fillId="34" borderId="19" xfId="0" applyNumberFormat="1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Border="1" applyAlignment="1">
      <alignment/>
    </xf>
    <xf numFmtId="0" fontId="0" fillId="34" borderId="19" xfId="0" applyFont="1" applyFill="1" applyBorder="1" applyAlignment="1">
      <alignment/>
    </xf>
    <xf numFmtId="3" fontId="22" fillId="34" borderId="0" xfId="0" applyNumberFormat="1" applyFont="1" applyFill="1" applyBorder="1" applyAlignment="1">
      <alignment/>
    </xf>
    <xf numFmtId="3" fontId="22" fillId="34" borderId="14" xfId="0" applyNumberFormat="1" applyFont="1" applyFill="1" applyBorder="1" applyAlignment="1">
      <alignment/>
    </xf>
    <xf numFmtId="176" fontId="22" fillId="0" borderId="0" xfId="0" applyNumberFormat="1" applyFont="1" applyBorder="1" applyAlignment="1">
      <alignment/>
    </xf>
    <xf numFmtId="0" fontId="22" fillId="34" borderId="19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176" fontId="0" fillId="0" borderId="0" xfId="0" applyNumberFormat="1" applyAlignment="1">
      <alignment vertical="center"/>
    </xf>
    <xf numFmtId="3" fontId="0" fillId="34" borderId="0" xfId="0" applyNumberFormat="1" applyFont="1" applyFill="1" applyBorder="1" applyAlignment="1">
      <alignment/>
    </xf>
    <xf numFmtId="0" fontId="0" fillId="34" borderId="14" xfId="0" applyFont="1" applyFill="1" applyBorder="1" applyAlignment="1">
      <alignment/>
    </xf>
    <xf numFmtId="3" fontId="22" fillId="34" borderId="0" xfId="0" applyNumberFormat="1" applyFont="1" applyFill="1" applyBorder="1" applyAlignment="1">
      <alignment horizontal="left" indent="1"/>
    </xf>
    <xf numFmtId="0" fontId="22" fillId="34" borderId="14" xfId="0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9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76" fontId="22" fillId="0" borderId="0" xfId="0" applyNumberFormat="1" applyFont="1" applyBorder="1" applyAlignment="1">
      <alignment horizontal="right"/>
    </xf>
    <xf numFmtId="3" fontId="0" fillId="34" borderId="27" xfId="0" applyNumberFormat="1" applyFont="1" applyFill="1" applyBorder="1" applyAlignment="1">
      <alignment/>
    </xf>
    <xf numFmtId="0" fontId="0" fillId="34" borderId="27" xfId="0" applyFont="1" applyFill="1" applyBorder="1" applyAlignment="1">
      <alignment/>
    </xf>
    <xf numFmtId="176" fontId="0" fillId="0" borderId="26" xfId="0" applyNumberFormat="1" applyFont="1" applyBorder="1" applyAlignment="1">
      <alignment horizontal="right"/>
    </xf>
    <xf numFmtId="176" fontId="0" fillId="0" borderId="27" xfId="0" applyNumberFormat="1" applyFont="1" applyBorder="1" applyAlignment="1">
      <alignment horizontal="right"/>
    </xf>
    <xf numFmtId="176" fontId="0" fillId="0" borderId="27" xfId="0" applyNumberFormat="1" applyFont="1" applyBorder="1" applyAlignment="1" applyProtection="1">
      <alignment horizontal="right"/>
      <protection locked="0"/>
    </xf>
    <xf numFmtId="0" fontId="0" fillId="34" borderId="26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H24\25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4-255"/>
      <sheetName val="1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39"/>
  <sheetViews>
    <sheetView showGridLines="0" tabSelected="1" view="pageBreakPreview" zoomScale="6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9" sqref="E9"/>
    </sheetView>
  </sheetViews>
  <sheetFormatPr defaultColWidth="9.00390625" defaultRowHeight="13.5"/>
  <cols>
    <col min="1" max="1" width="4.50390625" style="0" customWidth="1"/>
    <col min="2" max="2" width="4.25390625" style="0" customWidth="1"/>
    <col min="3" max="3" width="7.00390625" style="0" customWidth="1"/>
    <col min="4" max="18" width="13.625" style="0" customWidth="1"/>
    <col min="19" max="19" width="4.25390625" style="0" customWidth="1"/>
    <col min="20" max="20" width="3.25390625" style="0" customWidth="1"/>
    <col min="21" max="21" width="4.50390625" style="0" customWidth="1"/>
    <col min="22" max="22" width="12.625" style="0" bestFit="1" customWidth="1"/>
  </cols>
  <sheetData>
    <row r="1" spans="1:21" ht="17.25">
      <c r="A1" s="1"/>
      <c r="B1" s="1"/>
      <c r="C1" s="2"/>
      <c r="D1" s="3" t="s">
        <v>0</v>
      </c>
      <c r="E1" s="4"/>
      <c r="F1" s="4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  <c r="T1" s="5"/>
      <c r="U1" s="5"/>
    </row>
    <row r="2" spans="1:21" ht="14.25" thickBot="1">
      <c r="A2" s="2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6"/>
      <c r="R2" s="7"/>
      <c r="S2" s="5"/>
      <c r="T2" s="5"/>
      <c r="U2" s="7" t="s">
        <v>2</v>
      </c>
    </row>
    <row r="3" spans="1:21" ht="14.25" thickTop="1">
      <c r="A3" s="8" t="s">
        <v>3</v>
      </c>
      <c r="B3" s="9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 t="s">
        <v>4</v>
      </c>
      <c r="T3" s="13"/>
      <c r="U3" s="13"/>
    </row>
    <row r="4" spans="1:21" ht="13.5">
      <c r="A4" s="14"/>
      <c r="B4" s="15"/>
      <c r="C4" s="16"/>
      <c r="D4" s="17" t="s">
        <v>5</v>
      </c>
      <c r="E4" s="18"/>
      <c r="F4" s="18"/>
      <c r="G4" s="18"/>
      <c r="H4" s="19" t="s">
        <v>6</v>
      </c>
      <c r="I4" s="18"/>
      <c r="J4" s="20"/>
      <c r="K4" s="21"/>
      <c r="L4" s="18"/>
      <c r="M4" s="18"/>
      <c r="N4" s="18"/>
      <c r="O4" s="18"/>
      <c r="P4" s="18"/>
      <c r="Q4" s="18"/>
      <c r="R4" s="22"/>
      <c r="S4" s="23"/>
      <c r="T4" s="15"/>
      <c r="U4" s="15"/>
    </row>
    <row r="5" spans="1:21" ht="13.5">
      <c r="A5" s="24" t="s">
        <v>7</v>
      </c>
      <c r="B5" s="25"/>
      <c r="C5" s="26"/>
      <c r="D5" s="27"/>
      <c r="E5" s="28" t="s">
        <v>8</v>
      </c>
      <c r="F5" s="28" t="s">
        <v>9</v>
      </c>
      <c r="G5" s="28" t="s">
        <v>10</v>
      </c>
      <c r="H5" s="28" t="s">
        <v>11</v>
      </c>
      <c r="I5" s="28" t="s">
        <v>12</v>
      </c>
      <c r="J5" s="29" t="s">
        <v>13</v>
      </c>
      <c r="K5" s="30" t="s">
        <v>14</v>
      </c>
      <c r="L5" s="28" t="s">
        <v>15</v>
      </c>
      <c r="M5" s="28" t="s">
        <v>16</v>
      </c>
      <c r="N5" s="28" t="s">
        <v>17</v>
      </c>
      <c r="O5" s="28" t="s">
        <v>18</v>
      </c>
      <c r="P5" s="28" t="s">
        <v>19</v>
      </c>
      <c r="Q5" s="28" t="s">
        <v>20</v>
      </c>
      <c r="R5" s="31" t="s">
        <v>21</v>
      </c>
      <c r="S5" s="32" t="s">
        <v>22</v>
      </c>
      <c r="T5" s="33"/>
      <c r="U5" s="33"/>
    </row>
    <row r="6" spans="1:21" ht="21.75" customHeight="1">
      <c r="A6" s="34"/>
      <c r="B6" s="35"/>
      <c r="C6" s="36"/>
      <c r="D6" s="37"/>
      <c r="E6" s="38"/>
      <c r="F6" s="38"/>
      <c r="G6" s="38"/>
      <c r="H6" s="38"/>
      <c r="I6" s="38"/>
      <c r="J6" s="38"/>
      <c r="K6" s="37"/>
      <c r="L6" s="38"/>
      <c r="M6" s="38"/>
      <c r="N6" s="38"/>
      <c r="O6" s="38"/>
      <c r="P6" s="38"/>
      <c r="Q6" s="38"/>
      <c r="R6" s="39"/>
      <c r="S6" s="40"/>
      <c r="T6" s="40"/>
      <c r="U6" s="40"/>
    </row>
    <row r="7" spans="1:22" ht="21.75" customHeight="1">
      <c r="A7" s="41" t="s">
        <v>23</v>
      </c>
      <c r="B7" s="14">
        <v>19</v>
      </c>
      <c r="C7" s="42" t="s">
        <v>24</v>
      </c>
      <c r="D7" s="43">
        <v>595952202</v>
      </c>
      <c r="E7" s="43">
        <v>217786049</v>
      </c>
      <c r="F7" s="43">
        <v>6530420</v>
      </c>
      <c r="G7" s="43">
        <v>120057886</v>
      </c>
      <c r="H7" s="43">
        <v>6079122</v>
      </c>
      <c r="I7" s="43">
        <v>12089619</v>
      </c>
      <c r="J7" s="43">
        <v>3936035</v>
      </c>
      <c r="K7" s="43">
        <v>57564153</v>
      </c>
      <c r="L7" s="43">
        <v>36595252</v>
      </c>
      <c r="M7" s="43">
        <v>4982017</v>
      </c>
      <c r="N7" s="43">
        <v>1491868</v>
      </c>
      <c r="O7" s="43">
        <v>18632683</v>
      </c>
      <c r="P7" s="43">
        <v>11180291</v>
      </c>
      <c r="Q7" s="43">
        <v>26064373</v>
      </c>
      <c r="R7" s="44">
        <v>49770458</v>
      </c>
      <c r="S7" s="41" t="s">
        <v>23</v>
      </c>
      <c r="T7" s="14">
        <v>19</v>
      </c>
      <c r="U7" s="14" t="s">
        <v>24</v>
      </c>
      <c r="V7" s="45"/>
    </row>
    <row r="8" spans="1:22" ht="21.75" customHeight="1">
      <c r="A8" s="14"/>
      <c r="B8" s="14">
        <v>20</v>
      </c>
      <c r="C8" s="42"/>
      <c r="D8" s="43">
        <v>582051275</v>
      </c>
      <c r="E8" s="43">
        <v>216969961</v>
      </c>
      <c r="F8" s="43">
        <v>6267518</v>
      </c>
      <c r="G8" s="43">
        <v>124564562</v>
      </c>
      <c r="H8" s="43">
        <v>6145761</v>
      </c>
      <c r="I8" s="43">
        <v>11943579</v>
      </c>
      <c r="J8" s="43">
        <v>3938045</v>
      </c>
      <c r="K8" s="43">
        <v>58233192</v>
      </c>
      <c r="L8" s="43">
        <v>36092649</v>
      </c>
      <c r="M8" s="43">
        <v>2062032</v>
      </c>
      <c r="N8" s="43">
        <v>533338</v>
      </c>
      <c r="O8" s="43">
        <v>13239667</v>
      </c>
      <c r="P8" s="43">
        <v>10435758</v>
      </c>
      <c r="Q8" s="43">
        <v>24545134</v>
      </c>
      <c r="R8" s="44">
        <v>45188478</v>
      </c>
      <c r="S8" s="14"/>
      <c r="T8" s="14">
        <v>20</v>
      </c>
      <c r="U8" s="14"/>
      <c r="V8" s="45"/>
    </row>
    <row r="9" spans="1:22" s="49" customFormat="1" ht="21.75" customHeight="1">
      <c r="A9" s="14"/>
      <c r="B9" s="14">
        <v>21</v>
      </c>
      <c r="C9" s="46"/>
      <c r="D9" s="43">
        <v>647178246</v>
      </c>
      <c r="E9" s="43">
        <v>204640514</v>
      </c>
      <c r="F9" s="43">
        <v>5924168</v>
      </c>
      <c r="G9" s="43">
        <v>133666720</v>
      </c>
      <c r="H9" s="43">
        <v>5708048</v>
      </c>
      <c r="I9" s="43">
        <v>11852783</v>
      </c>
      <c r="J9" s="43">
        <v>3812135</v>
      </c>
      <c r="K9" s="43">
        <v>98675327</v>
      </c>
      <c r="L9" s="43">
        <v>38021701</v>
      </c>
      <c r="M9" s="43">
        <v>2250194</v>
      </c>
      <c r="N9" s="43">
        <v>1052881</v>
      </c>
      <c r="O9" s="43">
        <v>16782081</v>
      </c>
      <c r="P9" s="43">
        <v>13861343</v>
      </c>
      <c r="Q9" s="43">
        <v>25467701</v>
      </c>
      <c r="R9" s="43">
        <v>64097786</v>
      </c>
      <c r="S9" s="47"/>
      <c r="T9" s="14">
        <v>21</v>
      </c>
      <c r="U9" s="14"/>
      <c r="V9" s="48"/>
    </row>
    <row r="10" spans="1:21" ht="21.75" customHeight="1">
      <c r="A10" s="14"/>
      <c r="B10" s="14"/>
      <c r="C10" s="42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1"/>
      <c r="T10" s="40"/>
      <c r="U10" s="40"/>
    </row>
    <row r="11" spans="1:22" ht="21.75" customHeight="1">
      <c r="A11" s="52"/>
      <c r="B11" s="52">
        <v>22</v>
      </c>
      <c r="C11" s="53"/>
      <c r="D11" s="54">
        <f>D13+D31</f>
        <v>643956092</v>
      </c>
      <c r="E11" s="54">
        <f>E13+E31</f>
        <v>200281984</v>
      </c>
      <c r="F11" s="54">
        <f aca="true" t="shared" si="0" ref="F11:R11">F13+F31</f>
        <v>5794794</v>
      </c>
      <c r="G11" s="54">
        <f t="shared" si="0"/>
        <v>145809460</v>
      </c>
      <c r="H11" s="54">
        <f t="shared" si="0"/>
        <v>5718157</v>
      </c>
      <c r="I11" s="54">
        <f t="shared" si="0"/>
        <v>11904141</v>
      </c>
      <c r="J11" s="54">
        <f t="shared" si="0"/>
        <v>3749740</v>
      </c>
      <c r="K11" s="54">
        <f t="shared" si="0"/>
        <v>90084895</v>
      </c>
      <c r="L11" s="54">
        <f t="shared" si="0"/>
        <v>42832916</v>
      </c>
      <c r="M11" s="54">
        <f t="shared" si="0"/>
        <v>2077424</v>
      </c>
      <c r="N11" s="54">
        <f t="shared" si="0"/>
        <v>941980</v>
      </c>
      <c r="O11" s="54">
        <f t="shared" si="0"/>
        <v>8084162</v>
      </c>
      <c r="P11" s="54">
        <f t="shared" si="0"/>
        <v>16175201</v>
      </c>
      <c r="Q11" s="54">
        <f t="shared" si="0"/>
        <v>22477995</v>
      </c>
      <c r="R11" s="54">
        <f t="shared" si="0"/>
        <v>66905922</v>
      </c>
      <c r="S11" s="55"/>
      <c r="T11" s="56">
        <v>22</v>
      </c>
      <c r="U11" s="56"/>
      <c r="V11" s="57">
        <f>SUM(E11:R11)</f>
        <v>622838771</v>
      </c>
    </row>
    <row r="12" spans="1:21" ht="21.75" customHeight="1">
      <c r="A12" s="58"/>
      <c r="B12" s="40"/>
      <c r="C12" s="59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1"/>
      <c r="T12" s="40"/>
      <c r="U12" s="40"/>
    </row>
    <row r="13" spans="1:21" ht="21.75" customHeight="1">
      <c r="A13" s="60" t="s">
        <v>25</v>
      </c>
      <c r="B13" s="56"/>
      <c r="C13" s="61"/>
      <c r="D13" s="54">
        <f>SUM(D15:D28)</f>
        <v>602818735</v>
      </c>
      <c r="E13" s="54">
        <f>SUM(E15:E28)</f>
        <v>193761651</v>
      </c>
      <c r="F13" s="54">
        <f aca="true" t="shared" si="1" ref="F13:R13">SUM(F15:F28)</f>
        <v>5436579</v>
      </c>
      <c r="G13" s="54">
        <f t="shared" si="1"/>
        <v>129047941</v>
      </c>
      <c r="H13" s="54">
        <f t="shared" si="1"/>
        <v>5478636</v>
      </c>
      <c r="I13" s="54">
        <f t="shared" si="1"/>
        <v>11355875</v>
      </c>
      <c r="J13" s="54">
        <f t="shared" si="1"/>
        <v>3677769</v>
      </c>
      <c r="K13" s="54">
        <f t="shared" si="1"/>
        <v>84516184</v>
      </c>
      <c r="L13" s="54">
        <f t="shared" si="1"/>
        <v>40163514</v>
      </c>
      <c r="M13" s="54">
        <f t="shared" si="1"/>
        <v>1987517</v>
      </c>
      <c r="N13" s="54">
        <f t="shared" si="1"/>
        <v>294626</v>
      </c>
      <c r="O13" s="54">
        <f t="shared" si="1"/>
        <v>7690655</v>
      </c>
      <c r="P13" s="54">
        <f t="shared" si="1"/>
        <v>14109802</v>
      </c>
      <c r="Q13" s="54">
        <f t="shared" si="1"/>
        <v>21517753</v>
      </c>
      <c r="R13" s="54">
        <f t="shared" si="1"/>
        <v>63481309</v>
      </c>
      <c r="S13" s="55" t="s">
        <v>26</v>
      </c>
      <c r="T13" s="56"/>
      <c r="U13" s="56"/>
    </row>
    <row r="14" spans="1:21" ht="21.75" customHeight="1">
      <c r="A14" s="58"/>
      <c r="B14" s="40"/>
      <c r="C14" s="59"/>
      <c r="D14" s="50"/>
      <c r="E14" s="50"/>
      <c r="F14" s="50"/>
      <c r="G14" s="62" t="s">
        <v>27</v>
      </c>
      <c r="H14" s="50"/>
      <c r="I14" s="50"/>
      <c r="J14" s="62" t="s">
        <v>27</v>
      </c>
      <c r="K14" s="50"/>
      <c r="L14" s="50"/>
      <c r="M14" s="50"/>
      <c r="N14" s="50"/>
      <c r="O14" s="50"/>
      <c r="P14" s="50"/>
      <c r="Q14" s="50"/>
      <c r="R14" s="50"/>
      <c r="S14" s="51"/>
      <c r="T14" s="40"/>
      <c r="U14" s="40"/>
    </row>
    <row r="15" spans="1:21" ht="21.75" customHeight="1">
      <c r="A15" s="14" t="s">
        <v>28</v>
      </c>
      <c r="B15" s="15"/>
      <c r="C15" s="15"/>
      <c r="D15" s="63">
        <v>121402842</v>
      </c>
      <c r="E15" s="64">
        <v>34183610</v>
      </c>
      <c r="F15" s="64">
        <v>943760</v>
      </c>
      <c r="G15" s="64">
        <v>28888935</v>
      </c>
      <c r="H15" s="64">
        <v>1002031</v>
      </c>
      <c r="I15" s="64">
        <v>3548325</v>
      </c>
      <c r="J15" s="64">
        <v>1038576</v>
      </c>
      <c r="K15" s="64">
        <v>17470026</v>
      </c>
      <c r="L15" s="64">
        <v>6988722</v>
      </c>
      <c r="M15" s="64">
        <v>709697</v>
      </c>
      <c r="N15" s="64">
        <v>21208</v>
      </c>
      <c r="O15" s="64">
        <v>1206310</v>
      </c>
      <c r="P15" s="64">
        <v>2570849</v>
      </c>
      <c r="Q15" s="64">
        <v>6929494</v>
      </c>
      <c r="R15" s="64">
        <v>12280170</v>
      </c>
      <c r="S15" s="51"/>
      <c r="T15" s="15">
        <v>1</v>
      </c>
      <c r="U15" s="40"/>
    </row>
    <row r="16" spans="1:21" ht="21.75" customHeight="1">
      <c r="A16" s="14" t="s">
        <v>29</v>
      </c>
      <c r="B16" s="15"/>
      <c r="C16" s="15"/>
      <c r="D16" s="63">
        <v>66805539</v>
      </c>
      <c r="E16" s="64">
        <v>24216524</v>
      </c>
      <c r="F16" s="64">
        <v>559473</v>
      </c>
      <c r="G16" s="64">
        <v>10276494</v>
      </c>
      <c r="H16" s="64">
        <v>860655</v>
      </c>
      <c r="I16" s="64">
        <v>1170190</v>
      </c>
      <c r="J16" s="64">
        <v>650209</v>
      </c>
      <c r="K16" s="64">
        <v>11203139</v>
      </c>
      <c r="L16" s="64">
        <v>4389275</v>
      </c>
      <c r="M16" s="64">
        <v>190309</v>
      </c>
      <c r="N16" s="64">
        <v>51712</v>
      </c>
      <c r="O16" s="64">
        <v>1659765</v>
      </c>
      <c r="P16" s="64">
        <v>1271224</v>
      </c>
      <c r="Q16" s="65">
        <v>1734009</v>
      </c>
      <c r="R16" s="64">
        <v>6394300</v>
      </c>
      <c r="S16" s="51"/>
      <c r="T16" s="15">
        <v>2</v>
      </c>
      <c r="U16" s="40"/>
    </row>
    <row r="17" spans="1:21" ht="21.75" customHeight="1">
      <c r="A17" s="14" t="s">
        <v>30</v>
      </c>
      <c r="B17" s="15"/>
      <c r="C17" s="15"/>
      <c r="D17" s="63">
        <v>73544368</v>
      </c>
      <c r="E17" s="64">
        <v>26603094</v>
      </c>
      <c r="F17" s="64">
        <v>677395</v>
      </c>
      <c r="G17" s="64">
        <v>16253483</v>
      </c>
      <c r="H17" s="64">
        <v>612351</v>
      </c>
      <c r="I17" s="64">
        <v>870920</v>
      </c>
      <c r="J17" s="64">
        <v>350130</v>
      </c>
      <c r="K17" s="64">
        <v>9376215</v>
      </c>
      <c r="L17" s="64">
        <v>5358683</v>
      </c>
      <c r="M17" s="64">
        <v>137152</v>
      </c>
      <c r="N17" s="64">
        <v>25676</v>
      </c>
      <c r="O17" s="64">
        <v>23088</v>
      </c>
      <c r="P17" s="64">
        <v>891567</v>
      </c>
      <c r="Q17" s="64">
        <v>1880083</v>
      </c>
      <c r="R17" s="64">
        <v>7770729</v>
      </c>
      <c r="S17" s="51"/>
      <c r="T17" s="15">
        <v>3</v>
      </c>
      <c r="U17" s="40"/>
    </row>
    <row r="18" spans="1:21" ht="21.75" customHeight="1">
      <c r="A18" s="14" t="s">
        <v>31</v>
      </c>
      <c r="B18" s="15"/>
      <c r="C18" s="15"/>
      <c r="D18" s="63">
        <v>35386587</v>
      </c>
      <c r="E18" s="64">
        <v>5723853</v>
      </c>
      <c r="F18" s="64">
        <v>353580</v>
      </c>
      <c r="G18" s="64">
        <v>14652382</v>
      </c>
      <c r="H18" s="64">
        <v>426550</v>
      </c>
      <c r="I18" s="64">
        <v>754998</v>
      </c>
      <c r="J18" s="64">
        <v>153329</v>
      </c>
      <c r="K18" s="64">
        <v>5054278</v>
      </c>
      <c r="L18" s="64">
        <v>2809540</v>
      </c>
      <c r="M18" s="64">
        <v>97314</v>
      </c>
      <c r="N18" s="64">
        <v>49422</v>
      </c>
      <c r="O18" s="64">
        <v>47677</v>
      </c>
      <c r="P18" s="64">
        <v>1023390</v>
      </c>
      <c r="Q18" s="64">
        <v>515569</v>
      </c>
      <c r="R18" s="64">
        <v>2950400</v>
      </c>
      <c r="S18" s="51"/>
      <c r="T18" s="15">
        <v>4</v>
      </c>
      <c r="U18" s="40"/>
    </row>
    <row r="19" spans="1:21" ht="21.75" customHeight="1">
      <c r="A19" s="14" t="s">
        <v>32</v>
      </c>
      <c r="B19" s="15"/>
      <c r="C19" s="15"/>
      <c r="D19" s="63">
        <v>39611409</v>
      </c>
      <c r="E19" s="64">
        <v>17026290</v>
      </c>
      <c r="F19" s="64">
        <v>438261</v>
      </c>
      <c r="G19" s="64">
        <v>3970688</v>
      </c>
      <c r="H19" s="64">
        <v>756257</v>
      </c>
      <c r="I19" s="64">
        <v>527296</v>
      </c>
      <c r="J19" s="64">
        <v>310793</v>
      </c>
      <c r="K19" s="64">
        <v>5805664</v>
      </c>
      <c r="L19" s="64">
        <v>3560273</v>
      </c>
      <c r="M19" s="64">
        <v>94028</v>
      </c>
      <c r="N19" s="64">
        <v>7030</v>
      </c>
      <c r="O19" s="64">
        <v>263690</v>
      </c>
      <c r="P19" s="64">
        <v>1166326</v>
      </c>
      <c r="Q19" s="64">
        <v>757762</v>
      </c>
      <c r="R19" s="64">
        <v>3256800</v>
      </c>
      <c r="S19" s="51"/>
      <c r="T19" s="15">
        <v>5</v>
      </c>
      <c r="U19" s="40"/>
    </row>
    <row r="20" spans="1:21" ht="21.75" customHeight="1">
      <c r="A20" s="14" t="s">
        <v>33</v>
      </c>
      <c r="B20" s="15"/>
      <c r="C20" s="15"/>
      <c r="D20" s="63">
        <v>20607822</v>
      </c>
      <c r="E20" s="64">
        <v>9248541</v>
      </c>
      <c r="F20" s="64">
        <v>173501</v>
      </c>
      <c r="G20" s="64">
        <v>1484096</v>
      </c>
      <c r="H20" s="64">
        <v>119022</v>
      </c>
      <c r="I20" s="64">
        <v>250416</v>
      </c>
      <c r="J20" s="64">
        <v>66233</v>
      </c>
      <c r="K20" s="64">
        <v>2481211</v>
      </c>
      <c r="L20" s="64">
        <v>1032445</v>
      </c>
      <c r="M20" s="64">
        <v>84729</v>
      </c>
      <c r="N20" s="64">
        <v>8946</v>
      </c>
      <c r="O20" s="64">
        <v>2120727</v>
      </c>
      <c r="P20" s="64">
        <v>674903</v>
      </c>
      <c r="Q20" s="64">
        <v>708644</v>
      </c>
      <c r="R20" s="64">
        <v>1446330</v>
      </c>
      <c r="S20" s="51"/>
      <c r="T20" s="15">
        <v>6</v>
      </c>
      <c r="U20" s="40"/>
    </row>
    <row r="21" spans="1:21" ht="21.75" customHeight="1">
      <c r="A21" s="14" t="s">
        <v>34</v>
      </c>
      <c r="B21" s="15"/>
      <c r="C21" s="15"/>
      <c r="D21" s="63">
        <v>64830509</v>
      </c>
      <c r="E21" s="64">
        <v>19331516</v>
      </c>
      <c r="F21" s="64">
        <v>630709</v>
      </c>
      <c r="G21" s="64">
        <v>16181724</v>
      </c>
      <c r="H21" s="64">
        <v>410534</v>
      </c>
      <c r="I21" s="64">
        <v>846549</v>
      </c>
      <c r="J21" s="64">
        <v>514480</v>
      </c>
      <c r="K21" s="64">
        <v>9335136</v>
      </c>
      <c r="L21" s="64">
        <v>4495786</v>
      </c>
      <c r="M21" s="64">
        <v>158931</v>
      </c>
      <c r="N21" s="64">
        <v>7114</v>
      </c>
      <c r="O21" s="64">
        <v>366015</v>
      </c>
      <c r="P21" s="64">
        <v>1589275</v>
      </c>
      <c r="Q21" s="64">
        <v>2514078</v>
      </c>
      <c r="R21" s="64">
        <v>4910300</v>
      </c>
      <c r="S21" s="51"/>
      <c r="T21" s="15">
        <v>7</v>
      </c>
      <c r="U21" s="40"/>
    </row>
    <row r="22" spans="1:21" ht="21.75" customHeight="1">
      <c r="A22" s="14" t="s">
        <v>35</v>
      </c>
      <c r="B22" s="15"/>
      <c r="C22" s="15"/>
      <c r="D22" s="63">
        <v>22181711</v>
      </c>
      <c r="E22" s="64">
        <v>8480459</v>
      </c>
      <c r="F22" s="64">
        <v>179054</v>
      </c>
      <c r="G22" s="64">
        <v>3906257</v>
      </c>
      <c r="H22" s="64">
        <v>272623</v>
      </c>
      <c r="I22" s="64">
        <v>317617</v>
      </c>
      <c r="J22" s="64">
        <v>25351</v>
      </c>
      <c r="K22" s="64">
        <v>2578285</v>
      </c>
      <c r="L22" s="64">
        <v>1421853</v>
      </c>
      <c r="M22" s="64">
        <v>37522</v>
      </c>
      <c r="N22" s="64">
        <v>3072</v>
      </c>
      <c r="O22" s="64">
        <v>200000</v>
      </c>
      <c r="P22" s="64">
        <v>608085</v>
      </c>
      <c r="Q22" s="64">
        <v>705488</v>
      </c>
      <c r="R22" s="64">
        <v>2785500</v>
      </c>
      <c r="S22" s="51"/>
      <c r="T22" s="15">
        <v>8</v>
      </c>
      <c r="U22" s="40"/>
    </row>
    <row r="23" spans="1:21" ht="21.75" customHeight="1">
      <c r="A23" s="14" t="s">
        <v>36</v>
      </c>
      <c r="B23" s="15"/>
      <c r="C23" s="15"/>
      <c r="D23" s="63">
        <v>22942815</v>
      </c>
      <c r="E23" s="64">
        <v>3975654</v>
      </c>
      <c r="F23" s="64">
        <v>223850</v>
      </c>
      <c r="G23" s="64">
        <v>8995986</v>
      </c>
      <c r="H23" s="64">
        <v>68438</v>
      </c>
      <c r="I23" s="64">
        <v>680240</v>
      </c>
      <c r="J23" s="64">
        <v>49224</v>
      </c>
      <c r="K23" s="64">
        <v>2691917</v>
      </c>
      <c r="L23" s="64">
        <v>1460364</v>
      </c>
      <c r="M23" s="64">
        <v>86435</v>
      </c>
      <c r="N23" s="64">
        <v>16293</v>
      </c>
      <c r="O23" s="66" t="s">
        <v>37</v>
      </c>
      <c r="P23" s="64">
        <v>462040</v>
      </c>
      <c r="Q23" s="64">
        <v>576524</v>
      </c>
      <c r="R23" s="64">
        <v>3130000</v>
      </c>
      <c r="S23" s="51"/>
      <c r="T23" s="15">
        <v>9</v>
      </c>
      <c r="U23" s="40"/>
    </row>
    <row r="24" spans="1:21" ht="21.75" customHeight="1">
      <c r="A24" s="14" t="s">
        <v>38</v>
      </c>
      <c r="B24" s="15"/>
      <c r="C24" s="15"/>
      <c r="D24" s="63">
        <v>17434650</v>
      </c>
      <c r="E24" s="64">
        <v>5056855</v>
      </c>
      <c r="F24" s="64">
        <v>147304</v>
      </c>
      <c r="G24" s="64">
        <v>4983524</v>
      </c>
      <c r="H24" s="64">
        <v>258363</v>
      </c>
      <c r="I24" s="64">
        <v>246693</v>
      </c>
      <c r="J24" s="64">
        <v>84168</v>
      </c>
      <c r="K24" s="64">
        <v>1729264</v>
      </c>
      <c r="L24" s="64">
        <v>1207231</v>
      </c>
      <c r="M24" s="64">
        <v>41893</v>
      </c>
      <c r="N24" s="64">
        <v>3343</v>
      </c>
      <c r="O24" s="64">
        <v>230453</v>
      </c>
      <c r="P24" s="64">
        <v>575843</v>
      </c>
      <c r="Q24" s="64">
        <v>1000009</v>
      </c>
      <c r="R24" s="64">
        <v>1379917</v>
      </c>
      <c r="S24" s="51"/>
      <c r="T24" s="15">
        <v>10</v>
      </c>
      <c r="U24" s="40"/>
    </row>
    <row r="25" spans="1:21" ht="21.75" customHeight="1">
      <c r="A25" s="14"/>
      <c r="B25" s="15"/>
      <c r="C25" s="15"/>
      <c r="D25" s="63"/>
      <c r="E25" s="67"/>
      <c r="F25" s="65"/>
      <c r="G25" s="64"/>
      <c r="H25" s="64"/>
      <c r="I25" s="65"/>
      <c r="J25" s="64"/>
      <c r="K25" s="64"/>
      <c r="L25" s="64"/>
      <c r="M25" s="64"/>
      <c r="N25" s="64"/>
      <c r="O25" s="64"/>
      <c r="P25" s="64"/>
      <c r="Q25" s="64"/>
      <c r="R25" s="64"/>
      <c r="S25" s="51"/>
      <c r="T25" s="15"/>
      <c r="U25" s="40"/>
    </row>
    <row r="26" spans="1:21" ht="21.75" customHeight="1">
      <c r="A26" s="14" t="s">
        <v>39</v>
      </c>
      <c r="B26" s="15"/>
      <c r="C26" s="15"/>
      <c r="D26" s="63">
        <v>19237788</v>
      </c>
      <c r="E26" s="64">
        <v>3406173</v>
      </c>
      <c r="F26" s="64">
        <v>224117</v>
      </c>
      <c r="G26" s="64">
        <v>7685538</v>
      </c>
      <c r="H26" s="64">
        <v>117834</v>
      </c>
      <c r="I26" s="64">
        <v>379245</v>
      </c>
      <c r="J26" s="64">
        <v>57444</v>
      </c>
      <c r="K26" s="64">
        <v>2373254</v>
      </c>
      <c r="L26" s="64">
        <v>1339995</v>
      </c>
      <c r="M26" s="64">
        <v>30131</v>
      </c>
      <c r="N26" s="64">
        <v>27529</v>
      </c>
      <c r="O26" s="64">
        <v>155490</v>
      </c>
      <c r="P26" s="64">
        <v>724531</v>
      </c>
      <c r="Q26" s="64">
        <v>189242</v>
      </c>
      <c r="R26" s="64">
        <v>2063200</v>
      </c>
      <c r="S26" s="51"/>
      <c r="T26" s="15">
        <v>11</v>
      </c>
      <c r="U26" s="40"/>
    </row>
    <row r="27" spans="1:21" ht="21.75" customHeight="1">
      <c r="A27" s="14" t="s">
        <v>40</v>
      </c>
      <c r="B27" s="15"/>
      <c r="C27" s="15"/>
      <c r="D27" s="63">
        <v>71170500</v>
      </c>
      <c r="E27" s="64">
        <v>26459360</v>
      </c>
      <c r="F27" s="64">
        <v>644166</v>
      </c>
      <c r="G27" s="64">
        <v>7124934</v>
      </c>
      <c r="H27" s="64">
        <v>301834</v>
      </c>
      <c r="I27" s="64">
        <v>1334167</v>
      </c>
      <c r="J27" s="64">
        <v>211976</v>
      </c>
      <c r="K27" s="64">
        <v>10465234</v>
      </c>
      <c r="L27" s="64">
        <v>4207184</v>
      </c>
      <c r="M27" s="64">
        <v>249778</v>
      </c>
      <c r="N27" s="64">
        <v>43419</v>
      </c>
      <c r="O27" s="64">
        <v>338788</v>
      </c>
      <c r="P27" s="64">
        <v>2229497</v>
      </c>
      <c r="Q27" s="64">
        <v>3346174</v>
      </c>
      <c r="R27" s="64">
        <v>12126385</v>
      </c>
      <c r="S27" s="51"/>
      <c r="T27" s="15">
        <v>12</v>
      </c>
      <c r="U27" s="40"/>
    </row>
    <row r="28" spans="1:21" ht="21.75" customHeight="1">
      <c r="A28" s="14" t="s">
        <v>41</v>
      </c>
      <c r="B28" s="15"/>
      <c r="C28" s="15"/>
      <c r="D28" s="63">
        <v>27662195</v>
      </c>
      <c r="E28" s="64">
        <v>10049722</v>
      </c>
      <c r="F28" s="64">
        <v>241409</v>
      </c>
      <c r="G28" s="64">
        <v>4643900</v>
      </c>
      <c r="H28" s="64">
        <v>272144</v>
      </c>
      <c r="I28" s="64">
        <v>429219</v>
      </c>
      <c r="J28" s="64">
        <v>165856</v>
      </c>
      <c r="K28" s="64">
        <v>3952561</v>
      </c>
      <c r="L28" s="64">
        <v>1892163</v>
      </c>
      <c r="M28" s="64">
        <v>69598</v>
      </c>
      <c r="N28" s="64">
        <v>29862</v>
      </c>
      <c r="O28" s="64">
        <v>1078652</v>
      </c>
      <c r="P28" s="64">
        <v>322272</v>
      </c>
      <c r="Q28" s="64">
        <v>660677</v>
      </c>
      <c r="R28" s="64">
        <v>2987278</v>
      </c>
      <c r="S28" s="51"/>
      <c r="T28" s="15">
        <v>13</v>
      </c>
      <c r="U28" s="40"/>
    </row>
    <row r="29" spans="1:21" ht="21.75" customHeight="1">
      <c r="A29" s="14"/>
      <c r="B29" s="15"/>
      <c r="C29" s="15"/>
      <c r="D29" s="63"/>
      <c r="E29" s="64"/>
      <c r="F29" s="64"/>
      <c r="G29" s="64"/>
      <c r="H29" s="65" t="s">
        <v>42</v>
      </c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51"/>
      <c r="T29" s="40"/>
      <c r="U29" s="40"/>
    </row>
    <row r="30" spans="1:21" ht="21.75" customHeight="1">
      <c r="A30" s="58"/>
      <c r="B30" s="40"/>
      <c r="C30" s="40"/>
      <c r="D30" s="63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51"/>
      <c r="T30" s="40"/>
      <c r="U30" s="40"/>
    </row>
    <row r="31" spans="1:21" ht="21.75" customHeight="1">
      <c r="A31" s="60" t="s">
        <v>43</v>
      </c>
      <c r="B31" s="56"/>
      <c r="C31" s="61"/>
      <c r="D31" s="68">
        <f>SUM(D33:D38)</f>
        <v>41137357</v>
      </c>
      <c r="E31" s="68">
        <f>SUM(E33:E38)</f>
        <v>6520333</v>
      </c>
      <c r="F31" s="68">
        <f aca="true" t="shared" si="2" ref="F31:R31">SUM(F33:F38)</f>
        <v>358215</v>
      </c>
      <c r="G31" s="68">
        <f t="shared" si="2"/>
        <v>16761519</v>
      </c>
      <c r="H31" s="68">
        <f t="shared" si="2"/>
        <v>239521</v>
      </c>
      <c r="I31" s="68">
        <f t="shared" si="2"/>
        <v>548266</v>
      </c>
      <c r="J31" s="68">
        <f t="shared" si="2"/>
        <v>71971</v>
      </c>
      <c r="K31" s="68">
        <f t="shared" si="2"/>
        <v>5568711</v>
      </c>
      <c r="L31" s="68">
        <f t="shared" si="2"/>
        <v>2669402</v>
      </c>
      <c r="M31" s="68">
        <f t="shared" si="2"/>
        <v>89907</v>
      </c>
      <c r="N31" s="68">
        <f t="shared" si="2"/>
        <v>647354</v>
      </c>
      <c r="O31" s="68">
        <f t="shared" si="2"/>
        <v>393507</v>
      </c>
      <c r="P31" s="68">
        <f t="shared" si="2"/>
        <v>2065399</v>
      </c>
      <c r="Q31" s="68">
        <f t="shared" si="2"/>
        <v>960242</v>
      </c>
      <c r="R31" s="68">
        <f t="shared" si="2"/>
        <v>3424613</v>
      </c>
      <c r="S31" s="55" t="s">
        <v>44</v>
      </c>
      <c r="T31" s="56"/>
      <c r="U31" s="56"/>
    </row>
    <row r="32" spans="1:21" ht="21.75" customHeight="1">
      <c r="A32" s="58"/>
      <c r="B32" s="40"/>
      <c r="C32" s="40"/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51"/>
      <c r="T32" s="40"/>
      <c r="U32" s="40"/>
    </row>
    <row r="33" spans="1:21" ht="21.75" customHeight="1">
      <c r="A33" s="14" t="s">
        <v>45</v>
      </c>
      <c r="B33" s="40"/>
      <c r="C33" s="40"/>
      <c r="D33" s="63">
        <v>16758309</v>
      </c>
      <c r="E33" s="64">
        <v>1398733</v>
      </c>
      <c r="F33" s="64">
        <v>150325</v>
      </c>
      <c r="G33" s="64">
        <v>8884454</v>
      </c>
      <c r="H33" s="64">
        <v>88523</v>
      </c>
      <c r="I33" s="64">
        <v>182960</v>
      </c>
      <c r="J33" s="64">
        <v>30023</v>
      </c>
      <c r="K33" s="64">
        <v>1970419</v>
      </c>
      <c r="L33" s="64">
        <v>849672</v>
      </c>
      <c r="M33" s="64">
        <v>20905</v>
      </c>
      <c r="N33" s="64">
        <v>5785</v>
      </c>
      <c r="O33" s="64">
        <v>41227</v>
      </c>
      <c r="P33" s="64">
        <v>888094</v>
      </c>
      <c r="Q33" s="64">
        <v>237972</v>
      </c>
      <c r="R33" s="64">
        <v>1735660</v>
      </c>
      <c r="S33" s="51"/>
      <c r="T33" s="15">
        <v>14</v>
      </c>
      <c r="U33" s="15"/>
    </row>
    <row r="34" spans="1:21" ht="21.75" customHeight="1">
      <c r="A34" s="14" t="s">
        <v>46</v>
      </c>
      <c r="B34" s="40"/>
      <c r="C34" s="40"/>
      <c r="D34" s="63">
        <v>3795982</v>
      </c>
      <c r="E34" s="64">
        <v>1533049</v>
      </c>
      <c r="F34" s="64">
        <v>28153</v>
      </c>
      <c r="G34" s="64">
        <v>339239</v>
      </c>
      <c r="H34" s="64">
        <v>10147</v>
      </c>
      <c r="I34" s="64">
        <v>112976</v>
      </c>
      <c r="J34" s="64">
        <v>12311</v>
      </c>
      <c r="K34" s="64">
        <v>499111</v>
      </c>
      <c r="L34" s="64">
        <v>209956</v>
      </c>
      <c r="M34" s="64">
        <v>11864</v>
      </c>
      <c r="N34" s="66" t="s">
        <v>37</v>
      </c>
      <c r="O34" s="64">
        <v>91073</v>
      </c>
      <c r="P34" s="64">
        <v>41574</v>
      </c>
      <c r="Q34" s="64">
        <v>402844</v>
      </c>
      <c r="R34" s="64">
        <v>405900</v>
      </c>
      <c r="S34" s="51"/>
      <c r="T34" s="15">
        <v>15</v>
      </c>
      <c r="U34" s="15"/>
    </row>
    <row r="35" spans="1:21" ht="21.75" customHeight="1">
      <c r="A35" s="14" t="s">
        <v>47</v>
      </c>
      <c r="B35" s="40"/>
      <c r="C35" s="40"/>
      <c r="D35" s="63">
        <v>4394642</v>
      </c>
      <c r="E35" s="64">
        <v>278504</v>
      </c>
      <c r="F35" s="64">
        <v>22350</v>
      </c>
      <c r="G35" s="64">
        <v>1879861</v>
      </c>
      <c r="H35" s="64">
        <v>16750</v>
      </c>
      <c r="I35" s="64">
        <v>34561</v>
      </c>
      <c r="J35" s="64">
        <v>4017</v>
      </c>
      <c r="K35" s="64">
        <v>321337</v>
      </c>
      <c r="L35" s="64">
        <v>520025</v>
      </c>
      <c r="M35" s="64">
        <v>6380</v>
      </c>
      <c r="N35" s="64">
        <v>600710</v>
      </c>
      <c r="O35" s="64">
        <v>219360</v>
      </c>
      <c r="P35" s="64">
        <v>119542</v>
      </c>
      <c r="Q35" s="64">
        <v>155149</v>
      </c>
      <c r="R35" s="64">
        <v>172900</v>
      </c>
      <c r="S35" s="51"/>
      <c r="T35" s="15">
        <v>16</v>
      </c>
      <c r="U35" s="15"/>
    </row>
    <row r="36" spans="1:21" ht="21.75" customHeight="1">
      <c r="A36" s="14" t="s">
        <v>48</v>
      </c>
      <c r="B36" s="40"/>
      <c r="C36" s="40"/>
      <c r="D36" s="63">
        <v>6035465</v>
      </c>
      <c r="E36" s="64">
        <v>1692950</v>
      </c>
      <c r="F36" s="64">
        <v>67269</v>
      </c>
      <c r="G36" s="64">
        <v>1940408</v>
      </c>
      <c r="H36" s="64">
        <v>83120</v>
      </c>
      <c r="I36" s="64">
        <v>71722</v>
      </c>
      <c r="J36" s="64">
        <v>8163</v>
      </c>
      <c r="K36" s="64">
        <v>777686</v>
      </c>
      <c r="L36" s="64">
        <v>444723</v>
      </c>
      <c r="M36" s="64">
        <v>5080</v>
      </c>
      <c r="N36" s="64">
        <v>1140</v>
      </c>
      <c r="O36" s="64">
        <v>4493</v>
      </c>
      <c r="P36" s="64">
        <v>177421</v>
      </c>
      <c r="Q36" s="64">
        <v>57844</v>
      </c>
      <c r="R36" s="64">
        <v>518835</v>
      </c>
      <c r="S36" s="51"/>
      <c r="T36" s="15">
        <v>17</v>
      </c>
      <c r="U36" s="15"/>
    </row>
    <row r="37" spans="1:21" ht="21.75" customHeight="1">
      <c r="A37" s="14" t="s">
        <v>49</v>
      </c>
      <c r="B37" s="40"/>
      <c r="C37" s="40"/>
      <c r="D37" s="63">
        <v>5774552</v>
      </c>
      <c r="E37" s="64">
        <v>1315122</v>
      </c>
      <c r="F37" s="64">
        <v>52173</v>
      </c>
      <c r="G37" s="64">
        <v>1965688</v>
      </c>
      <c r="H37" s="64">
        <v>32791</v>
      </c>
      <c r="I37" s="64">
        <v>88403</v>
      </c>
      <c r="J37" s="64">
        <v>7049</v>
      </c>
      <c r="K37" s="64">
        <v>940667</v>
      </c>
      <c r="L37" s="64">
        <v>414622</v>
      </c>
      <c r="M37" s="64">
        <v>1704</v>
      </c>
      <c r="N37" s="64">
        <v>425</v>
      </c>
      <c r="O37" s="64">
        <v>35713</v>
      </c>
      <c r="P37" s="64">
        <v>237323</v>
      </c>
      <c r="Q37" s="64">
        <v>71505</v>
      </c>
      <c r="R37" s="64">
        <v>446318</v>
      </c>
      <c r="S37" s="51"/>
      <c r="T37" s="15">
        <v>18</v>
      </c>
      <c r="U37" s="15"/>
    </row>
    <row r="38" spans="1:21" ht="21.75" customHeight="1">
      <c r="A38" s="14" t="s">
        <v>50</v>
      </c>
      <c r="B38" s="40"/>
      <c r="C38" s="40"/>
      <c r="D38" s="63">
        <v>4378407</v>
      </c>
      <c r="E38" s="64">
        <v>301975</v>
      </c>
      <c r="F38" s="64">
        <v>37945</v>
      </c>
      <c r="G38" s="64">
        <v>1751869</v>
      </c>
      <c r="H38" s="64">
        <v>8190</v>
      </c>
      <c r="I38" s="64">
        <v>57644</v>
      </c>
      <c r="J38" s="64">
        <v>10408</v>
      </c>
      <c r="K38" s="64">
        <v>1059491</v>
      </c>
      <c r="L38" s="64">
        <v>230404</v>
      </c>
      <c r="M38" s="64">
        <v>43974</v>
      </c>
      <c r="N38" s="64">
        <v>39294</v>
      </c>
      <c r="O38" s="65">
        <v>1641</v>
      </c>
      <c r="P38" s="64">
        <v>601445</v>
      </c>
      <c r="Q38" s="64">
        <v>34928</v>
      </c>
      <c r="R38" s="64">
        <v>145000</v>
      </c>
      <c r="S38" s="51"/>
      <c r="T38" s="15">
        <v>19</v>
      </c>
      <c r="U38" s="15"/>
    </row>
    <row r="39" spans="1:21" ht="21.75" customHeight="1">
      <c r="A39" s="69"/>
      <c r="B39" s="70"/>
      <c r="C39" s="70"/>
      <c r="D39" s="71"/>
      <c r="E39" s="72"/>
      <c r="F39" s="72"/>
      <c r="G39" s="72"/>
      <c r="H39" s="72"/>
      <c r="I39" s="72"/>
      <c r="J39" s="72"/>
      <c r="K39" s="72"/>
      <c r="L39" s="72"/>
      <c r="M39" s="72"/>
      <c r="N39" s="73"/>
      <c r="O39" s="72"/>
      <c r="P39" s="72"/>
      <c r="Q39" s="72"/>
      <c r="R39" s="72"/>
      <c r="S39" s="74"/>
      <c r="T39" s="70"/>
      <c r="U39" s="70"/>
    </row>
  </sheetData>
  <sheetProtection/>
  <printOptions/>
  <pageMargins left="0.7874015748031497" right="0.7874015748031497" top="0.984251968503937" bottom="0.984251968503937" header="0.5118110236220472" footer="0.5118110236220472"/>
  <pageSetup fitToWidth="2" horizontalDpi="600" verticalDpi="600" orientation="landscape" paperSize="12" scale="71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2012-12-20T02:20:10Z</dcterms:created>
  <dcterms:modified xsi:type="dcterms:W3CDTF">2012-12-20T02:20:29Z</dcterms:modified>
  <cp:category/>
  <cp:version/>
  <cp:contentType/>
  <cp:contentStatus/>
</cp:coreProperties>
</file>