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103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<sst xmlns="http://schemas.openxmlformats.org/spreadsheetml/2006/main" count="44" uniqueCount="32">
  <si>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　１０３  　港 湾 運 送 事 業 の 船 舶 積 卸 し 実 績</t>
  </si>
  <si>
    <t>　(単位　1000t)</t>
  </si>
  <si>
    <t>中国運輸局，九州運輸局</t>
  </si>
  <si>
    <t>年次</t>
  </si>
  <si>
    <t>総        数</t>
  </si>
  <si>
    <t>下   関   港</t>
  </si>
  <si>
    <t>小 野 田 港</t>
  </si>
  <si>
    <t>宇   部   港</t>
  </si>
  <si>
    <t>三田尻中関港</t>
  </si>
  <si>
    <t>徳山下松港 1)</t>
  </si>
  <si>
    <t>岩   国   港</t>
  </si>
  <si>
    <t>年月</t>
  </si>
  <si>
    <t>揚</t>
  </si>
  <si>
    <t>積</t>
  </si>
  <si>
    <t>平成</t>
  </si>
  <si>
    <t>年</t>
  </si>
  <si>
    <t xml:space="preserve"> </t>
  </si>
  <si>
    <t xml:space="preserve"> </t>
  </si>
  <si>
    <t>25年</t>
  </si>
  <si>
    <t>月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</si>
  <si>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</si>
  <si>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</si>
  <si>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</si>
  <si>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</si>
  <si>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</si>
  <si>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</si>
  <si>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</si>
  <si>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</si>
  <si>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</si>
  <si>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</si>
  <si>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</si>
  <si>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>注　１）　光港区を除く。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</si>
</sst>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b/>
      <sz val="11"/>
      <name val="ＭＳ Ｐゴシック"/>
      <family val="3"/>
    </font>
    <font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37" fontId="2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vertical="center"/>
      <protection/>
    </xf>
    <xf numFmtId="37" fontId="2" fillId="0" borderId="0" xfId="0" applyNumberFormat="1" applyFont="1" applyBorder="1" applyAlignment="1" applyProtection="1">
      <alignment horizontal="left"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33" borderId="10" xfId="0" applyNumberFormat="1" applyFont="1" applyFill="1" applyBorder="1" applyAlignment="1" applyProtection="1">
      <alignment horizontal="center"/>
      <protection/>
    </xf>
    <xf numFmtId="37" fontId="0" fillId="33" borderId="11" xfId="0" applyNumberFormat="1" applyFont="1" applyFill="1" applyBorder="1" applyAlignment="1" applyProtection="1">
      <alignment/>
      <protection/>
    </xf>
    <xf numFmtId="176" fontId="0" fillId="0" borderId="12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37" fontId="2" fillId="33" borderId="0" xfId="0" applyNumberFormat="1" applyFont="1" applyFill="1" applyBorder="1" applyAlignment="1" applyProtection="1">
      <alignment horizontal="right"/>
      <protection/>
    </xf>
    <xf numFmtId="37" fontId="2" fillId="33" borderId="0" xfId="0" applyNumberFormat="1" applyFont="1" applyFill="1" applyBorder="1" applyAlignment="1" applyProtection="1">
      <alignment horizontal="center"/>
      <protection/>
    </xf>
    <xf numFmtId="37" fontId="2" fillId="33" borderId="0" xfId="0" applyNumberFormat="1" applyFont="1" applyFill="1" applyBorder="1" applyAlignment="1" applyProtection="1">
      <alignment horizontal="left"/>
      <protection/>
    </xf>
    <xf numFmtId="176" fontId="0" fillId="0" borderId="13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37" fontId="2" fillId="33" borderId="0" xfId="0" applyNumberFormat="1" applyFont="1" applyFill="1" applyBorder="1" applyAlignment="1" applyProtection="1">
      <alignment/>
      <protection/>
    </xf>
    <xf numFmtId="37" fontId="2" fillId="33" borderId="14" xfId="0" applyNumberFormat="1" applyFont="1" applyFill="1" applyBorder="1" applyAlignment="1" applyProtection="1">
      <alignment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7" fontId="0" fillId="33" borderId="0" xfId="0" applyNumberFormat="1" applyFont="1" applyFill="1" applyBorder="1" applyAlignment="1" applyProtection="1">
      <alignment/>
      <protection/>
    </xf>
    <xf numFmtId="37" fontId="0" fillId="33" borderId="0" xfId="0" applyNumberFormat="1" applyFont="1" applyFill="1" applyBorder="1" applyAlignment="1" applyProtection="1">
      <alignment horizontal="center"/>
      <protection/>
    </xf>
    <xf numFmtId="176" fontId="0" fillId="0" borderId="13" xfId="0" applyNumberFormat="1" applyFont="1" applyBorder="1" applyAlignment="1" applyProtection="1">
      <alignment/>
      <protection/>
    </xf>
    <xf numFmtId="37" fontId="5" fillId="33" borderId="0" xfId="0" applyNumberFormat="1" applyFont="1" applyFill="1" applyBorder="1" applyAlignment="1" applyProtection="1">
      <alignment/>
      <protection/>
    </xf>
    <xf numFmtId="37" fontId="5" fillId="33" borderId="0" xfId="0" applyNumberFormat="1" applyFont="1" applyFill="1" applyBorder="1" applyAlignment="1" applyProtection="1">
      <alignment horizontal="center"/>
      <protection/>
    </xf>
    <xf numFmtId="176" fontId="5" fillId="0" borderId="13" xfId="0" applyNumberFormat="1" applyFont="1" applyBorder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37" fontId="0" fillId="33" borderId="0" xfId="0" applyNumberFormat="1" applyFont="1" applyFill="1" applyBorder="1" applyAlignment="1" applyProtection="1">
      <alignment horizontal="left"/>
      <protection/>
    </xf>
    <xf numFmtId="176" fontId="0" fillId="0" borderId="0" xfId="0" applyNumberFormat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37" fontId="2" fillId="33" borderId="15" xfId="0" applyNumberFormat="1" applyFont="1" applyFill="1" applyBorder="1" applyAlignment="1" applyProtection="1">
      <alignment/>
      <protection/>
    </xf>
    <xf numFmtId="37" fontId="2" fillId="33" borderId="15" xfId="0" applyNumberFormat="1" applyFont="1" applyFill="1" applyBorder="1" applyAlignment="1" applyProtection="1">
      <alignment horizontal="right"/>
      <protection/>
    </xf>
    <xf numFmtId="176" fontId="0" fillId="0" borderId="16" xfId="0" applyNumberFormat="1" applyFont="1" applyBorder="1" applyAlignment="1" applyProtection="1">
      <alignment/>
      <protection/>
    </xf>
    <xf numFmtId="176" fontId="0" fillId="0" borderId="15" xfId="0" applyNumberFormat="1" applyFont="1" applyBorder="1" applyAlignment="1" applyProtection="1">
      <alignment/>
      <protection/>
    </xf>
    <xf numFmtId="37" fontId="6" fillId="0" borderId="0" xfId="0" applyNumberFormat="1" applyFont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176" fontId="0" fillId="0" borderId="0" xfId="0" applyNumberFormat="1" applyAlignment="1" applyProtection="1">
      <alignment vertical="center"/>
      <protection/>
    </xf>
    <xf numFmtId="37" fontId="2" fillId="33" borderId="17" xfId="0" applyNumberFormat="1" applyFont="1" applyFill="1" applyBorder="1" applyAlignment="1" applyProtection="1">
      <alignment horizontal="center"/>
      <protection/>
    </xf>
    <xf numFmtId="37" fontId="2" fillId="33" borderId="18" xfId="0" applyNumberFormat="1" applyFont="1" applyFill="1" applyBorder="1" applyAlignment="1" applyProtection="1">
      <alignment horizontal="center"/>
      <protection/>
    </xf>
    <xf numFmtId="37" fontId="2" fillId="33" borderId="19" xfId="0" applyNumberFormat="1" applyFont="1" applyFill="1" applyBorder="1" applyAlignment="1" applyProtection="1">
      <alignment horizontal="center"/>
      <protection/>
    </xf>
    <xf numFmtId="37" fontId="2" fillId="33" borderId="15" xfId="0" applyNumberFormat="1" applyFont="1" applyFill="1" applyBorder="1" applyAlignment="1" applyProtection="1">
      <alignment horizontal="distributed" indent="1"/>
      <protection/>
    </xf>
    <xf numFmtId="37" fontId="2" fillId="33" borderId="20" xfId="0" applyNumberFormat="1" applyFont="1" applyFill="1" applyBorder="1" applyAlignment="1" applyProtection="1">
      <alignment horizontal="distributed" indent="1"/>
      <protection/>
    </xf>
    <xf numFmtId="37" fontId="2" fillId="33" borderId="21" xfId="0" applyNumberFormat="1" applyFont="1" applyFill="1" applyBorder="1" applyAlignment="1" applyProtection="1">
      <alignment horizontal="distributed" indent="1"/>
      <protection/>
    </xf>
    <xf numFmtId="37" fontId="2" fillId="33" borderId="22" xfId="0" applyNumberFormat="1" applyFont="1" applyFill="1" applyBorder="1" applyAlignment="1" applyProtection="1">
      <alignment horizontal="distributed" inden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625" style="3" customWidth="1"/>
    <col min="2" max="2" width="3.125" style="3" customWidth="1"/>
    <col min="3" max="3" width="4.625" style="3" customWidth="1"/>
    <col min="4" max="17" width="8.125" style="3" customWidth="1"/>
    <col min="18" max="16384" width="9.00390625" style="3" customWidth="1"/>
  </cols>
  <sheetData>
    <row r="1" spans="1:17" ht="17.2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"/>
      <c r="P2" s="5"/>
      <c r="Q2" s="6" t="s">
        <v>2</v>
      </c>
    </row>
    <row r="3" spans="1:17" ht="16.5" customHeight="1" thickTop="1">
      <c r="A3" s="42" t="s">
        <v>3</v>
      </c>
      <c r="B3" s="42"/>
      <c r="C3" s="43"/>
      <c r="D3" s="37" t="s">
        <v>4</v>
      </c>
      <c r="E3" s="38"/>
      <c r="F3" s="37" t="s">
        <v>5</v>
      </c>
      <c r="G3" s="38"/>
      <c r="H3" s="37" t="s">
        <v>6</v>
      </c>
      <c r="I3" s="38"/>
      <c r="J3" s="37" t="s">
        <v>7</v>
      </c>
      <c r="K3" s="38"/>
      <c r="L3" s="37" t="s">
        <v>8</v>
      </c>
      <c r="M3" s="38"/>
      <c r="N3" s="37" t="s">
        <v>9</v>
      </c>
      <c r="O3" s="38"/>
      <c r="P3" s="37" t="s">
        <v>10</v>
      </c>
      <c r="Q3" s="39"/>
    </row>
    <row r="4" spans="1:17" ht="16.5" customHeight="1">
      <c r="A4" s="40" t="s">
        <v>11</v>
      </c>
      <c r="B4" s="40"/>
      <c r="C4" s="41"/>
      <c r="D4" s="7" t="s">
        <v>12</v>
      </c>
      <c r="E4" s="7" t="s">
        <v>13</v>
      </c>
      <c r="F4" s="7" t="s">
        <v>12</v>
      </c>
      <c r="G4" s="7" t="s">
        <v>13</v>
      </c>
      <c r="H4" s="7" t="s">
        <v>12</v>
      </c>
      <c r="I4" s="7" t="s">
        <v>13</v>
      </c>
      <c r="J4" s="7" t="s">
        <v>12</v>
      </c>
      <c r="K4" s="7" t="s">
        <v>13</v>
      </c>
      <c r="L4" s="7" t="s">
        <v>12</v>
      </c>
      <c r="M4" s="7" t="s">
        <v>13</v>
      </c>
      <c r="N4" s="7" t="s">
        <v>12</v>
      </c>
      <c r="O4" s="7" t="s">
        <v>13</v>
      </c>
      <c r="P4" s="7" t="s">
        <v>12</v>
      </c>
      <c r="Q4" s="7" t="s">
        <v>13</v>
      </c>
    </row>
    <row r="5" spans="1:17" ht="16.5" customHeight="1">
      <c r="A5" s="8"/>
      <c r="B5" s="8"/>
      <c r="C5" s="8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6.5" customHeight="1">
      <c r="A6" s="11" t="s">
        <v>14</v>
      </c>
      <c r="B6" s="12">
        <v>22</v>
      </c>
      <c r="C6" s="13" t="s">
        <v>15</v>
      </c>
      <c r="D6" s="14">
        <v>26599</v>
      </c>
      <c r="E6" s="15">
        <v>23906</v>
      </c>
      <c r="F6" s="15">
        <v>1595</v>
      </c>
      <c r="G6" s="15">
        <v>1423</v>
      </c>
      <c r="H6" s="15">
        <v>322</v>
      </c>
      <c r="I6" s="15">
        <v>568</v>
      </c>
      <c r="J6" s="15">
        <v>8319</v>
      </c>
      <c r="K6" s="15">
        <v>9053</v>
      </c>
      <c r="L6" s="15">
        <v>1131</v>
      </c>
      <c r="M6" s="15">
        <v>5410</v>
      </c>
      <c r="N6" s="15">
        <v>13287</v>
      </c>
      <c r="O6" s="15">
        <v>6376</v>
      </c>
      <c r="P6" s="15">
        <v>1945</v>
      </c>
      <c r="Q6" s="15">
        <v>1070</v>
      </c>
    </row>
    <row r="7" spans="1:17" ht="16.5" customHeight="1">
      <c r="A7" s="16"/>
      <c r="B7" s="12">
        <v>23</v>
      </c>
      <c r="C7" s="16"/>
      <c r="D7" s="14">
        <v>25230</v>
      </c>
      <c r="E7" s="15">
        <v>22497</v>
      </c>
      <c r="F7" s="15">
        <v>1510</v>
      </c>
      <c r="G7" s="15">
        <v>1428</v>
      </c>
      <c r="H7" s="15">
        <v>374</v>
      </c>
      <c r="I7" s="15">
        <v>589</v>
      </c>
      <c r="J7" s="15">
        <v>8224</v>
      </c>
      <c r="K7" s="15">
        <v>9417</v>
      </c>
      <c r="L7" s="15">
        <v>1043</v>
      </c>
      <c r="M7" s="15">
        <v>4413</v>
      </c>
      <c r="N7" s="15">
        <v>12264</v>
      </c>
      <c r="O7" s="15">
        <v>5775</v>
      </c>
      <c r="P7" s="15">
        <v>1815</v>
      </c>
      <c r="Q7" s="15">
        <v>875</v>
      </c>
    </row>
    <row r="8" spans="1:17" s="19" customFormat="1" ht="16.5" customHeight="1">
      <c r="A8" s="16"/>
      <c r="B8" s="12">
        <v>24</v>
      </c>
      <c r="C8" s="17"/>
      <c r="D8" s="18">
        <v>25201</v>
      </c>
      <c r="E8" s="18">
        <v>22523</v>
      </c>
      <c r="F8" s="18">
        <v>1365</v>
      </c>
      <c r="G8" s="18">
        <v>1265</v>
      </c>
      <c r="H8" s="18">
        <v>350</v>
      </c>
      <c r="I8" s="18">
        <v>523</v>
      </c>
      <c r="J8" s="18">
        <v>8464</v>
      </c>
      <c r="K8" s="18">
        <v>9451</v>
      </c>
      <c r="L8" s="18">
        <v>881</v>
      </c>
      <c r="M8" s="18">
        <v>4408</v>
      </c>
      <c r="N8" s="18">
        <v>12543</v>
      </c>
      <c r="O8" s="18">
        <v>6104</v>
      </c>
      <c r="P8" s="18">
        <v>1598</v>
      </c>
      <c r="Q8" s="18">
        <v>772</v>
      </c>
    </row>
    <row r="9" spans="1:17" ht="16.5" customHeight="1">
      <c r="A9" s="20"/>
      <c r="B9" s="21"/>
      <c r="C9" s="20"/>
      <c r="D9" s="2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6.5" customHeight="1">
      <c r="A10" s="23"/>
      <c r="B10" s="24">
        <v>25</v>
      </c>
      <c r="C10" s="23"/>
      <c r="D10" s="25">
        <f>F10+H10+J10+L10+N10+P10</f>
        <v>24424</v>
      </c>
      <c r="E10" s="26">
        <f>G10+I10+K10+M10+O10+Q10</f>
        <v>22546</v>
      </c>
      <c r="F10" s="26">
        <v>1270</v>
      </c>
      <c r="G10" s="26">
        <v>1206</v>
      </c>
      <c r="H10" s="26">
        <v>366</v>
      </c>
      <c r="I10" s="26">
        <v>573</v>
      </c>
      <c r="J10" s="26">
        <v>7670</v>
      </c>
      <c r="K10" s="26">
        <v>9116</v>
      </c>
      <c r="L10" s="26">
        <v>695</v>
      </c>
      <c r="M10" s="26">
        <v>4934</v>
      </c>
      <c r="N10" s="26">
        <v>12692</v>
      </c>
      <c r="O10" s="26">
        <v>5923</v>
      </c>
      <c r="P10" s="26">
        <v>1731</v>
      </c>
      <c r="Q10" s="26">
        <v>794</v>
      </c>
    </row>
    <row r="11" spans="1:17" ht="16.5" customHeight="1">
      <c r="A11" s="27" t="s">
        <v>16</v>
      </c>
      <c r="B11" s="20"/>
      <c r="C11" s="20"/>
      <c r="D11" s="22"/>
      <c r="E11" s="10"/>
      <c r="F11" s="10"/>
      <c r="G11" s="10"/>
      <c r="H11" s="10"/>
      <c r="I11" s="10"/>
      <c r="J11" s="10"/>
      <c r="K11" s="28" t="s">
        <v>17</v>
      </c>
      <c r="L11" s="10"/>
      <c r="M11" s="10"/>
      <c r="N11" s="10"/>
      <c r="O11" s="10"/>
      <c r="P11" s="10"/>
      <c r="Q11" s="10"/>
    </row>
    <row r="12" spans="1:17" ht="16.5" customHeight="1">
      <c r="A12" s="11" t="s">
        <v>18</v>
      </c>
      <c r="B12" s="11">
        <v>1</v>
      </c>
      <c r="C12" s="13" t="s">
        <v>19</v>
      </c>
      <c r="D12" s="22">
        <f>SUM(F12,H12,J12,L12,N12,P12)</f>
        <v>1794</v>
      </c>
      <c r="E12" s="29">
        <f>SUM(G12,I12,K12,M12,O12,Q12)</f>
        <v>1902</v>
      </c>
      <c r="F12" s="10">
        <v>93</v>
      </c>
      <c r="G12" s="10">
        <v>87</v>
      </c>
      <c r="H12" s="10">
        <v>27</v>
      </c>
      <c r="I12" s="10">
        <v>55</v>
      </c>
      <c r="J12" s="10">
        <v>484</v>
      </c>
      <c r="K12" s="10">
        <v>774</v>
      </c>
      <c r="L12" s="10">
        <v>53</v>
      </c>
      <c r="M12" s="10">
        <v>380</v>
      </c>
      <c r="N12" s="10">
        <v>984</v>
      </c>
      <c r="O12" s="10">
        <v>545</v>
      </c>
      <c r="P12" s="10">
        <v>153</v>
      </c>
      <c r="Q12" s="15">
        <v>61</v>
      </c>
    </row>
    <row r="13" spans="1:17" ht="16.5" customHeight="1">
      <c r="A13" s="16"/>
      <c r="B13" s="11" t="s">
        <v>20</v>
      </c>
      <c r="C13" s="16"/>
      <c r="D13" s="22">
        <f aca="true" t="shared" si="0" ref="D13:E23">SUM(F13,H13,J13,L13,N13,P13)</f>
        <v>1885</v>
      </c>
      <c r="E13" s="29">
        <f t="shared" si="0"/>
        <v>1877</v>
      </c>
      <c r="F13" s="10">
        <v>85</v>
      </c>
      <c r="G13" s="10">
        <v>82</v>
      </c>
      <c r="H13" s="10">
        <v>32</v>
      </c>
      <c r="I13" s="10">
        <v>47</v>
      </c>
      <c r="J13" s="10">
        <v>393</v>
      </c>
      <c r="K13" s="10">
        <v>754</v>
      </c>
      <c r="L13" s="10">
        <v>42</v>
      </c>
      <c r="M13" s="10">
        <v>430</v>
      </c>
      <c r="N13" s="10">
        <v>1224</v>
      </c>
      <c r="O13" s="10">
        <v>502</v>
      </c>
      <c r="P13" s="10">
        <v>109</v>
      </c>
      <c r="Q13" s="10">
        <v>62</v>
      </c>
    </row>
    <row r="14" spans="1:17" ht="16.5" customHeight="1">
      <c r="A14" s="16"/>
      <c r="B14" s="11" t="s">
        <v>21</v>
      </c>
      <c r="C14" s="16"/>
      <c r="D14" s="22">
        <f t="shared" si="0"/>
        <v>1953</v>
      </c>
      <c r="E14" s="29">
        <f t="shared" si="0"/>
        <v>2055</v>
      </c>
      <c r="F14" s="10">
        <v>109</v>
      </c>
      <c r="G14" s="10">
        <v>108</v>
      </c>
      <c r="H14" s="10">
        <v>34</v>
      </c>
      <c r="I14" s="10">
        <v>53</v>
      </c>
      <c r="J14" s="10">
        <v>782</v>
      </c>
      <c r="K14" s="10">
        <v>867</v>
      </c>
      <c r="L14" s="10">
        <v>59</v>
      </c>
      <c r="M14" s="10">
        <v>417</v>
      </c>
      <c r="N14" s="10">
        <v>809</v>
      </c>
      <c r="O14" s="10">
        <v>519</v>
      </c>
      <c r="P14" s="10">
        <v>160</v>
      </c>
      <c r="Q14" s="10">
        <v>91</v>
      </c>
    </row>
    <row r="15" spans="1:17" ht="16.5" customHeight="1">
      <c r="A15" s="16"/>
      <c r="B15" s="11" t="s">
        <v>22</v>
      </c>
      <c r="C15" s="16"/>
      <c r="D15" s="22">
        <f t="shared" si="0"/>
        <v>2308</v>
      </c>
      <c r="E15" s="29">
        <f t="shared" si="0"/>
        <v>1635</v>
      </c>
      <c r="F15" s="10">
        <v>125</v>
      </c>
      <c r="G15" s="10">
        <v>109</v>
      </c>
      <c r="H15" s="10">
        <v>31</v>
      </c>
      <c r="I15" s="10">
        <v>40</v>
      </c>
      <c r="J15" s="10">
        <v>618</v>
      </c>
      <c r="K15" s="10">
        <v>625</v>
      </c>
      <c r="L15" s="10">
        <v>58</v>
      </c>
      <c r="M15" s="10">
        <v>376</v>
      </c>
      <c r="N15" s="10">
        <v>1321</v>
      </c>
      <c r="O15" s="10">
        <v>423</v>
      </c>
      <c r="P15" s="10">
        <v>155</v>
      </c>
      <c r="Q15" s="15">
        <v>62</v>
      </c>
    </row>
    <row r="16" spans="1:17" ht="16.5" customHeight="1">
      <c r="A16" s="16"/>
      <c r="B16" s="11" t="s">
        <v>23</v>
      </c>
      <c r="C16" s="16"/>
      <c r="D16" s="22">
        <f t="shared" si="0"/>
        <v>2311</v>
      </c>
      <c r="E16" s="29">
        <v>1667</v>
      </c>
      <c r="F16" s="10">
        <v>104</v>
      </c>
      <c r="G16" s="10">
        <v>101</v>
      </c>
      <c r="H16" s="10">
        <v>30</v>
      </c>
      <c r="I16" s="10">
        <v>40</v>
      </c>
      <c r="J16" s="10">
        <v>847</v>
      </c>
      <c r="K16" s="10">
        <v>681</v>
      </c>
      <c r="L16" s="10">
        <v>63</v>
      </c>
      <c r="M16" s="10">
        <v>358</v>
      </c>
      <c r="N16" s="10">
        <v>1100</v>
      </c>
      <c r="O16" s="10">
        <v>410</v>
      </c>
      <c r="P16" s="10">
        <v>167</v>
      </c>
      <c r="Q16" s="10">
        <v>76</v>
      </c>
    </row>
    <row r="17" spans="1:17" ht="16.5" customHeight="1">
      <c r="A17" s="16"/>
      <c r="B17" s="11" t="s">
        <v>24</v>
      </c>
      <c r="C17" s="16"/>
      <c r="D17" s="22">
        <f t="shared" si="0"/>
        <v>1875</v>
      </c>
      <c r="E17" s="29">
        <v>1843</v>
      </c>
      <c r="F17" s="10">
        <v>109</v>
      </c>
      <c r="G17" s="10">
        <v>101</v>
      </c>
      <c r="H17" s="10">
        <v>26</v>
      </c>
      <c r="I17" s="10">
        <v>48</v>
      </c>
      <c r="J17" s="10">
        <v>504</v>
      </c>
      <c r="K17" s="10">
        <v>780</v>
      </c>
      <c r="L17" s="10">
        <v>64</v>
      </c>
      <c r="M17" s="10">
        <v>411</v>
      </c>
      <c r="N17" s="10">
        <v>1015</v>
      </c>
      <c r="O17" s="10">
        <v>436</v>
      </c>
      <c r="P17" s="10">
        <v>157</v>
      </c>
      <c r="Q17" s="10">
        <v>68</v>
      </c>
    </row>
    <row r="18" spans="1:17" ht="16.5" customHeight="1">
      <c r="A18" s="16"/>
      <c r="B18" s="11" t="s">
        <v>25</v>
      </c>
      <c r="C18" s="16"/>
      <c r="D18" s="22">
        <f t="shared" si="0"/>
        <v>2074</v>
      </c>
      <c r="E18" s="29">
        <f t="shared" si="0"/>
        <v>1966</v>
      </c>
      <c r="F18" s="10">
        <v>98</v>
      </c>
      <c r="G18" s="10">
        <v>103</v>
      </c>
      <c r="H18" s="10">
        <v>32</v>
      </c>
      <c r="I18" s="10">
        <v>43</v>
      </c>
      <c r="J18" s="10">
        <v>662</v>
      </c>
      <c r="K18" s="10">
        <v>766</v>
      </c>
      <c r="L18" s="10">
        <v>60</v>
      </c>
      <c r="M18" s="10">
        <v>405</v>
      </c>
      <c r="N18" s="10">
        <v>1085</v>
      </c>
      <c r="O18" s="10">
        <v>582</v>
      </c>
      <c r="P18" s="10">
        <v>137</v>
      </c>
      <c r="Q18" s="10">
        <v>67</v>
      </c>
    </row>
    <row r="19" spans="1:17" ht="16.5" customHeight="1">
      <c r="A19" s="16"/>
      <c r="B19" s="11" t="s">
        <v>26</v>
      </c>
      <c r="C19" s="16"/>
      <c r="D19" s="22">
        <f t="shared" si="0"/>
        <v>2071</v>
      </c>
      <c r="E19" s="29">
        <f t="shared" si="0"/>
        <v>1819</v>
      </c>
      <c r="F19" s="10">
        <v>91</v>
      </c>
      <c r="G19" s="10">
        <v>90</v>
      </c>
      <c r="H19" s="10">
        <v>31</v>
      </c>
      <c r="I19" s="10">
        <v>49</v>
      </c>
      <c r="J19" s="10">
        <v>584</v>
      </c>
      <c r="K19" s="10">
        <v>831</v>
      </c>
      <c r="L19" s="10">
        <v>59</v>
      </c>
      <c r="M19" s="10">
        <v>300</v>
      </c>
      <c r="N19" s="10">
        <v>1166</v>
      </c>
      <c r="O19" s="10">
        <v>486</v>
      </c>
      <c r="P19" s="10">
        <v>140</v>
      </c>
      <c r="Q19" s="10">
        <v>63</v>
      </c>
    </row>
    <row r="20" spans="1:17" ht="16.5" customHeight="1">
      <c r="A20" s="16"/>
      <c r="B20" s="11" t="s">
        <v>27</v>
      </c>
      <c r="C20" s="16"/>
      <c r="D20" s="22">
        <f t="shared" si="0"/>
        <v>1803</v>
      </c>
      <c r="E20" s="29">
        <f t="shared" si="0"/>
        <v>1967</v>
      </c>
      <c r="F20" s="10">
        <v>106</v>
      </c>
      <c r="G20" s="10">
        <v>106</v>
      </c>
      <c r="H20" s="28">
        <v>28</v>
      </c>
      <c r="I20" s="10">
        <v>49</v>
      </c>
      <c r="J20" s="10">
        <v>482</v>
      </c>
      <c r="K20" s="10">
        <v>702</v>
      </c>
      <c r="L20" s="10">
        <v>58</v>
      </c>
      <c r="M20" s="10">
        <v>494</v>
      </c>
      <c r="N20" s="10">
        <v>966</v>
      </c>
      <c r="O20" s="10">
        <v>565</v>
      </c>
      <c r="P20" s="10">
        <v>163</v>
      </c>
      <c r="Q20" s="10">
        <v>51</v>
      </c>
    </row>
    <row r="21" spans="1:17" ht="16.5" customHeight="1">
      <c r="A21" s="16"/>
      <c r="B21" s="11" t="s">
        <v>28</v>
      </c>
      <c r="C21" s="16"/>
      <c r="D21" s="22">
        <f t="shared" si="0"/>
        <v>2106</v>
      </c>
      <c r="E21" s="29">
        <f t="shared" si="0"/>
        <v>1763</v>
      </c>
      <c r="F21" s="10">
        <v>115</v>
      </c>
      <c r="G21" s="10">
        <v>110</v>
      </c>
      <c r="H21" s="10">
        <v>25</v>
      </c>
      <c r="I21" s="10">
        <v>41</v>
      </c>
      <c r="J21" s="10">
        <v>751</v>
      </c>
      <c r="K21" s="10">
        <v>634</v>
      </c>
      <c r="L21" s="10">
        <v>63</v>
      </c>
      <c r="M21" s="10">
        <v>490</v>
      </c>
      <c r="N21" s="10">
        <v>1019</v>
      </c>
      <c r="O21" s="10">
        <v>419</v>
      </c>
      <c r="P21" s="10">
        <v>133</v>
      </c>
      <c r="Q21" s="10">
        <v>69</v>
      </c>
    </row>
    <row r="22" spans="1:17" ht="16.5" customHeight="1">
      <c r="A22" s="16"/>
      <c r="B22" s="11" t="s">
        <v>29</v>
      </c>
      <c r="C22" s="16"/>
      <c r="D22" s="22">
        <f t="shared" si="0"/>
        <v>2077</v>
      </c>
      <c r="E22" s="29">
        <f t="shared" si="0"/>
        <v>1964</v>
      </c>
      <c r="F22" s="10">
        <v>114</v>
      </c>
      <c r="G22" s="10">
        <v>101</v>
      </c>
      <c r="H22" s="10">
        <v>32</v>
      </c>
      <c r="I22" s="10">
        <v>61</v>
      </c>
      <c r="J22" s="10">
        <v>818</v>
      </c>
      <c r="K22" s="10">
        <v>792</v>
      </c>
      <c r="L22" s="10">
        <v>60</v>
      </c>
      <c r="M22" s="10">
        <v>483</v>
      </c>
      <c r="N22" s="10">
        <v>936</v>
      </c>
      <c r="O22" s="10">
        <v>464</v>
      </c>
      <c r="P22" s="10">
        <v>117</v>
      </c>
      <c r="Q22" s="10">
        <v>63</v>
      </c>
    </row>
    <row r="23" spans="1:17" ht="16.5" customHeight="1">
      <c r="A23" s="30"/>
      <c r="B23" s="31" t="s">
        <v>30</v>
      </c>
      <c r="C23" s="30"/>
      <c r="D23" s="32">
        <f>SUM(F23,H23,J23,L23,N23,P23)</f>
        <v>2167</v>
      </c>
      <c r="E23" s="33">
        <f t="shared" si="0"/>
        <v>2088</v>
      </c>
      <c r="F23" s="33">
        <v>120</v>
      </c>
      <c r="G23" s="33">
        <v>109</v>
      </c>
      <c r="H23" s="33">
        <v>39</v>
      </c>
      <c r="I23" s="33">
        <v>47</v>
      </c>
      <c r="J23" s="33">
        <v>745</v>
      </c>
      <c r="K23" s="33">
        <v>909</v>
      </c>
      <c r="L23" s="33">
        <v>56</v>
      </c>
      <c r="M23" s="33">
        <v>390</v>
      </c>
      <c r="N23" s="33">
        <v>1067</v>
      </c>
      <c r="O23" s="33">
        <v>572</v>
      </c>
      <c r="P23" s="33">
        <v>140</v>
      </c>
      <c r="Q23" s="33">
        <v>61</v>
      </c>
    </row>
    <row r="24" spans="1:17" ht="16.5" customHeight="1">
      <c r="A24" s="34" t="s">
        <v>31</v>
      </c>
      <c r="B24" s="1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6" spans="4:5" ht="13.5">
      <c r="D26" s="36"/>
      <c r="E26" s="36"/>
    </row>
  </sheetData>
  <sheetProtection password="EE7F" sheet="1"/>
  <mergeCells count="9">
    <mergeCell ref="N3:O3"/>
    <mergeCell ref="P3:Q3"/>
    <mergeCell ref="A4:C4"/>
    <mergeCell ref="A3:C3"/>
    <mergeCell ref="D3:E3"/>
    <mergeCell ref="F3:G3"/>
    <mergeCell ref="H3:I3"/>
    <mergeCell ref="J3:K3"/>
    <mergeCell ref="L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2014-12-08T05:46:29Z</dcterms:created>
  <dcterms:modified xsi:type="dcterms:W3CDTF">2014-12-10T06:57:49Z</dcterms:modified>
  <cp:category/>
  <cp:version/>
  <cp:contentType/>
  <cp:contentStatus/>
</cp:coreProperties>
</file>