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<sst xmlns="http://schemas.openxmlformats.org/spreadsheetml/2006/main" count="70" uniqueCount="50">
  <si>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 xml:space="preserve">１６１　目  的  別  県  債  現  在  高 </t>
  </si>
  <si>
    <t>（単位　1000円）</t>
  </si>
  <si>
    <t xml:space="preserve">              　　 県財政課，医務保険課，企業局</t>
  </si>
  <si>
    <t>平成23年度末</t>
  </si>
  <si>
    <t>平      成      24     年      度</t>
  </si>
  <si>
    <t>目            的</t>
  </si>
  <si>
    <t>償　    還 　   額</t>
  </si>
  <si>
    <t>年  度  末</t>
  </si>
  <si>
    <t>現  在  高</t>
  </si>
  <si>
    <t xml:space="preserve"> 発  行  額</t>
  </si>
  <si>
    <t>元    金</t>
  </si>
  <si>
    <t>利    子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</si>
  <si>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</si>
  <si>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</si>
  <si>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</si>
  <si>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</si>
  <si>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</si>
  <si>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</si>
  <si>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</si>
  <si>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</si>
  <si>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>-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</si>
  <si>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</si>
  <si>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</si>
  <si>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</si>
  <si>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</si>
  <si>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</si>
  <si>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</si>
  <si>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</si>
  <si>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</si>
  <si>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</si>
  <si>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</si>
  <si>
    <t xml:space="preserve">  流域下水道事業債</t>
  </si>
  <si>
    <t xml:space="preserve">  市  場  事  業  債</t>
  </si>
  <si>
    <t>母子寡婦福祉資金貸付金</t>
  </si>
  <si>
    <t>中小企業高度化資金</t>
  </si>
  <si>
    <t>災害援護資金貸付金</t>
  </si>
  <si>
    <t>農業改良資金貸付金</t>
  </si>
  <si>
    <t>県立病院機構整備貸付金</t>
  </si>
  <si>
    <t>　総合分</t>
  </si>
  <si>
    <t>　こころ分</t>
  </si>
  <si>
    <t>減税補てん債</t>
  </si>
  <si>
    <t>臨時税収補てん債</t>
  </si>
  <si>
    <t>臨時財政対策債</t>
  </si>
  <si>
    <t>減収補てん債</t>
  </si>
  <si>
    <t>退職手当債</t>
  </si>
  <si>
    <t>公   営   企   業   債</t>
  </si>
  <si>
    <t xml:space="preserve">  病院事業債（総合分）</t>
  </si>
  <si>
    <t xml:space="preserve">  病院事業債（こころ分）</t>
  </si>
  <si>
    <t xml:space="preserve">  電  気  事  業  債</t>
  </si>
  <si>
    <t xml:space="preserve">  工業用水道事業債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</si>
</sst>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Continuous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 horizontal="centerContinuous"/>
    </xf>
    <xf numFmtId="3" fontId="2" fillId="34" borderId="15" xfId="0" applyNumberFormat="1" applyFont="1" applyFill="1" applyBorder="1" applyAlignment="1">
      <alignment horizontal="centerContinuous"/>
    </xf>
    <xf numFmtId="3" fontId="2" fillId="34" borderId="0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/>
    </xf>
    <xf numFmtId="0" fontId="0" fillId="0" borderId="0" xfId="0" applyBorder="1" applyAlignment="1">
      <alignment vertical="center"/>
    </xf>
    <xf numFmtId="3" fontId="6" fillId="34" borderId="12" xfId="0" applyNumberFormat="1" applyFont="1" applyFill="1" applyBorder="1" applyAlignment="1">
      <alignment/>
    </xf>
    <xf numFmtId="176" fontId="0" fillId="0" borderId="0" xfId="0" applyNumberFormat="1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0" customWidth="1"/>
    <col min="2" max="6" width="18.625" style="0" customWidth="1"/>
    <col min="7" max="7" width="11.50390625" style="0" bestFit="1" customWidth="1"/>
    <col min="8" max="8" width="21.375" style="0" customWidth="1"/>
    <col min="9" max="9" width="12.625" style="0" bestFit="1" customWidth="1"/>
    <col min="10" max="10" width="13.75390625" style="0" bestFit="1" customWidth="1"/>
    <col min="11" max="11" width="12.625" style="0" bestFit="1" customWidth="1"/>
    <col min="12" max="12" width="14.875" style="0" bestFit="1" customWidth="1"/>
  </cols>
  <sheetData>
    <row r="1" spans="1:6" ht="17.25">
      <c r="A1" s="1"/>
      <c r="B1" s="2" t="s">
        <v>0</v>
      </c>
      <c r="C1" s="3"/>
      <c r="D1" s="1"/>
      <c r="E1" s="1"/>
      <c r="F1" s="1"/>
    </row>
    <row r="2" spans="1:6" ht="14.25" thickBot="1">
      <c r="A2" s="1" t="s">
        <v>1</v>
      </c>
      <c r="B2" s="1"/>
      <c r="C2" s="1"/>
      <c r="D2" s="1"/>
      <c r="E2" s="1"/>
      <c r="F2" s="4" t="s">
        <v>2</v>
      </c>
    </row>
    <row r="3" spans="1:6" ht="14.25" thickTop="1">
      <c r="A3" s="5"/>
      <c r="B3" s="6" t="s">
        <v>3</v>
      </c>
      <c r="C3" s="7" t="s">
        <v>4</v>
      </c>
      <c r="D3" s="7"/>
      <c r="E3" s="7"/>
      <c r="F3" s="7"/>
    </row>
    <row r="4" spans="1:6" ht="13.5">
      <c r="A4" s="8" t="s">
        <v>5</v>
      </c>
      <c r="B4" s="9"/>
      <c r="C4" s="10"/>
      <c r="D4" s="11" t="s">
        <v>6</v>
      </c>
      <c r="E4" s="12"/>
      <c r="F4" s="13" t="s">
        <v>7</v>
      </c>
    </row>
    <row r="5" spans="1:6" ht="13.5">
      <c r="A5" s="14"/>
      <c r="B5" s="15" t="s">
        <v>8</v>
      </c>
      <c r="C5" s="15" t="s">
        <v>9</v>
      </c>
      <c r="D5" s="16" t="s">
        <v>10</v>
      </c>
      <c r="E5" s="16" t="s">
        <v>11</v>
      </c>
      <c r="F5" s="17" t="s">
        <v>8</v>
      </c>
    </row>
    <row r="6" spans="1:6" ht="13.5">
      <c r="A6" s="18"/>
      <c r="B6" s="19"/>
      <c r="C6" s="19"/>
      <c r="D6" s="19"/>
      <c r="E6" s="19"/>
      <c r="F6" s="19"/>
    </row>
    <row r="7" spans="1:8" ht="13.5">
      <c r="A7" s="20" t="s">
        <v>12</v>
      </c>
      <c r="B7" s="21">
        <f>B9+B21+B26+B32+B33+B35+B37+B40+B41+B42+B43+B44+B46+B36</f>
        <v>1332158498</v>
      </c>
      <c r="C7" s="21">
        <f>C9+C21+C26+C42+C43+C44+C46+C37</f>
        <v>107923000</v>
      </c>
      <c r="D7" s="21">
        <f>D9+D21+D26+D33+D35+D40+D41+D42+D44+D46+D36+D43+D32</f>
        <v>98497904</v>
      </c>
      <c r="E7" s="21">
        <f>E9+E21+E26+E33+E40+E41+E42+E43+E44+E46+E37</f>
        <v>17476922</v>
      </c>
      <c r="F7" s="21">
        <f>F9+F21+F26+F32+F33+F35+F37+F40+F41+F42+F43+F44+F46+F36</f>
        <v>1342014776</v>
      </c>
      <c r="H7" s="22"/>
    </row>
    <row r="8" spans="1:8" ht="13.5">
      <c r="A8" s="18"/>
      <c r="B8" s="23"/>
      <c r="C8" s="23"/>
      <c r="D8" s="23"/>
      <c r="E8" s="23"/>
      <c r="F8" s="23"/>
      <c r="H8" s="22"/>
    </row>
    <row r="9" spans="1:7" ht="13.5">
      <c r="A9" s="9" t="s">
        <v>13</v>
      </c>
      <c r="B9" s="23">
        <v>860816660</v>
      </c>
      <c r="C9" s="23">
        <v>42502200</v>
      </c>
      <c r="D9" s="23">
        <v>78093513</v>
      </c>
      <c r="E9" s="23">
        <v>11823050</v>
      </c>
      <c r="F9" s="23">
        <v>825656530</v>
      </c>
      <c r="G9" s="24"/>
    </row>
    <row r="10" spans="1:8" ht="13.5">
      <c r="A10" s="9" t="s">
        <v>14</v>
      </c>
      <c r="B10" s="23">
        <v>37319979</v>
      </c>
      <c r="C10" s="23">
        <v>2500</v>
      </c>
      <c r="D10" s="23">
        <v>3667885</v>
      </c>
      <c r="E10" s="23">
        <v>523996</v>
      </c>
      <c r="F10" s="23">
        <v>34085776</v>
      </c>
      <c r="G10" s="24"/>
      <c r="H10" s="22"/>
    </row>
    <row r="11" spans="1:8" ht="13.5">
      <c r="A11" s="9" t="s">
        <v>15</v>
      </c>
      <c r="B11" s="23">
        <v>2998045</v>
      </c>
      <c r="C11" s="23">
        <v>806300</v>
      </c>
      <c r="D11" s="23">
        <v>214952</v>
      </c>
      <c r="E11" s="23">
        <v>45736</v>
      </c>
      <c r="F11" s="23">
        <v>3589393</v>
      </c>
      <c r="G11" s="24"/>
      <c r="H11" s="22"/>
    </row>
    <row r="12" spans="1:8" ht="13.5">
      <c r="A12" s="9" t="s">
        <v>16</v>
      </c>
      <c r="B12" s="23">
        <v>2696199</v>
      </c>
      <c r="C12" s="23">
        <v>20800</v>
      </c>
      <c r="D12" s="23">
        <v>428705</v>
      </c>
      <c r="E12" s="23">
        <v>42038</v>
      </c>
      <c r="F12" s="23">
        <v>2561295</v>
      </c>
      <c r="G12" s="24"/>
      <c r="H12" s="22"/>
    </row>
    <row r="13" spans="1:8" ht="13.5">
      <c r="A13" s="9" t="s">
        <v>17</v>
      </c>
      <c r="B13" s="23">
        <v>173713</v>
      </c>
      <c r="C13" s="23">
        <v>4000</v>
      </c>
      <c r="D13" s="23">
        <v>5005</v>
      </c>
      <c r="E13" s="23">
        <v>2835</v>
      </c>
      <c r="F13" s="25">
        <v>172708</v>
      </c>
      <c r="G13" s="24"/>
      <c r="H13" s="22"/>
    </row>
    <row r="14" spans="1:8" ht="13.5">
      <c r="A14" s="9"/>
      <c r="B14" s="23"/>
      <c r="C14" s="25"/>
      <c r="D14" s="23"/>
      <c r="E14" s="23"/>
      <c r="F14" s="23"/>
      <c r="G14" s="24"/>
      <c r="H14" s="22"/>
    </row>
    <row r="15" spans="1:8" ht="13.5">
      <c r="A15" s="9" t="s">
        <v>18</v>
      </c>
      <c r="B15" s="23">
        <v>75732212</v>
      </c>
      <c r="C15" s="23">
        <v>4901900</v>
      </c>
      <c r="D15" s="23">
        <v>7558687</v>
      </c>
      <c r="E15" s="23">
        <v>973165</v>
      </c>
      <c r="F15" s="23">
        <v>73075424</v>
      </c>
      <c r="G15" s="24"/>
      <c r="H15" s="22"/>
    </row>
    <row r="16" spans="1:8" ht="13.5">
      <c r="A16" s="9" t="s">
        <v>19</v>
      </c>
      <c r="B16" s="23">
        <v>13553754</v>
      </c>
      <c r="C16" s="23" t="s">
        <v>20</v>
      </c>
      <c r="D16" s="23">
        <v>1334152</v>
      </c>
      <c r="E16" s="23">
        <v>381441</v>
      </c>
      <c r="F16" s="23">
        <v>12219602</v>
      </c>
      <c r="G16" s="24"/>
      <c r="H16" s="22"/>
    </row>
    <row r="17" spans="1:8" ht="13.5">
      <c r="A17" s="9" t="s">
        <v>21</v>
      </c>
      <c r="B17" s="23">
        <v>693423174</v>
      </c>
      <c r="C17" s="23">
        <v>33128000</v>
      </c>
      <c r="D17" s="23">
        <v>62574517</v>
      </c>
      <c r="E17" s="23">
        <v>9305027</v>
      </c>
      <c r="F17" s="23">
        <v>663976657</v>
      </c>
      <c r="G17" s="24"/>
      <c r="H17" s="22"/>
    </row>
    <row r="18" spans="1:8" ht="13.5">
      <c r="A18" s="9" t="s">
        <v>22</v>
      </c>
      <c r="B18" s="23">
        <v>6890807</v>
      </c>
      <c r="C18" s="23">
        <v>977300</v>
      </c>
      <c r="D18" s="23">
        <v>375437</v>
      </c>
      <c r="E18" s="23">
        <v>95656</v>
      </c>
      <c r="F18" s="23">
        <v>7492670</v>
      </c>
      <c r="G18" s="24"/>
      <c r="H18" s="22"/>
    </row>
    <row r="19" spans="1:8" ht="13.5">
      <c r="A19" s="9" t="s">
        <v>23</v>
      </c>
      <c r="B19" s="23">
        <v>27755777</v>
      </c>
      <c r="C19" s="23">
        <v>2661400</v>
      </c>
      <c r="D19" s="23">
        <v>1934172</v>
      </c>
      <c r="E19" s="23">
        <v>453156</v>
      </c>
      <c r="F19" s="23">
        <v>28483005</v>
      </c>
      <c r="G19" s="24"/>
      <c r="H19" s="22"/>
    </row>
    <row r="20" spans="1:7" ht="13.5">
      <c r="A20" s="9"/>
      <c r="B20" s="23"/>
      <c r="C20" s="23"/>
      <c r="D20" s="23"/>
      <c r="E20" s="23"/>
      <c r="F20" s="23"/>
      <c r="G20" s="24"/>
    </row>
    <row r="21" spans="1:8" ht="13.5">
      <c r="A21" s="9" t="s">
        <v>24</v>
      </c>
      <c r="B21" s="23">
        <v>9223656</v>
      </c>
      <c r="C21" s="23">
        <v>574200</v>
      </c>
      <c r="D21" s="23">
        <v>1009789</v>
      </c>
      <c r="E21" s="23">
        <v>54291</v>
      </c>
      <c r="F21" s="23">
        <v>8788067</v>
      </c>
      <c r="G21" s="24"/>
      <c r="H21" s="26"/>
    </row>
    <row r="22" spans="1:8" ht="13.5">
      <c r="A22" s="9" t="s">
        <v>25</v>
      </c>
      <c r="B22" s="23">
        <v>1381272</v>
      </c>
      <c r="C22" s="23">
        <v>138100</v>
      </c>
      <c r="D22" s="23">
        <v>193812</v>
      </c>
      <c r="E22" s="23">
        <v>9962</v>
      </c>
      <c r="F22" s="23">
        <v>1325561</v>
      </c>
      <c r="G22" s="24"/>
      <c r="H22" s="26"/>
    </row>
    <row r="23" spans="1:7" ht="13.5">
      <c r="A23" s="9" t="s">
        <v>26</v>
      </c>
      <c r="B23" s="23">
        <v>7815284</v>
      </c>
      <c r="C23" s="23">
        <v>425200</v>
      </c>
      <c r="D23" s="23">
        <v>813901</v>
      </c>
      <c r="E23" s="23">
        <v>44196</v>
      </c>
      <c r="F23" s="23">
        <v>7426582</v>
      </c>
      <c r="G23" s="24"/>
    </row>
    <row r="24" spans="1:7" ht="13.5">
      <c r="A24" s="9" t="s">
        <v>27</v>
      </c>
      <c r="B24" s="23">
        <v>27100</v>
      </c>
      <c r="C24" s="23">
        <v>10900</v>
      </c>
      <c r="D24" s="23">
        <v>2076</v>
      </c>
      <c r="E24" s="23">
        <v>134</v>
      </c>
      <c r="F24" s="23">
        <v>35924</v>
      </c>
      <c r="G24" s="24"/>
    </row>
    <row r="25" spans="1:7" ht="13.5">
      <c r="A25" s="9"/>
      <c r="B25" s="23"/>
      <c r="C25" s="23"/>
      <c r="D25" s="23"/>
      <c r="E25" s="23"/>
      <c r="F25" s="23"/>
      <c r="G25" s="24"/>
    </row>
    <row r="26" spans="1:7" ht="13.5">
      <c r="A26" s="9" t="s">
        <v>28</v>
      </c>
      <c r="B26" s="23">
        <v>27083986</v>
      </c>
      <c r="C26" s="23">
        <v>1662000</v>
      </c>
      <c r="D26" s="23">
        <v>2208881</v>
      </c>
      <c r="E26" s="23">
        <v>390248</v>
      </c>
      <c r="F26" s="23">
        <v>26537105</v>
      </c>
      <c r="G26" s="24"/>
    </row>
    <row r="27" spans="1:7" ht="13.5">
      <c r="A27" s="9" t="s">
        <v>29</v>
      </c>
      <c r="B27" s="23">
        <v>19950001</v>
      </c>
      <c r="C27" s="23">
        <v>1520000</v>
      </c>
      <c r="D27" s="23">
        <v>1639389</v>
      </c>
      <c r="E27" s="23">
        <v>248825</v>
      </c>
      <c r="F27" s="23">
        <v>19830613</v>
      </c>
      <c r="G27" s="24"/>
    </row>
    <row r="28" spans="1:7" ht="13.5">
      <c r="A28" s="27" t="s">
        <v>30</v>
      </c>
      <c r="B28" s="23">
        <v>768177</v>
      </c>
      <c r="C28" s="23" t="s">
        <v>20</v>
      </c>
      <c r="D28" s="23">
        <v>40796</v>
      </c>
      <c r="E28" s="23">
        <v>14922</v>
      </c>
      <c r="F28" s="23">
        <v>727381</v>
      </c>
      <c r="G28" s="24"/>
    </row>
    <row r="29" spans="1:7" ht="13.5">
      <c r="A29" s="9" t="s">
        <v>31</v>
      </c>
      <c r="B29" s="23">
        <v>3983199</v>
      </c>
      <c r="C29" s="23">
        <v>142000</v>
      </c>
      <c r="D29" s="23">
        <v>346652</v>
      </c>
      <c r="E29" s="23">
        <v>101734</v>
      </c>
      <c r="F29" s="23">
        <v>3778547</v>
      </c>
      <c r="G29" s="24"/>
    </row>
    <row r="30" spans="1:7" ht="13.5">
      <c r="A30" s="9" t="s">
        <v>32</v>
      </c>
      <c r="B30" s="23">
        <v>2382609</v>
      </c>
      <c r="C30" s="23" t="s">
        <v>20</v>
      </c>
      <c r="D30" s="23">
        <v>182045</v>
      </c>
      <c r="E30" s="23">
        <v>24768</v>
      </c>
      <c r="F30" s="23">
        <v>2200564</v>
      </c>
      <c r="G30" s="24"/>
    </row>
    <row r="31" spans="1:7" ht="13.5">
      <c r="A31" s="9"/>
      <c r="B31" s="23"/>
      <c r="C31" s="23"/>
      <c r="D31" s="23"/>
      <c r="E31" s="23"/>
      <c r="F31" s="23"/>
      <c r="G31" s="24"/>
    </row>
    <row r="32" spans="1:7" ht="13.5">
      <c r="A32" s="9" t="s">
        <v>33</v>
      </c>
      <c r="B32" s="23">
        <v>1624376</v>
      </c>
      <c r="C32" s="23" t="s">
        <v>20</v>
      </c>
      <c r="D32" s="23">
        <v>18169</v>
      </c>
      <c r="E32" s="23" t="s">
        <v>20</v>
      </c>
      <c r="F32" s="23">
        <v>1606207</v>
      </c>
      <c r="G32" s="24"/>
    </row>
    <row r="33" spans="1:7" ht="13.5">
      <c r="A33" s="9" t="s">
        <v>34</v>
      </c>
      <c r="B33" s="23">
        <v>8744342</v>
      </c>
      <c r="C33" s="23" t="s">
        <v>20</v>
      </c>
      <c r="D33" s="23">
        <v>264005</v>
      </c>
      <c r="E33" s="23">
        <v>403</v>
      </c>
      <c r="F33" s="23">
        <v>8480337</v>
      </c>
      <c r="G33" s="28"/>
    </row>
    <row r="34" spans="1:7" ht="13.5">
      <c r="A34" s="9"/>
      <c r="B34" s="24"/>
      <c r="C34" s="23"/>
      <c r="D34" s="23"/>
      <c r="E34" s="23"/>
      <c r="F34" s="24"/>
      <c r="G34" s="28"/>
    </row>
    <row r="35" spans="1:7" ht="13.5">
      <c r="A35" s="9" t="s">
        <v>35</v>
      </c>
      <c r="B35" s="23">
        <v>52692</v>
      </c>
      <c r="C35" s="23" t="s">
        <v>20</v>
      </c>
      <c r="D35" s="23">
        <v>6367</v>
      </c>
      <c r="E35" s="23" t="s">
        <v>20</v>
      </c>
      <c r="F35" s="23">
        <v>46325</v>
      </c>
      <c r="G35" s="28"/>
    </row>
    <row r="36" spans="1:7" ht="13.5">
      <c r="A36" s="9" t="s">
        <v>36</v>
      </c>
      <c r="B36" s="23">
        <v>193216</v>
      </c>
      <c r="C36" s="23" t="s">
        <v>20</v>
      </c>
      <c r="D36" s="23">
        <v>10908</v>
      </c>
      <c r="E36" s="23" t="s">
        <v>20</v>
      </c>
      <c r="F36" s="23">
        <v>182308</v>
      </c>
      <c r="G36" s="28"/>
    </row>
    <row r="37" spans="1:7" ht="13.5">
      <c r="A37" s="9" t="s">
        <v>37</v>
      </c>
      <c r="B37" s="23">
        <f>SUM(B38:B39)</f>
        <v>1533000</v>
      </c>
      <c r="C37" s="23">
        <f>SUM(C38:C39)</f>
        <v>730000</v>
      </c>
      <c r="D37" s="23" t="s">
        <v>20</v>
      </c>
      <c r="E37" s="23">
        <f>SUM(E38:E39)</f>
        <v>5627</v>
      </c>
      <c r="F37" s="23">
        <f>SUM(F38:F39)</f>
        <v>2263000</v>
      </c>
      <c r="G37" s="28"/>
    </row>
    <row r="38" spans="1:7" ht="13.5">
      <c r="A38" s="9" t="s">
        <v>38</v>
      </c>
      <c r="B38" s="23">
        <v>1533000</v>
      </c>
      <c r="C38" s="23">
        <v>717000</v>
      </c>
      <c r="D38" s="23" t="s">
        <v>20</v>
      </c>
      <c r="E38" s="23">
        <v>5627</v>
      </c>
      <c r="F38" s="23">
        <v>2250000</v>
      </c>
      <c r="G38" s="28"/>
    </row>
    <row r="39" spans="1:7" ht="13.5">
      <c r="A39" s="9" t="s">
        <v>39</v>
      </c>
      <c r="B39" s="23" t="s">
        <v>20</v>
      </c>
      <c r="C39" s="23">
        <v>13000</v>
      </c>
      <c r="D39" s="23" t="s">
        <v>20</v>
      </c>
      <c r="E39" s="23" t="s">
        <v>20</v>
      </c>
      <c r="F39" s="23">
        <v>13000</v>
      </c>
      <c r="G39" s="28"/>
    </row>
    <row r="40" spans="1:7" ht="13.5">
      <c r="A40" s="9" t="s">
        <v>40</v>
      </c>
      <c r="B40" s="23">
        <v>13586093</v>
      </c>
      <c r="C40" s="23" t="s">
        <v>20</v>
      </c>
      <c r="D40" s="23">
        <v>1298942</v>
      </c>
      <c r="E40" s="23">
        <v>192417</v>
      </c>
      <c r="F40" s="23">
        <v>12287151</v>
      </c>
      <c r="G40" s="28"/>
    </row>
    <row r="41" spans="1:7" ht="13.5">
      <c r="A41" s="9" t="s">
        <v>41</v>
      </c>
      <c r="B41" s="23">
        <v>2248062</v>
      </c>
      <c r="C41" s="23" t="s">
        <v>20</v>
      </c>
      <c r="D41" s="23">
        <v>356286</v>
      </c>
      <c r="E41" s="23">
        <v>43189</v>
      </c>
      <c r="F41" s="23">
        <v>1891775</v>
      </c>
      <c r="G41" s="28"/>
    </row>
    <row r="42" spans="1:7" ht="13.5">
      <c r="A42" s="9" t="s">
        <v>42</v>
      </c>
      <c r="B42" s="23">
        <v>317021650</v>
      </c>
      <c r="C42" s="23">
        <v>51137900</v>
      </c>
      <c r="D42" s="23">
        <v>9966207</v>
      </c>
      <c r="E42" s="23">
        <v>3510762</v>
      </c>
      <c r="F42" s="23">
        <v>358193343</v>
      </c>
      <c r="G42" s="28"/>
    </row>
    <row r="43" spans="1:7" ht="13.5">
      <c r="A43" s="9" t="s">
        <v>43</v>
      </c>
      <c r="B43" s="23">
        <v>20141000</v>
      </c>
      <c r="C43" s="23">
        <v>3927000</v>
      </c>
      <c r="D43" s="23">
        <v>293522</v>
      </c>
      <c r="E43" s="23">
        <v>284145</v>
      </c>
      <c r="F43" s="23">
        <v>23774478</v>
      </c>
      <c r="G43" s="28"/>
    </row>
    <row r="44" spans="1:7" ht="13.5">
      <c r="A44" s="9" t="s">
        <v>44</v>
      </c>
      <c r="B44" s="23">
        <v>36545690</v>
      </c>
      <c r="C44" s="23">
        <v>6774700</v>
      </c>
      <c r="D44" s="23">
        <v>729695</v>
      </c>
      <c r="E44" s="23">
        <v>469260</v>
      </c>
      <c r="F44" s="23">
        <v>42590695</v>
      </c>
      <c r="G44" s="28"/>
    </row>
    <row r="45" spans="1:7" ht="13.5">
      <c r="A45" s="9"/>
      <c r="B45" s="23"/>
      <c r="C45" s="23"/>
      <c r="D45" s="23"/>
      <c r="E45" s="23"/>
      <c r="F45" s="23"/>
      <c r="G45" s="28"/>
    </row>
    <row r="46" spans="1:12" ht="13.5">
      <c r="A46" s="9" t="s">
        <v>45</v>
      </c>
      <c r="B46" s="23">
        <f>SUM(B47:B50)</f>
        <v>33344075</v>
      </c>
      <c r="C46" s="23">
        <f>SUM(C47:C50)</f>
        <v>615000</v>
      </c>
      <c r="D46" s="23">
        <f>SUM(D47:D50)</f>
        <v>4241620</v>
      </c>
      <c r="E46" s="23">
        <f>SUM(E47:E50)</f>
        <v>703530</v>
      </c>
      <c r="F46" s="23">
        <f>SUM(F47:F50)</f>
        <v>29717455</v>
      </c>
      <c r="G46" s="28"/>
      <c r="H46" s="29"/>
      <c r="I46" s="30"/>
      <c r="J46" s="30"/>
      <c r="K46" s="30"/>
      <c r="L46" s="30"/>
    </row>
    <row r="47" spans="1:12" ht="13.5">
      <c r="A47" s="9" t="s">
        <v>46</v>
      </c>
      <c r="B47" s="23">
        <v>3495320</v>
      </c>
      <c r="C47" s="23" t="s">
        <v>20</v>
      </c>
      <c r="D47" s="23">
        <v>1080622</v>
      </c>
      <c r="E47" s="23">
        <v>49424</v>
      </c>
      <c r="F47" s="23">
        <v>2414698</v>
      </c>
      <c r="G47" s="28"/>
      <c r="H47" s="29"/>
      <c r="I47" s="29"/>
      <c r="J47" s="29"/>
      <c r="K47" s="29"/>
      <c r="L47" s="29"/>
    </row>
    <row r="48" spans="1:12" ht="13.5">
      <c r="A48" s="9" t="s">
        <v>47</v>
      </c>
      <c r="B48" s="23">
        <v>4359980</v>
      </c>
      <c r="C48" s="23" t="s">
        <v>20</v>
      </c>
      <c r="D48" s="23">
        <v>164762</v>
      </c>
      <c r="E48" s="23">
        <v>42808</v>
      </c>
      <c r="F48" s="23">
        <v>4195218</v>
      </c>
      <c r="G48" s="28"/>
      <c r="H48" s="29"/>
      <c r="I48" s="29"/>
      <c r="J48" s="29"/>
      <c r="K48" s="29"/>
      <c r="L48" s="29"/>
    </row>
    <row r="49" spans="1:12" ht="13.5">
      <c r="A49" s="9" t="s">
        <v>48</v>
      </c>
      <c r="B49" s="23">
        <v>1722413</v>
      </c>
      <c r="C49" s="23" t="s">
        <v>20</v>
      </c>
      <c r="D49" s="23">
        <v>231558</v>
      </c>
      <c r="E49" s="23">
        <v>59976</v>
      </c>
      <c r="F49" s="23">
        <v>1490855</v>
      </c>
      <c r="G49" s="28"/>
      <c r="H49" s="31"/>
      <c r="I49" s="31"/>
      <c r="J49" s="31"/>
      <c r="K49" s="31"/>
      <c r="L49" s="31"/>
    </row>
    <row r="50" spans="1:12" ht="13.5">
      <c r="A50" s="14" t="s">
        <v>49</v>
      </c>
      <c r="B50" s="32">
        <v>23766362</v>
      </c>
      <c r="C50" s="32">
        <v>615000</v>
      </c>
      <c r="D50" s="32">
        <v>2764678</v>
      </c>
      <c r="E50" s="32">
        <v>551322</v>
      </c>
      <c r="F50" s="32">
        <v>21616684</v>
      </c>
      <c r="G50" s="28"/>
      <c r="H50" s="33"/>
      <c r="I50" s="33"/>
      <c r="J50" s="33"/>
      <c r="K50" s="33"/>
      <c r="L50" s="33"/>
    </row>
    <row r="51" spans="2:6" ht="13.5">
      <c r="B51" s="22"/>
      <c r="C51" s="22"/>
      <c r="D51" s="22"/>
      <c r="E51" s="22"/>
      <c r="F51" s="22"/>
    </row>
    <row r="53" spans="2:6" ht="13.5">
      <c r="B53" s="22"/>
      <c r="C53" s="22"/>
      <c r="D53" s="22"/>
      <c r="E53" s="22"/>
      <c r="F53" s="22"/>
    </row>
    <row r="54" ht="13.5">
      <c r="B54" s="22"/>
    </row>
    <row r="55" spans="1:8" ht="13.5">
      <c r="A55" s="35"/>
      <c r="B55" s="34"/>
      <c r="C55" s="34"/>
      <c r="D55" s="34"/>
      <c r="E55" s="34"/>
      <c r="F55" s="34"/>
      <c r="H55" s="34"/>
    </row>
    <row r="56" spans="1:8" ht="13.5">
      <c r="A56" s="35"/>
      <c r="B56" s="34"/>
      <c r="C56" s="34"/>
      <c r="D56" s="34"/>
      <c r="E56" s="34"/>
      <c r="F56" s="34"/>
      <c r="H56" s="34"/>
    </row>
    <row r="57" spans="1:8" ht="13.5">
      <c r="A57" s="36"/>
      <c r="B57" s="34"/>
      <c r="C57" s="34"/>
      <c r="D57" s="34"/>
      <c r="E57" s="34"/>
      <c r="F57" s="34"/>
      <c r="H57" s="34"/>
    </row>
    <row r="58" spans="2:6" ht="13.5">
      <c r="B58" s="22"/>
      <c r="C58" s="22"/>
      <c r="D58" s="22"/>
      <c r="E58" s="22"/>
      <c r="F58" s="22"/>
    </row>
    <row r="59" spans="3:8" ht="13.5">
      <c r="C59" s="22"/>
      <c r="D59" s="22"/>
      <c r="E59" s="22"/>
      <c r="H59" s="34"/>
    </row>
    <row r="60" spans="3:8" ht="13.5">
      <c r="C60" s="22"/>
      <c r="D60" s="22"/>
      <c r="E60" s="22"/>
      <c r="H60" s="34"/>
    </row>
    <row r="61" spans="3:5" ht="13.5">
      <c r="C61" s="22"/>
      <c r="D61" s="22"/>
      <c r="E61" s="22"/>
    </row>
    <row r="62" spans="3:8" ht="13.5">
      <c r="C62" s="22"/>
      <c r="D62" s="22"/>
      <c r="E62" s="22"/>
      <c r="H62" s="22"/>
    </row>
    <row r="64" spans="3:5" ht="13.5">
      <c r="C64" s="22"/>
      <c r="D64" s="22"/>
      <c r="E64" s="22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2014-12-09T05:04:45Z</dcterms:created>
  <dcterms:modified xsi:type="dcterms:W3CDTF">2014-12-10T07:41:08Z</dcterms:modified>
  <cp:category/>
  <cp:version/>
  <cp:contentType/>
  <cp:contentStatus/>
</cp:coreProperties>
</file>