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7" sheetId="1" r:id="rId1"/>
  </sheets>
  <definedNames/>
  <calcPr fullCalcOnLoad="1"/>
</workbook>
</file>

<file path=xl/sharedStrings.xml><?xml version="1.0" encoding="utf-8"?>
<sst xmlns="http://schemas.openxmlformats.org/spreadsheetml/2006/main" count="252" uniqueCount="90">
  <si>
    <t>（単位　1000円）</t>
  </si>
  <si>
    <t>県市町課「市町財政概要」</t>
  </si>
  <si>
    <t>年 度 末</t>
  </si>
  <si>
    <t>公　　共</t>
  </si>
  <si>
    <t>公営住宅</t>
  </si>
  <si>
    <t>災    害</t>
  </si>
  <si>
    <t>緊急防災・</t>
  </si>
  <si>
    <t>教育・福祉</t>
  </si>
  <si>
    <t>一般単独</t>
  </si>
  <si>
    <t>辺地対策</t>
  </si>
  <si>
    <t>過疎対策</t>
  </si>
  <si>
    <t>公共用地</t>
  </si>
  <si>
    <t>行政改革</t>
  </si>
  <si>
    <t>厚生福祉</t>
  </si>
  <si>
    <t>国の予算貸付</t>
  </si>
  <si>
    <t>地域改善</t>
  </si>
  <si>
    <t>財     源</t>
  </si>
  <si>
    <t>減収補てん債</t>
  </si>
  <si>
    <t>臨時財政</t>
  </si>
  <si>
    <t>減　　  税</t>
  </si>
  <si>
    <t>臨時税収</t>
  </si>
  <si>
    <t>臨時財政</t>
  </si>
  <si>
    <t>調  整  債</t>
  </si>
  <si>
    <t>減収補てん債</t>
  </si>
  <si>
    <t xml:space="preserve">  年 度 末</t>
  </si>
  <si>
    <t>総      額</t>
  </si>
  <si>
    <t>建    設</t>
  </si>
  <si>
    <t>復    旧</t>
  </si>
  <si>
    <t>減　災</t>
  </si>
  <si>
    <t>施設等</t>
  </si>
  <si>
    <t>先行取得</t>
  </si>
  <si>
    <t>施設整備</t>
  </si>
  <si>
    <t>退職手当債</t>
  </si>
  <si>
    <t>政府関係機関</t>
  </si>
  <si>
    <t>対策特定</t>
  </si>
  <si>
    <t>　</t>
  </si>
  <si>
    <t/>
  </si>
  <si>
    <t xml:space="preserve"> (昭和60～</t>
  </si>
  <si>
    <t>特例分</t>
  </si>
  <si>
    <t>県貸付金</t>
  </si>
  <si>
    <t>そ の 他</t>
  </si>
  <si>
    <t xml:space="preserve">  市     町  </t>
  </si>
  <si>
    <t>事 業 債</t>
  </si>
  <si>
    <t>整備事業債</t>
  </si>
  <si>
    <t>事  業  債</t>
  </si>
  <si>
    <t>等事業債</t>
  </si>
  <si>
    <t>推　進  債</t>
  </si>
  <si>
    <t>1)</t>
  </si>
  <si>
    <t>貸付債</t>
  </si>
  <si>
    <t>対 策 債</t>
  </si>
  <si>
    <t>　2）</t>
  </si>
  <si>
    <t>特  例  債</t>
  </si>
  <si>
    <t>補てん債</t>
  </si>
  <si>
    <t>補てん債</t>
  </si>
  <si>
    <t>対  策  債</t>
  </si>
  <si>
    <t xml:space="preserve">  63年度分)</t>
  </si>
  <si>
    <t>(昭和50．平成14.19～23年度分）</t>
  </si>
  <si>
    <t xml:space="preserve">  市     町</t>
  </si>
  <si>
    <t>平成</t>
  </si>
  <si>
    <t>年度末</t>
  </si>
  <si>
    <t>年度</t>
  </si>
  <si>
    <t>-</t>
  </si>
  <si>
    <t xml:space="preserve"> 市  　計</t>
  </si>
  <si>
    <t xml:space="preserve"> 市　　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</si>
  <si>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</si>
  <si>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</si>
  <si>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</si>
  <si>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</si>
  <si>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</si>
  <si>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</si>
  <si>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</si>
  <si>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</si>
  <si>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</si>
  <si>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</si>
  <si>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</si>
  <si>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</si>
  <si>
    <t>13山陽小野田市</t>
  </si>
  <si>
    <t xml:space="preserve"> </t>
  </si>
  <si>
    <t xml:space="preserve"> 町  計</t>
  </si>
  <si>
    <t xml:space="preserve"> 町    計</t>
  </si>
  <si>
    <t>14周防大島町</t>
  </si>
  <si>
    <t>15和 木 町</t>
  </si>
  <si>
    <t>16上 関 町</t>
  </si>
  <si>
    <t>17田布施町</t>
  </si>
  <si>
    <t>18平 生 町</t>
  </si>
  <si>
    <t>19阿 武 町</t>
  </si>
  <si>
    <t xml:space="preserve"> </t>
  </si>
  <si>
    <t>注　1）（～平成17年度分）（平成18年度～）</t>
  </si>
  <si>
    <t>注　2）（昭和57．61．平成5～7．9～23年度分）　</t>
  </si>
  <si>
    <t>１６７　目的別市町債現在高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</si>
</sst>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color indexed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0"/>
      <color theme="1"/>
      <name val="Calibri"/>
      <family val="3"/>
    </font>
    <font>
      <sz val="11"/>
      <name val="Calibri"/>
      <family val="3"/>
    </font>
    <font>
      <sz val="10"/>
      <color rgb="FFFF0000"/>
      <name val="ＭＳ Ｐ明朝"/>
      <family val="1"/>
    </font>
    <font>
      <sz val="11"/>
      <color rgb="FFFF0000"/>
      <name val="ＭＳ Ｐゴシック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3" fontId="18" fillId="0" borderId="0" xfId="0" applyNumberFormat="1" applyFont="1" applyAlignment="1" applyProtection="1">
      <alignment/>
      <protection/>
    </xf>
    <xf numFmtId="3" fontId="20" fillId="33" borderId="0" xfId="0" applyNumberFormat="1" applyFont="1" applyFill="1" applyAlignment="1" applyProtection="1" quotePrefix="1">
      <alignment/>
      <protection/>
    </xf>
    <xf numFmtId="3" fontId="18" fillId="33" borderId="0" xfId="0" applyNumberFormat="1" applyFont="1" applyFill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4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 horizontal="left"/>
      <protection/>
    </xf>
    <xf numFmtId="3" fontId="18" fillId="34" borderId="10" xfId="0" applyNumberFormat="1" applyFont="1" applyFill="1" applyBorder="1" applyAlignment="1" applyProtection="1">
      <alignment horizontal="centerContinuous"/>
      <protection/>
    </xf>
    <xf numFmtId="3" fontId="18" fillId="34" borderId="11" xfId="0" applyNumberFormat="1" applyFont="1" applyFill="1" applyBorder="1" applyAlignment="1" applyProtection="1">
      <alignment horizontal="centerContinuous"/>
      <protection/>
    </xf>
    <xf numFmtId="3" fontId="18" fillId="34" borderId="12" xfId="0" applyNumberFormat="1" applyFont="1" applyFill="1" applyBorder="1" applyAlignment="1" applyProtection="1">
      <alignment horizontal="center"/>
      <protection/>
    </xf>
    <xf numFmtId="3" fontId="18" fillId="34" borderId="13" xfId="0" applyNumberFormat="1" applyFont="1" applyFill="1" applyBorder="1" applyAlignment="1" applyProtection="1">
      <alignment horizontal="center"/>
      <protection/>
    </xf>
    <xf numFmtId="3" fontId="18" fillId="34" borderId="13" xfId="0" applyNumberFormat="1" applyFont="1" applyFill="1" applyBorder="1" applyAlignment="1" applyProtection="1">
      <alignment/>
      <protection/>
    </xf>
    <xf numFmtId="3" fontId="18" fillId="34" borderId="14" xfId="0" applyNumberFormat="1" applyFont="1" applyFill="1" applyBorder="1" applyAlignment="1" applyProtection="1">
      <alignment/>
      <protection/>
    </xf>
    <xf numFmtId="0" fontId="18" fillId="34" borderId="15" xfId="0" applyFont="1" applyFill="1" applyBorder="1" applyAlignment="1" applyProtection="1">
      <alignment/>
      <protection/>
    </xf>
    <xf numFmtId="0" fontId="18" fillId="34" borderId="16" xfId="0" applyFont="1" applyFill="1" applyBorder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/>
      <protection/>
    </xf>
    <xf numFmtId="3" fontId="18" fillId="34" borderId="17" xfId="0" applyNumberFormat="1" applyFont="1" applyFill="1" applyBorder="1" applyAlignment="1" applyProtection="1">
      <alignment/>
      <protection/>
    </xf>
    <xf numFmtId="3" fontId="18" fillId="34" borderId="18" xfId="0" applyNumberFormat="1" applyFont="1" applyFill="1" applyBorder="1" applyAlignment="1" applyProtection="1">
      <alignment horizontal="center"/>
      <protection/>
    </xf>
    <xf numFmtId="3" fontId="18" fillId="34" borderId="19" xfId="0" applyNumberFormat="1" applyFont="1" applyFill="1" applyBorder="1" applyAlignment="1" applyProtection="1">
      <alignment horizontal="center"/>
      <protection/>
    </xf>
    <xf numFmtId="3" fontId="22" fillId="34" borderId="19" xfId="0" applyNumberFormat="1" applyFont="1" applyFill="1" applyBorder="1" applyAlignment="1" applyProtection="1">
      <alignment horizontal="center"/>
      <protection/>
    </xf>
    <xf numFmtId="3" fontId="23" fillId="34" borderId="19" xfId="0" applyNumberFormat="1" applyFont="1" applyFill="1" applyBorder="1" applyAlignment="1" applyProtection="1" quotePrefix="1">
      <alignment horizontal="center"/>
      <protection/>
    </xf>
    <xf numFmtId="3" fontId="18" fillId="34" borderId="19" xfId="0" applyNumberFormat="1" applyFont="1" applyFill="1" applyBorder="1" applyAlignment="1" applyProtection="1">
      <alignment/>
      <protection/>
    </xf>
    <xf numFmtId="3" fontId="23" fillId="34" borderId="19" xfId="0" applyNumberFormat="1" applyFont="1" applyFill="1" applyBorder="1" applyAlignment="1" applyProtection="1">
      <alignment horizontal="center"/>
      <protection/>
    </xf>
    <xf numFmtId="3" fontId="18" fillId="34" borderId="20" xfId="0" applyNumberFormat="1" applyFont="1" applyFill="1" applyBorder="1" applyAlignment="1" applyProtection="1">
      <alignment horizontal="center"/>
      <protection/>
    </xf>
    <xf numFmtId="0" fontId="18" fillId="34" borderId="21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3" fontId="18" fillId="34" borderId="22" xfId="0" applyNumberFormat="1" applyFont="1" applyFill="1" applyBorder="1" applyAlignment="1" applyProtection="1">
      <alignment horizontal="centerContinuous"/>
      <protection/>
    </xf>
    <xf numFmtId="3" fontId="18" fillId="34" borderId="23" xfId="0" applyNumberFormat="1" applyFont="1" applyFill="1" applyBorder="1" applyAlignment="1" applyProtection="1">
      <alignment horizontal="centerContinuous"/>
      <protection/>
    </xf>
    <xf numFmtId="3" fontId="18" fillId="34" borderId="24" xfId="0" applyNumberFormat="1" applyFont="1" applyFill="1" applyBorder="1" applyAlignment="1" applyProtection="1">
      <alignment horizontal="center"/>
      <protection/>
    </xf>
    <xf numFmtId="3" fontId="18" fillId="34" borderId="25" xfId="0" applyNumberFormat="1" applyFont="1" applyFill="1" applyBorder="1" applyAlignment="1" applyProtection="1">
      <alignment horizontal="center"/>
      <protection/>
    </xf>
    <xf numFmtId="3" fontId="23" fillId="34" borderId="25" xfId="0" applyNumberFormat="1" applyFont="1" applyFill="1" applyBorder="1" applyAlignment="1" applyProtection="1">
      <alignment horizontal="right"/>
      <protection/>
    </xf>
    <xf numFmtId="3" fontId="18" fillId="34" borderId="25" xfId="0" applyNumberFormat="1" applyFont="1" applyFill="1" applyBorder="1" applyAlignment="1" applyProtection="1" quotePrefix="1">
      <alignment horizontal="center"/>
      <protection/>
    </xf>
    <xf numFmtId="3" fontId="23" fillId="34" borderId="25" xfId="0" applyNumberFormat="1" applyFont="1" applyFill="1" applyBorder="1" applyAlignment="1" applyProtection="1">
      <alignment horizontal="center"/>
      <protection/>
    </xf>
    <xf numFmtId="3" fontId="24" fillId="34" borderId="25" xfId="0" applyNumberFormat="1" applyFont="1" applyFill="1" applyBorder="1" applyAlignment="1" applyProtection="1">
      <alignment horizontal="left" wrapText="1"/>
      <protection/>
    </xf>
    <xf numFmtId="3" fontId="18" fillId="34" borderId="25" xfId="0" applyNumberFormat="1" applyFont="1" applyFill="1" applyBorder="1" applyAlignment="1" applyProtection="1">
      <alignment/>
      <protection/>
    </xf>
    <xf numFmtId="3" fontId="18" fillId="34" borderId="26" xfId="0" applyNumberFormat="1" applyFont="1" applyFill="1" applyBorder="1" applyAlignment="1" applyProtection="1">
      <alignment/>
      <protection/>
    </xf>
    <xf numFmtId="0" fontId="18" fillId="34" borderId="27" xfId="0" applyFont="1" applyFill="1" applyBorder="1" applyAlignment="1" applyProtection="1">
      <alignment/>
      <protection/>
    </xf>
    <xf numFmtId="0" fontId="18" fillId="34" borderId="28" xfId="0" applyFont="1" applyFill="1" applyBorder="1" applyAlignment="1" applyProtection="1">
      <alignment/>
      <protection/>
    </xf>
    <xf numFmtId="3" fontId="25" fillId="34" borderId="29" xfId="0" applyNumberFormat="1" applyFont="1" applyFill="1" applyBorder="1" applyAlignment="1" applyProtection="1">
      <alignment/>
      <protection/>
    </xf>
    <xf numFmtId="3" fontId="25" fillId="34" borderId="30" xfId="0" applyNumberFormat="1" applyFont="1" applyFill="1" applyBorder="1" applyAlignment="1" applyProtection="1">
      <alignment/>
      <protection/>
    </xf>
    <xf numFmtId="176" fontId="25" fillId="0" borderId="29" xfId="0" applyNumberFormat="1" applyFont="1" applyBorder="1" applyAlignment="1" applyProtection="1">
      <alignment horizontal="right"/>
      <protection/>
    </xf>
    <xf numFmtId="0" fontId="25" fillId="34" borderId="21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3" fontId="18" fillId="34" borderId="0" xfId="0" applyNumberFormat="1" applyFont="1" applyFill="1" applyAlignment="1" applyProtection="1">
      <alignment horizontal="center"/>
      <protection/>
    </xf>
    <xf numFmtId="3" fontId="18" fillId="34" borderId="0" xfId="0" applyNumberFormat="1" applyFont="1" applyFill="1" applyAlignment="1" applyProtection="1">
      <alignment/>
      <protection/>
    </xf>
    <xf numFmtId="176" fontId="25" fillId="0" borderId="0" xfId="0" applyNumberFormat="1" applyFont="1" applyBorder="1" applyAlignment="1" applyProtection="1">
      <alignment horizontal="right"/>
      <protection/>
    </xf>
    <xf numFmtId="176" fontId="25" fillId="0" borderId="0" xfId="0" applyNumberFormat="1" applyFont="1" applyAlignment="1" applyProtection="1">
      <alignment horizontal="right"/>
      <protection/>
    </xf>
    <xf numFmtId="3" fontId="0" fillId="0" borderId="0" xfId="0" applyNumberFormat="1" applyBorder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3" fontId="25" fillId="34" borderId="17" xfId="0" applyNumberFormat="1" applyFont="1" applyFill="1" applyBorder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25" fillId="34" borderId="0" xfId="0" applyNumberFormat="1" applyFont="1" applyFill="1" applyAlignment="1" applyProtection="1">
      <alignment/>
      <protection/>
    </xf>
    <xf numFmtId="3" fontId="26" fillId="34" borderId="0" xfId="0" applyNumberFormat="1" applyFont="1" applyFill="1" applyAlignment="1" applyProtection="1">
      <alignment/>
      <protection/>
    </xf>
    <xf numFmtId="3" fontId="26" fillId="34" borderId="17" xfId="0" applyNumberFormat="1" applyFont="1" applyFill="1" applyBorder="1" applyAlignment="1" applyProtection="1">
      <alignment/>
      <protection/>
    </xf>
    <xf numFmtId="176" fontId="26" fillId="0" borderId="0" xfId="0" applyNumberFormat="1" applyFont="1" applyBorder="1" applyAlignment="1" applyProtection="1">
      <alignment horizontal="right"/>
      <protection/>
    </xf>
    <xf numFmtId="176" fontId="26" fillId="0" borderId="0" xfId="0" applyNumberFormat="1" applyFont="1" applyAlignment="1" applyProtection="1">
      <alignment horizontal="right"/>
      <protection/>
    </xf>
    <xf numFmtId="176" fontId="26" fillId="0" borderId="0" xfId="0" applyNumberFormat="1" applyFont="1" applyFill="1" applyAlignment="1" applyProtection="1">
      <alignment horizontal="right"/>
      <protection/>
    </xf>
    <xf numFmtId="0" fontId="26" fillId="34" borderId="21" xfId="0" applyFont="1" applyFill="1" applyBorder="1" applyAlignment="1" applyProtection="1">
      <alignment/>
      <protection/>
    </xf>
    <xf numFmtId="0" fontId="26" fillId="34" borderId="0" xfId="0" applyFont="1" applyFill="1" applyBorder="1" applyAlignment="1" applyProtection="1">
      <alignment/>
      <protection/>
    </xf>
    <xf numFmtId="176" fontId="25" fillId="0" borderId="0" xfId="0" applyNumberFormat="1" applyFont="1" applyFill="1" applyBorder="1" applyAlignment="1" applyProtection="1">
      <alignment horizontal="right"/>
      <protection/>
    </xf>
    <xf numFmtId="176" fontId="25" fillId="0" borderId="0" xfId="0" applyNumberFormat="1" applyFont="1" applyFill="1" applyAlignment="1" applyProtection="1">
      <alignment horizontal="right"/>
      <protection/>
    </xf>
    <xf numFmtId="0" fontId="18" fillId="34" borderId="0" xfId="0" applyNumberFormat="1" applyFont="1" applyFill="1" applyAlignment="1" applyProtection="1">
      <alignment/>
      <protection/>
    </xf>
    <xf numFmtId="3" fontId="18" fillId="34" borderId="28" xfId="0" applyNumberFormat="1" applyFont="1" applyFill="1" applyBorder="1" applyAlignment="1" applyProtection="1">
      <alignment/>
      <protection/>
    </xf>
    <xf numFmtId="3" fontId="25" fillId="34" borderId="31" xfId="0" applyNumberFormat="1" applyFont="1" applyFill="1" applyBorder="1" applyAlignment="1" applyProtection="1">
      <alignment/>
      <protection/>
    </xf>
    <xf numFmtId="176" fontId="25" fillId="0" borderId="28" xfId="0" applyNumberFormat="1" applyFont="1" applyBorder="1" applyAlignment="1" applyProtection="1">
      <alignment horizontal="right"/>
      <protection/>
    </xf>
    <xf numFmtId="0" fontId="25" fillId="34" borderId="27" xfId="0" applyFont="1" applyFill="1" applyBorder="1" applyAlignment="1" applyProtection="1">
      <alignment/>
      <protection/>
    </xf>
    <xf numFmtId="0" fontId="25" fillId="34" borderId="28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176" fontId="49" fillId="0" borderId="0" xfId="0" applyNumberFormat="1" applyFont="1" applyFill="1" applyBorder="1" applyAlignment="1" applyProtection="1">
      <alignment horizontal="left" indent="1"/>
      <protection/>
    </xf>
    <xf numFmtId="176" fontId="53" fillId="0" borderId="0" xfId="0" applyNumberFormat="1" applyFont="1" applyFill="1" applyBorder="1" applyAlignment="1" applyProtection="1">
      <alignment horizontal="left" indent="1"/>
      <protection/>
    </xf>
    <xf numFmtId="176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Alignment="1" applyProtection="1">
      <alignment vertical="center"/>
      <protection/>
    </xf>
    <xf numFmtId="176" fontId="25" fillId="0" borderId="0" xfId="0" applyNumberFormat="1" applyFont="1" applyFill="1" applyBorder="1" applyAlignment="1" applyProtection="1">
      <alignment horizontal="left" indent="1"/>
      <protection/>
    </xf>
    <xf numFmtId="176" fontId="2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4.8515625" style="6" customWidth="1"/>
    <col min="2" max="2" width="3.140625" style="6" customWidth="1"/>
    <col min="3" max="3" width="6.421875" style="6" customWidth="1"/>
    <col min="4" max="28" width="13.28125" style="6" customWidth="1"/>
    <col min="29" max="29" width="4.140625" style="78" customWidth="1"/>
    <col min="30" max="30" width="3.140625" style="78" customWidth="1"/>
    <col min="31" max="31" width="4.421875" style="78" customWidth="1"/>
    <col min="32" max="32" width="11.421875" style="5" bestFit="1" customWidth="1"/>
    <col min="33" max="33" width="11.7109375" style="6" customWidth="1"/>
    <col min="34" max="34" width="12.140625" style="6" customWidth="1"/>
    <col min="35" max="16384" width="9.00390625" style="6" customWidth="1"/>
  </cols>
  <sheetData>
    <row r="1" spans="1:31" ht="17.25">
      <c r="A1" s="1"/>
      <c r="B1" s="1"/>
      <c r="C1" s="1"/>
      <c r="D1" s="2" t="s">
        <v>89</v>
      </c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4"/>
      <c r="AD1" s="4"/>
      <c r="AE1" s="4"/>
    </row>
    <row r="2" spans="1:31" ht="27.7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" t="s">
        <v>1</v>
      </c>
      <c r="AC2" s="1"/>
      <c r="AD2" s="1"/>
      <c r="AE2" s="1"/>
    </row>
    <row r="3" spans="1:31" ht="21" customHeight="1" thickTop="1">
      <c r="A3" s="9" t="s">
        <v>2</v>
      </c>
      <c r="B3" s="9"/>
      <c r="C3" s="10"/>
      <c r="D3" s="11"/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/>
      <c r="Q3" s="12" t="s">
        <v>14</v>
      </c>
      <c r="R3" s="12" t="s">
        <v>15</v>
      </c>
      <c r="S3" s="12" t="s">
        <v>16</v>
      </c>
      <c r="T3" s="12" t="s">
        <v>17</v>
      </c>
      <c r="U3" s="12" t="s">
        <v>18</v>
      </c>
      <c r="V3" s="12" t="s">
        <v>19</v>
      </c>
      <c r="W3" s="12" t="s">
        <v>20</v>
      </c>
      <c r="X3" s="12" t="s">
        <v>21</v>
      </c>
      <c r="Y3" s="12" t="s">
        <v>22</v>
      </c>
      <c r="Z3" s="12" t="s">
        <v>23</v>
      </c>
      <c r="AA3" s="13"/>
      <c r="AB3" s="14"/>
      <c r="AC3" s="15" t="s">
        <v>24</v>
      </c>
      <c r="AD3" s="16"/>
      <c r="AE3" s="16"/>
    </row>
    <row r="4" spans="1:31" ht="21" customHeight="1">
      <c r="A4" s="17"/>
      <c r="B4" s="17"/>
      <c r="C4" s="18"/>
      <c r="D4" s="19" t="s">
        <v>25</v>
      </c>
      <c r="E4" s="20"/>
      <c r="F4" s="20" t="s">
        <v>26</v>
      </c>
      <c r="G4" s="20" t="s">
        <v>27</v>
      </c>
      <c r="H4" s="20" t="s">
        <v>28</v>
      </c>
      <c r="I4" s="20" t="s">
        <v>29</v>
      </c>
      <c r="J4" s="20"/>
      <c r="K4" s="20"/>
      <c r="L4" s="20"/>
      <c r="M4" s="20" t="s">
        <v>30</v>
      </c>
      <c r="N4" s="20"/>
      <c r="O4" s="20" t="s">
        <v>31</v>
      </c>
      <c r="P4" s="20" t="s">
        <v>32</v>
      </c>
      <c r="Q4" s="20" t="s">
        <v>33</v>
      </c>
      <c r="R4" s="20" t="s">
        <v>34</v>
      </c>
      <c r="S4" s="20"/>
      <c r="T4" s="21" t="s">
        <v>35</v>
      </c>
      <c r="U4" s="22"/>
      <c r="V4" s="23" t="s">
        <v>36</v>
      </c>
      <c r="W4" s="23"/>
      <c r="X4" s="23"/>
      <c r="Y4" s="24" t="s">
        <v>37</v>
      </c>
      <c r="Z4" s="24" t="s">
        <v>38</v>
      </c>
      <c r="AA4" s="20" t="s">
        <v>39</v>
      </c>
      <c r="AB4" s="25" t="s">
        <v>40</v>
      </c>
      <c r="AC4" s="26"/>
      <c r="AD4" s="27"/>
      <c r="AE4" s="27"/>
    </row>
    <row r="5" spans="1:31" ht="21" customHeight="1">
      <c r="A5" s="28" t="s">
        <v>41</v>
      </c>
      <c r="B5" s="28"/>
      <c r="C5" s="29"/>
      <c r="D5" s="30"/>
      <c r="E5" s="31" t="s">
        <v>42</v>
      </c>
      <c r="F5" s="31" t="s">
        <v>42</v>
      </c>
      <c r="G5" s="31" t="s">
        <v>42</v>
      </c>
      <c r="H5" s="31" t="s">
        <v>42</v>
      </c>
      <c r="I5" s="31" t="s">
        <v>43</v>
      </c>
      <c r="J5" s="31" t="s">
        <v>44</v>
      </c>
      <c r="K5" s="31" t="s">
        <v>44</v>
      </c>
      <c r="L5" s="31" t="s">
        <v>44</v>
      </c>
      <c r="M5" s="31" t="s">
        <v>45</v>
      </c>
      <c r="N5" s="31" t="s">
        <v>46</v>
      </c>
      <c r="O5" s="31" t="s">
        <v>42</v>
      </c>
      <c r="P5" s="32" t="s">
        <v>47</v>
      </c>
      <c r="Q5" s="31" t="s">
        <v>48</v>
      </c>
      <c r="R5" s="31" t="s">
        <v>42</v>
      </c>
      <c r="S5" s="31" t="s">
        <v>49</v>
      </c>
      <c r="T5" s="32" t="s">
        <v>50</v>
      </c>
      <c r="U5" s="33" t="s">
        <v>51</v>
      </c>
      <c r="V5" s="31" t="s">
        <v>52</v>
      </c>
      <c r="W5" s="31" t="s">
        <v>53</v>
      </c>
      <c r="X5" s="31" t="s">
        <v>54</v>
      </c>
      <c r="Y5" s="34" t="s">
        <v>55</v>
      </c>
      <c r="Z5" s="35" t="s">
        <v>56</v>
      </c>
      <c r="AA5" s="36"/>
      <c r="AB5" s="37"/>
      <c r="AC5" s="38" t="s">
        <v>57</v>
      </c>
      <c r="AD5" s="39"/>
      <c r="AE5" s="39"/>
    </row>
    <row r="6" spans="1:31" ht="21" customHeight="1">
      <c r="A6" s="40"/>
      <c r="B6" s="40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  <c r="AD6" s="44"/>
      <c r="AE6" s="44"/>
    </row>
    <row r="7" spans="1:32" ht="21" customHeight="1">
      <c r="A7" s="45" t="s">
        <v>58</v>
      </c>
      <c r="B7" s="46">
        <v>21</v>
      </c>
      <c r="C7" s="18" t="s">
        <v>59</v>
      </c>
      <c r="D7" s="47">
        <v>695212942</v>
      </c>
      <c r="E7" s="48">
        <v>86276768</v>
      </c>
      <c r="F7" s="48">
        <v>32790652</v>
      </c>
      <c r="G7" s="48">
        <v>3976868</v>
      </c>
      <c r="H7" s="48">
        <v>3976868</v>
      </c>
      <c r="I7" s="48">
        <v>58861624</v>
      </c>
      <c r="J7" s="48">
        <v>215506260</v>
      </c>
      <c r="K7" s="48">
        <v>3254715</v>
      </c>
      <c r="L7" s="48">
        <v>34778838</v>
      </c>
      <c r="M7" s="48">
        <v>5044320</v>
      </c>
      <c r="N7" s="48">
        <v>6300</v>
      </c>
      <c r="O7" s="48">
        <v>3340731</v>
      </c>
      <c r="P7" s="48">
        <v>4939706</v>
      </c>
      <c r="Q7" s="48">
        <v>6195597</v>
      </c>
      <c r="R7" s="48">
        <v>97731</v>
      </c>
      <c r="S7" s="48">
        <v>13543411</v>
      </c>
      <c r="T7" s="48">
        <v>2358311</v>
      </c>
      <c r="U7" s="48">
        <v>917612</v>
      </c>
      <c r="V7" s="48">
        <v>32621452</v>
      </c>
      <c r="W7" s="48">
        <v>4848652</v>
      </c>
      <c r="X7" s="48">
        <v>150643884</v>
      </c>
      <c r="Y7" s="48">
        <v>267598</v>
      </c>
      <c r="Z7" s="48">
        <v>2190317</v>
      </c>
      <c r="AA7" s="48">
        <v>10562198</v>
      </c>
      <c r="AB7" s="48">
        <v>22189397</v>
      </c>
      <c r="AC7" s="26" t="s">
        <v>58</v>
      </c>
      <c r="AD7" s="46">
        <v>21</v>
      </c>
      <c r="AE7" s="27" t="s">
        <v>60</v>
      </c>
      <c r="AF7" s="49"/>
    </row>
    <row r="8" spans="1:34" ht="21" customHeight="1">
      <c r="A8" s="46"/>
      <c r="B8" s="46">
        <v>22</v>
      </c>
      <c r="C8" s="18"/>
      <c r="D8" s="47">
        <v>692761647</v>
      </c>
      <c r="E8" s="48">
        <v>81062353</v>
      </c>
      <c r="F8" s="48">
        <v>30775335</v>
      </c>
      <c r="G8" s="48">
        <v>4963392</v>
      </c>
      <c r="H8" s="48">
        <v>4963392</v>
      </c>
      <c r="I8" s="48">
        <v>53720439</v>
      </c>
      <c r="J8" s="48">
        <v>212526062</v>
      </c>
      <c r="K8" s="48">
        <v>2871744</v>
      </c>
      <c r="L8" s="48">
        <v>32635439</v>
      </c>
      <c r="M8" s="48">
        <v>5110783</v>
      </c>
      <c r="N8" s="48">
        <v>6300</v>
      </c>
      <c r="O8" s="48">
        <v>2664755</v>
      </c>
      <c r="P8" s="48">
        <v>4292432</v>
      </c>
      <c r="Q8" s="48">
        <v>5932260</v>
      </c>
      <c r="R8" s="48">
        <v>53404</v>
      </c>
      <c r="S8" s="48">
        <v>12142018</v>
      </c>
      <c r="T8" s="48">
        <v>2115042</v>
      </c>
      <c r="U8" s="48">
        <v>623291</v>
      </c>
      <c r="V8" s="48">
        <v>28426669</v>
      </c>
      <c r="W8" s="48">
        <v>4281501</v>
      </c>
      <c r="X8" s="48">
        <v>175684587</v>
      </c>
      <c r="Y8" s="48">
        <v>183424</v>
      </c>
      <c r="Z8" s="48">
        <v>2292165</v>
      </c>
      <c r="AA8" s="48">
        <v>9127700</v>
      </c>
      <c r="AB8" s="48">
        <v>21270552</v>
      </c>
      <c r="AC8" s="26"/>
      <c r="AD8" s="46">
        <v>22</v>
      </c>
      <c r="AE8" s="27"/>
      <c r="AF8" s="49"/>
      <c r="AG8" s="50"/>
      <c r="AH8" s="50"/>
    </row>
    <row r="9" spans="1:34" s="53" customFormat="1" ht="21" customHeight="1">
      <c r="A9" s="46"/>
      <c r="B9" s="46">
        <v>23</v>
      </c>
      <c r="C9" s="51"/>
      <c r="D9" s="47">
        <v>688246116</v>
      </c>
      <c r="E9" s="48">
        <v>78047348</v>
      </c>
      <c r="F9" s="48">
        <v>28878589</v>
      </c>
      <c r="G9" s="48">
        <v>5262135</v>
      </c>
      <c r="H9" s="48">
        <v>21900</v>
      </c>
      <c r="I9" s="48">
        <v>47891190</v>
      </c>
      <c r="J9" s="48">
        <v>211370216</v>
      </c>
      <c r="K9" s="48">
        <v>2723158</v>
      </c>
      <c r="L9" s="48">
        <v>31518898</v>
      </c>
      <c r="M9" s="48">
        <v>4367058</v>
      </c>
      <c r="N9" s="48">
        <v>6300</v>
      </c>
      <c r="O9" s="48">
        <v>1982376</v>
      </c>
      <c r="P9" s="48">
        <v>3991960</v>
      </c>
      <c r="Q9" s="48">
        <v>5675085</v>
      </c>
      <c r="R9" s="48">
        <v>12882</v>
      </c>
      <c r="S9" s="48">
        <v>10803087</v>
      </c>
      <c r="T9" s="48">
        <v>2110049</v>
      </c>
      <c r="U9" s="48">
        <v>382205</v>
      </c>
      <c r="V9" s="48">
        <v>24180665</v>
      </c>
      <c r="W9" s="48">
        <v>3702696</v>
      </c>
      <c r="X9" s="48">
        <v>192198642</v>
      </c>
      <c r="Y9" s="48">
        <v>102190</v>
      </c>
      <c r="Z9" s="48">
        <v>1845422</v>
      </c>
      <c r="AA9" s="48">
        <v>10865490</v>
      </c>
      <c r="AB9" s="48">
        <v>20306575</v>
      </c>
      <c r="AC9" s="26"/>
      <c r="AD9" s="46">
        <v>23</v>
      </c>
      <c r="AE9" s="27"/>
      <c r="AF9" s="49"/>
      <c r="AG9" s="52"/>
      <c r="AH9" s="52"/>
    </row>
    <row r="10" spans="1:34" ht="21" customHeight="1">
      <c r="A10" s="54"/>
      <c r="B10" s="54"/>
      <c r="C10" s="51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3"/>
      <c r="AD10" s="54"/>
      <c r="AE10" s="44"/>
      <c r="AF10" s="49"/>
      <c r="AG10" s="50"/>
      <c r="AH10" s="50"/>
    </row>
    <row r="11" spans="1:34" ht="21" customHeight="1">
      <c r="A11" s="55"/>
      <c r="B11" s="55">
        <v>24</v>
      </c>
      <c r="C11" s="56"/>
      <c r="D11" s="57">
        <f>D13+D31</f>
        <v>692589839</v>
      </c>
      <c r="E11" s="58">
        <f>E13+E31</f>
        <v>75729167</v>
      </c>
      <c r="F11" s="58">
        <f aca="true" t="shared" si="0" ref="F11:AB11">F13+F31</f>
        <v>27270113</v>
      </c>
      <c r="G11" s="58">
        <f t="shared" si="0"/>
        <v>4977631</v>
      </c>
      <c r="H11" s="58">
        <f>H13+H31</f>
        <v>5738794</v>
      </c>
      <c r="I11" s="58">
        <f t="shared" si="0"/>
        <v>44340583</v>
      </c>
      <c r="J11" s="58">
        <f t="shared" si="0"/>
        <v>209034968</v>
      </c>
      <c r="K11" s="58">
        <f t="shared" si="0"/>
        <v>2976811</v>
      </c>
      <c r="L11" s="58">
        <f t="shared" si="0"/>
        <v>31395208</v>
      </c>
      <c r="M11" s="58">
        <f>M13</f>
        <v>3601721</v>
      </c>
      <c r="N11" s="58">
        <f>N13</f>
        <v>5961</v>
      </c>
      <c r="O11" s="58">
        <f t="shared" si="0"/>
        <v>1393366</v>
      </c>
      <c r="P11" s="58">
        <f t="shared" si="0"/>
        <v>3285639</v>
      </c>
      <c r="Q11" s="58">
        <f t="shared" si="0"/>
        <v>5402162</v>
      </c>
      <c r="R11" s="59" t="s">
        <v>61</v>
      </c>
      <c r="S11" s="58">
        <f t="shared" si="0"/>
        <v>9927696</v>
      </c>
      <c r="T11" s="58">
        <f t="shared" si="0"/>
        <v>1703276</v>
      </c>
      <c r="U11" s="58">
        <f t="shared" si="0"/>
        <v>177782</v>
      </c>
      <c r="V11" s="58">
        <f t="shared" si="0"/>
        <v>19878111</v>
      </c>
      <c r="W11" s="58">
        <f t="shared" si="0"/>
        <v>3111996</v>
      </c>
      <c r="X11" s="58">
        <f t="shared" si="0"/>
        <v>210791099</v>
      </c>
      <c r="Y11" s="58">
        <f t="shared" si="0"/>
        <v>32474</v>
      </c>
      <c r="Z11" s="58">
        <f t="shared" si="0"/>
        <v>1491915</v>
      </c>
      <c r="AA11" s="58">
        <f t="shared" si="0"/>
        <v>10663186</v>
      </c>
      <c r="AB11" s="58">
        <f t="shared" si="0"/>
        <v>19660180</v>
      </c>
      <c r="AC11" s="60"/>
      <c r="AD11" s="55">
        <v>24</v>
      </c>
      <c r="AE11" s="61"/>
      <c r="AF11" s="49">
        <f>SUM(E11:AB11)</f>
        <v>692589839</v>
      </c>
      <c r="AG11" s="50"/>
      <c r="AH11" s="50"/>
    </row>
    <row r="12" spans="1:34" ht="21" customHeight="1">
      <c r="A12" s="54"/>
      <c r="B12" s="54"/>
      <c r="C12" s="51"/>
      <c r="D12" s="47"/>
      <c r="E12" s="47"/>
      <c r="F12" s="62"/>
      <c r="G12" s="47"/>
      <c r="H12" s="47"/>
      <c r="I12" s="47"/>
      <c r="J12" s="47"/>
      <c r="K12" s="47"/>
      <c r="L12" s="47"/>
      <c r="M12" s="47"/>
      <c r="N12" s="47"/>
      <c r="O12" s="62"/>
      <c r="P12" s="47"/>
      <c r="Q12" s="47"/>
      <c r="R12" s="47"/>
      <c r="S12" s="47"/>
      <c r="T12" s="47"/>
      <c r="U12" s="62"/>
      <c r="V12" s="47"/>
      <c r="W12" s="47"/>
      <c r="X12" s="47"/>
      <c r="Y12" s="47"/>
      <c r="Z12" s="47"/>
      <c r="AA12" s="47"/>
      <c r="AB12" s="47"/>
      <c r="AC12" s="43"/>
      <c r="AD12" s="44"/>
      <c r="AE12" s="44"/>
      <c r="AF12" s="49"/>
      <c r="AG12" s="50"/>
      <c r="AH12" s="50"/>
    </row>
    <row r="13" spans="1:32" ht="21" customHeight="1">
      <c r="A13" s="55" t="s">
        <v>62</v>
      </c>
      <c r="B13" s="55"/>
      <c r="C13" s="56"/>
      <c r="D13" s="57">
        <f>SUM(D15:D28)</f>
        <v>648066229</v>
      </c>
      <c r="E13" s="58">
        <f aca="true" t="shared" si="1" ref="E13:AB13">SUM(E15:E28)</f>
        <v>69542017</v>
      </c>
      <c r="F13" s="58">
        <f t="shared" si="1"/>
        <v>25025687</v>
      </c>
      <c r="G13" s="58">
        <f t="shared" si="1"/>
        <v>4814627</v>
      </c>
      <c r="H13" s="58">
        <f>SUM(H15:H28)</f>
        <v>5445394</v>
      </c>
      <c r="I13" s="58">
        <f t="shared" si="1"/>
        <v>42183157</v>
      </c>
      <c r="J13" s="58">
        <f t="shared" si="1"/>
        <v>201807586</v>
      </c>
      <c r="K13" s="58">
        <f t="shared" si="1"/>
        <v>2901818</v>
      </c>
      <c r="L13" s="58">
        <f t="shared" si="1"/>
        <v>26091370</v>
      </c>
      <c r="M13" s="58">
        <f t="shared" si="1"/>
        <v>3601721</v>
      </c>
      <c r="N13" s="58">
        <f t="shared" si="1"/>
        <v>5961</v>
      </c>
      <c r="O13" s="58">
        <f t="shared" si="1"/>
        <v>1357596</v>
      </c>
      <c r="P13" s="58">
        <f t="shared" si="1"/>
        <v>3158297</v>
      </c>
      <c r="Q13" s="58">
        <f t="shared" si="1"/>
        <v>5248749</v>
      </c>
      <c r="R13" s="59" t="s">
        <v>61</v>
      </c>
      <c r="S13" s="58">
        <f t="shared" si="1"/>
        <v>9499012</v>
      </c>
      <c r="T13" s="58">
        <f t="shared" si="1"/>
        <v>1671325</v>
      </c>
      <c r="U13" s="58">
        <f t="shared" si="1"/>
        <v>175922</v>
      </c>
      <c r="V13" s="58">
        <f t="shared" si="1"/>
        <v>19254766</v>
      </c>
      <c r="W13" s="58">
        <f t="shared" si="1"/>
        <v>3004885</v>
      </c>
      <c r="X13" s="58">
        <f t="shared" si="1"/>
        <v>196906029</v>
      </c>
      <c r="Y13" s="58">
        <f t="shared" si="1"/>
        <v>31540</v>
      </c>
      <c r="Z13" s="58">
        <f t="shared" si="1"/>
        <v>1350756</v>
      </c>
      <c r="AA13" s="58">
        <f t="shared" si="1"/>
        <v>10320695</v>
      </c>
      <c r="AB13" s="58">
        <f t="shared" si="1"/>
        <v>14667319</v>
      </c>
      <c r="AC13" s="60" t="s">
        <v>63</v>
      </c>
      <c r="AD13" s="61"/>
      <c r="AE13" s="61"/>
      <c r="AF13" s="49">
        <f>SUM(E13:AE13)</f>
        <v>648066229</v>
      </c>
    </row>
    <row r="14" spans="1:32" ht="21" customHeight="1">
      <c r="A14" s="54"/>
      <c r="B14" s="54"/>
      <c r="C14" s="51"/>
      <c r="D14" s="47"/>
      <c r="E14" s="47"/>
      <c r="F14" s="62"/>
      <c r="G14" s="47"/>
      <c r="H14" s="47"/>
      <c r="I14" s="47"/>
      <c r="J14" s="47"/>
      <c r="K14" s="47"/>
      <c r="L14" s="62"/>
      <c r="M14" s="47"/>
      <c r="N14" s="58"/>
      <c r="O14" s="47"/>
      <c r="P14" s="47"/>
      <c r="Q14" s="47"/>
      <c r="R14" s="47"/>
      <c r="S14" s="47"/>
      <c r="T14" s="47"/>
      <c r="U14" s="47"/>
      <c r="V14" s="47"/>
      <c r="W14" s="62"/>
      <c r="X14" s="62"/>
      <c r="Y14" s="47"/>
      <c r="Z14" s="47"/>
      <c r="AA14" s="62"/>
      <c r="AB14" s="62"/>
      <c r="AC14" s="43"/>
      <c r="AD14" s="44"/>
      <c r="AE14" s="44"/>
      <c r="AF14" s="49"/>
    </row>
    <row r="15" spans="1:32" ht="21" customHeight="1">
      <c r="A15" s="46" t="s">
        <v>64</v>
      </c>
      <c r="B15" s="46"/>
      <c r="C15" s="18"/>
      <c r="D15" s="47">
        <f aca="true" t="shared" si="2" ref="D15:D28">SUM(E15:AB15)</f>
        <v>146378957</v>
      </c>
      <c r="E15" s="63">
        <v>35444772</v>
      </c>
      <c r="F15" s="63">
        <v>4921089</v>
      </c>
      <c r="G15" s="63">
        <v>681459</v>
      </c>
      <c r="H15" s="63">
        <v>549794</v>
      </c>
      <c r="I15" s="63">
        <v>8406079</v>
      </c>
      <c r="J15" s="63">
        <v>39595048</v>
      </c>
      <c r="K15" s="63">
        <v>145974</v>
      </c>
      <c r="L15" s="63">
        <v>6412110</v>
      </c>
      <c r="M15" s="63">
        <v>414325</v>
      </c>
      <c r="N15" s="63" t="s">
        <v>61</v>
      </c>
      <c r="O15" s="63">
        <v>194390</v>
      </c>
      <c r="P15" s="63" t="s">
        <v>61</v>
      </c>
      <c r="Q15" s="63">
        <v>1370211</v>
      </c>
      <c r="R15" s="63" t="s">
        <v>61</v>
      </c>
      <c r="S15" s="63">
        <v>1565707</v>
      </c>
      <c r="T15" s="63">
        <v>400</v>
      </c>
      <c r="U15" s="63">
        <v>4411</v>
      </c>
      <c r="V15" s="63">
        <v>3773940</v>
      </c>
      <c r="W15" s="63">
        <v>634745</v>
      </c>
      <c r="X15" s="63">
        <v>37436028</v>
      </c>
      <c r="Y15" s="63">
        <v>3576</v>
      </c>
      <c r="Z15" s="63" t="s">
        <v>61</v>
      </c>
      <c r="AA15" s="63">
        <v>2103090</v>
      </c>
      <c r="AB15" s="63">
        <v>2721809</v>
      </c>
      <c r="AC15" s="26"/>
      <c r="AD15" s="27">
        <v>1</v>
      </c>
      <c r="AE15" s="44"/>
      <c r="AF15" s="49"/>
    </row>
    <row r="16" spans="1:32" ht="21" customHeight="1">
      <c r="A16" s="46" t="s">
        <v>65</v>
      </c>
      <c r="B16" s="46"/>
      <c r="C16" s="18"/>
      <c r="D16" s="47">
        <f t="shared" si="2"/>
        <v>70076456</v>
      </c>
      <c r="E16" s="63">
        <v>6387951</v>
      </c>
      <c r="F16" s="63">
        <v>4022636</v>
      </c>
      <c r="G16" s="63">
        <v>294573</v>
      </c>
      <c r="H16" s="63" t="s">
        <v>61</v>
      </c>
      <c r="I16" s="63">
        <v>5514245</v>
      </c>
      <c r="J16" s="63">
        <v>23150563</v>
      </c>
      <c r="K16" s="63" t="s">
        <v>61</v>
      </c>
      <c r="L16" s="63">
        <v>382360</v>
      </c>
      <c r="M16" s="63">
        <v>1980830</v>
      </c>
      <c r="N16" s="63" t="s">
        <v>61</v>
      </c>
      <c r="O16" s="63" t="s">
        <v>61</v>
      </c>
      <c r="P16" s="63" t="s">
        <v>61</v>
      </c>
      <c r="Q16" s="63">
        <v>4369</v>
      </c>
      <c r="R16" s="63" t="s">
        <v>61</v>
      </c>
      <c r="S16" s="63">
        <v>1061367</v>
      </c>
      <c r="T16" s="63">
        <v>524658</v>
      </c>
      <c r="U16" s="63">
        <v>34371</v>
      </c>
      <c r="V16" s="63">
        <v>2345527</v>
      </c>
      <c r="W16" s="63">
        <v>387187</v>
      </c>
      <c r="X16" s="63">
        <v>22183500</v>
      </c>
      <c r="Y16" s="63">
        <v>18557</v>
      </c>
      <c r="Z16" s="63">
        <v>263700</v>
      </c>
      <c r="AA16" s="63">
        <v>925750</v>
      </c>
      <c r="AB16" s="63">
        <v>594312</v>
      </c>
      <c r="AC16" s="26"/>
      <c r="AD16" s="27">
        <v>2</v>
      </c>
      <c r="AE16" s="44"/>
      <c r="AF16" s="49"/>
    </row>
    <row r="17" spans="1:32" ht="21" customHeight="1">
      <c r="A17" s="46" t="s">
        <v>66</v>
      </c>
      <c r="B17" s="46"/>
      <c r="C17" s="18"/>
      <c r="D17" s="47">
        <f t="shared" si="2"/>
        <v>90479433</v>
      </c>
      <c r="E17" s="63">
        <v>4542999</v>
      </c>
      <c r="F17" s="63">
        <v>3062001</v>
      </c>
      <c r="G17" s="63">
        <v>989208</v>
      </c>
      <c r="H17" s="63">
        <v>2180500</v>
      </c>
      <c r="I17" s="63">
        <v>4051300</v>
      </c>
      <c r="J17" s="63">
        <v>37283991</v>
      </c>
      <c r="K17" s="63">
        <v>204837</v>
      </c>
      <c r="L17" s="63">
        <v>3691224</v>
      </c>
      <c r="M17" s="63" t="s">
        <v>61</v>
      </c>
      <c r="N17" s="63">
        <v>5961</v>
      </c>
      <c r="O17" s="63">
        <v>64592</v>
      </c>
      <c r="P17" s="63" t="s">
        <v>61</v>
      </c>
      <c r="Q17" s="63">
        <v>774672</v>
      </c>
      <c r="R17" s="63" t="s">
        <v>61</v>
      </c>
      <c r="S17" s="63">
        <v>1215236</v>
      </c>
      <c r="T17" s="63">
        <v>1725</v>
      </c>
      <c r="U17" s="63">
        <v>1211</v>
      </c>
      <c r="V17" s="63">
        <v>2766852</v>
      </c>
      <c r="W17" s="63">
        <v>406280</v>
      </c>
      <c r="X17" s="63">
        <v>26301507</v>
      </c>
      <c r="Y17" s="63" t="s">
        <v>61</v>
      </c>
      <c r="Z17" s="63">
        <v>3281</v>
      </c>
      <c r="AA17" s="63">
        <v>441330</v>
      </c>
      <c r="AB17" s="63">
        <v>2490726</v>
      </c>
      <c r="AC17" s="26"/>
      <c r="AD17" s="27">
        <v>3</v>
      </c>
      <c r="AE17" s="44"/>
      <c r="AF17" s="49"/>
    </row>
    <row r="18" spans="1:32" ht="21" customHeight="1">
      <c r="A18" s="46" t="s">
        <v>67</v>
      </c>
      <c r="B18" s="46"/>
      <c r="C18" s="18"/>
      <c r="D18" s="47">
        <f t="shared" si="2"/>
        <v>33720052</v>
      </c>
      <c r="E18" s="63">
        <v>2626490</v>
      </c>
      <c r="F18" s="63">
        <v>1482042</v>
      </c>
      <c r="G18" s="63">
        <v>267190</v>
      </c>
      <c r="H18" s="63">
        <v>405400</v>
      </c>
      <c r="I18" s="63">
        <v>2313614</v>
      </c>
      <c r="J18" s="63">
        <v>10200063</v>
      </c>
      <c r="K18" s="63">
        <v>1022863</v>
      </c>
      <c r="L18" s="63">
        <v>4183460</v>
      </c>
      <c r="M18" s="63">
        <v>50656</v>
      </c>
      <c r="N18" s="63" t="s">
        <v>61</v>
      </c>
      <c r="O18" s="63">
        <v>462000</v>
      </c>
      <c r="P18" s="63" t="s">
        <v>61</v>
      </c>
      <c r="Q18" s="63">
        <v>846089</v>
      </c>
      <c r="R18" s="63" t="s">
        <v>61</v>
      </c>
      <c r="S18" s="63">
        <v>594808</v>
      </c>
      <c r="T18" s="63" t="s">
        <v>61</v>
      </c>
      <c r="U18" s="63">
        <v>6059</v>
      </c>
      <c r="V18" s="63">
        <v>562591</v>
      </c>
      <c r="W18" s="63">
        <v>119426</v>
      </c>
      <c r="X18" s="63">
        <v>7202521</v>
      </c>
      <c r="Y18" s="63" t="s">
        <v>61</v>
      </c>
      <c r="Z18" s="63" t="s">
        <v>61</v>
      </c>
      <c r="AA18" s="63">
        <v>272980</v>
      </c>
      <c r="AB18" s="63">
        <v>1101800</v>
      </c>
      <c r="AC18" s="26"/>
      <c r="AD18" s="27">
        <v>4</v>
      </c>
      <c r="AE18" s="44"/>
      <c r="AF18" s="49"/>
    </row>
    <row r="19" spans="1:32" ht="21" customHeight="1">
      <c r="A19" s="46" t="s">
        <v>68</v>
      </c>
      <c r="B19" s="46"/>
      <c r="C19" s="18"/>
      <c r="D19" s="47">
        <f t="shared" si="2"/>
        <v>38205498</v>
      </c>
      <c r="E19" s="63">
        <v>2620486</v>
      </c>
      <c r="F19" s="63">
        <v>939919</v>
      </c>
      <c r="G19" s="63">
        <v>409377</v>
      </c>
      <c r="H19" s="63">
        <v>302300</v>
      </c>
      <c r="I19" s="63">
        <v>7927133</v>
      </c>
      <c r="J19" s="63">
        <v>7523765</v>
      </c>
      <c r="K19" s="63" t="s">
        <v>61</v>
      </c>
      <c r="L19" s="63" t="s">
        <v>61</v>
      </c>
      <c r="M19" s="63" t="s">
        <v>61</v>
      </c>
      <c r="N19" s="63" t="s">
        <v>61</v>
      </c>
      <c r="O19" s="63" t="s">
        <v>61</v>
      </c>
      <c r="P19" s="63" t="s">
        <v>61</v>
      </c>
      <c r="Q19" s="63">
        <v>85262</v>
      </c>
      <c r="R19" s="63" t="s">
        <v>61</v>
      </c>
      <c r="S19" s="63">
        <v>1477728</v>
      </c>
      <c r="T19" s="63">
        <v>595525</v>
      </c>
      <c r="U19" s="63">
        <v>8818</v>
      </c>
      <c r="V19" s="63">
        <v>1590807</v>
      </c>
      <c r="W19" s="63">
        <v>223066</v>
      </c>
      <c r="X19" s="63">
        <v>13850652</v>
      </c>
      <c r="Y19" s="63" t="s">
        <v>61</v>
      </c>
      <c r="Z19" s="63">
        <v>101500</v>
      </c>
      <c r="AA19" s="63">
        <v>374380</v>
      </c>
      <c r="AB19" s="63">
        <v>174780</v>
      </c>
      <c r="AC19" s="26"/>
      <c r="AD19" s="27">
        <v>5</v>
      </c>
      <c r="AE19" s="44"/>
      <c r="AF19" s="49"/>
    </row>
    <row r="20" spans="1:32" ht="21" customHeight="1">
      <c r="A20" s="46" t="s">
        <v>69</v>
      </c>
      <c r="B20" s="46"/>
      <c r="C20" s="18"/>
      <c r="D20" s="47">
        <f t="shared" si="2"/>
        <v>16701044</v>
      </c>
      <c r="E20" s="63">
        <v>3129755</v>
      </c>
      <c r="F20" s="63">
        <v>616613</v>
      </c>
      <c r="G20" s="63">
        <v>51304</v>
      </c>
      <c r="H20" s="63">
        <v>700</v>
      </c>
      <c r="I20" s="63">
        <v>2070361</v>
      </c>
      <c r="J20" s="63">
        <v>2516038</v>
      </c>
      <c r="K20" s="63" t="s">
        <v>61</v>
      </c>
      <c r="L20" s="63" t="s">
        <v>61</v>
      </c>
      <c r="M20" s="63" t="s">
        <v>61</v>
      </c>
      <c r="N20" s="63" t="s">
        <v>61</v>
      </c>
      <c r="O20" s="63">
        <v>5577</v>
      </c>
      <c r="P20" s="63">
        <v>281250</v>
      </c>
      <c r="Q20" s="63">
        <v>131813</v>
      </c>
      <c r="R20" s="63" t="s">
        <v>61</v>
      </c>
      <c r="S20" s="63">
        <v>303622</v>
      </c>
      <c r="T20" s="63" t="s">
        <v>61</v>
      </c>
      <c r="U20" s="63">
        <v>1566</v>
      </c>
      <c r="V20" s="63">
        <v>752630</v>
      </c>
      <c r="W20" s="63">
        <v>115097</v>
      </c>
      <c r="X20" s="63">
        <v>6050739</v>
      </c>
      <c r="Y20" s="63" t="s">
        <v>61</v>
      </c>
      <c r="Z20" s="63" t="s">
        <v>61</v>
      </c>
      <c r="AA20" s="63">
        <v>400180</v>
      </c>
      <c r="AB20" s="63">
        <v>273799</v>
      </c>
      <c r="AC20" s="26"/>
      <c r="AD20" s="27">
        <v>6</v>
      </c>
      <c r="AE20" s="44"/>
      <c r="AF20" s="49"/>
    </row>
    <row r="21" spans="1:32" ht="21" customHeight="1">
      <c r="A21" s="46" t="s">
        <v>70</v>
      </c>
      <c r="B21" s="46"/>
      <c r="C21" s="18"/>
      <c r="D21" s="47">
        <f t="shared" si="2"/>
        <v>61411060</v>
      </c>
      <c r="E21" s="63">
        <v>2800905</v>
      </c>
      <c r="F21" s="63">
        <v>2074040</v>
      </c>
      <c r="G21" s="63">
        <v>431047</v>
      </c>
      <c r="H21" s="63">
        <v>387500</v>
      </c>
      <c r="I21" s="63">
        <v>3665332</v>
      </c>
      <c r="J21" s="63">
        <v>15961435</v>
      </c>
      <c r="K21" s="63">
        <v>942614</v>
      </c>
      <c r="L21" s="63">
        <v>2266848</v>
      </c>
      <c r="M21" s="63" t="s">
        <v>61</v>
      </c>
      <c r="N21" s="63" t="s">
        <v>61</v>
      </c>
      <c r="O21" s="63">
        <v>128951</v>
      </c>
      <c r="P21" s="63" t="s">
        <v>61</v>
      </c>
      <c r="Q21" s="63">
        <v>570499</v>
      </c>
      <c r="R21" s="63" t="s">
        <v>61</v>
      </c>
      <c r="S21" s="63">
        <v>1200671</v>
      </c>
      <c r="T21" s="63">
        <v>204118</v>
      </c>
      <c r="U21" s="63">
        <v>22053</v>
      </c>
      <c r="V21" s="63">
        <v>1868284</v>
      </c>
      <c r="W21" s="63">
        <v>272717</v>
      </c>
      <c r="X21" s="63">
        <v>23244921</v>
      </c>
      <c r="Y21" s="63" t="s">
        <v>61</v>
      </c>
      <c r="Z21" s="63" t="s">
        <v>61</v>
      </c>
      <c r="AA21" s="63">
        <v>4173628</v>
      </c>
      <c r="AB21" s="63">
        <v>1195497</v>
      </c>
      <c r="AC21" s="26"/>
      <c r="AD21" s="27">
        <v>7</v>
      </c>
      <c r="AE21" s="44"/>
      <c r="AF21" s="49"/>
    </row>
    <row r="22" spans="1:32" ht="21" customHeight="1">
      <c r="A22" s="46" t="s">
        <v>71</v>
      </c>
      <c r="B22" s="46"/>
      <c r="C22" s="18"/>
      <c r="D22" s="47">
        <f t="shared" si="2"/>
        <v>20435371</v>
      </c>
      <c r="E22" s="63">
        <v>969522</v>
      </c>
      <c r="F22" s="63">
        <v>1169864</v>
      </c>
      <c r="G22" s="63">
        <v>41364</v>
      </c>
      <c r="H22" s="63">
        <v>139400</v>
      </c>
      <c r="I22" s="63">
        <v>710462</v>
      </c>
      <c r="J22" s="63">
        <v>5093329</v>
      </c>
      <c r="K22" s="63" t="s">
        <v>61</v>
      </c>
      <c r="L22" s="63" t="s">
        <v>61</v>
      </c>
      <c r="M22" s="63" t="s">
        <v>61</v>
      </c>
      <c r="N22" s="63" t="s">
        <v>61</v>
      </c>
      <c r="O22" s="63">
        <v>21848</v>
      </c>
      <c r="P22" s="63" t="s">
        <v>61</v>
      </c>
      <c r="Q22" s="63">
        <v>124191</v>
      </c>
      <c r="R22" s="63" t="s">
        <v>61</v>
      </c>
      <c r="S22" s="63">
        <v>120710</v>
      </c>
      <c r="T22" s="63">
        <v>98695</v>
      </c>
      <c r="U22" s="63" t="s">
        <v>61</v>
      </c>
      <c r="V22" s="63">
        <v>1112570</v>
      </c>
      <c r="W22" s="63">
        <v>113480</v>
      </c>
      <c r="X22" s="63">
        <v>9538077</v>
      </c>
      <c r="Y22" s="63" t="s">
        <v>61</v>
      </c>
      <c r="Z22" s="63">
        <v>346200</v>
      </c>
      <c r="AA22" s="63">
        <v>39640</v>
      </c>
      <c r="AB22" s="63">
        <v>796019</v>
      </c>
      <c r="AC22" s="26"/>
      <c r="AD22" s="27">
        <v>8</v>
      </c>
      <c r="AE22" s="44"/>
      <c r="AF22" s="49"/>
    </row>
    <row r="23" spans="1:32" ht="21" customHeight="1">
      <c r="A23" s="46" t="s">
        <v>72</v>
      </c>
      <c r="B23" s="46"/>
      <c r="C23" s="18"/>
      <c r="D23" s="47">
        <f t="shared" si="2"/>
        <v>25536135</v>
      </c>
      <c r="E23" s="63">
        <v>1414774</v>
      </c>
      <c r="F23" s="63">
        <v>691168</v>
      </c>
      <c r="G23" s="63">
        <v>133960</v>
      </c>
      <c r="H23" s="63">
        <v>60700</v>
      </c>
      <c r="I23" s="63">
        <v>1259238</v>
      </c>
      <c r="J23" s="63">
        <v>8712954</v>
      </c>
      <c r="K23" s="63">
        <v>173750</v>
      </c>
      <c r="L23" s="63">
        <v>4411558</v>
      </c>
      <c r="M23" s="63" t="s">
        <v>61</v>
      </c>
      <c r="N23" s="63" t="s">
        <v>61</v>
      </c>
      <c r="O23" s="63">
        <v>36636</v>
      </c>
      <c r="P23" s="63">
        <v>244450</v>
      </c>
      <c r="Q23" s="63">
        <v>825181</v>
      </c>
      <c r="R23" s="63" t="s">
        <v>61</v>
      </c>
      <c r="S23" s="63">
        <v>286815</v>
      </c>
      <c r="T23" s="63" t="s">
        <v>61</v>
      </c>
      <c r="U23" s="63">
        <v>24903</v>
      </c>
      <c r="V23" s="63">
        <v>410212</v>
      </c>
      <c r="W23" s="63">
        <v>74907</v>
      </c>
      <c r="X23" s="63">
        <v>6400591</v>
      </c>
      <c r="Y23" s="63">
        <v>2154</v>
      </c>
      <c r="Z23" s="63">
        <v>1707</v>
      </c>
      <c r="AA23" s="63">
        <v>1500</v>
      </c>
      <c r="AB23" s="63">
        <v>368977</v>
      </c>
      <c r="AC23" s="26"/>
      <c r="AD23" s="27">
        <v>9</v>
      </c>
      <c r="AE23" s="44"/>
      <c r="AF23" s="49"/>
    </row>
    <row r="24" spans="1:32" ht="21" customHeight="1">
      <c r="A24" s="46" t="s">
        <v>73</v>
      </c>
      <c r="B24" s="46"/>
      <c r="C24" s="18"/>
      <c r="D24" s="47">
        <f t="shared" si="2"/>
        <v>18579414</v>
      </c>
      <c r="E24" s="63">
        <v>1937907</v>
      </c>
      <c r="F24" s="63">
        <v>504323</v>
      </c>
      <c r="G24" s="63">
        <v>163238</v>
      </c>
      <c r="H24" s="63" t="s">
        <v>61</v>
      </c>
      <c r="I24" s="63">
        <v>1343231</v>
      </c>
      <c r="J24" s="63">
        <v>3926500</v>
      </c>
      <c r="K24" s="63">
        <v>33838</v>
      </c>
      <c r="L24" s="63">
        <v>276365</v>
      </c>
      <c r="M24" s="63" t="s">
        <v>61</v>
      </c>
      <c r="N24" s="63" t="s">
        <v>61</v>
      </c>
      <c r="O24" s="63" t="s">
        <v>61</v>
      </c>
      <c r="P24" s="63" t="s">
        <v>61</v>
      </c>
      <c r="Q24" s="63" t="s">
        <v>61</v>
      </c>
      <c r="R24" s="63" t="s">
        <v>61</v>
      </c>
      <c r="S24" s="63">
        <v>203624</v>
      </c>
      <c r="T24" s="63" t="s">
        <v>61</v>
      </c>
      <c r="U24" s="63">
        <v>485</v>
      </c>
      <c r="V24" s="63">
        <v>460562</v>
      </c>
      <c r="W24" s="63">
        <v>82330</v>
      </c>
      <c r="X24" s="63">
        <v>5458909</v>
      </c>
      <c r="Y24" s="63">
        <v>359</v>
      </c>
      <c r="Z24" s="63" t="s">
        <v>61</v>
      </c>
      <c r="AA24" s="63">
        <v>280230</v>
      </c>
      <c r="AB24" s="63">
        <v>3907513</v>
      </c>
      <c r="AC24" s="26"/>
      <c r="AD24" s="27">
        <v>10</v>
      </c>
      <c r="AE24" s="44"/>
      <c r="AF24" s="49"/>
    </row>
    <row r="25" spans="1:32" ht="21" customHeight="1">
      <c r="A25" s="46"/>
      <c r="B25" s="46"/>
      <c r="C25" s="18"/>
      <c r="D25" s="47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B25" s="63"/>
      <c r="AC25" s="26"/>
      <c r="AD25" s="27"/>
      <c r="AE25" s="44"/>
      <c r="AF25" s="49"/>
    </row>
    <row r="26" spans="1:32" ht="21" customHeight="1">
      <c r="A26" s="46" t="s">
        <v>74</v>
      </c>
      <c r="B26" s="46"/>
      <c r="C26" s="18"/>
      <c r="D26" s="47">
        <f t="shared" si="2"/>
        <v>19788265</v>
      </c>
      <c r="E26" s="63">
        <v>75664</v>
      </c>
      <c r="F26" s="63">
        <v>1969262</v>
      </c>
      <c r="G26" s="63">
        <v>638531</v>
      </c>
      <c r="H26" s="63">
        <v>464500</v>
      </c>
      <c r="I26" s="63">
        <v>1430810</v>
      </c>
      <c r="J26" s="63">
        <v>3311020</v>
      </c>
      <c r="K26" s="63">
        <v>9517</v>
      </c>
      <c r="L26" s="63">
        <v>3388425</v>
      </c>
      <c r="M26" s="63" t="s">
        <v>61</v>
      </c>
      <c r="N26" s="63" t="s">
        <v>61</v>
      </c>
      <c r="O26" s="63" t="s">
        <v>61</v>
      </c>
      <c r="P26" s="63">
        <v>1043432</v>
      </c>
      <c r="Q26" s="63">
        <v>156882</v>
      </c>
      <c r="R26" s="63" t="s">
        <v>61</v>
      </c>
      <c r="S26" s="63">
        <v>224100</v>
      </c>
      <c r="T26" s="63">
        <v>2580</v>
      </c>
      <c r="U26" s="63">
        <v>29348</v>
      </c>
      <c r="V26" s="63">
        <v>319142</v>
      </c>
      <c r="W26" s="63">
        <v>64866</v>
      </c>
      <c r="X26" s="63">
        <v>6120773</v>
      </c>
      <c r="Y26" s="63">
        <v>2427</v>
      </c>
      <c r="Z26" s="63" t="s">
        <v>61</v>
      </c>
      <c r="AA26" s="63">
        <v>382170</v>
      </c>
      <c r="AB26" s="63">
        <v>154816</v>
      </c>
      <c r="AC26" s="26"/>
      <c r="AD26" s="27">
        <v>11</v>
      </c>
      <c r="AE26" s="44"/>
      <c r="AF26" s="49"/>
    </row>
    <row r="27" spans="1:32" ht="21" customHeight="1">
      <c r="A27" s="46" t="s">
        <v>75</v>
      </c>
      <c r="B27" s="46"/>
      <c r="C27" s="18"/>
      <c r="D27" s="47">
        <f t="shared" si="2"/>
        <v>79206420</v>
      </c>
      <c r="E27" s="63">
        <v>5838262</v>
      </c>
      <c r="F27" s="63">
        <v>2208051</v>
      </c>
      <c r="G27" s="63">
        <v>502996</v>
      </c>
      <c r="H27" s="63">
        <v>840300</v>
      </c>
      <c r="I27" s="63">
        <v>2251230</v>
      </c>
      <c r="J27" s="63">
        <v>36452739</v>
      </c>
      <c r="K27" s="63">
        <v>368425</v>
      </c>
      <c r="L27" s="63">
        <v>1079020</v>
      </c>
      <c r="M27" s="63" t="s">
        <v>61</v>
      </c>
      <c r="N27" s="63" t="s">
        <v>61</v>
      </c>
      <c r="O27" s="63">
        <v>388518</v>
      </c>
      <c r="P27" s="63" t="s">
        <v>61</v>
      </c>
      <c r="Q27" s="63">
        <v>252958</v>
      </c>
      <c r="R27" s="63" t="s">
        <v>61</v>
      </c>
      <c r="S27" s="63">
        <v>669152</v>
      </c>
      <c r="T27" s="63">
        <v>176700</v>
      </c>
      <c r="U27" s="63">
        <v>42124</v>
      </c>
      <c r="V27" s="63">
        <v>2386004</v>
      </c>
      <c r="W27" s="63">
        <v>377927</v>
      </c>
      <c r="X27" s="63">
        <v>23762458</v>
      </c>
      <c r="Y27" s="63">
        <v>4467</v>
      </c>
      <c r="Z27" s="63">
        <v>323300</v>
      </c>
      <c r="AA27" s="63">
        <v>678110</v>
      </c>
      <c r="AB27" s="63">
        <v>603679</v>
      </c>
      <c r="AC27" s="26"/>
      <c r="AD27" s="27">
        <v>12</v>
      </c>
      <c r="AE27" s="44"/>
      <c r="AF27" s="49"/>
    </row>
    <row r="28" spans="1:32" ht="21" customHeight="1">
      <c r="A28" s="64" t="s">
        <v>76</v>
      </c>
      <c r="B28" s="46"/>
      <c r="C28" s="18"/>
      <c r="D28" s="47">
        <f t="shared" si="2"/>
        <v>27548124</v>
      </c>
      <c r="E28" s="63">
        <v>1752530</v>
      </c>
      <c r="F28" s="63">
        <v>1364679</v>
      </c>
      <c r="G28" s="63">
        <v>210380</v>
      </c>
      <c r="H28" s="63">
        <v>114300</v>
      </c>
      <c r="I28" s="63">
        <v>1240122</v>
      </c>
      <c r="J28" s="63">
        <v>8080141</v>
      </c>
      <c r="K28" s="63" t="s">
        <v>61</v>
      </c>
      <c r="L28" s="63" t="s">
        <v>61</v>
      </c>
      <c r="M28" s="63">
        <v>1155910</v>
      </c>
      <c r="N28" s="63" t="s">
        <v>61</v>
      </c>
      <c r="O28" s="63">
        <v>55084</v>
      </c>
      <c r="P28" s="63">
        <v>1589165</v>
      </c>
      <c r="Q28" s="63">
        <v>106622</v>
      </c>
      <c r="R28" s="63" t="s">
        <v>61</v>
      </c>
      <c r="S28" s="63">
        <v>575472</v>
      </c>
      <c r="T28" s="63">
        <v>66924</v>
      </c>
      <c r="U28" s="63">
        <v>573</v>
      </c>
      <c r="V28" s="63">
        <v>905645</v>
      </c>
      <c r="W28" s="63">
        <v>132857</v>
      </c>
      <c r="X28" s="63">
        <v>9355353</v>
      </c>
      <c r="Y28" s="63" t="s">
        <v>61</v>
      </c>
      <c r="Z28" s="63">
        <v>311068</v>
      </c>
      <c r="AA28" s="63">
        <v>247707</v>
      </c>
      <c r="AB28" s="63">
        <v>283592</v>
      </c>
      <c r="AC28" s="26"/>
      <c r="AD28" s="27">
        <v>13</v>
      </c>
      <c r="AE28" s="44"/>
      <c r="AF28" s="49"/>
    </row>
    <row r="29" spans="1:32" ht="21" customHeight="1">
      <c r="A29" s="46"/>
      <c r="B29" s="46"/>
      <c r="C29" s="18"/>
      <c r="D29" s="47"/>
      <c r="E29" s="63"/>
      <c r="F29" s="63"/>
      <c r="G29" s="63"/>
      <c r="H29" s="63"/>
      <c r="I29" s="63" t="s">
        <v>77</v>
      </c>
      <c r="J29" s="63"/>
      <c r="K29" s="63"/>
      <c r="L29" s="63"/>
      <c r="M29" s="63"/>
      <c r="N29" s="63"/>
      <c r="O29" s="63"/>
      <c r="P29" s="63" t="s">
        <v>77</v>
      </c>
      <c r="Q29" s="63"/>
      <c r="R29" s="63"/>
      <c r="S29" s="63"/>
      <c r="T29" s="63"/>
      <c r="U29" s="63"/>
      <c r="V29" s="63"/>
      <c r="W29" s="63"/>
      <c r="X29" s="63"/>
      <c r="Y29" s="63"/>
      <c r="Z29" s="63" t="s">
        <v>77</v>
      </c>
      <c r="AA29" s="63" t="s">
        <v>77</v>
      </c>
      <c r="AB29" s="63"/>
      <c r="AC29" s="43"/>
      <c r="AD29" s="44"/>
      <c r="AE29" s="44"/>
      <c r="AF29" s="49"/>
    </row>
    <row r="30" spans="1:32" ht="21" customHeight="1">
      <c r="A30" s="54"/>
      <c r="B30" s="54"/>
      <c r="C30" s="51"/>
      <c r="D30" s="47"/>
      <c r="E30" s="63"/>
      <c r="F30" s="63"/>
      <c r="G30" s="63"/>
      <c r="H30" s="63"/>
      <c r="I30" s="63" t="s">
        <v>77</v>
      </c>
      <c r="J30" s="63"/>
      <c r="K30" s="63"/>
      <c r="L30" s="63"/>
      <c r="M30" s="63"/>
      <c r="N30" s="63"/>
      <c r="O30" s="63"/>
      <c r="P30" s="63" t="s">
        <v>77</v>
      </c>
      <c r="Q30" s="63"/>
      <c r="R30" s="63"/>
      <c r="S30" s="63"/>
      <c r="T30" s="63"/>
      <c r="U30" s="63"/>
      <c r="V30" s="63"/>
      <c r="W30" s="63"/>
      <c r="X30" s="63"/>
      <c r="Y30" s="63"/>
      <c r="Z30" s="63" t="s">
        <v>77</v>
      </c>
      <c r="AA30" s="63"/>
      <c r="AB30" s="63"/>
      <c r="AC30" s="43"/>
      <c r="AD30" s="44"/>
      <c r="AE30" s="44"/>
      <c r="AF30" s="49"/>
    </row>
    <row r="31" spans="1:32" ht="21" customHeight="1">
      <c r="A31" s="55" t="s">
        <v>78</v>
      </c>
      <c r="B31" s="55"/>
      <c r="C31" s="56"/>
      <c r="D31" s="58">
        <f aca="true" t="shared" si="3" ref="D31:L31">SUM(D33:D38)</f>
        <v>44523610</v>
      </c>
      <c r="E31" s="59">
        <f t="shared" si="3"/>
        <v>6187150</v>
      </c>
      <c r="F31" s="59">
        <f t="shared" si="3"/>
        <v>2244426</v>
      </c>
      <c r="G31" s="59">
        <f t="shared" si="3"/>
        <v>163004</v>
      </c>
      <c r="H31" s="59">
        <f>SUM(H33:H38)</f>
        <v>293400</v>
      </c>
      <c r="I31" s="59">
        <f t="shared" si="3"/>
        <v>2157426</v>
      </c>
      <c r="J31" s="59">
        <f t="shared" si="3"/>
        <v>7227382</v>
      </c>
      <c r="K31" s="59">
        <f t="shared" si="3"/>
        <v>74993</v>
      </c>
      <c r="L31" s="59">
        <f t="shared" si="3"/>
        <v>5303838</v>
      </c>
      <c r="M31" s="59" t="s">
        <v>61</v>
      </c>
      <c r="N31" s="59" t="s">
        <v>61</v>
      </c>
      <c r="O31" s="59">
        <f>SUM(O33:O38)</f>
        <v>35770</v>
      </c>
      <c r="P31" s="59">
        <f>SUM(P33:P38)</f>
        <v>127342</v>
      </c>
      <c r="Q31" s="59">
        <f>SUM(Q33:Q38)</f>
        <v>153413</v>
      </c>
      <c r="R31" s="59" t="s">
        <v>61</v>
      </c>
      <c r="S31" s="59">
        <f aca="true" t="shared" si="4" ref="S31:AB31">SUM(S33:S38)</f>
        <v>428684</v>
      </c>
      <c r="T31" s="59">
        <f t="shared" si="4"/>
        <v>31951</v>
      </c>
      <c r="U31" s="59">
        <f t="shared" si="4"/>
        <v>1860</v>
      </c>
      <c r="V31" s="59">
        <f t="shared" si="4"/>
        <v>623345</v>
      </c>
      <c r="W31" s="59">
        <f t="shared" si="4"/>
        <v>107111</v>
      </c>
      <c r="X31" s="59">
        <f t="shared" si="4"/>
        <v>13885070</v>
      </c>
      <c r="Y31" s="59">
        <f t="shared" si="4"/>
        <v>934</v>
      </c>
      <c r="Z31" s="59">
        <f t="shared" si="4"/>
        <v>141159</v>
      </c>
      <c r="AA31" s="59">
        <f t="shared" si="4"/>
        <v>342491</v>
      </c>
      <c r="AB31" s="59">
        <f t="shared" si="4"/>
        <v>4992861</v>
      </c>
      <c r="AC31" s="60" t="s">
        <v>79</v>
      </c>
      <c r="AD31" s="61"/>
      <c r="AE31" s="61"/>
      <c r="AF31" s="49"/>
    </row>
    <row r="32" spans="1:32" ht="21" customHeight="1">
      <c r="A32" s="54"/>
      <c r="B32" s="54"/>
      <c r="C32" s="51"/>
      <c r="D32" s="47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43"/>
      <c r="AD32" s="44"/>
      <c r="AE32" s="44"/>
      <c r="AF32" s="49"/>
    </row>
    <row r="33" spans="1:32" ht="21" customHeight="1">
      <c r="A33" s="46" t="s">
        <v>80</v>
      </c>
      <c r="B33" s="46"/>
      <c r="C33" s="51"/>
      <c r="D33" s="47">
        <f aca="true" t="shared" si="5" ref="D33:D38">SUM(E33:AB33)</f>
        <v>20800513</v>
      </c>
      <c r="E33" s="63">
        <v>3594234</v>
      </c>
      <c r="F33" s="63">
        <v>756772</v>
      </c>
      <c r="G33" s="63">
        <v>86470</v>
      </c>
      <c r="H33" s="63" t="s">
        <v>61</v>
      </c>
      <c r="I33" s="63">
        <v>148991</v>
      </c>
      <c r="J33" s="63">
        <v>4718226</v>
      </c>
      <c r="K33" s="63" t="s">
        <v>61</v>
      </c>
      <c r="L33" s="63">
        <v>3158441</v>
      </c>
      <c r="M33" s="63" t="s">
        <v>61</v>
      </c>
      <c r="N33" s="63" t="s">
        <v>61</v>
      </c>
      <c r="O33" s="63" t="s">
        <v>61</v>
      </c>
      <c r="P33" s="63" t="s">
        <v>61</v>
      </c>
      <c r="Q33" s="63">
        <v>574</v>
      </c>
      <c r="R33" s="63" t="s">
        <v>61</v>
      </c>
      <c r="S33" s="63">
        <v>82638</v>
      </c>
      <c r="T33" s="63" t="s">
        <v>61</v>
      </c>
      <c r="U33" s="63" t="s">
        <v>61</v>
      </c>
      <c r="V33" s="63">
        <v>135489</v>
      </c>
      <c r="W33" s="63">
        <v>35935</v>
      </c>
      <c r="X33" s="63">
        <v>5502548</v>
      </c>
      <c r="Y33" s="63" t="s">
        <v>61</v>
      </c>
      <c r="Z33" s="63" t="s">
        <v>61</v>
      </c>
      <c r="AA33" s="63" t="s">
        <v>61</v>
      </c>
      <c r="AB33" s="63">
        <v>2580195</v>
      </c>
      <c r="AC33" s="43"/>
      <c r="AD33" s="27">
        <v>14</v>
      </c>
      <c r="AE33" s="44"/>
      <c r="AF33" s="49"/>
    </row>
    <row r="34" spans="1:32" ht="21" customHeight="1">
      <c r="A34" s="46" t="s">
        <v>81</v>
      </c>
      <c r="B34" s="46"/>
      <c r="C34" s="51"/>
      <c r="D34" s="47">
        <f t="shared" si="5"/>
        <v>4475958</v>
      </c>
      <c r="E34" s="63">
        <v>63668</v>
      </c>
      <c r="F34" s="63">
        <v>552209</v>
      </c>
      <c r="G34" s="63" t="s">
        <v>61</v>
      </c>
      <c r="H34" s="63">
        <v>235800</v>
      </c>
      <c r="I34" s="63">
        <v>730441</v>
      </c>
      <c r="J34" s="63">
        <v>542194</v>
      </c>
      <c r="K34" s="63" t="s">
        <v>61</v>
      </c>
      <c r="L34" s="63" t="s">
        <v>61</v>
      </c>
      <c r="M34" s="63" t="s">
        <v>61</v>
      </c>
      <c r="N34" s="63" t="s">
        <v>61</v>
      </c>
      <c r="O34" s="63" t="s">
        <v>61</v>
      </c>
      <c r="P34" s="63" t="s">
        <v>61</v>
      </c>
      <c r="Q34" s="63" t="s">
        <v>61</v>
      </c>
      <c r="R34" s="63" t="s">
        <v>61</v>
      </c>
      <c r="S34" s="63">
        <v>107745</v>
      </c>
      <c r="T34" s="63">
        <v>8156</v>
      </c>
      <c r="U34" s="63" t="s">
        <v>61</v>
      </c>
      <c r="V34" s="63">
        <v>129327</v>
      </c>
      <c r="W34" s="63">
        <v>13826</v>
      </c>
      <c r="X34" s="63">
        <v>1827543</v>
      </c>
      <c r="Y34" s="63" t="s">
        <v>61</v>
      </c>
      <c r="Z34" s="63">
        <v>141159</v>
      </c>
      <c r="AA34" s="63">
        <v>123890</v>
      </c>
      <c r="AB34" s="63" t="s">
        <v>61</v>
      </c>
      <c r="AC34" s="43"/>
      <c r="AD34" s="27">
        <v>15</v>
      </c>
      <c r="AE34" s="44"/>
      <c r="AF34" s="49"/>
    </row>
    <row r="35" spans="1:32" ht="21" customHeight="1">
      <c r="A35" s="46" t="s">
        <v>82</v>
      </c>
      <c r="B35" s="46"/>
      <c r="C35" s="51"/>
      <c r="D35" s="47">
        <f t="shared" si="5"/>
        <v>3889637</v>
      </c>
      <c r="E35" s="63">
        <v>731189</v>
      </c>
      <c r="F35" s="63">
        <v>38274</v>
      </c>
      <c r="G35" s="63">
        <v>11227</v>
      </c>
      <c r="H35" s="63" t="s">
        <v>61</v>
      </c>
      <c r="I35" s="63">
        <v>138919</v>
      </c>
      <c r="J35" s="63">
        <v>293403</v>
      </c>
      <c r="K35" s="63">
        <v>43327</v>
      </c>
      <c r="L35" s="63">
        <v>1035392</v>
      </c>
      <c r="M35" s="63" t="s">
        <v>61</v>
      </c>
      <c r="N35" s="63" t="s">
        <v>61</v>
      </c>
      <c r="O35" s="63" t="s">
        <v>61</v>
      </c>
      <c r="P35" s="63" t="s">
        <v>61</v>
      </c>
      <c r="Q35" s="63" t="s">
        <v>61</v>
      </c>
      <c r="R35" s="63" t="s">
        <v>61</v>
      </c>
      <c r="S35" s="63">
        <v>55270</v>
      </c>
      <c r="T35" s="63" t="s">
        <v>61</v>
      </c>
      <c r="U35" s="63">
        <v>1860</v>
      </c>
      <c r="V35" s="63" t="s">
        <v>61</v>
      </c>
      <c r="W35" s="63" t="s">
        <v>61</v>
      </c>
      <c r="X35" s="63">
        <v>1131242</v>
      </c>
      <c r="Y35" s="63">
        <v>934</v>
      </c>
      <c r="Z35" s="63" t="s">
        <v>61</v>
      </c>
      <c r="AA35" s="63" t="s">
        <v>61</v>
      </c>
      <c r="AB35" s="63">
        <v>408600</v>
      </c>
      <c r="AC35" s="43"/>
      <c r="AD35" s="27">
        <v>16</v>
      </c>
      <c r="AE35" s="44"/>
      <c r="AF35" s="49"/>
    </row>
    <row r="36" spans="1:32" ht="21" customHeight="1">
      <c r="A36" s="46" t="s">
        <v>83</v>
      </c>
      <c r="B36" s="46"/>
      <c r="C36" s="51"/>
      <c r="D36" s="47">
        <f t="shared" si="5"/>
        <v>7118900</v>
      </c>
      <c r="E36" s="63">
        <v>442838</v>
      </c>
      <c r="F36" s="63">
        <v>340440</v>
      </c>
      <c r="G36" s="63">
        <v>22904</v>
      </c>
      <c r="H36" s="63">
        <v>1400</v>
      </c>
      <c r="I36" s="63">
        <v>947263</v>
      </c>
      <c r="J36" s="63">
        <v>941413</v>
      </c>
      <c r="K36" s="63">
        <v>23712</v>
      </c>
      <c r="L36" s="63" t="s">
        <v>61</v>
      </c>
      <c r="M36" s="63" t="s">
        <v>61</v>
      </c>
      <c r="N36" s="63" t="s">
        <v>61</v>
      </c>
      <c r="O36" s="63" t="s">
        <v>61</v>
      </c>
      <c r="P36" s="63">
        <v>95560</v>
      </c>
      <c r="Q36" s="63">
        <v>133827</v>
      </c>
      <c r="R36" s="63" t="s">
        <v>61</v>
      </c>
      <c r="S36" s="63">
        <v>118101</v>
      </c>
      <c r="T36" s="63">
        <v>16498</v>
      </c>
      <c r="U36" s="63" t="s">
        <v>61</v>
      </c>
      <c r="V36" s="63">
        <v>199453</v>
      </c>
      <c r="W36" s="63">
        <v>29500</v>
      </c>
      <c r="X36" s="63">
        <v>2628976</v>
      </c>
      <c r="Y36" s="63" t="s">
        <v>61</v>
      </c>
      <c r="Z36" s="63" t="s">
        <v>61</v>
      </c>
      <c r="AA36" s="63">
        <v>186930</v>
      </c>
      <c r="AB36" s="63">
        <v>990085</v>
      </c>
      <c r="AC36" s="43"/>
      <c r="AD36" s="27">
        <v>17</v>
      </c>
      <c r="AE36" s="44"/>
      <c r="AF36" s="49"/>
    </row>
    <row r="37" spans="1:32" ht="21" customHeight="1">
      <c r="A37" s="46" t="s">
        <v>84</v>
      </c>
      <c r="B37" s="46"/>
      <c r="C37" s="51"/>
      <c r="D37" s="47">
        <f t="shared" si="5"/>
        <v>5829215</v>
      </c>
      <c r="E37" s="63">
        <v>963989</v>
      </c>
      <c r="F37" s="63">
        <v>428142</v>
      </c>
      <c r="G37" s="63">
        <v>23103</v>
      </c>
      <c r="H37" s="63">
        <v>56200</v>
      </c>
      <c r="I37" s="63">
        <v>89757</v>
      </c>
      <c r="J37" s="63">
        <v>663703</v>
      </c>
      <c r="K37" s="63">
        <v>7954</v>
      </c>
      <c r="L37" s="63" t="s">
        <v>61</v>
      </c>
      <c r="M37" s="63" t="s">
        <v>61</v>
      </c>
      <c r="N37" s="63" t="s">
        <v>61</v>
      </c>
      <c r="O37" s="63">
        <v>35770</v>
      </c>
      <c r="P37" s="63">
        <v>31782</v>
      </c>
      <c r="Q37" s="63" t="s">
        <v>61</v>
      </c>
      <c r="R37" s="63" t="s">
        <v>61</v>
      </c>
      <c r="S37" s="63">
        <v>50376</v>
      </c>
      <c r="T37" s="63">
        <v>7297</v>
      </c>
      <c r="U37" s="63" t="s">
        <v>61</v>
      </c>
      <c r="V37" s="63">
        <v>159076</v>
      </c>
      <c r="W37" s="63">
        <v>27850</v>
      </c>
      <c r="X37" s="63">
        <v>2245377</v>
      </c>
      <c r="Y37" s="63" t="s">
        <v>61</v>
      </c>
      <c r="Z37" s="63" t="s">
        <v>61</v>
      </c>
      <c r="AA37" s="63">
        <v>31671</v>
      </c>
      <c r="AB37" s="63">
        <v>1007168</v>
      </c>
      <c r="AC37" s="43"/>
      <c r="AD37" s="27">
        <v>18</v>
      </c>
      <c r="AE37" s="44"/>
      <c r="AF37" s="49"/>
    </row>
    <row r="38" spans="1:32" ht="21" customHeight="1">
      <c r="A38" s="46" t="s">
        <v>85</v>
      </c>
      <c r="B38" s="46"/>
      <c r="C38" s="51"/>
      <c r="D38" s="47">
        <f t="shared" si="5"/>
        <v>2409387</v>
      </c>
      <c r="E38" s="63">
        <v>391232</v>
      </c>
      <c r="F38" s="63">
        <v>128589</v>
      </c>
      <c r="G38" s="63">
        <v>19300</v>
      </c>
      <c r="H38" s="63" t="s">
        <v>61</v>
      </c>
      <c r="I38" s="63">
        <v>102055</v>
      </c>
      <c r="J38" s="63">
        <v>68443</v>
      </c>
      <c r="K38" s="63" t="s">
        <v>61</v>
      </c>
      <c r="L38" s="63">
        <v>1110005</v>
      </c>
      <c r="M38" s="63" t="s">
        <v>61</v>
      </c>
      <c r="N38" s="63" t="s">
        <v>61</v>
      </c>
      <c r="O38" s="63" t="s">
        <v>61</v>
      </c>
      <c r="P38" s="63" t="s">
        <v>61</v>
      </c>
      <c r="Q38" s="63">
        <v>19012</v>
      </c>
      <c r="R38" s="63" t="s">
        <v>61</v>
      </c>
      <c r="S38" s="63">
        <v>14554</v>
      </c>
      <c r="T38" s="63" t="s">
        <v>61</v>
      </c>
      <c r="U38" s="63" t="s">
        <v>61</v>
      </c>
      <c r="V38" s="63" t="s">
        <v>61</v>
      </c>
      <c r="W38" s="63" t="s">
        <v>61</v>
      </c>
      <c r="X38" s="63">
        <v>549384</v>
      </c>
      <c r="Y38" s="63" t="s">
        <v>61</v>
      </c>
      <c r="Z38" s="63" t="s">
        <v>61</v>
      </c>
      <c r="AA38" s="63" t="s">
        <v>61</v>
      </c>
      <c r="AB38" s="63">
        <v>6813</v>
      </c>
      <c r="AC38" s="43"/>
      <c r="AD38" s="27">
        <v>19</v>
      </c>
      <c r="AE38" s="44"/>
      <c r="AF38" s="49"/>
    </row>
    <row r="39" spans="1:31" ht="21" customHeight="1">
      <c r="A39" s="65"/>
      <c r="B39" s="65"/>
      <c r="C39" s="66"/>
      <c r="D39" s="67"/>
      <c r="E39" s="67"/>
      <c r="F39" s="67"/>
      <c r="G39" s="67"/>
      <c r="H39" s="67"/>
      <c r="I39" s="67"/>
      <c r="J39" s="67"/>
      <c r="K39" s="67"/>
      <c r="L39" s="67" t="s">
        <v>86</v>
      </c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 t="s">
        <v>86</v>
      </c>
      <c r="X39" s="67"/>
      <c r="Y39" s="67"/>
      <c r="Z39" s="67"/>
      <c r="AA39" s="67"/>
      <c r="AB39" s="67"/>
      <c r="AC39" s="68"/>
      <c r="AD39" s="69"/>
      <c r="AE39" s="69"/>
    </row>
    <row r="40" spans="1:21" ht="13.5">
      <c r="A40" s="70" t="s">
        <v>87</v>
      </c>
      <c r="B40" s="71"/>
      <c r="C40" s="72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 t="s">
        <v>88</v>
      </c>
      <c r="R40" s="76"/>
      <c r="S40" s="76"/>
      <c r="T40" s="77"/>
      <c r="U40" s="77"/>
    </row>
    <row r="41" spans="1:21" ht="13.5">
      <c r="A41" s="79"/>
      <c r="B41" s="80"/>
      <c r="C41" s="81"/>
      <c r="D41" s="82"/>
      <c r="Q41" s="83"/>
      <c r="R41" s="84"/>
      <c r="S41" s="84"/>
      <c r="T41" s="85"/>
      <c r="U41" s="81"/>
    </row>
    <row r="42" spans="1:20" ht="13.5">
      <c r="A42" s="86"/>
      <c r="B42" s="86"/>
      <c r="R42" s="87"/>
      <c r="S42" s="87"/>
      <c r="T42" s="88"/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2" scale="6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2014-12-09T05:18:56Z</dcterms:created>
  <dcterms:modified xsi:type="dcterms:W3CDTF">2014-12-09T05:20:44Z</dcterms:modified>
  <cp:category/>
  <cp:version/>
  <cp:contentType/>
  <cp:contentStatus/>
</cp:coreProperties>
</file>