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9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<sst xmlns="http://schemas.openxmlformats.org/spreadsheetml/2006/main" count="73" uniqueCount="46">
  <si>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１６９　市町地方交付税の状況</t>
  </si>
  <si>
    <t>（単位　1000円）</t>
  </si>
  <si>
    <t>県市町課「市町財政概要」</t>
  </si>
  <si>
    <t>年    度</t>
  </si>
  <si>
    <t>交 付 税</t>
  </si>
  <si>
    <t>震災復興</t>
  </si>
  <si>
    <t>基準財政</t>
  </si>
  <si>
    <t>普通交付税</t>
  </si>
  <si>
    <t>特別交付税</t>
  </si>
  <si>
    <t>需 要 額</t>
  </si>
  <si>
    <t>収 入 額</t>
  </si>
  <si>
    <t>交付基準額</t>
  </si>
  <si>
    <t>財政力指数</t>
  </si>
  <si>
    <t xml:space="preserve">市    町 </t>
  </si>
  <si>
    <t>決定総額</t>
  </si>
  <si>
    <t>特別交付税</t>
  </si>
  <si>
    <t>Ａ</t>
  </si>
  <si>
    <t>Ｂ</t>
  </si>
  <si>
    <t xml:space="preserve"> Ａ-Ｂ</t>
  </si>
  <si>
    <t>平成</t>
  </si>
  <si>
    <t>年度</t>
  </si>
  <si>
    <t>-</t>
  </si>
  <si>
    <t xml:space="preserve">  市　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</si>
  <si>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</si>
  <si>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</si>
  <si>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</si>
  <si>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</si>
  <si>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</si>
  <si>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</si>
  <si>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</si>
  <si>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</si>
  <si>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</si>
  <si>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</si>
  <si>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</si>
  <si>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</si>
  <si>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</si>
  <si>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</t>
  </si>
  <si>
    <t xml:space="preserve">  町　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</si>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</sst>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"/>
    <numFmt numFmtId="177" formatCode="0.000_);[Red]\(0.000\)"/>
    <numFmt numFmtId="178" formatCode="0.000"/>
    <numFmt numFmtId="179" formatCode="###\ ###\ ###\ ##0.000;&quot;△&quot;###\ ###\ ###\ ##0.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3" fontId="18" fillId="0" borderId="0" xfId="0" applyNumberFormat="1" applyFont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centerContinuous"/>
      <protection/>
    </xf>
    <xf numFmtId="3" fontId="18" fillId="34" borderId="11" xfId="0" applyNumberFormat="1" applyFont="1" applyFill="1" applyBorder="1" applyAlignment="1" applyProtection="1">
      <alignment horizontal="centerContinuous"/>
      <protection/>
    </xf>
    <xf numFmtId="3" fontId="18" fillId="34" borderId="12" xfId="0" applyNumberFormat="1" applyFont="1" applyFill="1" applyBorder="1" applyAlignment="1" applyProtection="1">
      <alignment horizontal="center"/>
      <protection/>
    </xf>
    <xf numFmtId="3" fontId="18" fillId="34" borderId="12" xfId="0" applyNumberFormat="1" applyFont="1" applyFill="1" applyBorder="1" applyAlignment="1" applyProtection="1">
      <alignment/>
      <protection/>
    </xf>
    <xf numFmtId="3" fontId="18" fillId="34" borderId="10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/>
      <protection/>
    </xf>
    <xf numFmtId="3" fontId="18" fillId="34" borderId="13" xfId="0" applyNumberFormat="1" applyFont="1" applyFill="1" applyBorder="1" applyAlignment="1" applyProtection="1">
      <alignment/>
      <protection/>
    </xf>
    <xf numFmtId="3" fontId="18" fillId="34" borderId="14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 horizontal="center" wrapText="1"/>
      <protection/>
    </xf>
    <xf numFmtId="3" fontId="18" fillId="34" borderId="0" xfId="0" applyNumberFormat="1" applyFont="1" applyFill="1" applyBorder="1" applyAlignment="1" applyProtection="1">
      <alignment horizontal="center"/>
      <protection/>
    </xf>
    <xf numFmtId="3" fontId="18" fillId="34" borderId="15" xfId="0" applyNumberFormat="1" applyFont="1" applyFill="1" applyBorder="1" applyAlignment="1" applyProtection="1">
      <alignment horizontal="centerContinuous"/>
      <protection/>
    </xf>
    <xf numFmtId="3" fontId="18" fillId="34" borderId="16" xfId="0" applyNumberFormat="1" applyFont="1" applyFill="1" applyBorder="1" applyAlignment="1" applyProtection="1">
      <alignment horizontal="centerContinuous"/>
      <protection/>
    </xf>
    <xf numFmtId="3" fontId="18" fillId="34" borderId="17" xfId="0" applyNumberFormat="1" applyFont="1" applyFill="1" applyBorder="1" applyAlignment="1" applyProtection="1">
      <alignment horizontal="center"/>
      <protection/>
    </xf>
    <xf numFmtId="3" fontId="18" fillId="34" borderId="17" xfId="0" applyNumberFormat="1" applyFont="1" applyFill="1" applyBorder="1" applyAlignment="1" applyProtection="1">
      <alignment/>
      <protection/>
    </xf>
    <xf numFmtId="3" fontId="18" fillId="34" borderId="15" xfId="0" applyNumberFormat="1" applyFont="1" applyFill="1" applyBorder="1" applyAlignment="1" applyProtection="1">
      <alignment/>
      <protection/>
    </xf>
    <xf numFmtId="3" fontId="22" fillId="34" borderId="18" xfId="0" applyNumberFormat="1" applyFont="1" applyFill="1" applyBorder="1" applyAlignment="1" applyProtection="1">
      <alignment/>
      <protection/>
    </xf>
    <xf numFmtId="3" fontId="22" fillId="34" borderId="19" xfId="0" applyNumberFormat="1" applyFont="1" applyFill="1" applyBorder="1" applyAlignment="1" applyProtection="1">
      <alignment/>
      <protection/>
    </xf>
    <xf numFmtId="176" fontId="22" fillId="0" borderId="18" xfId="0" applyNumberFormat="1" applyFont="1" applyBorder="1" applyAlignment="1" applyProtection="1">
      <alignment horizontal="right"/>
      <protection/>
    </xf>
    <xf numFmtId="177" fontId="22" fillId="0" borderId="18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3" fontId="18" fillId="34" borderId="0" xfId="0" applyNumberFormat="1" applyFont="1" applyFill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8" fontId="22" fillId="0" borderId="0" xfId="0" applyNumberFormat="1" applyFont="1" applyBorder="1" applyAlignment="1" applyProtection="1">
      <alignment horizontal="right"/>
      <protection/>
    </xf>
    <xf numFmtId="3" fontId="22" fillId="34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" fontId="22" fillId="34" borderId="0" xfId="0" applyNumberFormat="1" applyFont="1" applyFill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3" fontId="23" fillId="34" borderId="0" xfId="0" applyNumberFormat="1" applyFont="1" applyFill="1" applyAlignment="1" applyProtection="1">
      <alignment/>
      <protection/>
    </xf>
    <xf numFmtId="3" fontId="23" fillId="34" borderId="13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right"/>
      <protection/>
    </xf>
    <xf numFmtId="178" fontId="23" fillId="0" borderId="0" xfId="0" applyNumberFormat="1" applyFont="1" applyFill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178" fontId="22" fillId="0" borderId="0" xfId="0" applyNumberFormat="1" applyFont="1" applyFill="1" applyBorder="1" applyAlignment="1" applyProtection="1">
      <alignment horizontal="right"/>
      <protection/>
    </xf>
    <xf numFmtId="3" fontId="22" fillId="34" borderId="20" xfId="0" applyNumberFormat="1" applyFont="1" applyFill="1" applyBorder="1" applyAlignment="1" applyProtection="1">
      <alignment/>
      <protection/>
    </xf>
    <xf numFmtId="3" fontId="22" fillId="34" borderId="21" xfId="0" applyNumberFormat="1" applyFont="1" applyFill="1" applyBorder="1" applyAlignment="1" applyProtection="1">
      <alignment/>
      <protection/>
    </xf>
    <xf numFmtId="176" fontId="22" fillId="0" borderId="20" xfId="0" applyNumberFormat="1" applyFont="1" applyBorder="1" applyAlignment="1" applyProtection="1">
      <alignment horizontal="right"/>
      <protection/>
    </xf>
    <xf numFmtId="178" fontId="22" fillId="0" borderId="20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179" fontId="2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pane xSplit="3" ySplit="5" topLeftCell="D6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1" sqref="A1"/>
    </sheetView>
  </sheetViews>
  <sheetFormatPr defaultColWidth="9.140625" defaultRowHeight="15"/>
  <cols>
    <col min="1" max="1" width="4.7109375" style="25" customWidth="1"/>
    <col min="2" max="2" width="3.28125" style="25" customWidth="1"/>
    <col min="3" max="3" width="6.28125" style="25" customWidth="1"/>
    <col min="4" max="11" width="15.00390625" style="25" customWidth="1"/>
    <col min="12" max="16384" width="9.00390625" style="25" customWidth="1"/>
  </cols>
  <sheetData>
    <row r="1" spans="1:11" s="4" customFormat="1" ht="17.25">
      <c r="A1" s="1"/>
      <c r="B1" s="1"/>
      <c r="C1" s="1"/>
      <c r="D1" s="2" t="s">
        <v>0</v>
      </c>
      <c r="E1" s="3"/>
      <c r="F1" s="1"/>
      <c r="G1" s="1"/>
      <c r="H1" s="1"/>
      <c r="I1" s="1"/>
      <c r="J1" s="1"/>
      <c r="K1" s="1"/>
    </row>
    <row r="2" spans="1:11" s="4" customFormat="1" ht="17.25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1" s="4" customFormat="1" ht="17.25" customHeight="1" thickTop="1">
      <c r="A3" s="6" t="s">
        <v>3</v>
      </c>
      <c r="B3" s="6"/>
      <c r="C3" s="7"/>
      <c r="D3" s="8" t="s">
        <v>4</v>
      </c>
      <c r="E3" s="9"/>
      <c r="F3" s="9"/>
      <c r="G3" s="8" t="s">
        <v>5</v>
      </c>
      <c r="H3" s="8" t="s">
        <v>6</v>
      </c>
      <c r="I3" s="8" t="s">
        <v>6</v>
      </c>
      <c r="J3" s="8" t="s">
        <v>7</v>
      </c>
      <c r="K3" s="10"/>
    </row>
    <row r="4" spans="1:11" s="4" customFormat="1" ht="17.25" customHeight="1">
      <c r="A4" s="11"/>
      <c r="B4" s="11"/>
      <c r="C4" s="12"/>
      <c r="D4" s="13"/>
      <c r="E4" s="13" t="s">
        <v>7</v>
      </c>
      <c r="F4" s="13" t="s">
        <v>8</v>
      </c>
      <c r="G4" s="14"/>
      <c r="H4" s="13" t="s">
        <v>9</v>
      </c>
      <c r="I4" s="13" t="s">
        <v>10</v>
      </c>
      <c r="J4" s="13" t="s">
        <v>11</v>
      </c>
      <c r="K4" s="15" t="s">
        <v>12</v>
      </c>
    </row>
    <row r="5" spans="1:11" s="4" customFormat="1" ht="17.25" customHeight="1">
      <c r="A5" s="16" t="s">
        <v>13</v>
      </c>
      <c r="B5" s="16"/>
      <c r="C5" s="17"/>
      <c r="D5" s="18" t="s">
        <v>14</v>
      </c>
      <c r="E5" s="19"/>
      <c r="F5" s="19"/>
      <c r="G5" s="18" t="s">
        <v>15</v>
      </c>
      <c r="H5" s="18" t="s">
        <v>16</v>
      </c>
      <c r="I5" s="18" t="s">
        <v>17</v>
      </c>
      <c r="J5" s="18" t="s">
        <v>18</v>
      </c>
      <c r="K5" s="20"/>
    </row>
    <row r="6" spans="1:11" ht="17.25" customHeight="1">
      <c r="A6" s="21"/>
      <c r="B6" s="21"/>
      <c r="C6" s="22"/>
      <c r="D6" s="23"/>
      <c r="E6" s="23"/>
      <c r="F6" s="23"/>
      <c r="G6" s="23"/>
      <c r="H6" s="23"/>
      <c r="I6" s="23"/>
      <c r="J6" s="23"/>
      <c r="K6" s="24"/>
    </row>
    <row r="7" spans="1:11" ht="17.25" customHeight="1">
      <c r="A7" s="26" t="s">
        <v>19</v>
      </c>
      <c r="B7" s="26">
        <v>20</v>
      </c>
      <c r="C7" s="12" t="s">
        <v>20</v>
      </c>
      <c r="D7" s="27">
        <v>124564562</v>
      </c>
      <c r="E7" s="27">
        <v>108361906</v>
      </c>
      <c r="F7" s="27">
        <v>16202656</v>
      </c>
      <c r="G7" s="27" t="s">
        <v>21</v>
      </c>
      <c r="H7" s="27">
        <v>273820385</v>
      </c>
      <c r="I7" s="27">
        <v>165338412</v>
      </c>
      <c r="J7" s="27">
        <v>108481973</v>
      </c>
      <c r="K7" s="28">
        <v>0.67</v>
      </c>
    </row>
    <row r="8" spans="1:11" ht="17.25" customHeight="1">
      <c r="A8" s="26"/>
      <c r="B8" s="26">
        <v>21</v>
      </c>
      <c r="C8" s="12"/>
      <c r="D8" s="27">
        <v>133666720</v>
      </c>
      <c r="E8" s="27">
        <v>116206804</v>
      </c>
      <c r="F8" s="27">
        <v>17459916</v>
      </c>
      <c r="G8" s="27" t="s">
        <v>21</v>
      </c>
      <c r="H8" s="27">
        <v>287366237</v>
      </c>
      <c r="I8" s="27">
        <v>170901003</v>
      </c>
      <c r="J8" s="27">
        <v>116465234</v>
      </c>
      <c r="K8" s="28">
        <v>0.636</v>
      </c>
    </row>
    <row r="9" spans="1:11" ht="17.25" customHeight="1">
      <c r="A9" s="26"/>
      <c r="B9" s="26">
        <v>22</v>
      </c>
      <c r="C9" s="12"/>
      <c r="D9" s="27">
        <v>145809460</v>
      </c>
      <c r="E9" s="27">
        <v>127815133</v>
      </c>
      <c r="F9" s="27">
        <v>17994327</v>
      </c>
      <c r="G9" s="27" t="s">
        <v>21</v>
      </c>
      <c r="H9" s="27">
        <v>285921090</v>
      </c>
      <c r="I9" s="27">
        <v>158105957</v>
      </c>
      <c r="J9" s="27">
        <v>127815133</v>
      </c>
      <c r="K9" s="28">
        <v>0.593</v>
      </c>
    </row>
    <row r="10" spans="1:11" s="30" customFormat="1" ht="17.25" customHeight="1">
      <c r="A10" s="26"/>
      <c r="B10" s="26">
        <v>23</v>
      </c>
      <c r="C10" s="29"/>
      <c r="D10" s="27">
        <v>1449927214</v>
      </c>
      <c r="E10" s="27">
        <v>132220478</v>
      </c>
      <c r="F10" s="27">
        <v>17706705</v>
      </c>
      <c r="G10" s="27">
        <v>31</v>
      </c>
      <c r="H10" s="27">
        <v>290210486</v>
      </c>
      <c r="I10" s="27">
        <v>157990008</v>
      </c>
      <c r="J10" s="27">
        <v>132220478</v>
      </c>
      <c r="K10" s="28">
        <v>0.594</v>
      </c>
    </row>
    <row r="11" spans="1:11" ht="17.25" customHeight="1">
      <c r="A11" s="31"/>
      <c r="B11" s="31"/>
      <c r="C11" s="29"/>
      <c r="D11" s="27"/>
      <c r="E11" s="27"/>
      <c r="F11" s="27"/>
      <c r="G11" s="27"/>
      <c r="H11" s="27"/>
      <c r="I11" s="27"/>
      <c r="J11" s="27"/>
      <c r="K11" s="32"/>
    </row>
    <row r="12" spans="1:11" ht="17.25" customHeight="1">
      <c r="A12" s="33"/>
      <c r="B12" s="33">
        <v>24</v>
      </c>
      <c r="C12" s="34"/>
      <c r="D12" s="35">
        <f aca="true" t="shared" si="0" ref="D12:J12">D14+D30</f>
        <v>149786331</v>
      </c>
      <c r="E12" s="35">
        <f t="shared" si="0"/>
        <v>132325467</v>
      </c>
      <c r="F12" s="35">
        <f t="shared" si="0"/>
        <v>17437413</v>
      </c>
      <c r="G12" s="35">
        <f t="shared" si="0"/>
        <v>23451</v>
      </c>
      <c r="H12" s="35">
        <f t="shared" si="0"/>
        <v>289356818</v>
      </c>
      <c r="I12" s="35">
        <f t="shared" si="0"/>
        <v>157031351</v>
      </c>
      <c r="J12" s="35">
        <f t="shared" si="0"/>
        <v>132325467</v>
      </c>
      <c r="K12" s="36">
        <v>0.593</v>
      </c>
    </row>
    <row r="13" spans="1:11" ht="17.25" customHeight="1">
      <c r="A13" s="31"/>
      <c r="B13" s="31"/>
      <c r="C13" s="29"/>
      <c r="D13" s="37"/>
      <c r="E13" s="37"/>
      <c r="F13" s="37"/>
      <c r="G13" s="37"/>
      <c r="H13" s="37"/>
      <c r="I13" s="37"/>
      <c r="J13" s="37"/>
      <c r="K13" s="38"/>
    </row>
    <row r="14" spans="1:11" ht="17.25" customHeight="1">
      <c r="A14" s="33" t="s">
        <v>22</v>
      </c>
      <c r="B14" s="33"/>
      <c r="C14" s="34"/>
      <c r="D14" s="35">
        <f>SUM(E14:G14)</f>
        <v>133350950</v>
      </c>
      <c r="E14" s="35">
        <f aca="true" t="shared" si="1" ref="E14:J14">SUM(E16:E28)</f>
        <v>117669477</v>
      </c>
      <c r="F14" s="35">
        <f t="shared" si="1"/>
        <v>15661221</v>
      </c>
      <c r="G14" s="35">
        <f t="shared" si="1"/>
        <v>20252</v>
      </c>
      <c r="H14" s="35">
        <f t="shared" si="1"/>
        <v>269090759</v>
      </c>
      <c r="I14" s="35">
        <f t="shared" si="1"/>
        <v>151421282</v>
      </c>
      <c r="J14" s="35">
        <f t="shared" si="1"/>
        <v>117669477</v>
      </c>
      <c r="K14" s="36">
        <v>0.615</v>
      </c>
    </row>
    <row r="15" spans="1:11" ht="17.25" customHeight="1">
      <c r="A15" s="31"/>
      <c r="B15" s="31"/>
      <c r="C15" s="29"/>
      <c r="D15" s="37"/>
      <c r="E15" s="37"/>
      <c r="F15" s="37"/>
      <c r="G15" s="37"/>
      <c r="H15" s="37"/>
      <c r="I15" s="37"/>
      <c r="J15" s="37"/>
      <c r="K15" s="38"/>
    </row>
    <row r="16" spans="1:11" ht="17.25" customHeight="1">
      <c r="A16" s="26" t="s">
        <v>23</v>
      </c>
      <c r="B16" s="26"/>
      <c r="C16" s="29"/>
      <c r="D16" s="37">
        <f>SUM(E16:G16)</f>
        <v>29444732</v>
      </c>
      <c r="E16" s="37">
        <v>27490132</v>
      </c>
      <c r="F16" s="37">
        <v>1954600</v>
      </c>
      <c r="G16" s="37" t="s">
        <v>21</v>
      </c>
      <c r="H16" s="37">
        <v>55141904</v>
      </c>
      <c r="I16" s="37">
        <v>27651772</v>
      </c>
      <c r="J16" s="37">
        <v>27490132</v>
      </c>
      <c r="K16" s="38">
        <v>0.533</v>
      </c>
    </row>
    <row r="17" spans="1:11" ht="17.25" customHeight="1">
      <c r="A17" s="26" t="s">
        <v>24</v>
      </c>
      <c r="B17" s="26"/>
      <c r="C17" s="29"/>
      <c r="D17" s="37">
        <f aca="true" t="shared" si="2" ref="D17:D28">SUM(E17:G17)</f>
        <v>10354025</v>
      </c>
      <c r="E17" s="37">
        <v>9270241</v>
      </c>
      <c r="F17" s="37">
        <v>1083784</v>
      </c>
      <c r="G17" s="37" t="s">
        <v>21</v>
      </c>
      <c r="H17" s="37">
        <v>27737365</v>
      </c>
      <c r="I17" s="37">
        <v>18467124</v>
      </c>
      <c r="J17" s="37">
        <v>9270241</v>
      </c>
      <c r="K17" s="38">
        <v>0.683</v>
      </c>
    </row>
    <row r="18" spans="1:11" ht="17.25" customHeight="1">
      <c r="A18" s="26" t="s">
        <v>25</v>
      </c>
      <c r="B18" s="26"/>
      <c r="C18" s="29"/>
      <c r="D18" s="37">
        <f t="shared" si="2"/>
        <v>16840273</v>
      </c>
      <c r="E18" s="37">
        <v>14860900</v>
      </c>
      <c r="F18" s="37">
        <v>1977814</v>
      </c>
      <c r="G18" s="37">
        <v>1559</v>
      </c>
      <c r="H18" s="37">
        <v>35502234</v>
      </c>
      <c r="I18" s="37">
        <v>20641334</v>
      </c>
      <c r="J18" s="37">
        <v>14860900</v>
      </c>
      <c r="K18" s="38">
        <v>0.652</v>
      </c>
    </row>
    <row r="19" spans="1:11" ht="17.25" customHeight="1">
      <c r="A19" s="26" t="s">
        <v>26</v>
      </c>
      <c r="B19" s="26"/>
      <c r="C19" s="29"/>
      <c r="D19" s="37">
        <f t="shared" si="2"/>
        <v>14816318</v>
      </c>
      <c r="E19" s="37">
        <v>12995726</v>
      </c>
      <c r="F19" s="37">
        <v>1815045</v>
      </c>
      <c r="G19" s="37">
        <v>5547</v>
      </c>
      <c r="H19" s="37">
        <v>17800630</v>
      </c>
      <c r="I19" s="37">
        <v>4804904</v>
      </c>
      <c r="J19" s="37">
        <v>12995726</v>
      </c>
      <c r="K19" s="38">
        <v>0.324</v>
      </c>
    </row>
    <row r="20" spans="1:11" ht="17.25" customHeight="1">
      <c r="A20" s="26" t="s">
        <v>27</v>
      </c>
      <c r="B20" s="26"/>
      <c r="C20" s="29"/>
      <c r="D20" s="37">
        <f t="shared" si="2"/>
        <v>4257779</v>
      </c>
      <c r="E20" s="37">
        <v>3453187</v>
      </c>
      <c r="F20" s="37">
        <v>803512</v>
      </c>
      <c r="G20" s="37">
        <v>1080</v>
      </c>
      <c r="H20" s="37">
        <v>16202296</v>
      </c>
      <c r="I20" s="37">
        <v>12749109</v>
      </c>
      <c r="J20" s="37">
        <v>3453187</v>
      </c>
      <c r="K20" s="38">
        <v>0.787</v>
      </c>
    </row>
    <row r="21" spans="1:11" ht="17.25" customHeight="1">
      <c r="A21" s="26" t="s">
        <v>28</v>
      </c>
      <c r="B21" s="26"/>
      <c r="C21" s="29"/>
      <c r="D21" s="37">
        <f t="shared" si="2"/>
        <v>1499257</v>
      </c>
      <c r="E21" s="37">
        <v>1078226</v>
      </c>
      <c r="F21" s="37">
        <v>421031</v>
      </c>
      <c r="G21" s="37" t="s">
        <v>21</v>
      </c>
      <c r="H21" s="37">
        <v>8209337</v>
      </c>
      <c r="I21" s="37">
        <v>7131111</v>
      </c>
      <c r="J21" s="37">
        <v>1078226</v>
      </c>
      <c r="K21" s="38">
        <v>0.869</v>
      </c>
    </row>
    <row r="22" spans="1:11" ht="17.25" customHeight="1">
      <c r="A22" s="26" t="s">
        <v>29</v>
      </c>
      <c r="B22" s="26"/>
      <c r="C22" s="29"/>
      <c r="D22" s="37">
        <f t="shared" si="2"/>
        <v>16958831</v>
      </c>
      <c r="E22" s="37">
        <v>14985234</v>
      </c>
      <c r="F22" s="37">
        <v>1971962</v>
      </c>
      <c r="G22" s="37">
        <v>1635</v>
      </c>
      <c r="H22" s="37">
        <v>30196497</v>
      </c>
      <c r="I22" s="37">
        <v>15211263</v>
      </c>
      <c r="J22" s="37">
        <v>14985234</v>
      </c>
      <c r="K22" s="38">
        <v>0.595</v>
      </c>
    </row>
    <row r="23" spans="1:11" ht="17.25" customHeight="1">
      <c r="A23" s="26" t="s">
        <v>30</v>
      </c>
      <c r="B23" s="26"/>
      <c r="C23" s="29"/>
      <c r="D23" s="37">
        <f t="shared" si="2"/>
        <v>4005835</v>
      </c>
      <c r="E23" s="37">
        <v>3243377</v>
      </c>
      <c r="F23" s="37">
        <v>762458</v>
      </c>
      <c r="G23" s="37" t="s">
        <v>21</v>
      </c>
      <c r="H23" s="37">
        <v>9536072</v>
      </c>
      <c r="I23" s="37">
        <v>6292695</v>
      </c>
      <c r="J23" s="37">
        <v>3243377</v>
      </c>
      <c r="K23" s="38">
        <v>0.712</v>
      </c>
    </row>
    <row r="24" spans="1:11" ht="17.25" customHeight="1">
      <c r="A24" s="26" t="s">
        <v>31</v>
      </c>
      <c r="B24" s="26"/>
      <c r="C24" s="29"/>
      <c r="D24" s="37">
        <f t="shared" si="2"/>
        <v>9270891</v>
      </c>
      <c r="E24" s="37">
        <v>8311203</v>
      </c>
      <c r="F24" s="37">
        <v>951830</v>
      </c>
      <c r="G24" s="37">
        <v>7858</v>
      </c>
      <c r="H24" s="37">
        <v>11699672</v>
      </c>
      <c r="I24" s="37">
        <v>3388469</v>
      </c>
      <c r="J24" s="37">
        <v>8311203</v>
      </c>
      <c r="K24" s="38">
        <v>0.343</v>
      </c>
    </row>
    <row r="25" spans="1:11" ht="17.25" customHeight="1">
      <c r="A25" s="26" t="s">
        <v>32</v>
      </c>
      <c r="B25" s="26"/>
      <c r="C25" s="29"/>
      <c r="D25" s="37">
        <f t="shared" si="2"/>
        <v>5066431</v>
      </c>
      <c r="E25" s="37">
        <v>4218776</v>
      </c>
      <c r="F25" s="37">
        <v>847655</v>
      </c>
      <c r="G25" s="37" t="s">
        <v>21</v>
      </c>
      <c r="H25" s="37">
        <v>8078921</v>
      </c>
      <c r="I25" s="37">
        <v>3860145</v>
      </c>
      <c r="J25" s="37">
        <v>4218776</v>
      </c>
      <c r="K25" s="38">
        <v>0.51</v>
      </c>
    </row>
    <row r="26" spans="1:11" ht="17.25" customHeight="1">
      <c r="A26" s="26" t="s">
        <v>33</v>
      </c>
      <c r="B26" s="26"/>
      <c r="C26" s="29"/>
      <c r="D26" s="37">
        <f t="shared" si="2"/>
        <v>7598599</v>
      </c>
      <c r="E26" s="37">
        <v>6287093</v>
      </c>
      <c r="F26" s="37">
        <v>1309329</v>
      </c>
      <c r="G26" s="37">
        <v>2177</v>
      </c>
      <c r="H26" s="37">
        <v>9249129</v>
      </c>
      <c r="I26" s="37">
        <v>2962036</v>
      </c>
      <c r="J26" s="37">
        <v>6287093</v>
      </c>
      <c r="K26" s="38">
        <v>0.366</v>
      </c>
    </row>
    <row r="27" spans="1:11" ht="17.25" customHeight="1">
      <c r="A27" s="26" t="s">
        <v>34</v>
      </c>
      <c r="B27" s="26"/>
      <c r="C27" s="29"/>
      <c r="D27" s="37">
        <f t="shared" si="2"/>
        <v>8267544</v>
      </c>
      <c r="E27" s="37">
        <v>7259384</v>
      </c>
      <c r="F27" s="37">
        <v>1007883</v>
      </c>
      <c r="G27" s="37">
        <v>277</v>
      </c>
      <c r="H27" s="37">
        <v>27645617</v>
      </c>
      <c r="I27" s="37">
        <v>20386233</v>
      </c>
      <c r="J27" s="37">
        <v>7259384</v>
      </c>
      <c r="K27" s="38">
        <v>0.817</v>
      </c>
    </row>
    <row r="28" spans="1:11" ht="17.25" customHeight="1">
      <c r="A28" s="26" t="s">
        <v>35</v>
      </c>
      <c r="B28" s="26"/>
      <c r="C28" s="29"/>
      <c r="D28" s="37">
        <f t="shared" si="2"/>
        <v>4970435</v>
      </c>
      <c r="E28" s="37">
        <v>4215998</v>
      </c>
      <c r="F28" s="37">
        <v>754318</v>
      </c>
      <c r="G28" s="37">
        <v>119</v>
      </c>
      <c r="H28" s="37">
        <v>12091085</v>
      </c>
      <c r="I28" s="37">
        <v>7875087</v>
      </c>
      <c r="J28" s="37">
        <v>4215998</v>
      </c>
      <c r="K28" s="38">
        <v>0.694</v>
      </c>
    </row>
    <row r="29" spans="1:11" ht="17.25" customHeight="1">
      <c r="A29" s="31" t="s">
        <v>36</v>
      </c>
      <c r="B29" s="31"/>
      <c r="C29" s="29"/>
      <c r="D29" s="37"/>
      <c r="E29" s="37" t="s">
        <v>36</v>
      </c>
      <c r="F29" s="37" t="s">
        <v>36</v>
      </c>
      <c r="G29" s="37" t="s">
        <v>36</v>
      </c>
      <c r="H29" s="37" t="s">
        <v>36</v>
      </c>
      <c r="I29" s="37" t="s">
        <v>36</v>
      </c>
      <c r="J29" s="37" t="s">
        <v>36</v>
      </c>
      <c r="K29" s="38"/>
    </row>
    <row r="30" spans="1:11" ht="17.25" customHeight="1">
      <c r="A30" s="33" t="s">
        <v>37</v>
      </c>
      <c r="B30" s="33"/>
      <c r="C30" s="34"/>
      <c r="D30" s="35">
        <f>SUM(E30:G30)</f>
        <v>16435381</v>
      </c>
      <c r="E30" s="35">
        <f aca="true" t="shared" si="3" ref="E30:J30">SUM(E32:E37)</f>
        <v>14655990</v>
      </c>
      <c r="F30" s="35">
        <f t="shared" si="3"/>
        <v>1776192</v>
      </c>
      <c r="G30" s="35">
        <f t="shared" si="3"/>
        <v>3199</v>
      </c>
      <c r="H30" s="35">
        <f t="shared" si="3"/>
        <v>20266059</v>
      </c>
      <c r="I30" s="35">
        <f t="shared" si="3"/>
        <v>5610069</v>
      </c>
      <c r="J30" s="35">
        <f t="shared" si="3"/>
        <v>14655990</v>
      </c>
      <c r="K30" s="36">
        <v>0.3</v>
      </c>
    </row>
    <row r="31" spans="1:11" ht="17.25" customHeight="1">
      <c r="A31" s="31"/>
      <c r="B31" s="31"/>
      <c r="C31" s="29"/>
      <c r="D31" s="37"/>
      <c r="E31" s="37"/>
      <c r="F31" s="37"/>
      <c r="G31" s="37"/>
      <c r="H31" s="37"/>
      <c r="I31" s="37"/>
      <c r="J31" s="37"/>
      <c r="K31" s="37"/>
    </row>
    <row r="32" spans="1:11" ht="17.25" customHeight="1">
      <c r="A32" s="26" t="s">
        <v>38</v>
      </c>
      <c r="B32" s="31"/>
      <c r="C32" s="29"/>
      <c r="D32" s="37">
        <f aca="true" t="shared" si="4" ref="D32:D37">SUM(E32:G32)</f>
        <v>8697707</v>
      </c>
      <c r="E32" s="37">
        <v>7635055</v>
      </c>
      <c r="F32" s="37">
        <v>1062652</v>
      </c>
      <c r="G32" s="37" t="s">
        <v>21</v>
      </c>
      <c r="H32" s="37">
        <v>8960439</v>
      </c>
      <c r="I32" s="37">
        <v>1325384</v>
      </c>
      <c r="J32" s="37">
        <v>7635055</v>
      </c>
      <c r="K32" s="38">
        <v>0.18</v>
      </c>
    </row>
    <row r="33" spans="1:11" ht="17.25" customHeight="1">
      <c r="A33" s="26" t="s">
        <v>39</v>
      </c>
      <c r="B33" s="31"/>
      <c r="C33" s="29"/>
      <c r="D33" s="37">
        <f t="shared" si="4"/>
        <v>432631</v>
      </c>
      <c r="E33" s="37">
        <v>355421</v>
      </c>
      <c r="F33" s="37">
        <v>77210</v>
      </c>
      <c r="G33" s="37" t="s">
        <v>21</v>
      </c>
      <c r="H33" s="37">
        <v>1522931</v>
      </c>
      <c r="I33" s="37">
        <v>1167510</v>
      </c>
      <c r="J33" s="37">
        <v>355421</v>
      </c>
      <c r="K33" s="38">
        <v>0.771</v>
      </c>
    </row>
    <row r="34" spans="1:11" ht="17.25" customHeight="1">
      <c r="A34" s="26" t="s">
        <v>40</v>
      </c>
      <c r="B34" s="31"/>
      <c r="C34" s="29"/>
      <c r="D34" s="37">
        <f t="shared" si="4"/>
        <v>1726815</v>
      </c>
      <c r="E34" s="37">
        <v>1540905</v>
      </c>
      <c r="F34" s="37">
        <v>185910</v>
      </c>
      <c r="G34" s="37" t="s">
        <v>21</v>
      </c>
      <c r="H34" s="37">
        <v>1771185</v>
      </c>
      <c r="I34" s="37">
        <v>230280</v>
      </c>
      <c r="J34" s="37">
        <v>1540905</v>
      </c>
      <c r="K34" s="38">
        <v>0.13</v>
      </c>
    </row>
    <row r="35" spans="1:11" ht="17.25" customHeight="1">
      <c r="A35" s="26" t="s">
        <v>41</v>
      </c>
      <c r="B35" s="31"/>
      <c r="C35" s="29"/>
      <c r="D35" s="37">
        <f t="shared" si="4"/>
        <v>1944935</v>
      </c>
      <c r="E35" s="37">
        <v>1778852</v>
      </c>
      <c r="F35" s="37">
        <v>166083</v>
      </c>
      <c r="G35" s="37" t="s">
        <v>21</v>
      </c>
      <c r="H35" s="37">
        <v>3194389</v>
      </c>
      <c r="I35" s="37">
        <v>1415537</v>
      </c>
      <c r="J35" s="37">
        <v>1778852</v>
      </c>
      <c r="K35" s="38">
        <v>0.437</v>
      </c>
    </row>
    <row r="36" spans="1:11" ht="17.25" customHeight="1">
      <c r="A36" s="26" t="s">
        <v>42</v>
      </c>
      <c r="B36" s="31"/>
      <c r="C36" s="29"/>
      <c r="D36" s="37">
        <f t="shared" si="4"/>
        <v>1977598</v>
      </c>
      <c r="E36" s="37">
        <v>1821150</v>
      </c>
      <c r="F36" s="37">
        <v>156448</v>
      </c>
      <c r="G36" s="37" t="s">
        <v>21</v>
      </c>
      <c r="H36" s="37">
        <v>2972570</v>
      </c>
      <c r="I36" s="37">
        <v>1151420</v>
      </c>
      <c r="J36" s="37">
        <v>1821150</v>
      </c>
      <c r="K36" s="38">
        <v>0.388</v>
      </c>
    </row>
    <row r="37" spans="1:11" ht="17.25" customHeight="1">
      <c r="A37" s="26" t="s">
        <v>43</v>
      </c>
      <c r="B37" s="31"/>
      <c r="C37" s="29"/>
      <c r="D37" s="37">
        <f t="shared" si="4"/>
        <v>1655695</v>
      </c>
      <c r="E37" s="37">
        <v>1524607</v>
      </c>
      <c r="F37" s="37">
        <v>127889</v>
      </c>
      <c r="G37" s="37">
        <v>3199</v>
      </c>
      <c r="H37" s="37">
        <v>1844545</v>
      </c>
      <c r="I37" s="37">
        <v>319938</v>
      </c>
      <c r="J37" s="37">
        <v>1524607</v>
      </c>
      <c r="K37" s="38">
        <v>0.173</v>
      </c>
    </row>
    <row r="38" spans="1:11" ht="17.25" customHeight="1">
      <c r="A38" s="39" t="s">
        <v>44</v>
      </c>
      <c r="B38" s="39"/>
      <c r="C38" s="40"/>
      <c r="D38" s="41" t="s">
        <v>45</v>
      </c>
      <c r="E38" s="41" t="s">
        <v>44</v>
      </c>
      <c r="F38" s="41" t="s">
        <v>44</v>
      </c>
      <c r="G38" s="41" t="s">
        <v>44</v>
      </c>
      <c r="H38" s="41" t="s">
        <v>44</v>
      </c>
      <c r="I38" s="41" t="s">
        <v>44</v>
      </c>
      <c r="J38" s="41" t="s">
        <v>44</v>
      </c>
      <c r="K38" s="42" t="s">
        <v>44</v>
      </c>
    </row>
    <row r="39" spans="1:11" ht="13.5">
      <c r="A39" s="43"/>
      <c r="B39" s="44"/>
      <c r="C39" s="44"/>
      <c r="D39" s="27"/>
      <c r="E39" s="27"/>
      <c r="F39" s="27"/>
      <c r="G39" s="27"/>
      <c r="H39" s="27"/>
      <c r="I39" s="27"/>
      <c r="J39" s="27"/>
      <c r="K39" s="45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2014-12-09T05:26:02Z</dcterms:created>
  <dcterms:modified xsi:type="dcterms:W3CDTF">2014-12-09T05:27:36Z</dcterms:modified>
  <cp:category/>
  <cp:version/>
  <cp:contentType/>
  <cp:contentStatus/>
</cp:coreProperties>
</file>