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<sst xmlns="http://schemas.openxmlformats.org/spreadsheetml/2006/main" count="114" uniqueCount="66">
  <si>
    <t>素干し</t>
  </si>
  <si>
    <t>塩干</t>
  </si>
  <si>
    <t>煮干し</t>
  </si>
  <si>
    <t>くんせい</t>
  </si>
  <si>
    <t>塩蔵</t>
  </si>
  <si>
    <t>節類</t>
  </si>
  <si>
    <t>ちくわ</t>
  </si>
  <si>
    <t>かまぼこ</t>
  </si>
  <si>
    <t>あげかま</t>
  </si>
  <si>
    <t>ソーセージ</t>
  </si>
  <si>
    <t>ねり製品</t>
  </si>
  <si>
    <t>冷凍食品</t>
  </si>
  <si>
    <t>魚油</t>
  </si>
  <si>
    <t>飼肥料</t>
  </si>
  <si>
    <t>その他</t>
  </si>
  <si>
    <t>冷　 凍　　　水産物</t>
  </si>
  <si>
    <t>（単位：トン）</t>
  </si>
  <si>
    <t>１２</t>
  </si>
  <si>
    <t>１１</t>
  </si>
  <si>
    <t>１０</t>
  </si>
  <si>
    <t>９</t>
  </si>
  <si>
    <t>８</t>
  </si>
  <si>
    <t>７</t>
  </si>
  <si>
    <t>６</t>
  </si>
  <si>
    <t>５</t>
  </si>
  <si>
    <t>４</t>
  </si>
  <si>
    <t>３</t>
  </si>
  <si>
    <t>２</t>
  </si>
  <si>
    <t>元</t>
  </si>
  <si>
    <t>６３</t>
  </si>
  <si>
    <t>６２</t>
  </si>
  <si>
    <t>６１</t>
  </si>
  <si>
    <t>６０</t>
  </si>
  <si>
    <t>５９</t>
  </si>
  <si>
    <t>５８</t>
  </si>
  <si>
    <t>５７</t>
  </si>
  <si>
    <t>５６</t>
  </si>
  <si>
    <t>５５</t>
  </si>
  <si>
    <t>５４</t>
  </si>
  <si>
    <t>５３</t>
  </si>
  <si>
    <t>合計</t>
  </si>
  <si>
    <t>５０</t>
  </si>
  <si>
    <t>４５</t>
  </si>
  <si>
    <t>　　　　 ―</t>
  </si>
  <si>
    <t>５１</t>
  </si>
  <si>
    <t>５２</t>
  </si>
  <si>
    <t>４６</t>
  </si>
  <si>
    <t>４７</t>
  </si>
  <si>
    <t>４８</t>
  </si>
  <si>
    <t>４９</t>
  </si>
  <si>
    <t>区分</t>
  </si>
  <si>
    <t>年</t>
  </si>
  <si>
    <t>水 産 加 工 品 種 類 別 生 産 量 の 推 移</t>
  </si>
  <si>
    <t>１３</t>
  </si>
  <si>
    <t>１４</t>
  </si>
  <si>
    <t>x</t>
  </si>
  <si>
    <t>-</t>
  </si>
  <si>
    <t>１５</t>
  </si>
  <si>
    <t>１６</t>
  </si>
  <si>
    <t>１７</t>
  </si>
  <si>
    <t>x</t>
  </si>
  <si>
    <t>-</t>
  </si>
  <si>
    <t>１８</t>
  </si>
  <si>
    <t>（農林水産統計年報）</t>
  </si>
  <si>
    <t>１９</t>
  </si>
  <si>
    <t>２０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</si>
</sst>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u val="single"/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49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10" xfId="0" applyNumberForma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horizontal="right" vertical="center"/>
    </xf>
    <xf numFmtId="176" fontId="0" fillId="0" borderId="11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176" fontId="0" fillId="0" borderId="14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horizontal="right" vertical="center"/>
    </xf>
    <xf numFmtId="176" fontId="0" fillId="0" borderId="14" xfId="0" applyNumberFormat="1" applyFill="1" applyBorder="1" applyAlignment="1">
      <alignment horizontal="center" vertical="center"/>
    </xf>
    <xf numFmtId="176" fontId="0" fillId="0" borderId="15" xfId="0" applyNumberFormat="1" applyFill="1" applyBorder="1" applyAlignment="1">
      <alignment vertical="center"/>
    </xf>
    <xf numFmtId="49" fontId="0" fillId="0" borderId="16" xfId="0" applyNumberFormat="1" applyFill="1" applyBorder="1" applyAlignment="1">
      <alignment horizontal="center" vertical="center"/>
    </xf>
    <xf numFmtId="176" fontId="0" fillId="0" borderId="17" xfId="0" applyNumberFormat="1" applyFill="1" applyBorder="1" applyAlignment="1">
      <alignment vertical="center"/>
    </xf>
    <xf numFmtId="176" fontId="0" fillId="0" borderId="17" xfId="0" applyNumberFormat="1" applyFill="1" applyBorder="1" applyAlignment="1">
      <alignment horizontal="right" vertical="center"/>
    </xf>
    <xf numFmtId="176" fontId="0" fillId="0" borderId="17" xfId="0" applyNumberFormat="1" applyFill="1" applyBorder="1" applyAlignment="1">
      <alignment horizontal="center" vertical="center"/>
    </xf>
    <xf numFmtId="176" fontId="0" fillId="0" borderId="18" xfId="0" applyNumberFormat="1" applyFill="1" applyBorder="1" applyAlignment="1">
      <alignment vertical="center"/>
    </xf>
    <xf numFmtId="49" fontId="0" fillId="0" borderId="19" xfId="0" applyNumberFormat="1" applyBorder="1" applyAlignment="1">
      <alignment horizontal="center" vertical="center"/>
    </xf>
    <xf numFmtId="176" fontId="0" fillId="0" borderId="20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right"/>
    </xf>
    <xf numFmtId="176" fontId="0" fillId="0" borderId="2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4" xfId="0" applyNumberFormat="1" applyFill="1" applyBorder="1" applyAlignment="1">
      <alignment vertical="center"/>
    </xf>
    <xf numFmtId="176" fontId="0" fillId="0" borderId="25" xfId="0" applyNumberFormat="1" applyFill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27" xfId="0" applyNumberFormat="1" applyBorder="1" applyAlignment="1">
      <alignment horizontal="right" vertical="center"/>
    </xf>
    <xf numFmtId="176" fontId="0" fillId="0" borderId="27" xfId="0" applyNumberFormat="1" applyFill="1" applyBorder="1" applyAlignment="1">
      <alignment horizontal="right" vertical="center"/>
    </xf>
    <xf numFmtId="176" fontId="0" fillId="0" borderId="27" xfId="0" applyNumberFormat="1" applyFill="1" applyBorder="1" applyAlignment="1">
      <alignment vertical="center"/>
    </xf>
    <xf numFmtId="176" fontId="0" fillId="0" borderId="28" xfId="0" applyNumberFormat="1" applyFill="1" applyBorder="1" applyAlignment="1">
      <alignment vertical="center"/>
    </xf>
    <xf numFmtId="38" fontId="0" fillId="0" borderId="14" xfId="48" applyFont="1" applyFill="1" applyBorder="1" applyAlignment="1">
      <alignment horizontal="center"/>
    </xf>
    <xf numFmtId="176" fontId="0" fillId="0" borderId="29" xfId="0" applyNumberForma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6" fontId="0" fillId="0" borderId="39" xfId="0" applyNumberForma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41" xfId="0" applyBorder="1" applyAlignment="1">
      <alignment horizontal="right"/>
    </xf>
    <xf numFmtId="38" fontId="0" fillId="0" borderId="11" xfId="48" applyFont="1" applyFill="1" applyBorder="1" applyAlignment="1">
      <alignment horizontal="center"/>
    </xf>
    <xf numFmtId="176" fontId="0" fillId="0" borderId="42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4</xdr:row>
      <xdr:rowOff>0</xdr:rowOff>
    </xdr:from>
    <xdr:to>
      <xdr:col>2</xdr:col>
      <xdr:colOff>0</xdr:colOff>
      <xdr:row>5</xdr:row>
      <xdr:rowOff>161925</xdr:rowOff>
    </xdr:to>
    <xdr:sp>
      <xdr:nvSpPr>
        <xdr:cNvPr id="1" name="Line 2"/>
        <xdr:cNvSpPr>
          <a:spLocks/>
        </xdr:cNvSpPr>
      </xdr:nvSpPr>
      <xdr:spPr>
        <a:xfrm>
          <a:off x="676275" y="742950"/>
          <a:ext cx="695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6"/>
  <sheetViews>
    <sheetView tabSelected="1" zoomScalePageLayoutView="0" workbookViewId="0" topLeftCell="A1">
      <pane ySplit="6" topLeftCell="A31" activePane="bottomLeft" state="frozen"/>
      <selection pane="topLeft" activeCell="A1" sqref="A1"/>
      <selection pane="bottomLeft" activeCell="C48" sqref="C48"/>
    </sheetView>
  </sheetViews>
  <sheetFormatPr defaultColWidth="9.00390625" defaultRowHeight="13.5"/>
  <sheetData>
    <row r="2" spans="2:18" ht="17.25">
      <c r="B2" s="54" t="s">
        <v>52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4" spans="16:18" ht="14.25" thickBot="1">
      <c r="P4" s="55" t="s">
        <v>16</v>
      </c>
      <c r="Q4" s="55"/>
      <c r="R4" s="55"/>
    </row>
    <row r="5" spans="2:18" ht="13.5">
      <c r="B5" s="3" t="s">
        <v>50</v>
      </c>
      <c r="C5" s="41" t="s">
        <v>0</v>
      </c>
      <c r="D5" s="41" t="s">
        <v>1</v>
      </c>
      <c r="E5" s="41" t="s">
        <v>2</v>
      </c>
      <c r="F5" s="41" t="s">
        <v>3</v>
      </c>
      <c r="G5" s="41" t="s">
        <v>4</v>
      </c>
      <c r="H5" s="41" t="s">
        <v>5</v>
      </c>
      <c r="I5" s="43" t="s">
        <v>10</v>
      </c>
      <c r="J5" s="44"/>
      <c r="K5" s="44"/>
      <c r="L5" s="45"/>
      <c r="M5" s="41" t="s">
        <v>11</v>
      </c>
      <c r="N5" s="41" t="s">
        <v>12</v>
      </c>
      <c r="O5" s="41" t="s">
        <v>13</v>
      </c>
      <c r="P5" s="46" t="s">
        <v>15</v>
      </c>
      <c r="Q5" s="48" t="s">
        <v>14</v>
      </c>
      <c r="R5" s="39" t="s">
        <v>40</v>
      </c>
    </row>
    <row r="6" spans="2:18" ht="14.25" thickBot="1">
      <c r="B6" s="23" t="s">
        <v>51</v>
      </c>
      <c r="C6" s="42"/>
      <c r="D6" s="42"/>
      <c r="E6" s="42"/>
      <c r="F6" s="42"/>
      <c r="G6" s="42"/>
      <c r="H6" s="42"/>
      <c r="I6" s="24" t="s">
        <v>6</v>
      </c>
      <c r="J6" s="24" t="s">
        <v>7</v>
      </c>
      <c r="K6" s="24" t="s">
        <v>8</v>
      </c>
      <c r="L6" s="24" t="s">
        <v>9</v>
      </c>
      <c r="M6" s="42"/>
      <c r="N6" s="42"/>
      <c r="O6" s="42"/>
      <c r="P6" s="47"/>
      <c r="Q6" s="49"/>
      <c r="R6" s="40"/>
    </row>
    <row r="7" spans="2:18" ht="13.5">
      <c r="B7" s="21" t="s">
        <v>42</v>
      </c>
      <c r="C7" s="22">
        <v>302</v>
      </c>
      <c r="D7" s="22">
        <v>1438</v>
      </c>
      <c r="E7" s="22">
        <v>6645</v>
      </c>
      <c r="F7" s="22" t="s">
        <v>43</v>
      </c>
      <c r="G7" s="22" t="s">
        <v>43</v>
      </c>
      <c r="H7" s="22">
        <v>52</v>
      </c>
      <c r="I7" s="22">
        <v>4931</v>
      </c>
      <c r="J7" s="22">
        <v>24303</v>
      </c>
      <c r="K7" s="22">
        <v>6363</v>
      </c>
      <c r="L7" s="22">
        <v>31308</v>
      </c>
      <c r="M7" s="22">
        <v>196</v>
      </c>
      <c r="N7" s="22">
        <v>864</v>
      </c>
      <c r="O7" s="22">
        <v>16274</v>
      </c>
      <c r="P7" s="22">
        <v>16300</v>
      </c>
      <c r="Q7" s="30">
        <v>3508</v>
      </c>
      <c r="R7" s="26">
        <f aca="true" t="shared" si="0" ref="R7:R15">SUM(C7:Q7)</f>
        <v>112484</v>
      </c>
    </row>
    <row r="8" spans="2:18" ht="13.5">
      <c r="B8" s="1" t="s">
        <v>46</v>
      </c>
      <c r="C8" s="2">
        <v>289</v>
      </c>
      <c r="D8" s="2">
        <v>1459</v>
      </c>
      <c r="E8" s="2">
        <v>5441</v>
      </c>
      <c r="F8" s="2" t="s">
        <v>43</v>
      </c>
      <c r="G8" s="2" t="s">
        <v>43</v>
      </c>
      <c r="H8" s="2">
        <v>48</v>
      </c>
      <c r="I8" s="2">
        <v>5086</v>
      </c>
      <c r="J8" s="2">
        <v>28340</v>
      </c>
      <c r="K8" s="2">
        <v>5441</v>
      </c>
      <c r="L8" s="2">
        <v>31878</v>
      </c>
      <c r="M8" s="2">
        <v>571</v>
      </c>
      <c r="N8" s="2">
        <v>827</v>
      </c>
      <c r="O8" s="2">
        <v>19449</v>
      </c>
      <c r="P8" s="2">
        <v>13723</v>
      </c>
      <c r="Q8" s="31">
        <v>3649</v>
      </c>
      <c r="R8" s="27">
        <f t="shared" si="0"/>
        <v>116201</v>
      </c>
    </row>
    <row r="9" spans="2:18" ht="13.5">
      <c r="B9" s="1" t="s">
        <v>47</v>
      </c>
      <c r="C9" s="2">
        <v>889</v>
      </c>
      <c r="D9" s="2">
        <v>1723</v>
      </c>
      <c r="E9" s="2">
        <v>6618</v>
      </c>
      <c r="F9" s="2" t="s">
        <v>43</v>
      </c>
      <c r="G9" s="2" t="s">
        <v>43</v>
      </c>
      <c r="H9" s="2">
        <v>56</v>
      </c>
      <c r="I9" s="2">
        <v>5554</v>
      </c>
      <c r="J9" s="2">
        <v>29807</v>
      </c>
      <c r="K9" s="2">
        <v>5738</v>
      </c>
      <c r="L9" s="2">
        <v>33488</v>
      </c>
      <c r="M9" s="2">
        <v>559</v>
      </c>
      <c r="N9" s="2">
        <v>882</v>
      </c>
      <c r="O9" s="2">
        <v>19255</v>
      </c>
      <c r="P9" s="2">
        <v>11369</v>
      </c>
      <c r="Q9" s="31">
        <v>3356</v>
      </c>
      <c r="R9" s="27">
        <f t="shared" si="0"/>
        <v>119294</v>
      </c>
    </row>
    <row r="10" spans="2:18" ht="13.5">
      <c r="B10" s="1" t="s">
        <v>48</v>
      </c>
      <c r="C10" s="2">
        <v>555</v>
      </c>
      <c r="D10" s="2">
        <v>3229</v>
      </c>
      <c r="E10" s="2">
        <v>6090</v>
      </c>
      <c r="F10" s="50">
        <v>1214</v>
      </c>
      <c r="G10" s="51"/>
      <c r="H10" s="2">
        <v>58</v>
      </c>
      <c r="I10" s="2">
        <v>6858</v>
      </c>
      <c r="J10" s="2">
        <v>31047</v>
      </c>
      <c r="K10" s="2">
        <v>5071</v>
      </c>
      <c r="L10" s="2">
        <v>30921</v>
      </c>
      <c r="M10" s="2">
        <v>2337</v>
      </c>
      <c r="N10" s="2">
        <v>1087</v>
      </c>
      <c r="O10" s="2">
        <v>13732</v>
      </c>
      <c r="P10" s="2">
        <v>17343</v>
      </c>
      <c r="Q10" s="31">
        <v>5670</v>
      </c>
      <c r="R10" s="27">
        <f t="shared" si="0"/>
        <v>125212</v>
      </c>
    </row>
    <row r="11" spans="2:18" ht="13.5">
      <c r="B11" s="1" t="s">
        <v>49</v>
      </c>
      <c r="C11" s="2">
        <v>551</v>
      </c>
      <c r="D11" s="2">
        <v>3731</v>
      </c>
      <c r="E11" s="2">
        <v>5993</v>
      </c>
      <c r="F11" s="50">
        <v>1703</v>
      </c>
      <c r="G11" s="51"/>
      <c r="H11" s="2">
        <v>52</v>
      </c>
      <c r="I11" s="2">
        <v>4954</v>
      </c>
      <c r="J11" s="2">
        <v>28879</v>
      </c>
      <c r="K11" s="2">
        <v>4709</v>
      </c>
      <c r="L11" s="2">
        <v>18458</v>
      </c>
      <c r="M11" s="2">
        <v>3693</v>
      </c>
      <c r="N11" s="2">
        <v>1083</v>
      </c>
      <c r="O11" s="2">
        <v>12842</v>
      </c>
      <c r="P11" s="2">
        <v>12223</v>
      </c>
      <c r="Q11" s="31">
        <v>11645</v>
      </c>
      <c r="R11" s="27">
        <f t="shared" si="0"/>
        <v>110516</v>
      </c>
    </row>
    <row r="12" spans="2:18" ht="13.5">
      <c r="B12" s="1" t="s">
        <v>41</v>
      </c>
      <c r="C12" s="2">
        <v>452</v>
      </c>
      <c r="D12" s="2">
        <v>2771</v>
      </c>
      <c r="E12" s="2">
        <v>3835</v>
      </c>
      <c r="F12" s="2">
        <v>9</v>
      </c>
      <c r="G12" s="2">
        <v>1171</v>
      </c>
      <c r="H12" s="2">
        <v>66</v>
      </c>
      <c r="I12" s="2">
        <v>5403</v>
      </c>
      <c r="J12" s="2">
        <v>17951</v>
      </c>
      <c r="K12" s="2">
        <v>5493</v>
      </c>
      <c r="L12" s="2">
        <v>17168</v>
      </c>
      <c r="M12" s="2">
        <v>4769</v>
      </c>
      <c r="N12" s="2">
        <v>2218</v>
      </c>
      <c r="O12" s="2">
        <v>9846</v>
      </c>
      <c r="P12" s="2">
        <v>11925</v>
      </c>
      <c r="Q12" s="31">
        <v>4929</v>
      </c>
      <c r="R12" s="27">
        <f t="shared" si="0"/>
        <v>88006</v>
      </c>
    </row>
    <row r="13" spans="2:18" ht="13.5">
      <c r="B13" s="1" t="s">
        <v>44</v>
      </c>
      <c r="C13" s="2">
        <v>420</v>
      </c>
      <c r="D13" s="2">
        <v>3014</v>
      </c>
      <c r="E13" s="2">
        <v>4160</v>
      </c>
      <c r="F13" s="2">
        <v>6</v>
      </c>
      <c r="G13" s="2">
        <v>1388</v>
      </c>
      <c r="H13" s="2">
        <v>63</v>
      </c>
      <c r="I13" s="2">
        <v>5124</v>
      </c>
      <c r="J13" s="2">
        <v>16103</v>
      </c>
      <c r="K13" s="2">
        <v>5764</v>
      </c>
      <c r="L13" s="2">
        <v>17998</v>
      </c>
      <c r="M13" s="2">
        <v>2233</v>
      </c>
      <c r="N13" s="2">
        <v>1101</v>
      </c>
      <c r="O13" s="2">
        <v>5557</v>
      </c>
      <c r="P13" s="2">
        <v>11568</v>
      </c>
      <c r="Q13" s="31">
        <v>4729</v>
      </c>
      <c r="R13" s="27">
        <f t="shared" si="0"/>
        <v>79228</v>
      </c>
    </row>
    <row r="14" spans="2:18" ht="13.5">
      <c r="B14" s="1" t="s">
        <v>45</v>
      </c>
      <c r="C14" s="2">
        <v>426</v>
      </c>
      <c r="D14" s="2">
        <v>3048</v>
      </c>
      <c r="E14" s="2">
        <v>5252</v>
      </c>
      <c r="F14" s="2">
        <v>5</v>
      </c>
      <c r="G14" s="2">
        <v>1875</v>
      </c>
      <c r="H14" s="2">
        <v>65</v>
      </c>
      <c r="I14" s="2">
        <v>5324</v>
      </c>
      <c r="J14" s="2">
        <v>17825</v>
      </c>
      <c r="K14" s="2">
        <v>5075</v>
      </c>
      <c r="L14" s="2">
        <v>18065</v>
      </c>
      <c r="M14" s="2">
        <v>2884</v>
      </c>
      <c r="N14" s="2">
        <v>1104</v>
      </c>
      <c r="O14" s="2">
        <v>7620</v>
      </c>
      <c r="P14" s="2">
        <v>11645</v>
      </c>
      <c r="Q14" s="31">
        <v>4916</v>
      </c>
      <c r="R14" s="27">
        <f t="shared" si="0"/>
        <v>85129</v>
      </c>
    </row>
    <row r="15" spans="2:18" ht="13.5">
      <c r="B15" s="1" t="s">
        <v>39</v>
      </c>
      <c r="C15" s="2">
        <v>263</v>
      </c>
      <c r="D15" s="2">
        <v>2864</v>
      </c>
      <c r="E15" s="2">
        <v>6532</v>
      </c>
      <c r="F15" s="2">
        <v>8</v>
      </c>
      <c r="G15" s="2">
        <v>1616</v>
      </c>
      <c r="H15" s="2">
        <v>54</v>
      </c>
      <c r="I15" s="2">
        <v>5628</v>
      </c>
      <c r="J15" s="2">
        <v>17147</v>
      </c>
      <c r="K15" s="2">
        <v>5118</v>
      </c>
      <c r="L15" s="2">
        <v>14591</v>
      </c>
      <c r="M15" s="2">
        <v>3558</v>
      </c>
      <c r="N15" s="2">
        <v>1721</v>
      </c>
      <c r="O15" s="2">
        <v>7671</v>
      </c>
      <c r="P15" s="2">
        <v>12151</v>
      </c>
      <c r="Q15" s="31">
        <v>5466</v>
      </c>
      <c r="R15" s="27">
        <f t="shared" si="0"/>
        <v>84388</v>
      </c>
    </row>
    <row r="16" spans="2:18" ht="13.5">
      <c r="B16" s="1" t="s">
        <v>38</v>
      </c>
      <c r="C16" s="2">
        <v>458</v>
      </c>
      <c r="D16" s="2">
        <v>3424</v>
      </c>
      <c r="E16" s="2">
        <v>7745</v>
      </c>
      <c r="F16" s="2">
        <v>8</v>
      </c>
      <c r="G16" s="2">
        <v>2401</v>
      </c>
      <c r="H16" s="2">
        <v>55</v>
      </c>
      <c r="I16" s="2">
        <v>5795</v>
      </c>
      <c r="J16" s="2">
        <v>17126</v>
      </c>
      <c r="K16" s="2">
        <v>5235</v>
      </c>
      <c r="L16" s="2">
        <v>14682</v>
      </c>
      <c r="M16" s="2">
        <v>3417</v>
      </c>
      <c r="N16" s="2">
        <v>1294</v>
      </c>
      <c r="O16" s="2">
        <v>6007</v>
      </c>
      <c r="P16" s="2">
        <v>11258</v>
      </c>
      <c r="Q16" s="31">
        <v>5563</v>
      </c>
      <c r="R16" s="27">
        <f aca="true" t="shared" si="1" ref="R16:R36">SUM(C16:Q16)</f>
        <v>84468</v>
      </c>
    </row>
    <row r="17" spans="2:18" ht="13.5">
      <c r="B17" s="1" t="s">
        <v>37</v>
      </c>
      <c r="C17" s="2">
        <v>410</v>
      </c>
      <c r="D17" s="2">
        <v>4637</v>
      </c>
      <c r="E17" s="2">
        <v>6439</v>
      </c>
      <c r="F17" s="2">
        <v>8</v>
      </c>
      <c r="G17" s="2">
        <v>2544</v>
      </c>
      <c r="H17" s="2">
        <v>38</v>
      </c>
      <c r="I17" s="2">
        <v>6305</v>
      </c>
      <c r="J17" s="2">
        <v>17310</v>
      </c>
      <c r="K17" s="2">
        <v>6038</v>
      </c>
      <c r="L17" s="2">
        <v>10864</v>
      </c>
      <c r="M17" s="2">
        <v>3671</v>
      </c>
      <c r="N17" s="2">
        <v>1497</v>
      </c>
      <c r="O17" s="2">
        <v>6843</v>
      </c>
      <c r="P17" s="2">
        <v>13801</v>
      </c>
      <c r="Q17" s="31">
        <v>3660</v>
      </c>
      <c r="R17" s="27">
        <f t="shared" si="1"/>
        <v>84065</v>
      </c>
    </row>
    <row r="18" spans="2:18" ht="13.5">
      <c r="B18" s="1" t="s">
        <v>36</v>
      </c>
      <c r="C18" s="2">
        <v>394</v>
      </c>
      <c r="D18" s="2">
        <v>5395</v>
      </c>
      <c r="E18" s="2">
        <v>6759</v>
      </c>
      <c r="F18" s="2">
        <v>5</v>
      </c>
      <c r="G18" s="2">
        <v>694</v>
      </c>
      <c r="H18" s="2">
        <v>52</v>
      </c>
      <c r="I18" s="2">
        <v>6237</v>
      </c>
      <c r="J18" s="2">
        <v>16971</v>
      </c>
      <c r="K18" s="2">
        <v>7360</v>
      </c>
      <c r="L18" s="2">
        <v>11621</v>
      </c>
      <c r="M18" s="2">
        <v>5767</v>
      </c>
      <c r="N18" s="2">
        <v>1158</v>
      </c>
      <c r="O18" s="2">
        <v>5147</v>
      </c>
      <c r="P18" s="2">
        <v>15932</v>
      </c>
      <c r="Q18" s="31">
        <v>3445</v>
      </c>
      <c r="R18" s="27">
        <f t="shared" si="1"/>
        <v>86937</v>
      </c>
    </row>
    <row r="19" spans="2:18" ht="13.5">
      <c r="B19" s="1" t="s">
        <v>35</v>
      </c>
      <c r="C19" s="2">
        <v>558</v>
      </c>
      <c r="D19" s="2">
        <v>5226</v>
      </c>
      <c r="E19" s="2">
        <v>5787</v>
      </c>
      <c r="F19" s="2">
        <v>5</v>
      </c>
      <c r="G19" s="2">
        <v>441</v>
      </c>
      <c r="H19" s="2">
        <v>52</v>
      </c>
      <c r="I19" s="2">
        <v>6713</v>
      </c>
      <c r="J19" s="2">
        <v>18123</v>
      </c>
      <c r="K19" s="2">
        <v>7907</v>
      </c>
      <c r="L19" s="2">
        <v>11805</v>
      </c>
      <c r="M19" s="2">
        <v>4227</v>
      </c>
      <c r="N19" s="2">
        <v>1092</v>
      </c>
      <c r="O19" s="2">
        <v>4433</v>
      </c>
      <c r="P19" s="2">
        <v>17730</v>
      </c>
      <c r="Q19" s="31">
        <v>2625</v>
      </c>
      <c r="R19" s="27">
        <f t="shared" si="1"/>
        <v>86724</v>
      </c>
    </row>
    <row r="20" spans="2:18" ht="13.5">
      <c r="B20" s="1" t="s">
        <v>34</v>
      </c>
      <c r="C20" s="2">
        <v>712</v>
      </c>
      <c r="D20" s="2">
        <v>7362</v>
      </c>
      <c r="E20" s="2">
        <v>4710</v>
      </c>
      <c r="F20" s="2">
        <v>5</v>
      </c>
      <c r="G20" s="2">
        <v>602</v>
      </c>
      <c r="H20" s="2">
        <v>48</v>
      </c>
      <c r="I20" s="2">
        <v>7747</v>
      </c>
      <c r="J20" s="2">
        <v>18108</v>
      </c>
      <c r="K20" s="2">
        <v>7211</v>
      </c>
      <c r="L20" s="2">
        <v>12233</v>
      </c>
      <c r="M20" s="2">
        <v>4970</v>
      </c>
      <c r="N20" s="2">
        <v>994</v>
      </c>
      <c r="O20" s="2">
        <v>5492</v>
      </c>
      <c r="P20" s="2">
        <v>18181</v>
      </c>
      <c r="Q20" s="31">
        <v>5386</v>
      </c>
      <c r="R20" s="27">
        <f t="shared" si="1"/>
        <v>93761</v>
      </c>
    </row>
    <row r="21" spans="2:18" ht="13.5">
      <c r="B21" s="1" t="s">
        <v>33</v>
      </c>
      <c r="C21" s="2">
        <v>931</v>
      </c>
      <c r="D21" s="2">
        <v>8046</v>
      </c>
      <c r="E21" s="2">
        <v>4910</v>
      </c>
      <c r="F21" s="2">
        <v>15</v>
      </c>
      <c r="G21" s="2">
        <v>769</v>
      </c>
      <c r="H21" s="2">
        <v>42</v>
      </c>
      <c r="I21" s="2">
        <v>7738</v>
      </c>
      <c r="J21" s="2">
        <v>17701</v>
      </c>
      <c r="K21" s="2">
        <v>7795</v>
      </c>
      <c r="L21" s="2">
        <v>10811</v>
      </c>
      <c r="M21" s="2">
        <v>10059</v>
      </c>
      <c r="N21" s="2">
        <v>259</v>
      </c>
      <c r="O21" s="2">
        <v>5466</v>
      </c>
      <c r="P21" s="2">
        <v>20309</v>
      </c>
      <c r="Q21" s="31">
        <v>5583</v>
      </c>
      <c r="R21" s="27">
        <f t="shared" si="1"/>
        <v>100434</v>
      </c>
    </row>
    <row r="22" spans="2:18" ht="13.5">
      <c r="B22" s="1" t="s">
        <v>32</v>
      </c>
      <c r="C22" s="2">
        <v>380</v>
      </c>
      <c r="D22" s="2">
        <v>8212</v>
      </c>
      <c r="E22" s="2">
        <v>4453</v>
      </c>
      <c r="F22" s="2">
        <v>28</v>
      </c>
      <c r="G22" s="2">
        <v>1064</v>
      </c>
      <c r="H22" s="2">
        <v>43</v>
      </c>
      <c r="I22" s="2">
        <v>7986</v>
      </c>
      <c r="J22" s="2">
        <v>19920</v>
      </c>
      <c r="K22" s="2">
        <v>8162</v>
      </c>
      <c r="L22" s="2">
        <v>10950</v>
      </c>
      <c r="M22" s="2">
        <v>9516</v>
      </c>
      <c r="N22" s="2">
        <v>385</v>
      </c>
      <c r="O22" s="2">
        <v>5869</v>
      </c>
      <c r="P22" s="2">
        <v>21671</v>
      </c>
      <c r="Q22" s="31">
        <v>6319</v>
      </c>
      <c r="R22" s="27">
        <f t="shared" si="1"/>
        <v>104958</v>
      </c>
    </row>
    <row r="23" spans="2:18" ht="13.5">
      <c r="B23" s="1" t="s">
        <v>31</v>
      </c>
      <c r="C23" s="2">
        <v>393</v>
      </c>
      <c r="D23" s="2">
        <v>6506</v>
      </c>
      <c r="E23" s="2">
        <v>4502</v>
      </c>
      <c r="F23" s="2">
        <v>47</v>
      </c>
      <c r="G23" s="2">
        <v>788</v>
      </c>
      <c r="H23" s="2">
        <v>43</v>
      </c>
      <c r="I23" s="2">
        <v>8176</v>
      </c>
      <c r="J23" s="2">
        <v>22191</v>
      </c>
      <c r="K23" s="2">
        <v>7051</v>
      </c>
      <c r="L23" s="2">
        <v>11251</v>
      </c>
      <c r="M23" s="2">
        <v>6920</v>
      </c>
      <c r="N23" s="2">
        <v>867</v>
      </c>
      <c r="O23" s="2">
        <v>4898</v>
      </c>
      <c r="P23" s="2">
        <v>21275</v>
      </c>
      <c r="Q23" s="31">
        <v>9055</v>
      </c>
      <c r="R23" s="27">
        <f t="shared" si="1"/>
        <v>103963</v>
      </c>
    </row>
    <row r="24" spans="2:18" ht="13.5">
      <c r="B24" s="1" t="s">
        <v>30</v>
      </c>
      <c r="C24" s="2">
        <v>612</v>
      </c>
      <c r="D24" s="2">
        <v>5454</v>
      </c>
      <c r="E24" s="2">
        <v>4593</v>
      </c>
      <c r="F24" s="2">
        <v>21</v>
      </c>
      <c r="G24" s="2">
        <v>249</v>
      </c>
      <c r="H24" s="2">
        <v>46</v>
      </c>
      <c r="I24" s="2">
        <v>7658</v>
      </c>
      <c r="J24" s="50">
        <v>27149</v>
      </c>
      <c r="K24" s="51"/>
      <c r="L24" s="2">
        <v>10708</v>
      </c>
      <c r="M24" s="2">
        <v>7036</v>
      </c>
      <c r="N24" s="2">
        <v>1300</v>
      </c>
      <c r="O24" s="2">
        <v>5576</v>
      </c>
      <c r="P24" s="2">
        <v>20141</v>
      </c>
      <c r="Q24" s="31">
        <v>11290</v>
      </c>
      <c r="R24" s="27">
        <f t="shared" si="1"/>
        <v>101833</v>
      </c>
    </row>
    <row r="25" spans="2:18" ht="13.5">
      <c r="B25" s="1" t="s">
        <v>29</v>
      </c>
      <c r="C25" s="2">
        <v>513</v>
      </c>
      <c r="D25" s="2">
        <v>5172</v>
      </c>
      <c r="E25" s="2">
        <v>4461</v>
      </c>
      <c r="F25" s="2">
        <v>16</v>
      </c>
      <c r="G25" s="2">
        <v>1070</v>
      </c>
      <c r="H25" s="2">
        <v>51</v>
      </c>
      <c r="I25" s="2">
        <v>10191</v>
      </c>
      <c r="J25" s="50">
        <v>28088</v>
      </c>
      <c r="K25" s="51"/>
      <c r="L25" s="2">
        <v>10606</v>
      </c>
      <c r="M25" s="2">
        <v>12049</v>
      </c>
      <c r="N25" s="2">
        <v>2457</v>
      </c>
      <c r="O25" s="2">
        <v>6993</v>
      </c>
      <c r="P25" s="2">
        <v>21328</v>
      </c>
      <c r="Q25" s="31">
        <v>12972</v>
      </c>
      <c r="R25" s="27">
        <f t="shared" si="1"/>
        <v>115967</v>
      </c>
    </row>
    <row r="26" spans="2:18" ht="13.5">
      <c r="B26" s="1" t="s">
        <v>28</v>
      </c>
      <c r="C26" s="2">
        <v>369</v>
      </c>
      <c r="D26" s="2">
        <v>5665</v>
      </c>
      <c r="E26" s="2">
        <v>4031</v>
      </c>
      <c r="F26" s="2">
        <v>8</v>
      </c>
      <c r="G26" s="2">
        <v>1038</v>
      </c>
      <c r="H26" s="2">
        <v>63</v>
      </c>
      <c r="I26" s="2">
        <v>10064</v>
      </c>
      <c r="J26" s="50">
        <v>29345</v>
      </c>
      <c r="K26" s="51"/>
      <c r="L26" s="2">
        <v>11038</v>
      </c>
      <c r="M26" s="2">
        <v>11853</v>
      </c>
      <c r="N26" s="2">
        <v>1176</v>
      </c>
      <c r="O26" s="2">
        <v>5994</v>
      </c>
      <c r="P26" s="2">
        <v>24336</v>
      </c>
      <c r="Q26" s="31">
        <v>12917</v>
      </c>
      <c r="R26" s="27">
        <f t="shared" si="1"/>
        <v>117897</v>
      </c>
    </row>
    <row r="27" spans="2:18" ht="13.5">
      <c r="B27" s="1" t="s">
        <v>27</v>
      </c>
      <c r="C27" s="2">
        <v>397</v>
      </c>
      <c r="D27" s="2">
        <v>6619</v>
      </c>
      <c r="E27" s="2">
        <v>4669</v>
      </c>
      <c r="F27" s="2">
        <v>9</v>
      </c>
      <c r="G27" s="2">
        <v>1278</v>
      </c>
      <c r="H27" s="2">
        <v>39</v>
      </c>
      <c r="I27" s="2">
        <v>9986</v>
      </c>
      <c r="J27" s="50">
        <v>28717</v>
      </c>
      <c r="K27" s="51"/>
      <c r="L27" s="2">
        <v>11575</v>
      </c>
      <c r="M27" s="2">
        <v>12163</v>
      </c>
      <c r="N27" s="2">
        <v>1069</v>
      </c>
      <c r="O27" s="2">
        <v>5849</v>
      </c>
      <c r="P27" s="2">
        <v>24785</v>
      </c>
      <c r="Q27" s="31">
        <v>14205</v>
      </c>
      <c r="R27" s="27">
        <f t="shared" si="1"/>
        <v>121360</v>
      </c>
    </row>
    <row r="28" spans="2:18" ht="13.5">
      <c r="B28" s="1" t="s">
        <v>26</v>
      </c>
      <c r="C28" s="2">
        <v>539</v>
      </c>
      <c r="D28" s="2">
        <v>6984</v>
      </c>
      <c r="E28" s="2">
        <v>4617</v>
      </c>
      <c r="F28" s="2">
        <v>7</v>
      </c>
      <c r="G28" s="2">
        <v>1274</v>
      </c>
      <c r="H28" s="2">
        <v>42</v>
      </c>
      <c r="I28" s="2">
        <v>8518</v>
      </c>
      <c r="J28" s="50">
        <v>27912</v>
      </c>
      <c r="K28" s="51"/>
      <c r="L28" s="2">
        <v>10622</v>
      </c>
      <c r="M28" s="2">
        <v>8901</v>
      </c>
      <c r="N28" s="2">
        <v>1100</v>
      </c>
      <c r="O28" s="2">
        <v>5812</v>
      </c>
      <c r="P28" s="2">
        <v>25192</v>
      </c>
      <c r="Q28" s="31">
        <v>14537</v>
      </c>
      <c r="R28" s="27">
        <f t="shared" si="1"/>
        <v>116057</v>
      </c>
    </row>
    <row r="29" spans="2:18" ht="13.5">
      <c r="B29" s="1" t="s">
        <v>25</v>
      </c>
      <c r="C29" s="2">
        <v>736</v>
      </c>
      <c r="D29" s="2">
        <v>9663</v>
      </c>
      <c r="E29" s="2">
        <v>3993</v>
      </c>
      <c r="F29" s="2">
        <v>8</v>
      </c>
      <c r="G29" s="2">
        <v>1056</v>
      </c>
      <c r="H29" s="2">
        <v>73</v>
      </c>
      <c r="I29" s="2">
        <v>9807</v>
      </c>
      <c r="J29" s="50">
        <v>27526</v>
      </c>
      <c r="K29" s="51"/>
      <c r="L29" s="2">
        <v>10552</v>
      </c>
      <c r="M29" s="2">
        <v>5734</v>
      </c>
      <c r="N29" s="2">
        <v>2320</v>
      </c>
      <c r="O29" s="2">
        <v>6581</v>
      </c>
      <c r="P29" s="2">
        <v>25821</v>
      </c>
      <c r="Q29" s="31">
        <v>12618</v>
      </c>
      <c r="R29" s="27">
        <f t="shared" si="1"/>
        <v>116488</v>
      </c>
    </row>
    <row r="30" spans="2:18" ht="13.5">
      <c r="B30" s="1" t="s">
        <v>24</v>
      </c>
      <c r="C30" s="2">
        <v>692</v>
      </c>
      <c r="D30" s="2">
        <v>4834</v>
      </c>
      <c r="E30" s="2">
        <v>4923</v>
      </c>
      <c r="F30" s="2">
        <v>6</v>
      </c>
      <c r="G30" s="2">
        <v>1322</v>
      </c>
      <c r="H30" s="2">
        <v>93</v>
      </c>
      <c r="I30" s="2">
        <v>10320</v>
      </c>
      <c r="J30" s="50">
        <v>29344</v>
      </c>
      <c r="K30" s="51"/>
      <c r="L30" s="2">
        <v>10010</v>
      </c>
      <c r="M30" s="2">
        <v>5741</v>
      </c>
      <c r="N30" s="2">
        <v>2919</v>
      </c>
      <c r="O30" s="2">
        <v>8671</v>
      </c>
      <c r="P30" s="2">
        <v>27768</v>
      </c>
      <c r="Q30" s="31">
        <v>18955</v>
      </c>
      <c r="R30" s="27">
        <f t="shared" si="1"/>
        <v>125598</v>
      </c>
    </row>
    <row r="31" spans="2:18" ht="13.5">
      <c r="B31" s="1" t="s">
        <v>23</v>
      </c>
      <c r="C31" s="2">
        <v>761</v>
      </c>
      <c r="D31" s="2">
        <v>5443</v>
      </c>
      <c r="E31" s="2">
        <v>4221</v>
      </c>
      <c r="F31" s="2">
        <v>7</v>
      </c>
      <c r="G31" s="2">
        <v>518</v>
      </c>
      <c r="H31" s="2">
        <v>90</v>
      </c>
      <c r="I31" s="2">
        <v>10636</v>
      </c>
      <c r="J31" s="50">
        <v>25491</v>
      </c>
      <c r="K31" s="51"/>
      <c r="L31" s="2">
        <v>11267</v>
      </c>
      <c r="M31" s="2">
        <v>4492</v>
      </c>
      <c r="N31" s="2">
        <v>2501</v>
      </c>
      <c r="O31" s="2">
        <v>7156</v>
      </c>
      <c r="P31" s="2">
        <v>25764</v>
      </c>
      <c r="Q31" s="31">
        <v>19280</v>
      </c>
      <c r="R31" s="27">
        <f t="shared" si="1"/>
        <v>117627</v>
      </c>
    </row>
    <row r="32" spans="2:18" ht="13.5">
      <c r="B32" s="1" t="s">
        <v>22</v>
      </c>
      <c r="C32" s="2">
        <v>735</v>
      </c>
      <c r="D32" s="2">
        <v>4915</v>
      </c>
      <c r="E32" s="2">
        <v>3596</v>
      </c>
      <c r="F32" s="2">
        <v>9</v>
      </c>
      <c r="G32" s="2">
        <v>269</v>
      </c>
      <c r="H32" s="2">
        <v>87</v>
      </c>
      <c r="I32" s="2">
        <v>10876</v>
      </c>
      <c r="J32" s="50">
        <v>26801</v>
      </c>
      <c r="K32" s="51"/>
      <c r="L32" s="2">
        <v>17706</v>
      </c>
      <c r="M32" s="2">
        <v>7762</v>
      </c>
      <c r="N32" s="2">
        <v>2450</v>
      </c>
      <c r="O32" s="2">
        <v>7174</v>
      </c>
      <c r="P32" s="2">
        <v>22561</v>
      </c>
      <c r="Q32" s="31">
        <v>30961</v>
      </c>
      <c r="R32" s="27">
        <f t="shared" si="1"/>
        <v>135902</v>
      </c>
    </row>
    <row r="33" spans="2:18" ht="13.5">
      <c r="B33" s="1" t="s">
        <v>21</v>
      </c>
      <c r="C33" s="2">
        <v>475</v>
      </c>
      <c r="D33" s="2">
        <v>4272</v>
      </c>
      <c r="E33" s="2">
        <v>3127</v>
      </c>
      <c r="F33" s="2">
        <v>7</v>
      </c>
      <c r="G33" s="2">
        <v>694</v>
      </c>
      <c r="H33" s="2">
        <v>42</v>
      </c>
      <c r="I33" s="2">
        <v>11145</v>
      </c>
      <c r="J33" s="50">
        <v>27144</v>
      </c>
      <c r="K33" s="51"/>
      <c r="L33" s="2">
        <v>17137</v>
      </c>
      <c r="M33" s="2">
        <v>6239</v>
      </c>
      <c r="N33" s="2">
        <v>2555</v>
      </c>
      <c r="O33" s="2">
        <v>7689</v>
      </c>
      <c r="P33" s="2">
        <v>23979</v>
      </c>
      <c r="Q33" s="31">
        <v>20972</v>
      </c>
      <c r="R33" s="27">
        <f t="shared" si="1"/>
        <v>125477</v>
      </c>
    </row>
    <row r="34" spans="2:18" ht="13.5">
      <c r="B34" s="1" t="s">
        <v>20</v>
      </c>
      <c r="C34" s="2">
        <v>702</v>
      </c>
      <c r="D34" s="2">
        <v>5313</v>
      </c>
      <c r="E34" s="2">
        <v>4672</v>
      </c>
      <c r="F34" s="2">
        <v>6</v>
      </c>
      <c r="G34" s="2">
        <v>158</v>
      </c>
      <c r="H34" s="2">
        <v>40</v>
      </c>
      <c r="I34" s="2">
        <v>11593</v>
      </c>
      <c r="J34" s="50">
        <v>26703</v>
      </c>
      <c r="K34" s="51"/>
      <c r="L34" s="2">
        <v>17102</v>
      </c>
      <c r="M34" s="2">
        <v>7056</v>
      </c>
      <c r="N34" s="2">
        <v>2465</v>
      </c>
      <c r="O34" s="2">
        <v>7562</v>
      </c>
      <c r="P34" s="2">
        <v>23388</v>
      </c>
      <c r="Q34" s="31">
        <v>29681</v>
      </c>
      <c r="R34" s="27">
        <f t="shared" si="1"/>
        <v>136441</v>
      </c>
    </row>
    <row r="35" spans="2:21" ht="13.5">
      <c r="B35" s="1" t="s">
        <v>19</v>
      </c>
      <c r="C35" s="2">
        <v>761</v>
      </c>
      <c r="D35" s="2">
        <v>5008</v>
      </c>
      <c r="E35" s="2">
        <v>2578</v>
      </c>
      <c r="F35" s="2">
        <v>2</v>
      </c>
      <c r="G35" s="2">
        <v>329</v>
      </c>
      <c r="H35" s="2">
        <v>40</v>
      </c>
      <c r="I35" s="2">
        <v>19027</v>
      </c>
      <c r="J35" s="50">
        <v>28120</v>
      </c>
      <c r="K35" s="51"/>
      <c r="L35" s="2">
        <v>16308</v>
      </c>
      <c r="M35" s="2">
        <v>6861</v>
      </c>
      <c r="N35" s="2">
        <v>2482</v>
      </c>
      <c r="O35" s="2">
        <v>8444</v>
      </c>
      <c r="P35" s="2">
        <v>21112</v>
      </c>
      <c r="Q35" s="31">
        <v>20741</v>
      </c>
      <c r="R35" s="27">
        <f t="shared" si="1"/>
        <v>131813</v>
      </c>
      <c r="U35">
        <v>0</v>
      </c>
    </row>
    <row r="36" spans="2:18" ht="13.5">
      <c r="B36" s="1" t="s">
        <v>18</v>
      </c>
      <c r="C36" s="2">
        <v>483</v>
      </c>
      <c r="D36" s="2">
        <v>4639</v>
      </c>
      <c r="E36" s="2">
        <v>2030</v>
      </c>
      <c r="F36" s="2">
        <v>2</v>
      </c>
      <c r="G36" s="2">
        <v>69</v>
      </c>
      <c r="H36" s="2">
        <v>33</v>
      </c>
      <c r="I36" s="2">
        <v>13621</v>
      </c>
      <c r="J36" s="50">
        <v>26844</v>
      </c>
      <c r="K36" s="51"/>
      <c r="L36" s="2">
        <v>15806</v>
      </c>
      <c r="M36" s="2">
        <v>5009</v>
      </c>
      <c r="N36" s="2">
        <v>2620</v>
      </c>
      <c r="O36" s="2">
        <v>8110</v>
      </c>
      <c r="P36" s="2">
        <v>21169</v>
      </c>
      <c r="Q36" s="31">
        <v>16968</v>
      </c>
      <c r="R36" s="27">
        <f t="shared" si="1"/>
        <v>117403</v>
      </c>
    </row>
    <row r="37" spans="2:18" ht="13.5">
      <c r="B37" s="1" t="s">
        <v>17</v>
      </c>
      <c r="C37" s="2">
        <v>534</v>
      </c>
      <c r="D37" s="2">
        <v>4636</v>
      </c>
      <c r="E37" s="2">
        <v>1809</v>
      </c>
      <c r="F37" s="2">
        <v>2</v>
      </c>
      <c r="G37" s="2">
        <v>110</v>
      </c>
      <c r="H37" s="2">
        <v>35</v>
      </c>
      <c r="I37" s="2">
        <v>13950</v>
      </c>
      <c r="J37" s="50">
        <v>27871</v>
      </c>
      <c r="K37" s="51"/>
      <c r="L37" s="2">
        <v>15282</v>
      </c>
      <c r="M37" s="2">
        <v>5837</v>
      </c>
      <c r="N37" s="2">
        <v>2690</v>
      </c>
      <c r="O37" s="2">
        <v>8347</v>
      </c>
      <c r="P37" s="2">
        <v>21196</v>
      </c>
      <c r="Q37" s="31">
        <v>15931</v>
      </c>
      <c r="R37" s="27">
        <f aca="true" t="shared" si="2" ref="R37:R43">SUM(C37:Q37)</f>
        <v>118230</v>
      </c>
    </row>
    <row r="38" spans="2:18" ht="13.5">
      <c r="B38" s="1" t="s">
        <v>53</v>
      </c>
      <c r="C38" s="2">
        <v>247</v>
      </c>
      <c r="D38" s="2">
        <v>4658</v>
      </c>
      <c r="E38" s="2">
        <v>1562</v>
      </c>
      <c r="F38" s="4" t="s">
        <v>55</v>
      </c>
      <c r="G38" s="2">
        <v>110</v>
      </c>
      <c r="H38" s="4" t="s">
        <v>55</v>
      </c>
      <c r="I38" s="4" t="s">
        <v>55</v>
      </c>
      <c r="J38" s="50">
        <v>29942</v>
      </c>
      <c r="K38" s="51"/>
      <c r="L38" s="4" t="s">
        <v>55</v>
      </c>
      <c r="M38" s="2">
        <v>5174</v>
      </c>
      <c r="N38" s="5" t="s">
        <v>56</v>
      </c>
      <c r="O38" s="5" t="s">
        <v>56</v>
      </c>
      <c r="P38" s="2">
        <v>20098</v>
      </c>
      <c r="Q38" s="32" t="s">
        <v>55</v>
      </c>
      <c r="R38" s="27">
        <f t="shared" si="2"/>
        <v>61791</v>
      </c>
    </row>
    <row r="39" spans="1:18" ht="13.5">
      <c r="A39" s="6"/>
      <c r="B39" s="7" t="s">
        <v>54</v>
      </c>
      <c r="C39" s="8">
        <v>458</v>
      </c>
      <c r="D39" s="8">
        <v>4403</v>
      </c>
      <c r="E39" s="8">
        <v>1327</v>
      </c>
      <c r="F39" s="9" t="s">
        <v>55</v>
      </c>
      <c r="G39" s="8">
        <v>603</v>
      </c>
      <c r="H39" s="9" t="s">
        <v>55</v>
      </c>
      <c r="I39" s="9" t="s">
        <v>55</v>
      </c>
      <c r="J39" s="52">
        <v>33800</v>
      </c>
      <c r="K39" s="53"/>
      <c r="L39" s="9" t="s">
        <v>55</v>
      </c>
      <c r="M39" s="8">
        <v>8032</v>
      </c>
      <c r="N39" s="10" t="s">
        <v>56</v>
      </c>
      <c r="O39" s="10" t="s">
        <v>56</v>
      </c>
      <c r="P39" s="8">
        <v>14991</v>
      </c>
      <c r="Q39" s="33" t="s">
        <v>55</v>
      </c>
      <c r="R39" s="28">
        <f t="shared" si="2"/>
        <v>63614</v>
      </c>
    </row>
    <row r="40" spans="1:18" ht="13.5">
      <c r="A40" s="6"/>
      <c r="B40" s="7" t="s">
        <v>57</v>
      </c>
      <c r="C40" s="8">
        <v>446</v>
      </c>
      <c r="D40" s="8">
        <v>3755</v>
      </c>
      <c r="E40" s="8">
        <v>1808</v>
      </c>
      <c r="F40" s="9" t="s">
        <v>55</v>
      </c>
      <c r="G40" s="8">
        <v>504</v>
      </c>
      <c r="H40" s="9" t="s">
        <v>55</v>
      </c>
      <c r="I40" s="9" t="s">
        <v>55</v>
      </c>
      <c r="J40" s="52">
        <v>32224</v>
      </c>
      <c r="K40" s="53"/>
      <c r="L40" s="9" t="s">
        <v>55</v>
      </c>
      <c r="M40" s="8">
        <v>7381</v>
      </c>
      <c r="N40" s="10" t="s">
        <v>56</v>
      </c>
      <c r="O40" s="10" t="s">
        <v>56</v>
      </c>
      <c r="P40" s="8">
        <v>10576</v>
      </c>
      <c r="Q40" s="34">
        <v>12714</v>
      </c>
      <c r="R40" s="28">
        <f t="shared" si="2"/>
        <v>69408</v>
      </c>
    </row>
    <row r="41" spans="1:18" ht="13.5">
      <c r="A41" s="6"/>
      <c r="B41" s="7" t="s">
        <v>58</v>
      </c>
      <c r="C41" s="8">
        <v>337</v>
      </c>
      <c r="D41" s="8">
        <v>3366</v>
      </c>
      <c r="E41" s="8">
        <v>1872</v>
      </c>
      <c r="F41" s="9" t="s">
        <v>55</v>
      </c>
      <c r="G41" s="8">
        <v>643</v>
      </c>
      <c r="H41" s="9" t="s">
        <v>55</v>
      </c>
      <c r="I41" s="9" t="s">
        <v>55</v>
      </c>
      <c r="J41" s="52">
        <v>32771</v>
      </c>
      <c r="K41" s="53"/>
      <c r="L41" s="9" t="s">
        <v>55</v>
      </c>
      <c r="M41" s="8">
        <v>6281</v>
      </c>
      <c r="N41" s="10" t="s">
        <v>56</v>
      </c>
      <c r="O41" s="10" t="s">
        <v>56</v>
      </c>
      <c r="P41" s="8">
        <v>9791</v>
      </c>
      <c r="Q41" s="34">
        <v>12406</v>
      </c>
      <c r="R41" s="28">
        <f t="shared" si="2"/>
        <v>67467</v>
      </c>
    </row>
    <row r="42" spans="1:18" ht="13.5">
      <c r="A42" s="6"/>
      <c r="B42" s="16" t="s">
        <v>59</v>
      </c>
      <c r="C42" s="17">
        <v>405</v>
      </c>
      <c r="D42" s="17">
        <v>3326</v>
      </c>
      <c r="E42" s="17">
        <v>1981</v>
      </c>
      <c r="F42" s="18" t="s">
        <v>55</v>
      </c>
      <c r="G42" s="17">
        <v>702</v>
      </c>
      <c r="H42" s="18" t="s">
        <v>55</v>
      </c>
      <c r="I42" s="17">
        <v>14963</v>
      </c>
      <c r="J42" s="37">
        <v>32968</v>
      </c>
      <c r="K42" s="38"/>
      <c r="L42" s="17">
        <v>14329</v>
      </c>
      <c r="M42" s="17">
        <v>8780</v>
      </c>
      <c r="N42" s="19" t="s">
        <v>56</v>
      </c>
      <c r="O42" s="19" t="s">
        <v>56</v>
      </c>
      <c r="P42" s="17">
        <v>9747</v>
      </c>
      <c r="Q42" s="35">
        <v>12039</v>
      </c>
      <c r="R42" s="29">
        <f t="shared" si="2"/>
        <v>99240</v>
      </c>
    </row>
    <row r="43" spans="1:18" ht="13.5">
      <c r="A43" s="6"/>
      <c r="B43" s="7" t="s">
        <v>62</v>
      </c>
      <c r="C43" s="8">
        <v>433</v>
      </c>
      <c r="D43" s="8">
        <v>3264</v>
      </c>
      <c r="E43" s="8">
        <v>1613</v>
      </c>
      <c r="F43" s="9" t="s">
        <v>60</v>
      </c>
      <c r="G43" s="8">
        <v>849</v>
      </c>
      <c r="H43" s="9" t="s">
        <v>60</v>
      </c>
      <c r="I43" s="9" t="s">
        <v>60</v>
      </c>
      <c r="J43" s="56">
        <v>45902</v>
      </c>
      <c r="K43" s="56"/>
      <c r="L43" s="9" t="s">
        <v>60</v>
      </c>
      <c r="M43" s="8">
        <v>10997</v>
      </c>
      <c r="N43" s="10" t="s">
        <v>61</v>
      </c>
      <c r="O43" s="10" t="s">
        <v>61</v>
      </c>
      <c r="P43" s="8">
        <v>8502</v>
      </c>
      <c r="Q43" s="34">
        <v>11542</v>
      </c>
      <c r="R43" s="57">
        <f t="shared" si="2"/>
        <v>83102</v>
      </c>
    </row>
    <row r="44" spans="2:18" ht="13.5">
      <c r="B44" s="7" t="s">
        <v>64</v>
      </c>
      <c r="C44" s="8">
        <v>381</v>
      </c>
      <c r="D44" s="8">
        <v>2787</v>
      </c>
      <c r="E44" s="8">
        <v>1777</v>
      </c>
      <c r="F44" s="9" t="s">
        <v>55</v>
      </c>
      <c r="G44" s="8">
        <v>1245</v>
      </c>
      <c r="H44" s="9" t="s">
        <v>55</v>
      </c>
      <c r="I44" s="9" t="s">
        <v>55</v>
      </c>
      <c r="J44" s="56">
        <v>43741</v>
      </c>
      <c r="K44" s="56"/>
      <c r="L44" s="9" t="s">
        <v>55</v>
      </c>
      <c r="M44" s="8">
        <v>10893</v>
      </c>
      <c r="N44" s="10" t="s">
        <v>56</v>
      </c>
      <c r="O44" s="10" t="s">
        <v>56</v>
      </c>
      <c r="P44" s="8">
        <v>8318</v>
      </c>
      <c r="Q44" s="34">
        <f>92355-69142</f>
        <v>23213</v>
      </c>
      <c r="R44" s="57">
        <f>SUM(C44:Q44)</f>
        <v>92355</v>
      </c>
    </row>
    <row r="45" spans="2:18" ht="14.25" thickBot="1">
      <c r="B45" s="11" t="s">
        <v>65</v>
      </c>
      <c r="C45" s="12">
        <v>359</v>
      </c>
      <c r="D45" s="12">
        <v>3628</v>
      </c>
      <c r="E45" s="12">
        <v>1739</v>
      </c>
      <c r="F45" s="13" t="s">
        <v>55</v>
      </c>
      <c r="G45" s="12">
        <v>1380</v>
      </c>
      <c r="H45" s="13" t="s">
        <v>55</v>
      </c>
      <c r="I45" s="13" t="s">
        <v>55</v>
      </c>
      <c r="J45" s="36">
        <v>34823</v>
      </c>
      <c r="K45" s="36"/>
      <c r="L45" s="13">
        <v>12427</v>
      </c>
      <c r="M45" s="12">
        <v>10707</v>
      </c>
      <c r="N45" s="14" t="s">
        <v>56</v>
      </c>
      <c r="O45" s="14" t="s">
        <v>56</v>
      </c>
      <c r="P45" s="12">
        <v>7857</v>
      </c>
      <c r="Q45" s="20">
        <f>82169-72920</f>
        <v>9249</v>
      </c>
      <c r="R45" s="15">
        <f>SUM(C45:Q45)</f>
        <v>82169</v>
      </c>
    </row>
    <row r="46" ht="13.5">
      <c r="R46" s="25" t="s">
        <v>63</v>
      </c>
    </row>
  </sheetData>
  <sheetProtection/>
  <mergeCells count="39">
    <mergeCell ref="J44:K44"/>
    <mergeCell ref="J45:K45"/>
    <mergeCell ref="J32:K32"/>
    <mergeCell ref="J41:K41"/>
    <mergeCell ref="J33:K33"/>
    <mergeCell ref="J27:K27"/>
    <mergeCell ref="J36:K36"/>
    <mergeCell ref="J39:K39"/>
    <mergeCell ref="J38:K38"/>
    <mergeCell ref="F10:G10"/>
    <mergeCell ref="F11:G11"/>
    <mergeCell ref="J24:K24"/>
    <mergeCell ref="P4:R4"/>
    <mergeCell ref="J37:K37"/>
    <mergeCell ref="J34:K34"/>
    <mergeCell ref="J35:K35"/>
    <mergeCell ref="J29:K29"/>
    <mergeCell ref="J30:K30"/>
    <mergeCell ref="J31:K31"/>
    <mergeCell ref="J40:K40"/>
    <mergeCell ref="B2:R2"/>
    <mergeCell ref="J25:K25"/>
    <mergeCell ref="J26:K26"/>
    <mergeCell ref="C5:C6"/>
    <mergeCell ref="D5:D6"/>
    <mergeCell ref="E5:E6"/>
    <mergeCell ref="F5:F6"/>
    <mergeCell ref="G5:G6"/>
    <mergeCell ref="H5:H6"/>
    <mergeCell ref="J43:K43"/>
    <mergeCell ref="J42:K42"/>
    <mergeCell ref="R5:R6"/>
    <mergeCell ref="N5:N6"/>
    <mergeCell ref="I5:L5"/>
    <mergeCell ref="O5:O6"/>
    <mergeCell ref="P5:P6"/>
    <mergeCell ref="Q5:Q6"/>
    <mergeCell ref="M5:M6"/>
    <mergeCell ref="J28:K28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淺川正司</dc:creator>
  <cp:keywords/>
  <dc:description/>
  <cp:lastModifiedBy>011484</cp:lastModifiedBy>
  <dcterms:created xsi:type="dcterms:W3CDTF">2002-07-12T07:13:50Z</dcterms:created>
  <dcterms:modified xsi:type="dcterms:W3CDTF">2010-09-08T02:22:36Z</dcterms:modified>
  <cp:category/>
  <cp:version/>
  <cp:contentType/>
  <cp:contentStatus/>
</cp:coreProperties>
</file>