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21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 localSheetId="0">'[1]21600000'!#REF!</definedName>
    <definedName name="\M">'[2]19900000'!#REF!</definedName>
    <definedName name="\U" localSheetId="0">'[1]21600000'!#REF!</definedName>
    <definedName name="\U">'[2]19900000'!#REF!</definedName>
    <definedName name="_xlnm.Print_Area" localSheetId="0">'211'!$A$1:$S$39</definedName>
    <definedName name="UA" localSheetId="0">'[1]21600000'!#REF!</definedName>
    <definedName name="UA">'[2]19900000'!#REF!</definedName>
    <definedName name="UB" localSheetId="0">'[1]21600000'!#REF!</definedName>
    <definedName name="UB">'[2]19900000'!#REF!</definedName>
    <definedName name="UC" localSheetId="0">'[1]21600000'!#REF!</definedName>
    <definedName name="UC">'[2]19900000'!#REF!</definedName>
    <definedName name="UD" localSheetId="0">'[1]21600000'!#REF!</definedName>
    <definedName name="UD">'[3]20300000'!#REF!</definedName>
    <definedName name="UE" localSheetId="0">'[1]21600000'!#REF!</definedName>
    <definedName name="UE">'[3]20300000'!#REF!</definedName>
    <definedName name="web範囲">'[1]21600000'!$A$2:$C$44,'[1]21600000'!$E$2:$L$44,'[1]21600000'!$N$2:$U$44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'[1]21600000'!$A$2:$C$44,'[1]21600000'!$E$2:$M$44</definedName>
    <definedName name="web用範囲1">'[4]20200000'!$A$2:$C$28,'[4]20200000'!$E$2:$I$28</definedName>
    <definedName name="web用範囲2" localSheetId="0">'[1]21600000'!#REF!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 localSheetId="0">'[4]20200000'!#REF!</definedName>
    <definedName name="web用範囲4">'[4]20200000'!#REF!</definedName>
    <definedName name="web用範囲5" localSheetId="0">'[4]20200000'!#REF!</definedName>
    <definedName name="web用範囲5">'[4]20200000'!#REF!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2" l="1"/>
  <c r="U38" i="2"/>
  <c r="V36" i="2"/>
  <c r="U36" i="2"/>
  <c r="V35" i="2"/>
  <c r="U35" i="2"/>
  <c r="V34" i="2"/>
  <c r="U34" i="2"/>
  <c r="V33" i="2"/>
  <c r="U33" i="2"/>
  <c r="V32" i="2"/>
  <c r="U32" i="2"/>
  <c r="V31" i="2"/>
  <c r="U31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V29" i="2" s="1"/>
  <c r="D29" i="2"/>
  <c r="U29" i="2" s="1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5" i="2"/>
  <c r="U15" i="2"/>
  <c r="S13" i="2"/>
  <c r="S11" i="2" s="1"/>
  <c r="R13" i="2"/>
  <c r="R11" i="2" s="1"/>
  <c r="Q13" i="2"/>
  <c r="P13" i="2"/>
  <c r="O13" i="2"/>
  <c r="O11" i="2" s="1"/>
  <c r="N13" i="2"/>
  <c r="N11" i="2" s="1"/>
  <c r="M13" i="2"/>
  <c r="L13" i="2"/>
  <c r="K13" i="2"/>
  <c r="K11" i="2" s="1"/>
  <c r="J13" i="2"/>
  <c r="J11" i="2" s="1"/>
  <c r="I13" i="2"/>
  <c r="H13" i="2"/>
  <c r="G13" i="2"/>
  <c r="G11" i="2" s="1"/>
  <c r="F13" i="2"/>
  <c r="F11" i="2" s="1"/>
  <c r="E13" i="2"/>
  <c r="V13" i="2" s="1"/>
  <c r="D13" i="2"/>
  <c r="U13" i="2" s="1"/>
  <c r="Q11" i="2"/>
  <c r="P11" i="2"/>
  <c r="M11" i="2"/>
  <c r="L11" i="2"/>
  <c r="I11" i="2"/>
  <c r="H11" i="2"/>
  <c r="E11" i="2"/>
  <c r="D11" i="2"/>
  <c r="U11" i="2" s="1"/>
  <c r="V11" i="2" l="1"/>
</calcChain>
</file>

<file path=xl/sharedStrings.xml><?xml version="1.0" encoding="utf-8"?>
<sst xmlns="http://schemas.openxmlformats.org/spreadsheetml/2006/main" count="56" uniqueCount="43">
  <si>
    <t>県警察本部刑事企画課</t>
    <rPh sb="5" eb="7">
      <t>ケイジ</t>
    </rPh>
    <rPh sb="7" eb="9">
      <t>キカク</t>
    </rPh>
    <phoneticPr fontId="2"/>
  </si>
  <si>
    <t xml:space="preserve"> 年      次</t>
  </si>
  <si>
    <t>総        数</t>
  </si>
  <si>
    <t>凶  悪  犯</t>
  </si>
  <si>
    <t>　</t>
  </si>
  <si>
    <t>粗  暴  犯</t>
  </si>
  <si>
    <t>窃  盗  犯</t>
  </si>
  <si>
    <t>知  能  犯</t>
  </si>
  <si>
    <t>風  俗  犯</t>
  </si>
  <si>
    <t>その他の刑法犯</t>
  </si>
  <si>
    <t>内）強盗犯</t>
    <rPh sb="0" eb="1">
      <t>ウチ</t>
    </rPh>
    <rPh sb="2" eb="5">
      <t>ゴウトウハン</t>
    </rPh>
    <phoneticPr fontId="2"/>
  </si>
  <si>
    <t xml:space="preserve"> 市      町</t>
  </si>
  <si>
    <t>認    知</t>
  </si>
  <si>
    <t>検  挙</t>
  </si>
  <si>
    <t>認  知</t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</si>
  <si>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</si>
  <si>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</si>
  <si>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 下  関  市</t>
  </si>
  <si>
    <t xml:space="preserve"> 宇  部  市</t>
  </si>
  <si>
    <t xml:space="preserve"> 山  口  市</t>
  </si>
  <si>
    <t xml:space="preserve"> 防  府  市</t>
  </si>
  <si>
    <t xml:space="preserve"> 下  松  市</t>
  </si>
  <si>
    <t xml:space="preserve"> 岩  国  市</t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</si>
  <si>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</si>
  <si>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</si>
  <si>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</si>
  <si>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</si>
  <si>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</si>
  <si>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</si>
  <si>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木  町</t>
  </si>
  <si>
    <t xml:space="preserve"> 上　関　町</t>
    <rPh sb="1" eb="2">
      <t>ジョウ</t>
    </rPh>
    <rPh sb="3" eb="4">
      <t>セキ</t>
    </rPh>
    <rPh sb="5" eb="6">
      <t>マチ</t>
    </rPh>
    <phoneticPr fontId="2"/>
  </si>
  <si>
    <t xml:space="preserve"> 田 布 施 町</t>
  </si>
  <si>
    <t xml:space="preserve"> 平　生　町</t>
    <rPh sb="1" eb="2">
      <t>タイラ</t>
    </rPh>
    <rPh sb="3" eb="4">
      <t>ショウ</t>
    </rPh>
    <rPh sb="5" eb="6">
      <t>マチ</t>
    </rPh>
    <phoneticPr fontId="2"/>
  </si>
  <si>
    <t xml:space="preserve"> 阿　武　町</t>
    <rPh sb="1" eb="2">
      <t>オク</t>
    </rPh>
    <rPh sb="3" eb="4">
      <t>タケ</t>
    </rPh>
    <rPh sb="5" eb="6">
      <t>マチ</t>
    </rPh>
    <phoneticPr fontId="2"/>
  </si>
  <si>
    <t xml:space="preserve"> そ　の　他</t>
    <rPh sb="5" eb="6">
      <t>タ</t>
    </rPh>
    <phoneticPr fontId="2"/>
  </si>
  <si>
    <t>２１１　刑法犯の認知件数，検挙件数</t>
    <phoneticPr fontId="2"/>
  </si>
  <si>
    <t>　　　　　　　　　　　　検挙件数は発生地主義による。　交通関係業務上（重）過失致死傷罪及び危険運転致死傷罪を除いている。</t>
    <rPh sb="12" eb="14">
      <t>ケンキョ</t>
    </rPh>
    <rPh sb="14" eb="16">
      <t>ケンスウ</t>
    </rPh>
    <rPh sb="17" eb="20">
      <t>ハッセイチ</t>
    </rPh>
    <rPh sb="20" eb="22">
      <t>シュギ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</si>
  <si>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</si>
  <si>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</si>
  <si>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 xml:space="preserve"> 市      計</t>
    <phoneticPr fontId="2"/>
  </si>
  <si>
    <t xml:space="preserve"> 萩       市</t>
    <phoneticPr fontId="2"/>
  </si>
  <si>
    <t xml:space="preserve"> 光       市</t>
    <phoneticPr fontId="2"/>
  </si>
  <si>
    <t xml:space="preserve"> 町      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</si>
</sst>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\ ##0;\-##\ ##0;&quot;－&quot;;@\ "/>
    <numFmt numFmtId="177" formatCode="###\ ###\ ##0;&quot;△&quot;###\ ###\ ##0;&quot;－&quot;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64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0" fillId="0" borderId="0" xfId="0" applyBorder="1" applyAlignment="1" applyProtection="1"/>
    <xf numFmtId="3" fontId="5" fillId="0" borderId="1" xfId="0" applyNumberFormat="1" applyFont="1" applyBorder="1" applyAlignment="1" applyProtection="1"/>
    <xf numFmtId="3" fontId="1" fillId="0" borderId="1" xfId="0" applyFont="1" applyBorder="1" applyAlignment="1" applyProtection="1"/>
    <xf numFmtId="3" fontId="4" fillId="0" borderId="1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1" xfId="0" applyNumberFormat="1" applyFont="1" applyBorder="1" applyAlignment="1" applyProtection="1">
      <alignment horizontal="right"/>
    </xf>
    <xf numFmtId="3" fontId="4" fillId="0" borderId="1" xfId="0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Continuous"/>
    </xf>
    <xf numFmtId="3" fontId="1" fillId="2" borderId="10" xfId="0" applyNumberFormat="1" applyFont="1" applyFill="1" applyBorder="1" applyAlignment="1" applyProtection="1">
      <alignment horizontal="centerContinuous"/>
    </xf>
    <xf numFmtId="176" fontId="1" fillId="2" borderId="11" xfId="0" applyNumberFormat="1" applyFont="1" applyFill="1" applyBorder="1" applyAlignment="1" applyProtection="1">
      <alignment horizontal="center"/>
    </xf>
    <xf numFmtId="3" fontId="1" fillId="2" borderId="11" xfId="0" applyFont="1" applyFill="1" applyBorder="1" applyAlignment="1" applyProtection="1">
      <alignment horizontal="center"/>
    </xf>
    <xf numFmtId="3" fontId="1" fillId="2" borderId="9" xfId="0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177" fontId="0" fillId="0" borderId="0" xfId="0" applyNumberForma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177" fontId="6" fillId="0" borderId="0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</xf>
    <xf numFmtId="3" fontId="8" fillId="0" borderId="0" xfId="0" applyFont="1" applyBorder="1" applyAlignment="1" applyProtection="1"/>
    <xf numFmtId="3" fontId="6" fillId="2" borderId="0" xfId="0" applyFont="1" applyFill="1" applyBorder="1" applyAlignment="1" applyProtection="1"/>
    <xf numFmtId="3" fontId="6" fillId="2" borderId="5" xfId="0" applyFont="1" applyFill="1" applyBorder="1" applyAlignment="1" applyProtection="1"/>
    <xf numFmtId="3" fontId="7" fillId="2" borderId="0" xfId="0" applyFont="1" applyFill="1" applyBorder="1" applyAlignment="1" applyProtection="1"/>
    <xf numFmtId="3" fontId="7" fillId="2" borderId="5" xfId="0" applyFont="1" applyFill="1" applyBorder="1" applyAlignment="1" applyProtection="1"/>
    <xf numFmtId="177" fontId="6" fillId="0" borderId="0" xfId="0" quotePrefix="1" applyNumberFormat="1" applyFont="1" applyFill="1" applyBorder="1" applyAlignment="1" applyProtection="1">
      <alignment horizontal="right"/>
    </xf>
    <xf numFmtId="177" fontId="7" fillId="0" borderId="0" xfId="0" quotePrefix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/>
    <xf numFmtId="3" fontId="6" fillId="2" borderId="8" xfId="0" applyNumberFormat="1" applyFont="1" applyFill="1" applyBorder="1" applyAlignment="1" applyProtection="1"/>
    <xf numFmtId="3" fontId="6" fillId="2" borderId="8" xfId="0" applyFont="1" applyFill="1" applyBorder="1" applyAlignment="1" applyProtection="1"/>
    <xf numFmtId="3" fontId="6" fillId="2" borderId="7" xfId="0" applyFont="1" applyFill="1" applyBorder="1" applyAlignment="1" applyProtection="1"/>
    <xf numFmtId="177" fontId="6" fillId="0" borderId="8" xfId="0" applyNumberFormat="1" applyFont="1" applyBorder="1" applyAlignment="1" applyProtection="1">
      <alignment horizontal="right"/>
    </xf>
    <xf numFmtId="177" fontId="6" fillId="0" borderId="8" xfId="0" quotePrefix="1" applyNumberFormat="1" applyFont="1" applyBorder="1" applyAlignment="1" applyProtection="1">
      <alignment horizontal="right"/>
    </xf>
    <xf numFmtId="177" fontId="0" fillId="0" borderId="8" xfId="0" applyNumberFormat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4" xfId="0" applyFont="1" applyFill="1" applyBorder="1" applyAlignment="1" applyProtection="1">
      <alignment horizontal="center" vertical="center"/>
    </xf>
    <xf numFmtId="3" fontId="1" fillId="2" borderId="2" xfId="0" applyFont="1" applyFill="1" applyBorder="1" applyAlignment="1" applyProtection="1">
      <alignment horizontal="center" vertical="center"/>
    </xf>
    <xf numFmtId="3" fontId="1" fillId="2" borderId="6" xfId="0" applyFont="1" applyFill="1" applyBorder="1" applyAlignment="1" applyProtection="1">
      <alignment horizontal="center" vertical="center"/>
    </xf>
    <xf numFmtId="3" fontId="1" fillId="2" borderId="8" xfId="0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M7" t="str">
            <v>タグ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8">
          <cell r="M8" t="str">
            <v>&lt;216B&gt;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M9" t="str">
            <v>&lt;216B&gt;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M10" t="str">
            <v>&lt;216B&gt;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M11" t="str">
            <v>&lt;216B&gt;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2">
          <cell r="M12" t="str">
            <v>&lt;216B&gt;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M13" t="str">
            <v>&lt;216B太&gt;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4">
          <cell r="M14" t="str">
            <v>&lt;216B&gt;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M15" t="str">
            <v>&lt;216B太&gt;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6">
          <cell r="M16" t="str">
            <v>&lt;216B&gt;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M17" t="str">
            <v>&lt;216B&gt;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M18" t="str">
            <v>&lt;216B&gt;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M19" t="str">
            <v>&lt;216B&gt;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M20" t="str">
            <v>&lt;216B&gt;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M21" t="str">
            <v>&lt;216B&gt;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M22" t="str">
            <v>&lt;216B&gt;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M23" t="str">
            <v>&lt;216B&gt;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M24" t="str">
            <v>&lt;216B&gt;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M25" t="str">
            <v>&lt;216B&gt;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M26" t="str">
            <v>&lt;216B&gt;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M27" t="str">
            <v>&lt;216B&gt;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M28" t="str">
            <v>&lt;216B&gt;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M29" t="str">
            <v>&lt;216B&gt;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0">
          <cell r="M30" t="str">
            <v>&lt;216B&gt;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M31" t="str">
            <v>&lt;216B太&gt;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2">
          <cell r="M32" t="str">
            <v>&lt;216B&gt;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 t="str">
            <v>&lt;216B&gt;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M34" t="str">
            <v>&lt;216B&gt;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 t="str">
            <v>&lt;216B&gt;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M36" t="str">
            <v>&lt;216B&gt;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M37" t="str">
            <v>&lt;216B&gt;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M38" t="str">
            <v>&lt;216B&gt;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M39" t="str">
            <v>&lt;216B&gt;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&lt;216B&gt;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&lt;216B&gt;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2">
          <cell r="M42" t="str">
            <v>&lt;216B&gt;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&lt;216B太&gt;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  <row r="44">
          <cell r="M44" t="str">
            <v>&lt;216B&gt;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tabSelected="1" zoomScaleNormal="100" workbookViewId="0">
      <selection activeCell="G40" sqref="G40"/>
    </sheetView>
  </sheetViews>
  <sheetFormatPr defaultRowHeight="14.25" x14ac:dyDescent="0.15"/>
  <cols>
    <col min="1" max="1" width="5.625" style="5" customWidth="1"/>
    <col min="2" max="2" width="3.125" style="5" customWidth="1"/>
    <col min="3" max="3" width="5.625" style="5" customWidth="1"/>
    <col min="4" max="11" width="9.75" style="5" customWidth="1"/>
    <col min="12" max="19" width="11.125" style="5" customWidth="1"/>
    <col min="20" max="256" width="9" style="5"/>
    <col min="257" max="257" width="5.625" style="5" customWidth="1"/>
    <col min="258" max="258" width="3.125" style="5" customWidth="1"/>
    <col min="259" max="259" width="5.625" style="5" customWidth="1"/>
    <col min="260" max="267" width="9.75" style="5" customWidth="1"/>
    <col min="268" max="275" width="11.125" style="5" customWidth="1"/>
    <col min="276" max="512" width="9" style="5"/>
    <col min="513" max="513" width="5.625" style="5" customWidth="1"/>
    <col min="514" max="514" width="3.125" style="5" customWidth="1"/>
    <col min="515" max="515" width="5.625" style="5" customWidth="1"/>
    <col min="516" max="523" width="9.75" style="5" customWidth="1"/>
    <col min="524" max="531" width="11.125" style="5" customWidth="1"/>
    <col min="532" max="768" width="9" style="5"/>
    <col min="769" max="769" width="5.625" style="5" customWidth="1"/>
    <col min="770" max="770" width="3.125" style="5" customWidth="1"/>
    <col min="771" max="771" width="5.625" style="5" customWidth="1"/>
    <col min="772" max="779" width="9.75" style="5" customWidth="1"/>
    <col min="780" max="787" width="11.125" style="5" customWidth="1"/>
    <col min="788" max="1024" width="9" style="5"/>
    <col min="1025" max="1025" width="5.625" style="5" customWidth="1"/>
    <col min="1026" max="1026" width="3.125" style="5" customWidth="1"/>
    <col min="1027" max="1027" width="5.625" style="5" customWidth="1"/>
    <col min="1028" max="1035" width="9.75" style="5" customWidth="1"/>
    <col min="1036" max="1043" width="11.125" style="5" customWidth="1"/>
    <col min="1044" max="1280" width="9" style="5"/>
    <col min="1281" max="1281" width="5.625" style="5" customWidth="1"/>
    <col min="1282" max="1282" width="3.125" style="5" customWidth="1"/>
    <col min="1283" max="1283" width="5.625" style="5" customWidth="1"/>
    <col min="1284" max="1291" width="9.75" style="5" customWidth="1"/>
    <col min="1292" max="1299" width="11.125" style="5" customWidth="1"/>
    <col min="1300" max="1536" width="9" style="5"/>
    <col min="1537" max="1537" width="5.625" style="5" customWidth="1"/>
    <col min="1538" max="1538" width="3.125" style="5" customWidth="1"/>
    <col min="1539" max="1539" width="5.625" style="5" customWidth="1"/>
    <col min="1540" max="1547" width="9.75" style="5" customWidth="1"/>
    <col min="1548" max="1555" width="11.125" style="5" customWidth="1"/>
    <col min="1556" max="1792" width="9" style="5"/>
    <col min="1793" max="1793" width="5.625" style="5" customWidth="1"/>
    <col min="1794" max="1794" width="3.125" style="5" customWidth="1"/>
    <col min="1795" max="1795" width="5.625" style="5" customWidth="1"/>
    <col min="1796" max="1803" width="9.75" style="5" customWidth="1"/>
    <col min="1804" max="1811" width="11.125" style="5" customWidth="1"/>
    <col min="1812" max="2048" width="9" style="5"/>
    <col min="2049" max="2049" width="5.625" style="5" customWidth="1"/>
    <col min="2050" max="2050" width="3.125" style="5" customWidth="1"/>
    <col min="2051" max="2051" width="5.625" style="5" customWidth="1"/>
    <col min="2052" max="2059" width="9.75" style="5" customWidth="1"/>
    <col min="2060" max="2067" width="11.125" style="5" customWidth="1"/>
    <col min="2068" max="2304" width="9" style="5"/>
    <col min="2305" max="2305" width="5.625" style="5" customWidth="1"/>
    <col min="2306" max="2306" width="3.125" style="5" customWidth="1"/>
    <col min="2307" max="2307" width="5.625" style="5" customWidth="1"/>
    <col min="2308" max="2315" width="9.75" style="5" customWidth="1"/>
    <col min="2316" max="2323" width="11.125" style="5" customWidth="1"/>
    <col min="2324" max="2560" width="9" style="5"/>
    <col min="2561" max="2561" width="5.625" style="5" customWidth="1"/>
    <col min="2562" max="2562" width="3.125" style="5" customWidth="1"/>
    <col min="2563" max="2563" width="5.625" style="5" customWidth="1"/>
    <col min="2564" max="2571" width="9.75" style="5" customWidth="1"/>
    <col min="2572" max="2579" width="11.125" style="5" customWidth="1"/>
    <col min="2580" max="2816" width="9" style="5"/>
    <col min="2817" max="2817" width="5.625" style="5" customWidth="1"/>
    <col min="2818" max="2818" width="3.125" style="5" customWidth="1"/>
    <col min="2819" max="2819" width="5.625" style="5" customWidth="1"/>
    <col min="2820" max="2827" width="9.75" style="5" customWidth="1"/>
    <col min="2828" max="2835" width="11.125" style="5" customWidth="1"/>
    <col min="2836" max="3072" width="9" style="5"/>
    <col min="3073" max="3073" width="5.625" style="5" customWidth="1"/>
    <col min="3074" max="3074" width="3.125" style="5" customWidth="1"/>
    <col min="3075" max="3075" width="5.625" style="5" customWidth="1"/>
    <col min="3076" max="3083" width="9.75" style="5" customWidth="1"/>
    <col min="3084" max="3091" width="11.125" style="5" customWidth="1"/>
    <col min="3092" max="3328" width="9" style="5"/>
    <col min="3329" max="3329" width="5.625" style="5" customWidth="1"/>
    <col min="3330" max="3330" width="3.125" style="5" customWidth="1"/>
    <col min="3331" max="3331" width="5.625" style="5" customWidth="1"/>
    <col min="3332" max="3339" width="9.75" style="5" customWidth="1"/>
    <col min="3340" max="3347" width="11.125" style="5" customWidth="1"/>
    <col min="3348" max="3584" width="9" style="5"/>
    <col min="3585" max="3585" width="5.625" style="5" customWidth="1"/>
    <col min="3586" max="3586" width="3.125" style="5" customWidth="1"/>
    <col min="3587" max="3587" width="5.625" style="5" customWidth="1"/>
    <col min="3588" max="3595" width="9.75" style="5" customWidth="1"/>
    <col min="3596" max="3603" width="11.125" style="5" customWidth="1"/>
    <col min="3604" max="3840" width="9" style="5"/>
    <col min="3841" max="3841" width="5.625" style="5" customWidth="1"/>
    <col min="3842" max="3842" width="3.125" style="5" customWidth="1"/>
    <col min="3843" max="3843" width="5.625" style="5" customWidth="1"/>
    <col min="3844" max="3851" width="9.75" style="5" customWidth="1"/>
    <col min="3852" max="3859" width="11.125" style="5" customWidth="1"/>
    <col min="3860" max="4096" width="9" style="5"/>
    <col min="4097" max="4097" width="5.625" style="5" customWidth="1"/>
    <col min="4098" max="4098" width="3.125" style="5" customWidth="1"/>
    <col min="4099" max="4099" width="5.625" style="5" customWidth="1"/>
    <col min="4100" max="4107" width="9.75" style="5" customWidth="1"/>
    <col min="4108" max="4115" width="11.125" style="5" customWidth="1"/>
    <col min="4116" max="4352" width="9" style="5"/>
    <col min="4353" max="4353" width="5.625" style="5" customWidth="1"/>
    <col min="4354" max="4354" width="3.125" style="5" customWidth="1"/>
    <col min="4355" max="4355" width="5.625" style="5" customWidth="1"/>
    <col min="4356" max="4363" width="9.75" style="5" customWidth="1"/>
    <col min="4364" max="4371" width="11.125" style="5" customWidth="1"/>
    <col min="4372" max="4608" width="9" style="5"/>
    <col min="4609" max="4609" width="5.625" style="5" customWidth="1"/>
    <col min="4610" max="4610" width="3.125" style="5" customWidth="1"/>
    <col min="4611" max="4611" width="5.625" style="5" customWidth="1"/>
    <col min="4612" max="4619" width="9.75" style="5" customWidth="1"/>
    <col min="4620" max="4627" width="11.125" style="5" customWidth="1"/>
    <col min="4628" max="4864" width="9" style="5"/>
    <col min="4865" max="4865" width="5.625" style="5" customWidth="1"/>
    <col min="4866" max="4866" width="3.125" style="5" customWidth="1"/>
    <col min="4867" max="4867" width="5.625" style="5" customWidth="1"/>
    <col min="4868" max="4875" width="9.75" style="5" customWidth="1"/>
    <col min="4876" max="4883" width="11.125" style="5" customWidth="1"/>
    <col min="4884" max="5120" width="9" style="5"/>
    <col min="5121" max="5121" width="5.625" style="5" customWidth="1"/>
    <col min="5122" max="5122" width="3.125" style="5" customWidth="1"/>
    <col min="5123" max="5123" width="5.625" style="5" customWidth="1"/>
    <col min="5124" max="5131" width="9.75" style="5" customWidth="1"/>
    <col min="5132" max="5139" width="11.125" style="5" customWidth="1"/>
    <col min="5140" max="5376" width="9" style="5"/>
    <col min="5377" max="5377" width="5.625" style="5" customWidth="1"/>
    <col min="5378" max="5378" width="3.125" style="5" customWidth="1"/>
    <col min="5379" max="5379" width="5.625" style="5" customWidth="1"/>
    <col min="5380" max="5387" width="9.75" style="5" customWidth="1"/>
    <col min="5388" max="5395" width="11.125" style="5" customWidth="1"/>
    <col min="5396" max="5632" width="9" style="5"/>
    <col min="5633" max="5633" width="5.625" style="5" customWidth="1"/>
    <col min="5634" max="5634" width="3.125" style="5" customWidth="1"/>
    <col min="5635" max="5635" width="5.625" style="5" customWidth="1"/>
    <col min="5636" max="5643" width="9.75" style="5" customWidth="1"/>
    <col min="5644" max="5651" width="11.125" style="5" customWidth="1"/>
    <col min="5652" max="5888" width="9" style="5"/>
    <col min="5889" max="5889" width="5.625" style="5" customWidth="1"/>
    <col min="5890" max="5890" width="3.125" style="5" customWidth="1"/>
    <col min="5891" max="5891" width="5.625" style="5" customWidth="1"/>
    <col min="5892" max="5899" width="9.75" style="5" customWidth="1"/>
    <col min="5900" max="5907" width="11.125" style="5" customWidth="1"/>
    <col min="5908" max="6144" width="9" style="5"/>
    <col min="6145" max="6145" width="5.625" style="5" customWidth="1"/>
    <col min="6146" max="6146" width="3.125" style="5" customWidth="1"/>
    <col min="6147" max="6147" width="5.625" style="5" customWidth="1"/>
    <col min="6148" max="6155" width="9.75" style="5" customWidth="1"/>
    <col min="6156" max="6163" width="11.125" style="5" customWidth="1"/>
    <col min="6164" max="6400" width="9" style="5"/>
    <col min="6401" max="6401" width="5.625" style="5" customWidth="1"/>
    <col min="6402" max="6402" width="3.125" style="5" customWidth="1"/>
    <col min="6403" max="6403" width="5.625" style="5" customWidth="1"/>
    <col min="6404" max="6411" width="9.75" style="5" customWidth="1"/>
    <col min="6412" max="6419" width="11.125" style="5" customWidth="1"/>
    <col min="6420" max="6656" width="9" style="5"/>
    <col min="6657" max="6657" width="5.625" style="5" customWidth="1"/>
    <col min="6658" max="6658" width="3.125" style="5" customWidth="1"/>
    <col min="6659" max="6659" width="5.625" style="5" customWidth="1"/>
    <col min="6660" max="6667" width="9.75" style="5" customWidth="1"/>
    <col min="6668" max="6675" width="11.125" style="5" customWidth="1"/>
    <col min="6676" max="6912" width="9" style="5"/>
    <col min="6913" max="6913" width="5.625" style="5" customWidth="1"/>
    <col min="6914" max="6914" width="3.125" style="5" customWidth="1"/>
    <col min="6915" max="6915" width="5.625" style="5" customWidth="1"/>
    <col min="6916" max="6923" width="9.75" style="5" customWidth="1"/>
    <col min="6924" max="6931" width="11.125" style="5" customWidth="1"/>
    <col min="6932" max="7168" width="9" style="5"/>
    <col min="7169" max="7169" width="5.625" style="5" customWidth="1"/>
    <col min="7170" max="7170" width="3.125" style="5" customWidth="1"/>
    <col min="7171" max="7171" width="5.625" style="5" customWidth="1"/>
    <col min="7172" max="7179" width="9.75" style="5" customWidth="1"/>
    <col min="7180" max="7187" width="11.125" style="5" customWidth="1"/>
    <col min="7188" max="7424" width="9" style="5"/>
    <col min="7425" max="7425" width="5.625" style="5" customWidth="1"/>
    <col min="7426" max="7426" width="3.125" style="5" customWidth="1"/>
    <col min="7427" max="7427" width="5.625" style="5" customWidth="1"/>
    <col min="7428" max="7435" width="9.75" style="5" customWidth="1"/>
    <col min="7436" max="7443" width="11.125" style="5" customWidth="1"/>
    <col min="7444" max="7680" width="9" style="5"/>
    <col min="7681" max="7681" width="5.625" style="5" customWidth="1"/>
    <col min="7682" max="7682" width="3.125" style="5" customWidth="1"/>
    <col min="7683" max="7683" width="5.625" style="5" customWidth="1"/>
    <col min="7684" max="7691" width="9.75" style="5" customWidth="1"/>
    <col min="7692" max="7699" width="11.125" style="5" customWidth="1"/>
    <col min="7700" max="7936" width="9" style="5"/>
    <col min="7937" max="7937" width="5.625" style="5" customWidth="1"/>
    <col min="7938" max="7938" width="3.125" style="5" customWidth="1"/>
    <col min="7939" max="7939" width="5.625" style="5" customWidth="1"/>
    <col min="7940" max="7947" width="9.75" style="5" customWidth="1"/>
    <col min="7948" max="7955" width="11.125" style="5" customWidth="1"/>
    <col min="7956" max="8192" width="9" style="5"/>
    <col min="8193" max="8193" width="5.625" style="5" customWidth="1"/>
    <col min="8194" max="8194" width="3.125" style="5" customWidth="1"/>
    <col min="8195" max="8195" width="5.625" style="5" customWidth="1"/>
    <col min="8196" max="8203" width="9.75" style="5" customWidth="1"/>
    <col min="8204" max="8211" width="11.125" style="5" customWidth="1"/>
    <col min="8212" max="8448" width="9" style="5"/>
    <col min="8449" max="8449" width="5.625" style="5" customWidth="1"/>
    <col min="8450" max="8450" width="3.125" style="5" customWidth="1"/>
    <col min="8451" max="8451" width="5.625" style="5" customWidth="1"/>
    <col min="8452" max="8459" width="9.75" style="5" customWidth="1"/>
    <col min="8460" max="8467" width="11.125" style="5" customWidth="1"/>
    <col min="8468" max="8704" width="9" style="5"/>
    <col min="8705" max="8705" width="5.625" style="5" customWidth="1"/>
    <col min="8706" max="8706" width="3.125" style="5" customWidth="1"/>
    <col min="8707" max="8707" width="5.625" style="5" customWidth="1"/>
    <col min="8708" max="8715" width="9.75" style="5" customWidth="1"/>
    <col min="8716" max="8723" width="11.125" style="5" customWidth="1"/>
    <col min="8724" max="8960" width="9" style="5"/>
    <col min="8961" max="8961" width="5.625" style="5" customWidth="1"/>
    <col min="8962" max="8962" width="3.125" style="5" customWidth="1"/>
    <col min="8963" max="8963" width="5.625" style="5" customWidth="1"/>
    <col min="8964" max="8971" width="9.75" style="5" customWidth="1"/>
    <col min="8972" max="8979" width="11.125" style="5" customWidth="1"/>
    <col min="8980" max="9216" width="9" style="5"/>
    <col min="9217" max="9217" width="5.625" style="5" customWidth="1"/>
    <col min="9218" max="9218" width="3.125" style="5" customWidth="1"/>
    <col min="9219" max="9219" width="5.625" style="5" customWidth="1"/>
    <col min="9220" max="9227" width="9.75" style="5" customWidth="1"/>
    <col min="9228" max="9235" width="11.125" style="5" customWidth="1"/>
    <col min="9236" max="9472" width="9" style="5"/>
    <col min="9473" max="9473" width="5.625" style="5" customWidth="1"/>
    <col min="9474" max="9474" width="3.125" style="5" customWidth="1"/>
    <col min="9475" max="9475" width="5.625" style="5" customWidth="1"/>
    <col min="9476" max="9483" width="9.75" style="5" customWidth="1"/>
    <col min="9484" max="9491" width="11.125" style="5" customWidth="1"/>
    <col min="9492" max="9728" width="9" style="5"/>
    <col min="9729" max="9729" width="5.625" style="5" customWidth="1"/>
    <col min="9730" max="9730" width="3.125" style="5" customWidth="1"/>
    <col min="9731" max="9731" width="5.625" style="5" customWidth="1"/>
    <col min="9732" max="9739" width="9.75" style="5" customWidth="1"/>
    <col min="9740" max="9747" width="11.125" style="5" customWidth="1"/>
    <col min="9748" max="9984" width="9" style="5"/>
    <col min="9985" max="9985" width="5.625" style="5" customWidth="1"/>
    <col min="9986" max="9986" width="3.125" style="5" customWidth="1"/>
    <col min="9987" max="9987" width="5.625" style="5" customWidth="1"/>
    <col min="9988" max="9995" width="9.75" style="5" customWidth="1"/>
    <col min="9996" max="10003" width="11.125" style="5" customWidth="1"/>
    <col min="10004" max="10240" width="9" style="5"/>
    <col min="10241" max="10241" width="5.625" style="5" customWidth="1"/>
    <col min="10242" max="10242" width="3.125" style="5" customWidth="1"/>
    <col min="10243" max="10243" width="5.625" style="5" customWidth="1"/>
    <col min="10244" max="10251" width="9.75" style="5" customWidth="1"/>
    <col min="10252" max="10259" width="11.125" style="5" customWidth="1"/>
    <col min="10260" max="10496" width="9" style="5"/>
    <col min="10497" max="10497" width="5.625" style="5" customWidth="1"/>
    <col min="10498" max="10498" width="3.125" style="5" customWidth="1"/>
    <col min="10499" max="10499" width="5.625" style="5" customWidth="1"/>
    <col min="10500" max="10507" width="9.75" style="5" customWidth="1"/>
    <col min="10508" max="10515" width="11.125" style="5" customWidth="1"/>
    <col min="10516" max="10752" width="9" style="5"/>
    <col min="10753" max="10753" width="5.625" style="5" customWidth="1"/>
    <col min="10754" max="10754" width="3.125" style="5" customWidth="1"/>
    <col min="10755" max="10755" width="5.625" style="5" customWidth="1"/>
    <col min="10756" max="10763" width="9.75" style="5" customWidth="1"/>
    <col min="10764" max="10771" width="11.125" style="5" customWidth="1"/>
    <col min="10772" max="11008" width="9" style="5"/>
    <col min="11009" max="11009" width="5.625" style="5" customWidth="1"/>
    <col min="11010" max="11010" width="3.125" style="5" customWidth="1"/>
    <col min="11011" max="11011" width="5.625" style="5" customWidth="1"/>
    <col min="11012" max="11019" width="9.75" style="5" customWidth="1"/>
    <col min="11020" max="11027" width="11.125" style="5" customWidth="1"/>
    <col min="11028" max="11264" width="9" style="5"/>
    <col min="11265" max="11265" width="5.625" style="5" customWidth="1"/>
    <col min="11266" max="11266" width="3.125" style="5" customWidth="1"/>
    <col min="11267" max="11267" width="5.625" style="5" customWidth="1"/>
    <col min="11268" max="11275" width="9.75" style="5" customWidth="1"/>
    <col min="11276" max="11283" width="11.125" style="5" customWidth="1"/>
    <col min="11284" max="11520" width="9" style="5"/>
    <col min="11521" max="11521" width="5.625" style="5" customWidth="1"/>
    <col min="11522" max="11522" width="3.125" style="5" customWidth="1"/>
    <col min="11523" max="11523" width="5.625" style="5" customWidth="1"/>
    <col min="11524" max="11531" width="9.75" style="5" customWidth="1"/>
    <col min="11532" max="11539" width="11.125" style="5" customWidth="1"/>
    <col min="11540" max="11776" width="9" style="5"/>
    <col min="11777" max="11777" width="5.625" style="5" customWidth="1"/>
    <col min="11778" max="11778" width="3.125" style="5" customWidth="1"/>
    <col min="11779" max="11779" width="5.625" style="5" customWidth="1"/>
    <col min="11780" max="11787" width="9.75" style="5" customWidth="1"/>
    <col min="11788" max="11795" width="11.125" style="5" customWidth="1"/>
    <col min="11796" max="12032" width="9" style="5"/>
    <col min="12033" max="12033" width="5.625" style="5" customWidth="1"/>
    <col min="12034" max="12034" width="3.125" style="5" customWidth="1"/>
    <col min="12035" max="12035" width="5.625" style="5" customWidth="1"/>
    <col min="12036" max="12043" width="9.75" style="5" customWidth="1"/>
    <col min="12044" max="12051" width="11.125" style="5" customWidth="1"/>
    <col min="12052" max="12288" width="9" style="5"/>
    <col min="12289" max="12289" width="5.625" style="5" customWidth="1"/>
    <col min="12290" max="12290" width="3.125" style="5" customWidth="1"/>
    <col min="12291" max="12291" width="5.625" style="5" customWidth="1"/>
    <col min="12292" max="12299" width="9.75" style="5" customWidth="1"/>
    <col min="12300" max="12307" width="11.125" style="5" customWidth="1"/>
    <col min="12308" max="12544" width="9" style="5"/>
    <col min="12545" max="12545" width="5.625" style="5" customWidth="1"/>
    <col min="12546" max="12546" width="3.125" style="5" customWidth="1"/>
    <col min="12547" max="12547" width="5.625" style="5" customWidth="1"/>
    <col min="12548" max="12555" width="9.75" style="5" customWidth="1"/>
    <col min="12556" max="12563" width="11.125" style="5" customWidth="1"/>
    <col min="12564" max="12800" width="9" style="5"/>
    <col min="12801" max="12801" width="5.625" style="5" customWidth="1"/>
    <col min="12802" max="12802" width="3.125" style="5" customWidth="1"/>
    <col min="12803" max="12803" width="5.625" style="5" customWidth="1"/>
    <col min="12804" max="12811" width="9.75" style="5" customWidth="1"/>
    <col min="12812" max="12819" width="11.125" style="5" customWidth="1"/>
    <col min="12820" max="13056" width="9" style="5"/>
    <col min="13057" max="13057" width="5.625" style="5" customWidth="1"/>
    <col min="13058" max="13058" width="3.125" style="5" customWidth="1"/>
    <col min="13059" max="13059" width="5.625" style="5" customWidth="1"/>
    <col min="13060" max="13067" width="9.75" style="5" customWidth="1"/>
    <col min="13068" max="13075" width="11.125" style="5" customWidth="1"/>
    <col min="13076" max="13312" width="9" style="5"/>
    <col min="13313" max="13313" width="5.625" style="5" customWidth="1"/>
    <col min="13314" max="13314" width="3.125" style="5" customWidth="1"/>
    <col min="13315" max="13315" width="5.625" style="5" customWidth="1"/>
    <col min="13316" max="13323" width="9.75" style="5" customWidth="1"/>
    <col min="13324" max="13331" width="11.125" style="5" customWidth="1"/>
    <col min="13332" max="13568" width="9" style="5"/>
    <col min="13569" max="13569" width="5.625" style="5" customWidth="1"/>
    <col min="13570" max="13570" width="3.125" style="5" customWidth="1"/>
    <col min="13571" max="13571" width="5.625" style="5" customWidth="1"/>
    <col min="13572" max="13579" width="9.75" style="5" customWidth="1"/>
    <col min="13580" max="13587" width="11.125" style="5" customWidth="1"/>
    <col min="13588" max="13824" width="9" style="5"/>
    <col min="13825" max="13825" width="5.625" style="5" customWidth="1"/>
    <col min="13826" max="13826" width="3.125" style="5" customWidth="1"/>
    <col min="13827" max="13827" width="5.625" style="5" customWidth="1"/>
    <col min="13828" max="13835" width="9.75" style="5" customWidth="1"/>
    <col min="13836" max="13843" width="11.125" style="5" customWidth="1"/>
    <col min="13844" max="14080" width="9" style="5"/>
    <col min="14081" max="14081" width="5.625" style="5" customWidth="1"/>
    <col min="14082" max="14082" width="3.125" style="5" customWidth="1"/>
    <col min="14083" max="14083" width="5.625" style="5" customWidth="1"/>
    <col min="14084" max="14091" width="9.75" style="5" customWidth="1"/>
    <col min="14092" max="14099" width="11.125" style="5" customWidth="1"/>
    <col min="14100" max="14336" width="9" style="5"/>
    <col min="14337" max="14337" width="5.625" style="5" customWidth="1"/>
    <col min="14338" max="14338" width="3.125" style="5" customWidth="1"/>
    <col min="14339" max="14339" width="5.625" style="5" customWidth="1"/>
    <col min="14340" max="14347" width="9.75" style="5" customWidth="1"/>
    <col min="14348" max="14355" width="11.125" style="5" customWidth="1"/>
    <col min="14356" max="14592" width="9" style="5"/>
    <col min="14593" max="14593" width="5.625" style="5" customWidth="1"/>
    <col min="14594" max="14594" width="3.125" style="5" customWidth="1"/>
    <col min="14595" max="14595" width="5.625" style="5" customWidth="1"/>
    <col min="14596" max="14603" width="9.75" style="5" customWidth="1"/>
    <col min="14604" max="14611" width="11.125" style="5" customWidth="1"/>
    <col min="14612" max="14848" width="9" style="5"/>
    <col min="14849" max="14849" width="5.625" style="5" customWidth="1"/>
    <col min="14850" max="14850" width="3.125" style="5" customWidth="1"/>
    <col min="14851" max="14851" width="5.625" style="5" customWidth="1"/>
    <col min="14852" max="14859" width="9.75" style="5" customWidth="1"/>
    <col min="14860" max="14867" width="11.125" style="5" customWidth="1"/>
    <col min="14868" max="15104" width="9" style="5"/>
    <col min="15105" max="15105" width="5.625" style="5" customWidth="1"/>
    <col min="15106" max="15106" width="3.125" style="5" customWidth="1"/>
    <col min="15107" max="15107" width="5.625" style="5" customWidth="1"/>
    <col min="15108" max="15115" width="9.75" style="5" customWidth="1"/>
    <col min="15116" max="15123" width="11.125" style="5" customWidth="1"/>
    <col min="15124" max="15360" width="9" style="5"/>
    <col min="15361" max="15361" width="5.625" style="5" customWidth="1"/>
    <col min="15362" max="15362" width="3.125" style="5" customWidth="1"/>
    <col min="15363" max="15363" width="5.625" style="5" customWidth="1"/>
    <col min="15364" max="15371" width="9.75" style="5" customWidth="1"/>
    <col min="15372" max="15379" width="11.125" style="5" customWidth="1"/>
    <col min="15380" max="15616" width="9" style="5"/>
    <col min="15617" max="15617" width="5.625" style="5" customWidth="1"/>
    <col min="15618" max="15618" width="3.125" style="5" customWidth="1"/>
    <col min="15619" max="15619" width="5.625" style="5" customWidth="1"/>
    <col min="15620" max="15627" width="9.75" style="5" customWidth="1"/>
    <col min="15628" max="15635" width="11.125" style="5" customWidth="1"/>
    <col min="15636" max="15872" width="9" style="5"/>
    <col min="15873" max="15873" width="5.625" style="5" customWidth="1"/>
    <col min="15874" max="15874" width="3.125" style="5" customWidth="1"/>
    <col min="15875" max="15875" width="5.625" style="5" customWidth="1"/>
    <col min="15876" max="15883" width="9.75" style="5" customWidth="1"/>
    <col min="15884" max="15891" width="11.125" style="5" customWidth="1"/>
    <col min="15892" max="16128" width="9" style="5"/>
    <col min="16129" max="16129" width="5.625" style="5" customWidth="1"/>
    <col min="16130" max="16130" width="3.125" style="5" customWidth="1"/>
    <col min="16131" max="16131" width="5.625" style="5" customWidth="1"/>
    <col min="16132" max="16139" width="9.75" style="5" customWidth="1"/>
    <col min="16140" max="16147" width="11.125" style="5" customWidth="1"/>
    <col min="16148" max="16384" width="9" style="5"/>
  </cols>
  <sheetData>
    <row r="1" spans="1:22" ht="17.25" x14ac:dyDescent="0.2">
      <c r="A1" s="1"/>
      <c r="B1" s="2"/>
      <c r="C1" s="2"/>
      <c r="D1" s="3" t="s">
        <v>35</v>
      </c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4"/>
      <c r="S1" s="4"/>
    </row>
    <row r="2" spans="1:22" ht="14.25" customHeight="1" thickBot="1" x14ac:dyDescent="0.2">
      <c r="A2" s="6" t="s">
        <v>36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8"/>
      <c r="S2" s="11" t="s">
        <v>0</v>
      </c>
    </row>
    <row r="3" spans="1:22" ht="13.5" customHeight="1" thickTop="1" x14ac:dyDescent="0.15">
      <c r="A3" s="60" t="s">
        <v>1</v>
      </c>
      <c r="B3" s="60"/>
      <c r="C3" s="61"/>
      <c r="D3" s="50" t="s">
        <v>2</v>
      </c>
      <c r="E3" s="51"/>
      <c r="F3" s="50" t="s">
        <v>3</v>
      </c>
      <c r="G3" s="62"/>
      <c r="H3" s="12" t="s">
        <v>4</v>
      </c>
      <c r="I3" s="12"/>
      <c r="J3" s="50" t="s">
        <v>5</v>
      </c>
      <c r="K3" s="51"/>
      <c r="L3" s="50" t="s">
        <v>6</v>
      </c>
      <c r="M3" s="51"/>
      <c r="N3" s="50" t="s">
        <v>7</v>
      </c>
      <c r="O3" s="51"/>
      <c r="P3" s="50" t="s">
        <v>8</v>
      </c>
      <c r="Q3" s="51"/>
      <c r="R3" s="54" t="s">
        <v>9</v>
      </c>
      <c r="S3" s="55"/>
    </row>
    <row r="4" spans="1:22" ht="13.5" customHeight="1" x14ac:dyDescent="0.15">
      <c r="A4" s="13"/>
      <c r="B4" s="14"/>
      <c r="C4" s="15"/>
      <c r="D4" s="52"/>
      <c r="E4" s="53"/>
      <c r="F4" s="52"/>
      <c r="G4" s="63"/>
      <c r="H4" s="16" t="s">
        <v>10</v>
      </c>
      <c r="I4" s="17"/>
      <c r="J4" s="52"/>
      <c r="K4" s="53"/>
      <c r="L4" s="52"/>
      <c r="M4" s="53"/>
      <c r="N4" s="52"/>
      <c r="O4" s="53"/>
      <c r="P4" s="52"/>
      <c r="Q4" s="53"/>
      <c r="R4" s="56"/>
      <c r="S4" s="57"/>
    </row>
    <row r="5" spans="1:22" ht="13.5" customHeight="1" x14ac:dyDescent="0.15">
      <c r="A5" s="58" t="s">
        <v>11</v>
      </c>
      <c r="B5" s="58"/>
      <c r="C5" s="59"/>
      <c r="D5" s="18" t="s">
        <v>12</v>
      </c>
      <c r="E5" s="18" t="s">
        <v>13</v>
      </c>
      <c r="F5" s="18" t="s">
        <v>14</v>
      </c>
      <c r="G5" s="18" t="s">
        <v>13</v>
      </c>
      <c r="H5" s="18" t="s">
        <v>14</v>
      </c>
      <c r="I5" s="18" t="s">
        <v>13</v>
      </c>
      <c r="J5" s="18" t="s">
        <v>14</v>
      </c>
      <c r="K5" s="18" t="s">
        <v>13</v>
      </c>
      <c r="L5" s="18" t="s">
        <v>14</v>
      </c>
      <c r="M5" s="18" t="s">
        <v>13</v>
      </c>
      <c r="N5" s="18" t="s">
        <v>14</v>
      </c>
      <c r="O5" s="18" t="s">
        <v>13</v>
      </c>
      <c r="P5" s="18" t="s">
        <v>14</v>
      </c>
      <c r="Q5" s="18" t="s">
        <v>13</v>
      </c>
      <c r="R5" s="19" t="s">
        <v>14</v>
      </c>
      <c r="S5" s="20" t="s">
        <v>13</v>
      </c>
    </row>
    <row r="6" spans="1:22" ht="13.5" customHeight="1" x14ac:dyDescent="0.15">
      <c r="A6" s="21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</row>
    <row r="7" spans="1:22" ht="13.5" customHeight="1" x14ac:dyDescent="0.15">
      <c r="A7" s="25" t="s">
        <v>15</v>
      </c>
      <c r="B7" s="26">
        <v>29</v>
      </c>
      <c r="C7" s="27" t="s">
        <v>16</v>
      </c>
      <c r="D7" s="28">
        <v>6296</v>
      </c>
      <c r="E7" s="28">
        <v>3107</v>
      </c>
      <c r="F7" s="28">
        <v>28</v>
      </c>
      <c r="G7" s="28">
        <v>29</v>
      </c>
      <c r="H7" s="28">
        <v>10</v>
      </c>
      <c r="I7" s="28">
        <v>11</v>
      </c>
      <c r="J7" s="28">
        <v>475</v>
      </c>
      <c r="K7" s="28">
        <v>395</v>
      </c>
      <c r="L7" s="28">
        <v>4200</v>
      </c>
      <c r="M7" s="28">
        <v>2030</v>
      </c>
      <c r="N7" s="28">
        <v>406</v>
      </c>
      <c r="O7" s="28">
        <v>282</v>
      </c>
      <c r="P7" s="28">
        <v>75</v>
      </c>
      <c r="Q7" s="28">
        <v>68</v>
      </c>
      <c r="R7" s="28">
        <v>1112</v>
      </c>
      <c r="S7" s="28">
        <v>303</v>
      </c>
    </row>
    <row r="8" spans="1:22" ht="13.5" customHeight="1" x14ac:dyDescent="0.15">
      <c r="A8" s="13"/>
      <c r="B8" s="26">
        <v>30</v>
      </c>
      <c r="C8" s="29"/>
      <c r="D8" s="28">
        <v>5419</v>
      </c>
      <c r="E8" s="28">
        <v>2824</v>
      </c>
      <c r="F8" s="28">
        <v>28</v>
      </c>
      <c r="G8" s="28">
        <v>28</v>
      </c>
      <c r="H8" s="28">
        <v>7</v>
      </c>
      <c r="I8" s="28">
        <v>7</v>
      </c>
      <c r="J8" s="28">
        <v>406</v>
      </c>
      <c r="K8" s="28">
        <v>355</v>
      </c>
      <c r="L8" s="28">
        <v>3599</v>
      </c>
      <c r="M8" s="28">
        <v>1795</v>
      </c>
      <c r="N8" s="28">
        <v>328</v>
      </c>
      <c r="O8" s="28">
        <v>215</v>
      </c>
      <c r="P8" s="28">
        <v>53</v>
      </c>
      <c r="Q8" s="28">
        <v>45</v>
      </c>
      <c r="R8" s="28">
        <v>1005</v>
      </c>
      <c r="S8" s="28">
        <v>386</v>
      </c>
    </row>
    <row r="9" spans="1:22" ht="13.5" customHeight="1" x14ac:dyDescent="0.15">
      <c r="A9" s="25" t="s">
        <v>37</v>
      </c>
      <c r="B9" s="26" t="s">
        <v>38</v>
      </c>
      <c r="C9" s="29"/>
      <c r="D9" s="28">
        <v>5196</v>
      </c>
      <c r="E9" s="28">
        <v>2720</v>
      </c>
      <c r="F9" s="28">
        <v>32</v>
      </c>
      <c r="G9" s="28">
        <v>31</v>
      </c>
      <c r="H9" s="28">
        <v>5</v>
      </c>
      <c r="I9" s="28">
        <v>4</v>
      </c>
      <c r="J9" s="28">
        <v>419</v>
      </c>
      <c r="K9" s="28">
        <v>353</v>
      </c>
      <c r="L9" s="28">
        <v>3493</v>
      </c>
      <c r="M9" s="28">
        <v>1725</v>
      </c>
      <c r="N9" s="28">
        <v>247</v>
      </c>
      <c r="O9" s="28">
        <v>210</v>
      </c>
      <c r="P9" s="28">
        <v>47</v>
      </c>
      <c r="Q9" s="28">
        <v>47</v>
      </c>
      <c r="R9" s="28">
        <v>958</v>
      </c>
      <c r="S9" s="28">
        <v>354</v>
      </c>
    </row>
    <row r="10" spans="1:22" ht="13.5" customHeight="1" x14ac:dyDescent="0.15">
      <c r="A10" s="21"/>
      <c r="B10" s="30"/>
      <c r="C10" s="22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28"/>
      <c r="S10" s="28"/>
    </row>
    <row r="11" spans="1:22" s="36" customFormat="1" ht="13.5" customHeight="1" x14ac:dyDescent="0.15">
      <c r="A11" s="32"/>
      <c r="B11" s="33">
        <v>2</v>
      </c>
      <c r="C11" s="34"/>
      <c r="D11" s="35">
        <f t="shared" ref="D11:S11" si="0">D13+D29+D38</f>
        <v>4137</v>
      </c>
      <c r="E11" s="35">
        <f t="shared" si="0"/>
        <v>2485</v>
      </c>
      <c r="F11" s="35">
        <f t="shared" si="0"/>
        <v>26</v>
      </c>
      <c r="G11" s="35">
        <f t="shared" si="0"/>
        <v>27</v>
      </c>
      <c r="H11" s="35">
        <f t="shared" si="0"/>
        <v>3</v>
      </c>
      <c r="I11" s="35">
        <f t="shared" si="0"/>
        <v>4</v>
      </c>
      <c r="J11" s="35">
        <f t="shared" si="0"/>
        <v>327</v>
      </c>
      <c r="K11" s="35">
        <f t="shared" si="0"/>
        <v>288</v>
      </c>
      <c r="L11" s="35">
        <f t="shared" si="0"/>
        <v>2764</v>
      </c>
      <c r="M11" s="35">
        <f t="shared" si="0"/>
        <v>1673</v>
      </c>
      <c r="N11" s="35">
        <f t="shared" si="0"/>
        <v>251</v>
      </c>
      <c r="O11" s="35">
        <f t="shared" si="0"/>
        <v>179</v>
      </c>
      <c r="P11" s="35">
        <f t="shared" si="0"/>
        <v>65</v>
      </c>
      <c r="Q11" s="35">
        <f t="shared" si="0"/>
        <v>55</v>
      </c>
      <c r="R11" s="35">
        <f t="shared" si="0"/>
        <v>704</v>
      </c>
      <c r="S11" s="35">
        <f t="shared" si="0"/>
        <v>263</v>
      </c>
      <c r="U11" s="36">
        <f>D11-F11-J11-L11-N11-P11-R11</f>
        <v>0</v>
      </c>
      <c r="V11" s="36">
        <f>E11-G11-K11-M11-O11-Q11-S11</f>
        <v>0</v>
      </c>
    </row>
    <row r="12" spans="1:22" ht="13.5" customHeight="1" x14ac:dyDescent="0.15">
      <c r="A12" s="21"/>
      <c r="B12" s="37"/>
      <c r="C12" s="3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28"/>
      <c r="S12" s="28"/>
    </row>
    <row r="13" spans="1:22" s="36" customFormat="1" ht="13.5" customHeight="1" x14ac:dyDescent="0.15">
      <c r="A13" s="32" t="s">
        <v>39</v>
      </c>
      <c r="B13" s="39"/>
      <c r="C13" s="40"/>
      <c r="D13" s="35">
        <f>SUM(D15:D27)</f>
        <v>3980</v>
      </c>
      <c r="E13" s="35">
        <f t="shared" ref="E13:S13" si="1">SUM(E15:E27)</f>
        <v>2383</v>
      </c>
      <c r="F13" s="35">
        <f t="shared" si="1"/>
        <v>23</v>
      </c>
      <c r="G13" s="35">
        <f t="shared" si="1"/>
        <v>24</v>
      </c>
      <c r="H13" s="35">
        <f t="shared" si="1"/>
        <v>3</v>
      </c>
      <c r="I13" s="35">
        <f t="shared" si="1"/>
        <v>4</v>
      </c>
      <c r="J13" s="35">
        <f t="shared" si="1"/>
        <v>316</v>
      </c>
      <c r="K13" s="35">
        <f t="shared" si="1"/>
        <v>280</v>
      </c>
      <c r="L13" s="35">
        <f t="shared" si="1"/>
        <v>2677</v>
      </c>
      <c r="M13" s="35">
        <f t="shared" si="1"/>
        <v>1609</v>
      </c>
      <c r="N13" s="35">
        <f t="shared" si="1"/>
        <v>235</v>
      </c>
      <c r="O13" s="35">
        <f t="shared" si="1"/>
        <v>171</v>
      </c>
      <c r="P13" s="35">
        <f t="shared" si="1"/>
        <v>55</v>
      </c>
      <c r="Q13" s="35">
        <f t="shared" si="1"/>
        <v>47</v>
      </c>
      <c r="R13" s="35">
        <f t="shared" si="1"/>
        <v>674</v>
      </c>
      <c r="S13" s="35">
        <f t="shared" si="1"/>
        <v>252</v>
      </c>
      <c r="U13" s="36">
        <f>D13-F13-J13-L13-N13-P13-R13</f>
        <v>0</v>
      </c>
      <c r="V13" s="36">
        <f>E13-G13-K13-M13-O13-Q13-S13</f>
        <v>0</v>
      </c>
    </row>
    <row r="14" spans="1:22" ht="13.5" customHeight="1" x14ac:dyDescent="0.15">
      <c r="A14" s="21"/>
      <c r="B14" s="37"/>
      <c r="C14" s="38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28"/>
      <c r="S14" s="28"/>
    </row>
    <row r="15" spans="1:22" ht="13.5" customHeight="1" x14ac:dyDescent="0.15">
      <c r="A15" s="13" t="s">
        <v>17</v>
      </c>
      <c r="B15" s="14"/>
      <c r="C15" s="15"/>
      <c r="D15" s="31">
        <v>880</v>
      </c>
      <c r="E15" s="31">
        <v>434</v>
      </c>
      <c r="F15" s="31">
        <v>6</v>
      </c>
      <c r="G15" s="31">
        <v>6</v>
      </c>
      <c r="H15" s="31">
        <v>1</v>
      </c>
      <c r="I15" s="31">
        <v>1</v>
      </c>
      <c r="J15" s="31">
        <v>76</v>
      </c>
      <c r="K15" s="31">
        <v>59</v>
      </c>
      <c r="L15" s="31">
        <v>575</v>
      </c>
      <c r="M15" s="31">
        <v>279</v>
      </c>
      <c r="N15" s="31">
        <v>52</v>
      </c>
      <c r="O15" s="31">
        <v>39</v>
      </c>
      <c r="P15" s="31">
        <v>13</v>
      </c>
      <c r="Q15" s="31">
        <v>10</v>
      </c>
      <c r="R15" s="28">
        <v>158</v>
      </c>
      <c r="S15" s="28">
        <v>41</v>
      </c>
      <c r="U15" s="36">
        <f t="shared" ref="U15:V38" si="2">D15-F15-J15-L15-N15-P15-R15</f>
        <v>0</v>
      </c>
      <c r="V15" s="36">
        <f t="shared" si="2"/>
        <v>0</v>
      </c>
    </row>
    <row r="16" spans="1:22" ht="13.5" customHeight="1" x14ac:dyDescent="0.15">
      <c r="A16" s="13" t="s">
        <v>18</v>
      </c>
      <c r="B16" s="14"/>
      <c r="C16" s="15"/>
      <c r="D16" s="31">
        <v>543</v>
      </c>
      <c r="E16" s="31">
        <v>313</v>
      </c>
      <c r="F16" s="31">
        <v>5</v>
      </c>
      <c r="G16" s="31">
        <v>5</v>
      </c>
      <c r="H16" s="31">
        <v>0</v>
      </c>
      <c r="I16" s="31">
        <v>0</v>
      </c>
      <c r="J16" s="31">
        <v>45</v>
      </c>
      <c r="K16" s="31">
        <v>43</v>
      </c>
      <c r="L16" s="31">
        <v>361</v>
      </c>
      <c r="M16" s="31">
        <v>200</v>
      </c>
      <c r="N16" s="31">
        <v>40</v>
      </c>
      <c r="O16" s="31">
        <v>27</v>
      </c>
      <c r="P16" s="31">
        <v>9</v>
      </c>
      <c r="Q16" s="31">
        <v>3</v>
      </c>
      <c r="R16" s="28">
        <v>83</v>
      </c>
      <c r="S16" s="28">
        <v>35</v>
      </c>
      <c r="U16" s="36">
        <f t="shared" si="2"/>
        <v>0</v>
      </c>
      <c r="V16" s="36">
        <f t="shared" si="2"/>
        <v>0</v>
      </c>
    </row>
    <row r="17" spans="1:22" ht="13.5" customHeight="1" x14ac:dyDescent="0.15">
      <c r="A17" s="13" t="s">
        <v>19</v>
      </c>
      <c r="B17" s="14"/>
      <c r="C17" s="15"/>
      <c r="D17" s="31">
        <v>535</v>
      </c>
      <c r="E17" s="31">
        <v>293</v>
      </c>
      <c r="F17" s="31">
        <v>3</v>
      </c>
      <c r="G17" s="31">
        <v>3</v>
      </c>
      <c r="H17" s="31">
        <v>0</v>
      </c>
      <c r="I17" s="31">
        <v>0</v>
      </c>
      <c r="J17" s="31">
        <v>42</v>
      </c>
      <c r="K17" s="31">
        <v>39</v>
      </c>
      <c r="L17" s="31">
        <v>358</v>
      </c>
      <c r="M17" s="31">
        <v>183</v>
      </c>
      <c r="N17" s="31">
        <v>28</v>
      </c>
      <c r="O17" s="31">
        <v>24</v>
      </c>
      <c r="P17" s="31">
        <v>7</v>
      </c>
      <c r="Q17" s="31">
        <v>6</v>
      </c>
      <c r="R17" s="28">
        <v>97</v>
      </c>
      <c r="S17" s="28">
        <v>38</v>
      </c>
      <c r="U17" s="36">
        <f t="shared" si="2"/>
        <v>0</v>
      </c>
      <c r="V17" s="36">
        <f t="shared" si="2"/>
        <v>0</v>
      </c>
    </row>
    <row r="18" spans="1:22" ht="13.5" customHeight="1" x14ac:dyDescent="0.15">
      <c r="A18" s="13" t="s">
        <v>40</v>
      </c>
      <c r="B18" s="14"/>
      <c r="C18" s="15"/>
      <c r="D18" s="31">
        <v>94</v>
      </c>
      <c r="E18" s="31">
        <v>69</v>
      </c>
      <c r="F18" s="31">
        <v>1</v>
      </c>
      <c r="G18" s="31">
        <v>1</v>
      </c>
      <c r="H18" s="31">
        <v>0</v>
      </c>
      <c r="I18" s="31">
        <v>0</v>
      </c>
      <c r="J18" s="31">
        <v>6</v>
      </c>
      <c r="K18" s="31">
        <v>5</v>
      </c>
      <c r="L18" s="31">
        <v>67</v>
      </c>
      <c r="M18" s="31">
        <v>49</v>
      </c>
      <c r="N18" s="31">
        <v>5</v>
      </c>
      <c r="O18" s="31">
        <v>3</v>
      </c>
      <c r="P18" s="31">
        <v>2</v>
      </c>
      <c r="Q18" s="31">
        <v>2</v>
      </c>
      <c r="R18" s="28">
        <v>13</v>
      </c>
      <c r="S18" s="28">
        <v>9</v>
      </c>
      <c r="U18" s="36">
        <f t="shared" si="2"/>
        <v>0</v>
      </c>
      <c r="V18" s="36">
        <f t="shared" si="2"/>
        <v>0</v>
      </c>
    </row>
    <row r="19" spans="1:22" ht="13.5" customHeight="1" x14ac:dyDescent="0.15">
      <c r="A19" s="13" t="s">
        <v>20</v>
      </c>
      <c r="B19" s="14"/>
      <c r="C19" s="15"/>
      <c r="D19" s="31">
        <v>321</v>
      </c>
      <c r="E19" s="31">
        <v>187</v>
      </c>
      <c r="F19" s="31">
        <v>2</v>
      </c>
      <c r="G19" s="31">
        <v>2</v>
      </c>
      <c r="H19" s="31">
        <v>0</v>
      </c>
      <c r="I19" s="31">
        <v>0</v>
      </c>
      <c r="J19" s="31">
        <v>15</v>
      </c>
      <c r="K19" s="31">
        <v>13</v>
      </c>
      <c r="L19" s="31">
        <v>228</v>
      </c>
      <c r="M19" s="31">
        <v>128</v>
      </c>
      <c r="N19" s="31">
        <v>20</v>
      </c>
      <c r="O19" s="31">
        <v>17</v>
      </c>
      <c r="P19" s="31">
        <v>1</v>
      </c>
      <c r="Q19" s="31">
        <v>2</v>
      </c>
      <c r="R19" s="28">
        <v>55</v>
      </c>
      <c r="S19" s="28">
        <v>25</v>
      </c>
      <c r="U19" s="36">
        <f t="shared" si="2"/>
        <v>0</v>
      </c>
      <c r="V19" s="36">
        <f t="shared" si="2"/>
        <v>0</v>
      </c>
    </row>
    <row r="20" spans="1:22" ht="13.5" customHeight="1" x14ac:dyDescent="0.15">
      <c r="A20" s="13" t="s">
        <v>21</v>
      </c>
      <c r="B20" s="14"/>
      <c r="C20" s="15"/>
      <c r="D20" s="31">
        <v>168</v>
      </c>
      <c r="E20" s="31">
        <v>120</v>
      </c>
      <c r="F20" s="31">
        <v>1</v>
      </c>
      <c r="G20" s="31">
        <v>2</v>
      </c>
      <c r="H20" s="31">
        <v>0</v>
      </c>
      <c r="I20" s="31">
        <v>1</v>
      </c>
      <c r="J20" s="31">
        <v>22</v>
      </c>
      <c r="K20" s="31">
        <v>20</v>
      </c>
      <c r="L20" s="31">
        <v>115</v>
      </c>
      <c r="M20" s="31">
        <v>81</v>
      </c>
      <c r="N20" s="31">
        <v>10</v>
      </c>
      <c r="O20" s="31">
        <v>9</v>
      </c>
      <c r="P20" s="31">
        <v>2</v>
      </c>
      <c r="Q20" s="31">
        <v>2</v>
      </c>
      <c r="R20" s="28">
        <v>18</v>
      </c>
      <c r="S20" s="28">
        <v>6</v>
      </c>
      <c r="U20" s="36">
        <f t="shared" si="2"/>
        <v>0</v>
      </c>
      <c r="V20" s="36">
        <f t="shared" si="2"/>
        <v>0</v>
      </c>
    </row>
    <row r="21" spans="1:22" ht="13.5" customHeight="1" x14ac:dyDescent="0.15">
      <c r="A21" s="13" t="s">
        <v>22</v>
      </c>
      <c r="B21" s="14"/>
      <c r="C21" s="15"/>
      <c r="D21" s="31">
        <v>443</v>
      </c>
      <c r="E21" s="31">
        <v>302</v>
      </c>
      <c r="F21" s="31">
        <v>2</v>
      </c>
      <c r="G21" s="31">
        <v>2</v>
      </c>
      <c r="H21" s="31">
        <v>0</v>
      </c>
      <c r="I21" s="31">
        <v>0</v>
      </c>
      <c r="J21" s="31">
        <v>32</v>
      </c>
      <c r="K21" s="31">
        <v>35</v>
      </c>
      <c r="L21" s="31">
        <v>300</v>
      </c>
      <c r="M21" s="31">
        <v>204</v>
      </c>
      <c r="N21" s="31">
        <v>19</v>
      </c>
      <c r="O21" s="31">
        <v>18</v>
      </c>
      <c r="P21" s="31">
        <v>5</v>
      </c>
      <c r="Q21" s="31">
        <v>7</v>
      </c>
      <c r="R21" s="28">
        <v>85</v>
      </c>
      <c r="S21" s="28">
        <v>36</v>
      </c>
      <c r="U21" s="36">
        <f t="shared" si="2"/>
        <v>0</v>
      </c>
      <c r="V21" s="36">
        <f t="shared" si="2"/>
        <v>0</v>
      </c>
    </row>
    <row r="22" spans="1:22" ht="13.5" customHeight="1" x14ac:dyDescent="0.15">
      <c r="A22" s="13" t="s">
        <v>41</v>
      </c>
      <c r="B22" s="14"/>
      <c r="C22" s="15"/>
      <c r="D22" s="31">
        <v>92</v>
      </c>
      <c r="E22" s="31">
        <v>64</v>
      </c>
      <c r="F22" s="31">
        <v>1</v>
      </c>
      <c r="G22" s="31">
        <v>1</v>
      </c>
      <c r="H22" s="31">
        <v>1</v>
      </c>
      <c r="I22" s="31">
        <v>1</v>
      </c>
      <c r="J22" s="31">
        <v>4</v>
      </c>
      <c r="K22" s="31">
        <v>4</v>
      </c>
      <c r="L22" s="31">
        <v>65</v>
      </c>
      <c r="M22" s="31">
        <v>46</v>
      </c>
      <c r="N22" s="31">
        <v>3</v>
      </c>
      <c r="O22" s="31">
        <v>3</v>
      </c>
      <c r="P22" s="31">
        <v>2</v>
      </c>
      <c r="Q22" s="31">
        <v>2</v>
      </c>
      <c r="R22" s="28">
        <v>17</v>
      </c>
      <c r="S22" s="28">
        <v>8</v>
      </c>
      <c r="U22" s="36">
        <f t="shared" si="2"/>
        <v>0</v>
      </c>
      <c r="V22" s="36">
        <f t="shared" si="2"/>
        <v>0</v>
      </c>
    </row>
    <row r="23" spans="1:22" ht="13.5" customHeight="1" x14ac:dyDescent="0.15">
      <c r="A23" s="13" t="s">
        <v>23</v>
      </c>
      <c r="B23" s="14"/>
      <c r="C23" s="15"/>
      <c r="D23" s="31">
        <v>62</v>
      </c>
      <c r="E23" s="31">
        <v>59</v>
      </c>
      <c r="F23" s="31">
        <v>0</v>
      </c>
      <c r="G23" s="31">
        <v>0</v>
      </c>
      <c r="H23" s="31">
        <v>0</v>
      </c>
      <c r="I23" s="31">
        <v>0</v>
      </c>
      <c r="J23" s="31">
        <v>8</v>
      </c>
      <c r="K23" s="31">
        <v>7</v>
      </c>
      <c r="L23" s="31">
        <v>32</v>
      </c>
      <c r="M23" s="31">
        <v>42</v>
      </c>
      <c r="N23" s="31">
        <v>5</v>
      </c>
      <c r="O23" s="31">
        <v>3</v>
      </c>
      <c r="P23" s="31">
        <v>1</v>
      </c>
      <c r="Q23" s="31">
        <v>1</v>
      </c>
      <c r="R23" s="28">
        <v>16</v>
      </c>
      <c r="S23" s="28">
        <v>6</v>
      </c>
      <c r="U23" s="36">
        <f t="shared" si="2"/>
        <v>0</v>
      </c>
      <c r="V23" s="36">
        <f t="shared" si="2"/>
        <v>0</v>
      </c>
    </row>
    <row r="24" spans="1:22" ht="13.5" customHeight="1" x14ac:dyDescent="0.15">
      <c r="A24" s="13" t="s">
        <v>24</v>
      </c>
      <c r="B24" s="14"/>
      <c r="C24" s="15"/>
      <c r="D24" s="31">
        <v>113</v>
      </c>
      <c r="E24" s="31">
        <v>95</v>
      </c>
      <c r="F24" s="31">
        <v>0</v>
      </c>
      <c r="G24" s="31">
        <v>0</v>
      </c>
      <c r="H24" s="31">
        <v>0</v>
      </c>
      <c r="I24" s="31">
        <v>0</v>
      </c>
      <c r="J24" s="31">
        <v>15</v>
      </c>
      <c r="K24" s="31">
        <v>15</v>
      </c>
      <c r="L24" s="31">
        <v>74</v>
      </c>
      <c r="M24" s="31">
        <v>73</v>
      </c>
      <c r="N24" s="31">
        <v>4</v>
      </c>
      <c r="O24" s="31">
        <v>0</v>
      </c>
      <c r="P24" s="31">
        <v>1</v>
      </c>
      <c r="Q24" s="31">
        <v>1</v>
      </c>
      <c r="R24" s="28">
        <v>19</v>
      </c>
      <c r="S24" s="28">
        <v>6</v>
      </c>
      <c r="U24" s="36">
        <f t="shared" si="2"/>
        <v>0</v>
      </c>
      <c r="V24" s="36">
        <f t="shared" si="2"/>
        <v>0</v>
      </c>
    </row>
    <row r="25" spans="1:22" ht="13.5" customHeight="1" x14ac:dyDescent="0.15">
      <c r="A25" s="13" t="s">
        <v>25</v>
      </c>
      <c r="B25" s="14"/>
      <c r="C25" s="15"/>
      <c r="D25" s="31">
        <v>31</v>
      </c>
      <c r="E25" s="31">
        <v>15</v>
      </c>
      <c r="F25" s="31">
        <v>0</v>
      </c>
      <c r="G25" s="31">
        <v>0</v>
      </c>
      <c r="H25" s="31">
        <v>0</v>
      </c>
      <c r="I25" s="31">
        <v>0</v>
      </c>
      <c r="J25" s="31">
        <v>2</v>
      </c>
      <c r="K25" s="31">
        <v>2</v>
      </c>
      <c r="L25" s="31">
        <v>20</v>
      </c>
      <c r="M25" s="31">
        <v>10</v>
      </c>
      <c r="N25" s="31">
        <v>4</v>
      </c>
      <c r="O25" s="31">
        <v>0</v>
      </c>
      <c r="P25" s="31">
        <v>0</v>
      </c>
      <c r="Q25" s="31">
        <v>0</v>
      </c>
      <c r="R25" s="28">
        <v>5</v>
      </c>
      <c r="S25" s="28">
        <v>3</v>
      </c>
      <c r="U25" s="36">
        <f t="shared" si="2"/>
        <v>0</v>
      </c>
      <c r="V25" s="36">
        <f t="shared" si="2"/>
        <v>0</v>
      </c>
    </row>
    <row r="26" spans="1:22" ht="13.5" customHeight="1" x14ac:dyDescent="0.15">
      <c r="A26" s="13" t="s">
        <v>26</v>
      </c>
      <c r="B26" s="14"/>
      <c r="C26" s="15"/>
      <c r="D26" s="31">
        <v>518</v>
      </c>
      <c r="E26" s="31">
        <v>330</v>
      </c>
      <c r="F26" s="31">
        <v>1</v>
      </c>
      <c r="G26" s="31">
        <v>1</v>
      </c>
      <c r="H26" s="31">
        <v>0</v>
      </c>
      <c r="I26" s="31">
        <v>0</v>
      </c>
      <c r="J26" s="31">
        <v>38</v>
      </c>
      <c r="K26" s="31">
        <v>26</v>
      </c>
      <c r="L26" s="31">
        <v>367</v>
      </c>
      <c r="M26" s="31">
        <v>245</v>
      </c>
      <c r="N26" s="31">
        <v>36</v>
      </c>
      <c r="O26" s="31">
        <v>22</v>
      </c>
      <c r="P26" s="31">
        <v>8</v>
      </c>
      <c r="Q26" s="31">
        <v>7</v>
      </c>
      <c r="R26" s="28">
        <v>68</v>
      </c>
      <c r="S26" s="28">
        <v>29</v>
      </c>
      <c r="U26" s="36">
        <f t="shared" si="2"/>
        <v>0</v>
      </c>
      <c r="V26" s="36">
        <f t="shared" si="2"/>
        <v>0</v>
      </c>
    </row>
    <row r="27" spans="1:22" ht="13.5" customHeight="1" x14ac:dyDescent="0.15">
      <c r="A27" s="13" t="s">
        <v>27</v>
      </c>
      <c r="B27" s="14"/>
      <c r="C27" s="15"/>
      <c r="D27" s="31">
        <v>180</v>
      </c>
      <c r="E27" s="31">
        <v>102</v>
      </c>
      <c r="F27" s="31">
        <v>1</v>
      </c>
      <c r="G27" s="31">
        <v>1</v>
      </c>
      <c r="H27" s="31">
        <v>1</v>
      </c>
      <c r="I27" s="31">
        <v>1</v>
      </c>
      <c r="J27" s="31">
        <v>11</v>
      </c>
      <c r="K27" s="31">
        <v>12</v>
      </c>
      <c r="L27" s="31">
        <v>115</v>
      </c>
      <c r="M27" s="31">
        <v>69</v>
      </c>
      <c r="N27" s="31">
        <v>9</v>
      </c>
      <c r="O27" s="31">
        <v>6</v>
      </c>
      <c r="P27" s="31">
        <v>4</v>
      </c>
      <c r="Q27" s="31">
        <v>4</v>
      </c>
      <c r="R27" s="28">
        <v>40</v>
      </c>
      <c r="S27" s="28">
        <v>10</v>
      </c>
      <c r="U27" s="36">
        <f t="shared" si="2"/>
        <v>0</v>
      </c>
      <c r="V27" s="36">
        <f t="shared" si="2"/>
        <v>0</v>
      </c>
    </row>
    <row r="28" spans="1:22" ht="13.5" customHeight="1" x14ac:dyDescent="0.15">
      <c r="A28" s="21"/>
      <c r="B28" s="37"/>
      <c r="C28" s="3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8"/>
      <c r="S28" s="28"/>
      <c r="U28" s="36"/>
      <c r="V28" s="36"/>
    </row>
    <row r="29" spans="1:22" s="36" customFormat="1" ht="13.5" customHeight="1" x14ac:dyDescent="0.15">
      <c r="A29" s="32" t="s">
        <v>42</v>
      </c>
      <c r="B29" s="39"/>
      <c r="C29" s="40"/>
      <c r="D29" s="35">
        <f>SUM(D31:D36)</f>
        <v>132</v>
      </c>
      <c r="E29" s="35">
        <f t="shared" ref="E29:S29" si="3">SUM(E31:E36)</f>
        <v>88</v>
      </c>
      <c r="F29" s="35">
        <f t="shared" si="3"/>
        <v>3</v>
      </c>
      <c r="G29" s="35">
        <f t="shared" si="3"/>
        <v>3</v>
      </c>
      <c r="H29" s="35">
        <f t="shared" si="3"/>
        <v>0</v>
      </c>
      <c r="I29" s="35">
        <f t="shared" si="3"/>
        <v>0</v>
      </c>
      <c r="J29" s="35">
        <f t="shared" si="3"/>
        <v>10</v>
      </c>
      <c r="K29" s="35">
        <f>SUM(K31:K36)</f>
        <v>8</v>
      </c>
      <c r="L29" s="35">
        <f t="shared" si="3"/>
        <v>87</v>
      </c>
      <c r="M29" s="35">
        <f t="shared" si="3"/>
        <v>64</v>
      </c>
      <c r="N29" s="35">
        <f t="shared" si="3"/>
        <v>3</v>
      </c>
      <c r="O29" s="35">
        <f t="shared" si="3"/>
        <v>1</v>
      </c>
      <c r="P29" s="35">
        <f t="shared" si="3"/>
        <v>4</v>
      </c>
      <c r="Q29" s="35">
        <f t="shared" si="3"/>
        <v>4</v>
      </c>
      <c r="R29" s="35">
        <f t="shared" si="3"/>
        <v>25</v>
      </c>
      <c r="S29" s="35">
        <f t="shared" si="3"/>
        <v>8</v>
      </c>
      <c r="U29" s="36">
        <f t="shared" si="2"/>
        <v>0</v>
      </c>
      <c r="V29" s="36">
        <f t="shared" si="2"/>
        <v>0</v>
      </c>
    </row>
    <row r="30" spans="1:22" ht="13.5" customHeight="1" x14ac:dyDescent="0.15">
      <c r="A30" s="21"/>
      <c r="B30" s="37"/>
      <c r="C30" s="3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8"/>
      <c r="S30" s="28"/>
      <c r="U30" s="36"/>
      <c r="V30" s="36"/>
    </row>
    <row r="31" spans="1:22" ht="13.5" customHeight="1" x14ac:dyDescent="0.15">
      <c r="A31" s="13" t="s">
        <v>28</v>
      </c>
      <c r="B31" s="14"/>
      <c r="C31" s="15"/>
      <c r="D31" s="31">
        <v>40</v>
      </c>
      <c r="E31" s="31">
        <v>27</v>
      </c>
      <c r="F31" s="31">
        <v>1</v>
      </c>
      <c r="G31" s="31">
        <v>1</v>
      </c>
      <c r="H31" s="31">
        <v>0</v>
      </c>
      <c r="I31" s="31">
        <v>0</v>
      </c>
      <c r="J31" s="31">
        <v>4</v>
      </c>
      <c r="K31" s="31">
        <v>2</v>
      </c>
      <c r="L31" s="31">
        <v>27</v>
      </c>
      <c r="M31" s="31">
        <v>22</v>
      </c>
      <c r="N31" s="31">
        <v>1</v>
      </c>
      <c r="O31" s="31">
        <v>1</v>
      </c>
      <c r="P31" s="31">
        <v>0</v>
      </c>
      <c r="Q31" s="31">
        <v>0</v>
      </c>
      <c r="R31" s="28">
        <v>7</v>
      </c>
      <c r="S31" s="28">
        <v>1</v>
      </c>
      <c r="U31" s="36">
        <f t="shared" si="2"/>
        <v>0</v>
      </c>
      <c r="V31" s="36">
        <f t="shared" si="2"/>
        <v>0</v>
      </c>
    </row>
    <row r="32" spans="1:22" ht="13.5" customHeight="1" x14ac:dyDescent="0.15">
      <c r="A32" s="13" t="s">
        <v>29</v>
      </c>
      <c r="B32" s="14"/>
      <c r="C32" s="15"/>
      <c r="D32" s="31">
        <v>19</v>
      </c>
      <c r="E32" s="31">
        <v>14</v>
      </c>
      <c r="F32" s="31">
        <v>1</v>
      </c>
      <c r="G32" s="31">
        <v>1</v>
      </c>
      <c r="H32" s="31">
        <v>0</v>
      </c>
      <c r="I32" s="31">
        <v>0</v>
      </c>
      <c r="J32" s="31">
        <v>3</v>
      </c>
      <c r="K32" s="31">
        <v>3</v>
      </c>
      <c r="L32" s="31">
        <v>11</v>
      </c>
      <c r="M32" s="31">
        <v>7</v>
      </c>
      <c r="N32" s="31">
        <v>0</v>
      </c>
      <c r="O32" s="31">
        <v>0</v>
      </c>
      <c r="P32" s="31">
        <v>0</v>
      </c>
      <c r="Q32" s="31">
        <v>0</v>
      </c>
      <c r="R32" s="28">
        <v>4</v>
      </c>
      <c r="S32" s="31">
        <v>3</v>
      </c>
      <c r="U32" s="36">
        <f t="shared" si="2"/>
        <v>0</v>
      </c>
      <c r="V32" s="36">
        <f t="shared" si="2"/>
        <v>0</v>
      </c>
    </row>
    <row r="33" spans="1:22" ht="13.5" customHeight="1" x14ac:dyDescent="0.15">
      <c r="A33" s="13" t="s">
        <v>30</v>
      </c>
      <c r="B33" s="14"/>
      <c r="C33" s="15"/>
      <c r="D33" s="31">
        <v>5</v>
      </c>
      <c r="E33" s="31">
        <v>4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3</v>
      </c>
      <c r="M33" s="31">
        <v>2</v>
      </c>
      <c r="N33" s="31">
        <v>0</v>
      </c>
      <c r="O33" s="31">
        <v>0</v>
      </c>
      <c r="P33" s="31">
        <v>2</v>
      </c>
      <c r="Q33" s="31">
        <v>2</v>
      </c>
      <c r="R33" s="31">
        <v>0</v>
      </c>
      <c r="S33" s="31">
        <v>0</v>
      </c>
      <c r="U33" s="36">
        <f t="shared" si="2"/>
        <v>0</v>
      </c>
      <c r="V33" s="36">
        <f t="shared" si="2"/>
        <v>0</v>
      </c>
    </row>
    <row r="34" spans="1:22" ht="13.5" customHeight="1" x14ac:dyDescent="0.15">
      <c r="A34" s="13" t="s">
        <v>31</v>
      </c>
      <c r="B34" s="14"/>
      <c r="C34" s="15"/>
      <c r="D34" s="31">
        <v>32</v>
      </c>
      <c r="E34" s="31">
        <v>22</v>
      </c>
      <c r="F34" s="31">
        <v>1</v>
      </c>
      <c r="G34" s="31">
        <v>1</v>
      </c>
      <c r="H34" s="31">
        <v>0</v>
      </c>
      <c r="I34" s="31">
        <v>0</v>
      </c>
      <c r="J34" s="31">
        <v>2</v>
      </c>
      <c r="K34" s="31">
        <v>2</v>
      </c>
      <c r="L34" s="31">
        <v>23</v>
      </c>
      <c r="M34" s="31">
        <v>18</v>
      </c>
      <c r="N34" s="31">
        <v>1</v>
      </c>
      <c r="O34" s="31">
        <v>0</v>
      </c>
      <c r="P34" s="31">
        <v>0</v>
      </c>
      <c r="Q34" s="31">
        <v>0</v>
      </c>
      <c r="R34" s="28">
        <v>5</v>
      </c>
      <c r="S34" s="28">
        <v>1</v>
      </c>
      <c r="U34" s="36">
        <f t="shared" si="2"/>
        <v>0</v>
      </c>
      <c r="V34" s="36">
        <f t="shared" si="2"/>
        <v>0</v>
      </c>
    </row>
    <row r="35" spans="1:22" ht="13.5" customHeight="1" x14ac:dyDescent="0.15">
      <c r="A35" s="13" t="s">
        <v>32</v>
      </c>
      <c r="B35" s="14"/>
      <c r="C35" s="15"/>
      <c r="D35" s="31">
        <v>31</v>
      </c>
      <c r="E35" s="31">
        <v>20</v>
      </c>
      <c r="F35" s="31">
        <v>0</v>
      </c>
      <c r="G35" s="31">
        <v>0</v>
      </c>
      <c r="H35" s="31">
        <v>0</v>
      </c>
      <c r="I35" s="31">
        <v>0</v>
      </c>
      <c r="J35" s="31">
        <v>1</v>
      </c>
      <c r="K35" s="31">
        <v>1</v>
      </c>
      <c r="L35" s="31">
        <v>20</v>
      </c>
      <c r="M35" s="31">
        <v>14</v>
      </c>
      <c r="N35" s="31">
        <v>1</v>
      </c>
      <c r="O35" s="31">
        <v>0</v>
      </c>
      <c r="P35" s="31">
        <v>2</v>
      </c>
      <c r="Q35" s="31">
        <v>2</v>
      </c>
      <c r="R35" s="28">
        <v>7</v>
      </c>
      <c r="S35" s="28">
        <v>3</v>
      </c>
      <c r="U35" s="36">
        <f t="shared" si="2"/>
        <v>0</v>
      </c>
      <c r="V35" s="36">
        <f t="shared" si="2"/>
        <v>0</v>
      </c>
    </row>
    <row r="36" spans="1:22" ht="13.5" customHeight="1" x14ac:dyDescent="0.15">
      <c r="A36" s="13" t="s">
        <v>33</v>
      </c>
      <c r="B36" s="14"/>
      <c r="C36" s="15"/>
      <c r="D36" s="31">
        <v>5</v>
      </c>
      <c r="E36" s="31">
        <v>1</v>
      </c>
      <c r="F36" s="31">
        <v>0</v>
      </c>
      <c r="G36" s="41">
        <v>0</v>
      </c>
      <c r="H36" s="41">
        <v>0</v>
      </c>
      <c r="I36" s="41">
        <v>0</v>
      </c>
      <c r="J36" s="31">
        <v>0</v>
      </c>
      <c r="K36" s="31">
        <v>0</v>
      </c>
      <c r="L36" s="41">
        <v>3</v>
      </c>
      <c r="M36" s="41">
        <v>1</v>
      </c>
      <c r="N36" s="41">
        <v>0</v>
      </c>
      <c r="O36" s="41">
        <v>0</v>
      </c>
      <c r="P36" s="31">
        <v>0</v>
      </c>
      <c r="Q36" s="31">
        <v>0</v>
      </c>
      <c r="R36" s="28">
        <v>2</v>
      </c>
      <c r="S36" s="28">
        <v>0</v>
      </c>
      <c r="U36" s="36">
        <f t="shared" si="2"/>
        <v>0</v>
      </c>
      <c r="V36" s="36">
        <f t="shared" si="2"/>
        <v>0</v>
      </c>
    </row>
    <row r="37" spans="1:22" ht="13.5" customHeight="1" x14ac:dyDescent="0.15">
      <c r="A37" s="21"/>
      <c r="B37" s="37"/>
      <c r="C37" s="38"/>
      <c r="D37" s="31"/>
      <c r="E37" s="31"/>
      <c r="F37" s="31"/>
      <c r="G37" s="31"/>
      <c r="H37" s="31"/>
      <c r="I37" s="31"/>
      <c r="J37" s="31"/>
      <c r="K37" s="31"/>
      <c r="L37" s="41"/>
      <c r="M37" s="41"/>
      <c r="N37" s="41"/>
      <c r="O37" s="41"/>
      <c r="P37" s="31"/>
      <c r="Q37" s="31"/>
      <c r="R37" s="28"/>
      <c r="S37" s="28"/>
      <c r="U37" s="36"/>
      <c r="V37" s="36"/>
    </row>
    <row r="38" spans="1:22" s="36" customFormat="1" ht="13.5" customHeight="1" x14ac:dyDescent="0.15">
      <c r="A38" s="32" t="s">
        <v>34</v>
      </c>
      <c r="B38" s="39"/>
      <c r="C38" s="40"/>
      <c r="D38" s="35">
        <v>25</v>
      </c>
      <c r="E38" s="35">
        <v>14</v>
      </c>
      <c r="F38" s="42">
        <v>0</v>
      </c>
      <c r="G38" s="35">
        <v>0</v>
      </c>
      <c r="H38" s="42">
        <v>0</v>
      </c>
      <c r="I38" s="42">
        <v>0</v>
      </c>
      <c r="J38" s="35">
        <v>1</v>
      </c>
      <c r="K38" s="35">
        <v>0</v>
      </c>
      <c r="L38" s="35">
        <v>0</v>
      </c>
      <c r="M38" s="35">
        <v>0</v>
      </c>
      <c r="N38" s="35">
        <v>13</v>
      </c>
      <c r="O38" s="35">
        <v>7</v>
      </c>
      <c r="P38" s="35">
        <v>6</v>
      </c>
      <c r="Q38" s="35">
        <v>4</v>
      </c>
      <c r="R38" s="43">
        <v>5</v>
      </c>
      <c r="S38" s="43">
        <v>3</v>
      </c>
      <c r="U38" s="36">
        <f t="shared" si="2"/>
        <v>0</v>
      </c>
      <c r="V38" s="36">
        <f t="shared" si="2"/>
        <v>0</v>
      </c>
    </row>
    <row r="39" spans="1:22" ht="13.5" customHeight="1" x14ac:dyDescent="0.15">
      <c r="A39" s="44"/>
      <c r="B39" s="45"/>
      <c r="C39" s="46"/>
      <c r="D39" s="47"/>
      <c r="E39" s="47"/>
      <c r="F39" s="47"/>
      <c r="G39" s="4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9"/>
      <c r="S39" s="49"/>
    </row>
    <row r="40" spans="1:22" ht="13.5" customHeight="1" x14ac:dyDescent="0.15"/>
  </sheetData>
  <mergeCells count="9">
    <mergeCell ref="P3:Q4"/>
    <mergeCell ref="R3:S4"/>
    <mergeCell ref="A5:C5"/>
    <mergeCell ref="A3:C3"/>
    <mergeCell ref="D3:E4"/>
    <mergeCell ref="F3:G4"/>
    <mergeCell ref="J3:K4"/>
    <mergeCell ref="L3:M4"/>
    <mergeCell ref="N3:O4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2020-11-16T23:41:20Z</dcterms:created>
  <dcterms:modified xsi:type="dcterms:W3CDTF">2021-11-11T04:40:06Z</dcterms:modified>
</cp:coreProperties>
</file>