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245" windowHeight="8085" tabRatio="594" activeTab="0"/>
  </bookViews>
  <sheets>
    <sheet name="母体第５表" sheetId="1" r:id="rId1"/>
  </sheets>
  <definedNames>
    <definedName name="_Regression_Int" localSheetId="0" hidden="1">1</definedName>
    <definedName name="_xlnm.Print_Area" localSheetId="0">'母体第５表'!$A$1:$Q$28</definedName>
    <definedName name="Print_Area_MI" localSheetId="0">'母体第５表'!$A$1:$Q$23</definedName>
  </definedNames>
  <calcPr fullCalcOnLoad="1"/>
</workbook>
</file>

<file path=xl/sharedStrings.xml><?xml version="1.0" encoding="utf-8"?>
<sst xmlns="http://schemas.openxmlformats.org/spreadsheetml/2006/main" count="47" uniqueCount="32">
  <si>
    <t>　</t>
  </si>
  <si>
    <t>不　詳</t>
  </si>
  <si>
    <t xml:space="preserve"> </t>
  </si>
  <si>
    <t>資料：衛生行政報告例</t>
  </si>
  <si>
    <t>第５表　人工妊娠中絶件数,年齢（５歳階級）・妊娠期間・事由別</t>
  </si>
  <si>
    <t>計</t>
  </si>
  <si>
    <t>１５歳
未 満</t>
  </si>
  <si>
    <t>１５</t>
  </si>
  <si>
    <t>１６</t>
  </si>
  <si>
    <t>１７</t>
  </si>
  <si>
    <t>１８</t>
  </si>
  <si>
    <t>１９</t>
  </si>
  <si>
    <t xml:space="preserve"> ２０
  ～２４</t>
  </si>
  <si>
    <t xml:space="preserve"> ２５
 ～２９</t>
  </si>
  <si>
    <t xml:space="preserve"> ３０
 ～３４</t>
  </si>
  <si>
    <t xml:space="preserve"> ３５
 ～３９</t>
  </si>
  <si>
    <t xml:space="preserve"> ４０
 ～４４</t>
  </si>
  <si>
    <t xml:space="preserve"> ４５
 ～４９</t>
  </si>
  <si>
    <t>５０歳
以　上</t>
  </si>
  <si>
    <t xml:space="preserve"> １ 母体の健康</t>
  </si>
  <si>
    <t xml:space="preserve"> ２ 暴行脅迫</t>
  </si>
  <si>
    <t xml:space="preserve"> ２ 暴行脅迫</t>
  </si>
  <si>
    <t xml:space="preserve"> １ 母体の健康</t>
  </si>
  <si>
    <t xml:space="preserve"> ２ 暴行脅迫</t>
  </si>
  <si>
    <t>不詳</t>
  </si>
  <si>
    <t>総数</t>
  </si>
  <si>
    <t>計</t>
  </si>
  <si>
    <t>満8～11週</t>
  </si>
  <si>
    <t>満12～15週</t>
  </si>
  <si>
    <t>満16～19週</t>
  </si>
  <si>
    <t>満20～21週</t>
  </si>
  <si>
    <t>満7週以前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</si>
</sst>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,##0;\-#,##0;\-;"/>
    <numFmt numFmtId="178" formatCode="0.0"/>
    <numFmt numFmtId="179" formatCode="0.0_ "/>
    <numFmt numFmtId="180" formatCode="#,##0.0;\-#,##0.0;\-;"/>
    <numFmt numFmtId="181" formatCode="[&lt;=999]000;000\-00"/>
    <numFmt numFmtId="182" formatCode="#,##0_ "/>
    <numFmt numFmtId="183" formatCode="0.0_);[Red]\(0.0\)"/>
    <numFmt numFmtId="184" formatCode="#,##0.0_);[Red]\(#,##0.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43">
    <font>
      <sz val="14"/>
      <name val="Terminal"/>
      <family val="0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明朝"/>
      <family val="1"/>
    </font>
    <font>
      <sz val="7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6" fillId="0" borderId="0" xfId="0" applyNumberFormat="1" applyFont="1" applyFill="1" applyAlignment="1" applyProtection="1">
      <alignment horizontal="left" vertical="center"/>
      <protection/>
    </xf>
    <xf numFmtId="0" fontId="7" fillId="0" borderId="0" xfId="0" applyNumberFormat="1" applyFont="1" applyFill="1" applyAlignment="1">
      <alignment vertical="center"/>
    </xf>
    <xf numFmtId="0" fontId="9" fillId="0" borderId="10" xfId="0" applyNumberFormat="1" applyFont="1" applyFill="1" applyBorder="1" applyAlignment="1">
      <alignment vertical="center"/>
    </xf>
    <xf numFmtId="0" fontId="9" fillId="0" borderId="10" xfId="0" applyNumberFormat="1" applyFont="1" applyFill="1" applyBorder="1" applyAlignment="1" applyProtection="1">
      <alignment horizontal="left" vertical="center"/>
      <protection/>
    </xf>
    <xf numFmtId="0" fontId="9" fillId="0" borderId="10" xfId="0" applyNumberFormat="1" applyFont="1" applyFill="1" applyBorder="1" applyAlignment="1" applyProtection="1">
      <alignment horizontal="right" vertical="center"/>
      <protection/>
    </xf>
    <xf numFmtId="0" fontId="9" fillId="0" borderId="0" xfId="0" applyNumberFormat="1" applyFont="1" applyFill="1" applyAlignment="1">
      <alignment vertical="center"/>
    </xf>
    <xf numFmtId="0" fontId="9" fillId="0" borderId="11" xfId="0" applyNumberFormat="1" applyFont="1" applyFill="1" applyBorder="1" applyAlignment="1">
      <alignment vertical="center"/>
    </xf>
    <xf numFmtId="0" fontId="9" fillId="0" borderId="12" xfId="0" applyNumberFormat="1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vertical="center"/>
    </xf>
    <xf numFmtId="0" fontId="8" fillId="0" borderId="13" xfId="0" applyNumberFormat="1" applyFont="1" applyFill="1" applyBorder="1" applyAlignment="1" applyProtection="1">
      <alignment horizontal="right" vertical="center"/>
      <protection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14" xfId="0" applyNumberFormat="1" applyFont="1" applyFill="1" applyBorder="1" applyAlignment="1" applyProtection="1">
      <alignment horizontal="right" vertical="center"/>
      <protection/>
    </xf>
    <xf numFmtId="0" fontId="9" fillId="0" borderId="0" xfId="0" applyNumberFormat="1" applyFont="1" applyFill="1" applyBorder="1" applyAlignment="1" applyProtection="1">
      <alignment horizontal="left" vertical="center"/>
      <protection/>
    </xf>
    <xf numFmtId="0" fontId="8" fillId="0" borderId="10" xfId="0" applyNumberFormat="1" applyFont="1" applyFill="1" applyBorder="1" applyAlignment="1" applyProtection="1">
      <alignment horizontal="right" vertical="center"/>
      <protection/>
    </xf>
    <xf numFmtId="0" fontId="8" fillId="0" borderId="15" xfId="0" applyNumberFormat="1" applyFont="1" applyFill="1" applyBorder="1" applyAlignment="1" applyProtection="1">
      <alignment horizontal="right" vertical="center"/>
      <protection/>
    </xf>
    <xf numFmtId="0" fontId="9" fillId="0" borderId="0" xfId="0" applyNumberFormat="1" applyFont="1" applyFill="1" applyBorder="1" applyAlignment="1">
      <alignment horizontal="left" vertical="center"/>
    </xf>
    <xf numFmtId="0" fontId="9" fillId="0" borderId="0" xfId="0" applyNumberFormat="1" applyFont="1" applyFill="1" applyBorder="1" applyAlignment="1" applyProtection="1">
      <alignment vertical="center"/>
      <protection/>
    </xf>
    <xf numFmtId="0" fontId="9" fillId="0" borderId="0" xfId="0" applyNumberFormat="1" applyFont="1" applyFill="1" applyAlignment="1" applyProtection="1">
      <alignment horizontal="left" vertical="center"/>
      <protection/>
    </xf>
    <xf numFmtId="0" fontId="7" fillId="0" borderId="0" xfId="0" applyNumberFormat="1" applyFont="1" applyFill="1" applyBorder="1" applyAlignment="1">
      <alignment vertical="center"/>
    </xf>
    <xf numFmtId="0" fontId="9" fillId="0" borderId="16" xfId="0" applyNumberFormat="1" applyFont="1" applyFill="1" applyBorder="1" applyAlignment="1">
      <alignment vertical="center"/>
    </xf>
    <xf numFmtId="0" fontId="9" fillId="0" borderId="17" xfId="0" applyNumberFormat="1" applyFont="1" applyFill="1" applyBorder="1" applyAlignment="1">
      <alignment vertical="center"/>
    </xf>
    <xf numFmtId="0" fontId="9" fillId="0" borderId="18" xfId="0" applyNumberFormat="1" applyFont="1" applyFill="1" applyBorder="1" applyAlignment="1" applyProtection="1">
      <alignment horizontal="center" vertical="center"/>
      <protection/>
    </xf>
    <xf numFmtId="0" fontId="9" fillId="0" borderId="18" xfId="0" applyNumberFormat="1" applyFont="1" applyFill="1" applyBorder="1" applyAlignment="1" applyProtection="1">
      <alignment horizontal="left" vertical="center"/>
      <protection/>
    </xf>
    <xf numFmtId="0" fontId="9" fillId="0" borderId="19" xfId="0" applyNumberFormat="1" applyFont="1" applyFill="1" applyBorder="1" applyAlignment="1" applyProtection="1">
      <alignment horizontal="left" vertical="center"/>
      <protection/>
    </xf>
    <xf numFmtId="0" fontId="9" fillId="0" borderId="20" xfId="0" applyNumberFormat="1" applyFont="1" applyFill="1" applyBorder="1" applyAlignment="1" applyProtection="1">
      <alignment horizontal="left" vertical="center"/>
      <protection/>
    </xf>
    <xf numFmtId="0" fontId="8" fillId="0" borderId="21" xfId="0" applyNumberFormat="1" applyFont="1" applyFill="1" applyBorder="1" applyAlignment="1" applyProtection="1">
      <alignment horizontal="right" vertical="center"/>
      <protection/>
    </xf>
    <xf numFmtId="0" fontId="9" fillId="0" borderId="17" xfId="0" applyNumberFormat="1" applyFont="1" applyFill="1" applyBorder="1" applyAlignment="1" applyProtection="1">
      <alignment horizontal="left" vertical="center"/>
      <protection/>
    </xf>
    <xf numFmtId="0" fontId="8" fillId="0" borderId="22" xfId="0" applyNumberFormat="1" applyFont="1" applyFill="1" applyBorder="1" applyAlignment="1" applyProtection="1">
      <alignment horizontal="right" vertical="center"/>
      <protection/>
    </xf>
    <xf numFmtId="0" fontId="8" fillId="0" borderId="23" xfId="0" applyNumberFormat="1" applyFont="1" applyFill="1" applyBorder="1" applyAlignment="1" applyProtection="1">
      <alignment horizontal="right" vertical="center"/>
      <protection/>
    </xf>
    <xf numFmtId="0" fontId="8" fillId="0" borderId="24" xfId="0" applyNumberFormat="1" applyFont="1" applyFill="1" applyBorder="1" applyAlignment="1" applyProtection="1">
      <alignment horizontal="right" vertical="center"/>
      <protection/>
    </xf>
    <xf numFmtId="0" fontId="9" fillId="0" borderId="25" xfId="0" applyNumberFormat="1" applyFont="1" applyFill="1" applyBorder="1" applyAlignment="1" applyProtection="1">
      <alignment horizontal="left" vertical="center"/>
      <protection/>
    </xf>
    <xf numFmtId="0" fontId="8" fillId="0" borderId="26" xfId="0" applyNumberFormat="1" applyFont="1" applyFill="1" applyBorder="1" applyAlignment="1" applyProtection="1">
      <alignment horizontal="right" vertical="center"/>
      <protection/>
    </xf>
    <xf numFmtId="0" fontId="8" fillId="0" borderId="27" xfId="0" applyNumberFormat="1" applyFont="1" applyFill="1" applyBorder="1" applyAlignment="1" applyProtection="1">
      <alignment horizontal="right" vertical="center"/>
      <protection/>
    </xf>
    <xf numFmtId="0" fontId="8" fillId="0" borderId="28" xfId="0" applyNumberFormat="1" applyFont="1" applyFill="1" applyBorder="1" applyAlignment="1" applyProtection="1">
      <alignment horizontal="right" vertical="center"/>
      <protection/>
    </xf>
    <xf numFmtId="0" fontId="9" fillId="0" borderId="29" xfId="0" applyNumberFormat="1" applyFont="1" applyFill="1" applyBorder="1" applyAlignment="1" applyProtection="1">
      <alignment horizontal="center" vertical="center"/>
      <protection/>
    </xf>
    <xf numFmtId="0" fontId="8" fillId="0" borderId="30" xfId="0" applyNumberFormat="1" applyFont="1" applyFill="1" applyBorder="1" applyAlignment="1" applyProtection="1">
      <alignment horizontal="right" vertical="center"/>
      <protection/>
    </xf>
    <xf numFmtId="0" fontId="8" fillId="0" borderId="31" xfId="0" applyNumberFormat="1" applyFont="1" applyFill="1" applyBorder="1" applyAlignment="1" applyProtection="1">
      <alignment horizontal="right" vertical="center"/>
      <protection/>
    </xf>
    <xf numFmtId="0" fontId="8" fillId="0" borderId="32" xfId="0" applyNumberFormat="1" applyFont="1" applyFill="1" applyBorder="1" applyAlignment="1" applyProtection="1">
      <alignment horizontal="right" vertical="center"/>
      <protection/>
    </xf>
    <xf numFmtId="0" fontId="8" fillId="0" borderId="33" xfId="0" applyNumberFormat="1" applyFont="1" applyFill="1" applyBorder="1" applyAlignment="1" applyProtection="1">
      <alignment horizontal="right" vertical="center"/>
      <protection/>
    </xf>
    <xf numFmtId="0" fontId="9" fillId="0" borderId="34" xfId="0" applyNumberFormat="1" applyFont="1" applyFill="1" applyBorder="1" applyAlignment="1" applyProtection="1">
      <alignment vertical="center"/>
      <protection/>
    </xf>
    <xf numFmtId="0" fontId="9" fillId="0" borderId="35" xfId="0" applyNumberFormat="1" applyFont="1" applyFill="1" applyBorder="1" applyAlignment="1" applyProtection="1">
      <alignment horizontal="center" vertical="center" shrinkToFit="1"/>
      <protection/>
    </xf>
    <xf numFmtId="0" fontId="9" fillId="0" borderId="36" xfId="0" applyNumberFormat="1" applyFont="1" applyFill="1" applyBorder="1" applyAlignment="1" applyProtection="1">
      <alignment horizontal="center" vertical="center" shrinkToFit="1"/>
      <protection/>
    </xf>
    <xf numFmtId="0" fontId="9" fillId="0" borderId="37" xfId="0" applyNumberFormat="1" applyFont="1" applyFill="1" applyBorder="1" applyAlignment="1" applyProtection="1">
      <alignment horizontal="center" vertical="center" shrinkToFit="1"/>
      <protection/>
    </xf>
    <xf numFmtId="0" fontId="9" fillId="0" borderId="36" xfId="0" applyNumberFormat="1" applyFont="1" applyFill="1" applyBorder="1" applyAlignment="1">
      <alignment horizontal="center" vertical="center"/>
    </xf>
    <xf numFmtId="0" fontId="9" fillId="0" borderId="35" xfId="0" applyNumberFormat="1" applyFont="1" applyFill="1" applyBorder="1" applyAlignment="1">
      <alignment horizontal="center" vertical="center"/>
    </xf>
    <xf numFmtId="0" fontId="9" fillId="0" borderId="38" xfId="0" applyNumberFormat="1" applyFont="1" applyFill="1" applyBorder="1" applyAlignment="1">
      <alignment horizontal="center" vertical="center"/>
    </xf>
    <xf numFmtId="0" fontId="9" fillId="0" borderId="35" xfId="0" applyNumberFormat="1" applyFont="1" applyFill="1" applyBorder="1" applyAlignment="1" applyProtection="1" quotePrefix="1">
      <alignment horizontal="center" vertical="center"/>
      <protection/>
    </xf>
    <xf numFmtId="0" fontId="9" fillId="0" borderId="37" xfId="0" applyNumberFormat="1" applyFont="1" applyFill="1" applyBorder="1" applyAlignment="1" applyProtection="1" quotePrefix="1">
      <alignment horizontal="center" vertical="center"/>
      <protection/>
    </xf>
    <xf numFmtId="0" fontId="9" fillId="33" borderId="39" xfId="0" applyNumberFormat="1" applyFont="1" applyFill="1" applyBorder="1" applyAlignment="1" applyProtection="1">
      <alignment horizontal="center" vertical="center" wrapText="1"/>
      <protection/>
    </xf>
    <xf numFmtId="0" fontId="9" fillId="33" borderId="40" xfId="0" applyNumberFormat="1" applyFont="1" applyFill="1" applyBorder="1" applyAlignment="1">
      <alignment horizontal="center" vertical="center" wrapText="1"/>
    </xf>
    <xf numFmtId="0" fontId="9" fillId="0" borderId="39" xfId="0" applyNumberFormat="1" applyFont="1" applyFill="1" applyBorder="1" applyAlignment="1" applyProtection="1">
      <alignment horizontal="center" vertical="center" wrapText="1"/>
      <protection/>
    </xf>
    <xf numFmtId="0" fontId="9" fillId="0" borderId="40" xfId="0" applyNumberFormat="1" applyFont="1" applyFill="1" applyBorder="1" applyAlignment="1">
      <alignment horizontal="center" vertical="center" wrapText="1"/>
    </xf>
    <xf numFmtId="0" fontId="9" fillId="0" borderId="41" xfId="0" applyNumberFormat="1" applyFont="1" applyFill="1" applyBorder="1" applyAlignment="1" applyProtection="1">
      <alignment horizontal="center" vertical="center"/>
      <protection/>
    </xf>
    <xf numFmtId="0" fontId="9" fillId="0" borderId="42" xfId="0" applyNumberFormat="1" applyFont="1" applyFill="1" applyBorder="1" applyAlignment="1" applyProtection="1">
      <alignment horizontal="center" vertical="center"/>
      <protection/>
    </xf>
    <xf numFmtId="0" fontId="9" fillId="0" borderId="39" xfId="0" applyNumberFormat="1" applyFont="1" applyFill="1" applyBorder="1" applyAlignment="1">
      <alignment horizontal="center" vertical="center"/>
    </xf>
    <xf numFmtId="0" fontId="9" fillId="0" borderId="40" xfId="0" applyNumberFormat="1" applyFont="1" applyFill="1" applyBorder="1" applyAlignment="1">
      <alignment horizontal="center" vertical="center"/>
    </xf>
    <xf numFmtId="0" fontId="9" fillId="33" borderId="39" xfId="0" applyNumberFormat="1" applyFont="1" applyFill="1" applyBorder="1" applyAlignment="1" applyProtection="1" quotePrefix="1">
      <alignment horizontal="center" vertical="center"/>
      <protection/>
    </xf>
    <xf numFmtId="0" fontId="9" fillId="33" borderId="40" xfId="0" applyNumberFormat="1" applyFont="1" applyFill="1" applyBorder="1" applyAlignment="1">
      <alignment horizontal="center" vertical="center"/>
    </xf>
    <xf numFmtId="0" fontId="9" fillId="0" borderId="39" xfId="0" applyNumberFormat="1" applyFont="1" applyFill="1" applyBorder="1" applyAlignment="1" applyProtection="1" quotePrefix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W45"/>
  <sheetViews>
    <sheetView showGridLines="0" tabSelected="1" zoomScale="80" zoomScaleNormal="80" zoomScalePageLayoutView="0" workbookViewId="0" topLeftCell="A1">
      <pane xSplit="2" ySplit="5" topLeftCell="C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H24" sqref="H24"/>
    </sheetView>
  </sheetViews>
  <sheetFormatPr defaultColWidth="10.66015625" defaultRowHeight="11.25" customHeight="1"/>
  <cols>
    <col min="1" max="1" width="10.83203125" style="2" customWidth="1"/>
    <col min="2" max="2" width="14" style="2" customWidth="1"/>
    <col min="3" max="17" width="7.33203125" style="2" customWidth="1"/>
    <col min="18" max="16384" width="10.58203125" style="2" customWidth="1"/>
  </cols>
  <sheetData>
    <row r="1" ht="24.75" customHeight="1">
      <c r="A1" s="1" t="s">
        <v>4</v>
      </c>
    </row>
    <row r="2" ht="6" customHeight="1"/>
    <row r="3" spans="1:17" s="6" customFormat="1" ht="16.5" customHeight="1" thickBot="1">
      <c r="A3" s="3"/>
      <c r="B3" s="4" t="s">
        <v>0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5"/>
      <c r="Q3" s="5"/>
    </row>
    <row r="4" spans="1:17" s="6" customFormat="1" ht="19.5" customHeight="1">
      <c r="A4" s="7"/>
      <c r="B4" s="20"/>
      <c r="C4" s="55" t="s">
        <v>5</v>
      </c>
      <c r="D4" s="51" t="s">
        <v>6</v>
      </c>
      <c r="E4" s="59" t="s">
        <v>7</v>
      </c>
      <c r="F4" s="57" t="s">
        <v>8</v>
      </c>
      <c r="G4" s="57" t="s">
        <v>9</v>
      </c>
      <c r="H4" s="57" t="s">
        <v>10</v>
      </c>
      <c r="I4" s="57" t="s">
        <v>11</v>
      </c>
      <c r="J4" s="49" t="s">
        <v>12</v>
      </c>
      <c r="K4" s="49" t="s">
        <v>13</v>
      </c>
      <c r="L4" s="49" t="s">
        <v>14</v>
      </c>
      <c r="M4" s="49" t="s">
        <v>15</v>
      </c>
      <c r="N4" s="49" t="s">
        <v>16</v>
      </c>
      <c r="O4" s="51" t="s">
        <v>17</v>
      </c>
      <c r="P4" s="51" t="s">
        <v>18</v>
      </c>
      <c r="Q4" s="53" t="s">
        <v>1</v>
      </c>
    </row>
    <row r="5" spans="1:21" s="6" customFormat="1" ht="19.5" customHeight="1">
      <c r="A5" s="8"/>
      <c r="B5" s="21"/>
      <c r="C5" s="56"/>
      <c r="D5" s="52"/>
      <c r="E5" s="56"/>
      <c r="F5" s="58"/>
      <c r="G5" s="58"/>
      <c r="H5" s="58"/>
      <c r="I5" s="58"/>
      <c r="J5" s="50"/>
      <c r="K5" s="50"/>
      <c r="L5" s="50"/>
      <c r="M5" s="50"/>
      <c r="N5" s="50"/>
      <c r="O5" s="52"/>
      <c r="P5" s="52"/>
      <c r="Q5" s="54"/>
      <c r="R5" s="9"/>
      <c r="S5" s="9"/>
      <c r="T5" s="9"/>
      <c r="U5" s="9"/>
    </row>
    <row r="6" spans="1:17" s="6" customFormat="1" ht="19.5" customHeight="1">
      <c r="A6" s="47" t="s">
        <v>25</v>
      </c>
      <c r="B6" s="22" t="s">
        <v>26</v>
      </c>
      <c r="C6" s="10">
        <f>SUM(D6:Q6)</f>
        <v>1492</v>
      </c>
      <c r="D6" s="11">
        <f aca="true" t="shared" si="0" ref="D6:Q6">+D7+D8</f>
        <v>1</v>
      </c>
      <c r="E6" s="11">
        <f t="shared" si="0"/>
        <v>1</v>
      </c>
      <c r="F6" s="11">
        <f t="shared" si="0"/>
        <v>16</v>
      </c>
      <c r="G6" s="11">
        <f t="shared" si="0"/>
        <v>36</v>
      </c>
      <c r="H6" s="11">
        <f t="shared" si="0"/>
        <v>38</v>
      </c>
      <c r="I6" s="11">
        <f t="shared" si="0"/>
        <v>60</v>
      </c>
      <c r="J6" s="11">
        <f t="shared" si="0"/>
        <v>360</v>
      </c>
      <c r="K6" s="11">
        <f t="shared" si="0"/>
        <v>296</v>
      </c>
      <c r="L6" s="11">
        <f t="shared" si="0"/>
        <v>269</v>
      </c>
      <c r="M6" s="11">
        <f t="shared" si="0"/>
        <v>263</v>
      </c>
      <c r="N6" s="11">
        <f t="shared" si="0"/>
        <v>135</v>
      </c>
      <c r="O6" s="11">
        <f t="shared" si="0"/>
        <v>16</v>
      </c>
      <c r="P6" s="11">
        <f t="shared" si="0"/>
        <v>1</v>
      </c>
      <c r="Q6" s="26">
        <f t="shared" si="0"/>
        <v>0</v>
      </c>
    </row>
    <row r="7" spans="1:17" s="6" customFormat="1" ht="19.5" customHeight="1">
      <c r="A7" s="47"/>
      <c r="B7" s="31" t="s">
        <v>19</v>
      </c>
      <c r="C7" s="32">
        <f aca="true" t="shared" si="1" ref="C7:Q7">C10+C13+C16+C19+C22+C25</f>
        <v>1491</v>
      </c>
      <c r="D7" s="33">
        <f t="shared" si="1"/>
        <v>1</v>
      </c>
      <c r="E7" s="33">
        <f t="shared" si="1"/>
        <v>1</v>
      </c>
      <c r="F7" s="33">
        <f t="shared" si="1"/>
        <v>16</v>
      </c>
      <c r="G7" s="33">
        <f t="shared" si="1"/>
        <v>36</v>
      </c>
      <c r="H7" s="33">
        <f t="shared" si="1"/>
        <v>38</v>
      </c>
      <c r="I7" s="33">
        <f t="shared" si="1"/>
        <v>59</v>
      </c>
      <c r="J7" s="33">
        <f t="shared" si="1"/>
        <v>360</v>
      </c>
      <c r="K7" s="33">
        <f t="shared" si="1"/>
        <v>296</v>
      </c>
      <c r="L7" s="33">
        <f t="shared" si="1"/>
        <v>269</v>
      </c>
      <c r="M7" s="33">
        <f t="shared" si="1"/>
        <v>263</v>
      </c>
      <c r="N7" s="33">
        <f t="shared" si="1"/>
        <v>135</v>
      </c>
      <c r="O7" s="33">
        <f t="shared" si="1"/>
        <v>16</v>
      </c>
      <c r="P7" s="33">
        <f t="shared" si="1"/>
        <v>1</v>
      </c>
      <c r="Q7" s="34">
        <f t="shared" si="1"/>
        <v>0</v>
      </c>
    </row>
    <row r="8" spans="1:17" s="6" customFormat="1" ht="19.5" customHeight="1">
      <c r="A8" s="48"/>
      <c r="B8" s="24" t="s">
        <v>20</v>
      </c>
      <c r="C8" s="10">
        <f>C11+C14+C17+C20+C23+C26</f>
        <v>1</v>
      </c>
      <c r="D8" s="11">
        <f aca="true" t="shared" si="2" ref="D8:P8">D11+D14+D17+D20+D23+D26</f>
        <v>0</v>
      </c>
      <c r="E8" s="11">
        <f t="shared" si="2"/>
        <v>0</v>
      </c>
      <c r="F8" s="11">
        <f t="shared" si="2"/>
        <v>0</v>
      </c>
      <c r="G8" s="11">
        <f t="shared" si="2"/>
        <v>0</v>
      </c>
      <c r="H8" s="11">
        <f t="shared" si="2"/>
        <v>0</v>
      </c>
      <c r="I8" s="11">
        <f t="shared" si="2"/>
        <v>1</v>
      </c>
      <c r="J8" s="11">
        <f>J11+J14+J17+J20+J23+J26</f>
        <v>0</v>
      </c>
      <c r="K8" s="11">
        <f t="shared" si="2"/>
        <v>0</v>
      </c>
      <c r="L8" s="11">
        <f t="shared" si="2"/>
        <v>0</v>
      </c>
      <c r="M8" s="11">
        <f t="shared" si="2"/>
        <v>0</v>
      </c>
      <c r="N8" s="11">
        <f t="shared" si="2"/>
        <v>0</v>
      </c>
      <c r="O8" s="11">
        <f t="shared" si="2"/>
        <v>0</v>
      </c>
      <c r="P8" s="11">
        <f t="shared" si="2"/>
        <v>0</v>
      </c>
      <c r="Q8" s="30">
        <f>Q11+Q14+Q17+Q20+Q23+Q26</f>
        <v>0</v>
      </c>
    </row>
    <row r="9" spans="1:17" s="6" customFormat="1" ht="19.5" customHeight="1">
      <c r="A9" s="41" t="s">
        <v>31</v>
      </c>
      <c r="B9" s="35" t="s">
        <v>26</v>
      </c>
      <c r="C9" s="36">
        <f aca="true" t="shared" si="3" ref="C9:C26">SUM(D9:Q9)</f>
        <v>773</v>
      </c>
      <c r="D9" s="37">
        <f>SUM(D10:D11)</f>
        <v>0</v>
      </c>
      <c r="E9" s="37">
        <f aca="true" t="shared" si="4" ref="E9:Q9">SUM(E10:E11)</f>
        <v>1</v>
      </c>
      <c r="F9" s="37">
        <f t="shared" si="4"/>
        <v>6</v>
      </c>
      <c r="G9" s="37">
        <f t="shared" si="4"/>
        <v>18</v>
      </c>
      <c r="H9" s="37">
        <f t="shared" si="4"/>
        <v>15</v>
      </c>
      <c r="I9" s="37">
        <f t="shared" si="4"/>
        <v>27</v>
      </c>
      <c r="J9" s="37">
        <f t="shared" si="4"/>
        <v>180</v>
      </c>
      <c r="K9" s="37">
        <f t="shared" si="4"/>
        <v>148</v>
      </c>
      <c r="L9" s="37">
        <f t="shared" si="4"/>
        <v>156</v>
      </c>
      <c r="M9" s="37">
        <f t="shared" si="4"/>
        <v>137</v>
      </c>
      <c r="N9" s="37">
        <f t="shared" si="4"/>
        <v>78</v>
      </c>
      <c r="O9" s="37">
        <f t="shared" si="4"/>
        <v>7</v>
      </c>
      <c r="P9" s="37">
        <f t="shared" si="4"/>
        <v>0</v>
      </c>
      <c r="Q9" s="38">
        <f t="shared" si="4"/>
        <v>0</v>
      </c>
    </row>
    <row r="10" spans="1:17" s="6" customFormat="1" ht="19.5" customHeight="1">
      <c r="A10" s="41"/>
      <c r="B10" s="23" t="s">
        <v>19</v>
      </c>
      <c r="C10" s="10">
        <f t="shared" si="3"/>
        <v>773</v>
      </c>
      <c r="D10" s="11">
        <v>0</v>
      </c>
      <c r="E10" s="11">
        <v>1</v>
      </c>
      <c r="F10" s="11">
        <v>6</v>
      </c>
      <c r="G10" s="11">
        <v>18</v>
      </c>
      <c r="H10" s="11">
        <v>15</v>
      </c>
      <c r="I10" s="11">
        <v>27</v>
      </c>
      <c r="J10" s="11">
        <v>180</v>
      </c>
      <c r="K10" s="11">
        <v>148</v>
      </c>
      <c r="L10" s="11">
        <v>156</v>
      </c>
      <c r="M10" s="11">
        <v>137</v>
      </c>
      <c r="N10" s="11">
        <v>78</v>
      </c>
      <c r="O10" s="11">
        <v>7</v>
      </c>
      <c r="P10" s="11">
        <v>0</v>
      </c>
      <c r="Q10" s="12">
        <v>0</v>
      </c>
    </row>
    <row r="11" spans="1:17" s="6" customFormat="1" ht="19.5" customHeight="1">
      <c r="A11" s="41"/>
      <c r="B11" s="27" t="s">
        <v>20</v>
      </c>
      <c r="C11" s="28">
        <f t="shared" si="3"/>
        <v>0</v>
      </c>
      <c r="D11" s="29">
        <v>0</v>
      </c>
      <c r="E11" s="29">
        <v>0</v>
      </c>
      <c r="F11" s="29">
        <v>0</v>
      </c>
      <c r="G11" s="29">
        <v>0</v>
      </c>
      <c r="H11" s="29">
        <v>0</v>
      </c>
      <c r="I11" s="29">
        <v>0</v>
      </c>
      <c r="J11" s="29">
        <v>0</v>
      </c>
      <c r="K11" s="29">
        <v>0</v>
      </c>
      <c r="L11" s="29">
        <v>0</v>
      </c>
      <c r="M11" s="29">
        <v>0</v>
      </c>
      <c r="N11" s="29">
        <v>0</v>
      </c>
      <c r="O11" s="29">
        <v>0</v>
      </c>
      <c r="P11" s="29">
        <v>0</v>
      </c>
      <c r="Q11" s="30">
        <v>0</v>
      </c>
    </row>
    <row r="12" spans="1:17" s="6" customFormat="1" ht="19.5" customHeight="1">
      <c r="A12" s="42" t="s">
        <v>27</v>
      </c>
      <c r="B12" s="22" t="s">
        <v>26</v>
      </c>
      <c r="C12" s="36">
        <f t="shared" si="3"/>
        <v>659</v>
      </c>
      <c r="D12" s="37">
        <f aca="true" t="shared" si="5" ref="D12:Q12">SUM(D13:D14)</f>
        <v>1</v>
      </c>
      <c r="E12" s="37">
        <f t="shared" si="5"/>
        <v>0</v>
      </c>
      <c r="F12" s="37">
        <f t="shared" si="5"/>
        <v>9</v>
      </c>
      <c r="G12" s="37">
        <f t="shared" si="5"/>
        <v>16</v>
      </c>
      <c r="H12" s="37">
        <f t="shared" si="5"/>
        <v>22</v>
      </c>
      <c r="I12" s="37">
        <f t="shared" si="5"/>
        <v>29</v>
      </c>
      <c r="J12" s="37">
        <f t="shared" si="5"/>
        <v>165</v>
      </c>
      <c r="K12" s="37">
        <f t="shared" si="5"/>
        <v>136</v>
      </c>
      <c r="L12" s="37">
        <f t="shared" si="5"/>
        <v>104</v>
      </c>
      <c r="M12" s="37">
        <f t="shared" si="5"/>
        <v>114</v>
      </c>
      <c r="N12" s="37">
        <f t="shared" si="5"/>
        <v>53</v>
      </c>
      <c r="O12" s="37">
        <f t="shared" si="5"/>
        <v>9</v>
      </c>
      <c r="P12" s="37">
        <f t="shared" si="5"/>
        <v>1</v>
      </c>
      <c r="Q12" s="38">
        <f t="shared" si="5"/>
        <v>0</v>
      </c>
    </row>
    <row r="13" spans="1:17" s="6" customFormat="1" ht="19.5" customHeight="1">
      <c r="A13" s="41"/>
      <c r="B13" s="31" t="s">
        <v>19</v>
      </c>
      <c r="C13" s="10">
        <f t="shared" si="3"/>
        <v>659</v>
      </c>
      <c r="D13" s="33">
        <v>1</v>
      </c>
      <c r="E13" s="33">
        <v>0</v>
      </c>
      <c r="F13" s="33">
        <v>9</v>
      </c>
      <c r="G13" s="33">
        <v>16</v>
      </c>
      <c r="H13" s="33">
        <v>22</v>
      </c>
      <c r="I13" s="33">
        <v>29</v>
      </c>
      <c r="J13" s="33">
        <v>165</v>
      </c>
      <c r="K13" s="33">
        <v>136</v>
      </c>
      <c r="L13" s="33">
        <v>104</v>
      </c>
      <c r="M13" s="33">
        <v>114</v>
      </c>
      <c r="N13" s="33">
        <v>53</v>
      </c>
      <c r="O13" s="33">
        <v>9</v>
      </c>
      <c r="P13" s="33">
        <v>1</v>
      </c>
      <c r="Q13" s="34">
        <v>0</v>
      </c>
    </row>
    <row r="14" spans="1:22" s="6" customFormat="1" ht="19.5" customHeight="1">
      <c r="A14" s="43"/>
      <c r="B14" s="24" t="s">
        <v>20</v>
      </c>
      <c r="C14" s="28">
        <f t="shared" si="3"/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2">
        <v>0</v>
      </c>
      <c r="R14" s="9"/>
      <c r="S14" s="9"/>
      <c r="T14" s="9"/>
      <c r="U14" s="9"/>
      <c r="V14" s="9"/>
    </row>
    <row r="15" spans="1:23" s="6" customFormat="1" ht="19.5" customHeight="1">
      <c r="A15" s="41" t="s">
        <v>28</v>
      </c>
      <c r="B15" s="35" t="s">
        <v>26</v>
      </c>
      <c r="C15" s="36">
        <f t="shared" si="3"/>
        <v>23</v>
      </c>
      <c r="D15" s="37">
        <f aca="true" t="shared" si="6" ref="D15:Q15">SUM(D16:D17)</f>
        <v>0</v>
      </c>
      <c r="E15" s="37">
        <f t="shared" si="6"/>
        <v>0</v>
      </c>
      <c r="F15" s="37">
        <f t="shared" si="6"/>
        <v>0</v>
      </c>
      <c r="G15" s="37">
        <f t="shared" si="6"/>
        <v>2</v>
      </c>
      <c r="H15" s="37">
        <f t="shared" si="6"/>
        <v>0</v>
      </c>
      <c r="I15" s="37">
        <f t="shared" si="6"/>
        <v>1</v>
      </c>
      <c r="J15" s="37">
        <f t="shared" si="6"/>
        <v>6</v>
      </c>
      <c r="K15" s="37">
        <f t="shared" si="6"/>
        <v>6</v>
      </c>
      <c r="L15" s="37">
        <f t="shared" si="6"/>
        <v>1</v>
      </c>
      <c r="M15" s="37">
        <f t="shared" si="6"/>
        <v>6</v>
      </c>
      <c r="N15" s="37">
        <f t="shared" si="6"/>
        <v>1</v>
      </c>
      <c r="O15" s="37">
        <f t="shared" si="6"/>
        <v>0</v>
      </c>
      <c r="P15" s="37">
        <f t="shared" si="6"/>
        <v>0</v>
      </c>
      <c r="Q15" s="38">
        <f t="shared" si="6"/>
        <v>0</v>
      </c>
      <c r="R15" s="9"/>
      <c r="S15" s="9"/>
      <c r="T15" s="9"/>
      <c r="U15" s="9"/>
      <c r="V15" s="9"/>
      <c r="W15" s="9"/>
    </row>
    <row r="16" spans="1:23" s="6" customFormat="1" ht="19.5" customHeight="1">
      <c r="A16" s="41"/>
      <c r="B16" s="23" t="s">
        <v>19</v>
      </c>
      <c r="C16" s="10">
        <f t="shared" si="3"/>
        <v>22</v>
      </c>
      <c r="D16" s="11">
        <v>0</v>
      </c>
      <c r="E16" s="11">
        <v>0</v>
      </c>
      <c r="F16" s="11">
        <v>0</v>
      </c>
      <c r="G16" s="11">
        <v>2</v>
      </c>
      <c r="H16" s="11">
        <v>0</v>
      </c>
      <c r="I16" s="11">
        <v>0</v>
      </c>
      <c r="J16" s="11">
        <v>6</v>
      </c>
      <c r="K16" s="11">
        <v>6</v>
      </c>
      <c r="L16" s="11">
        <v>1</v>
      </c>
      <c r="M16" s="11">
        <v>6</v>
      </c>
      <c r="N16" s="11">
        <v>1</v>
      </c>
      <c r="O16" s="11">
        <v>0</v>
      </c>
      <c r="P16" s="11">
        <v>0</v>
      </c>
      <c r="Q16" s="12">
        <v>0</v>
      </c>
      <c r="R16" s="9"/>
      <c r="S16" s="9"/>
      <c r="T16" s="9"/>
      <c r="U16" s="9"/>
      <c r="V16" s="9"/>
      <c r="W16" s="9"/>
    </row>
    <row r="17" spans="1:23" s="6" customFormat="1" ht="19.5" customHeight="1">
      <c r="A17" s="41"/>
      <c r="B17" s="27" t="s">
        <v>20</v>
      </c>
      <c r="C17" s="28">
        <f t="shared" si="3"/>
        <v>1</v>
      </c>
      <c r="D17" s="29">
        <v>0</v>
      </c>
      <c r="E17" s="29">
        <v>0</v>
      </c>
      <c r="F17" s="29">
        <v>0</v>
      </c>
      <c r="G17" s="29">
        <v>0</v>
      </c>
      <c r="H17" s="29">
        <v>0</v>
      </c>
      <c r="I17" s="29">
        <v>1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30">
        <v>0</v>
      </c>
      <c r="R17" s="9"/>
      <c r="S17" s="9"/>
      <c r="T17" s="9"/>
      <c r="U17" s="9"/>
      <c r="V17" s="9"/>
      <c r="W17" s="9"/>
    </row>
    <row r="18" spans="1:23" s="6" customFormat="1" ht="19.5" customHeight="1">
      <c r="A18" s="42" t="s">
        <v>29</v>
      </c>
      <c r="B18" s="22" t="s">
        <v>26</v>
      </c>
      <c r="C18" s="36">
        <f t="shared" si="3"/>
        <v>25</v>
      </c>
      <c r="D18" s="37">
        <f aca="true" t="shared" si="7" ref="D18:Q18">SUM(D19:D20)</f>
        <v>0</v>
      </c>
      <c r="E18" s="37">
        <f t="shared" si="7"/>
        <v>0</v>
      </c>
      <c r="F18" s="37">
        <f t="shared" si="7"/>
        <v>1</v>
      </c>
      <c r="G18" s="37">
        <f t="shared" si="7"/>
        <v>0</v>
      </c>
      <c r="H18" s="37">
        <f t="shared" si="7"/>
        <v>1</v>
      </c>
      <c r="I18" s="37">
        <f t="shared" si="7"/>
        <v>1</v>
      </c>
      <c r="J18" s="37">
        <f t="shared" si="7"/>
        <v>5</v>
      </c>
      <c r="K18" s="37">
        <f t="shared" si="7"/>
        <v>5</v>
      </c>
      <c r="L18" s="37">
        <f t="shared" si="7"/>
        <v>6</v>
      </c>
      <c r="M18" s="37">
        <f t="shared" si="7"/>
        <v>4</v>
      </c>
      <c r="N18" s="37">
        <f t="shared" si="7"/>
        <v>2</v>
      </c>
      <c r="O18" s="37">
        <f t="shared" si="7"/>
        <v>0</v>
      </c>
      <c r="P18" s="37">
        <f t="shared" si="7"/>
        <v>0</v>
      </c>
      <c r="Q18" s="38">
        <f t="shared" si="7"/>
        <v>0</v>
      </c>
      <c r="R18" s="9"/>
      <c r="S18" s="9"/>
      <c r="T18" s="9"/>
      <c r="U18" s="9"/>
      <c r="V18" s="9"/>
      <c r="W18" s="9"/>
    </row>
    <row r="19" spans="1:23" s="6" customFormat="1" ht="19.5" customHeight="1">
      <c r="A19" s="41"/>
      <c r="B19" s="31" t="s">
        <v>19</v>
      </c>
      <c r="C19" s="10">
        <f t="shared" si="3"/>
        <v>25</v>
      </c>
      <c r="D19" s="33">
        <v>0</v>
      </c>
      <c r="E19" s="33">
        <v>0</v>
      </c>
      <c r="F19" s="33">
        <v>1</v>
      </c>
      <c r="G19" s="33">
        <v>0</v>
      </c>
      <c r="H19" s="33">
        <v>1</v>
      </c>
      <c r="I19" s="33">
        <v>1</v>
      </c>
      <c r="J19" s="33">
        <v>5</v>
      </c>
      <c r="K19" s="33">
        <v>5</v>
      </c>
      <c r="L19" s="33">
        <v>6</v>
      </c>
      <c r="M19" s="33">
        <v>4</v>
      </c>
      <c r="N19" s="33">
        <v>2</v>
      </c>
      <c r="O19" s="33">
        <v>0</v>
      </c>
      <c r="P19" s="33">
        <v>0</v>
      </c>
      <c r="Q19" s="34">
        <v>0</v>
      </c>
      <c r="R19" s="9"/>
      <c r="S19" s="9"/>
      <c r="T19" s="9"/>
      <c r="U19" s="9"/>
      <c r="V19" s="9"/>
      <c r="W19" s="9"/>
    </row>
    <row r="20" spans="1:23" s="6" customFormat="1" ht="19.5" customHeight="1">
      <c r="A20" s="43"/>
      <c r="B20" s="24" t="s">
        <v>20</v>
      </c>
      <c r="C20" s="28">
        <f t="shared" si="3"/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2">
        <v>0</v>
      </c>
      <c r="R20" s="13" t="s">
        <v>2</v>
      </c>
      <c r="S20" s="9"/>
      <c r="T20" s="9"/>
      <c r="U20" s="9"/>
      <c r="V20" s="9"/>
      <c r="W20" s="9"/>
    </row>
    <row r="21" spans="1:23" s="6" customFormat="1" ht="19.5" customHeight="1">
      <c r="A21" s="41" t="s">
        <v>30</v>
      </c>
      <c r="B21" s="35" t="s">
        <v>26</v>
      </c>
      <c r="C21" s="36">
        <f t="shared" si="3"/>
        <v>12</v>
      </c>
      <c r="D21" s="37">
        <f aca="true" t="shared" si="8" ref="D21:Q21">SUM(D22:D23)</f>
        <v>0</v>
      </c>
      <c r="E21" s="37">
        <f t="shared" si="8"/>
        <v>0</v>
      </c>
      <c r="F21" s="37">
        <f t="shared" si="8"/>
        <v>0</v>
      </c>
      <c r="G21" s="37">
        <f t="shared" si="8"/>
        <v>0</v>
      </c>
      <c r="H21" s="37">
        <f t="shared" si="8"/>
        <v>0</v>
      </c>
      <c r="I21" s="37">
        <f t="shared" si="8"/>
        <v>2</v>
      </c>
      <c r="J21" s="37">
        <f t="shared" si="8"/>
        <v>4</v>
      </c>
      <c r="K21" s="37">
        <f t="shared" si="8"/>
        <v>1</v>
      </c>
      <c r="L21" s="37">
        <f t="shared" si="8"/>
        <v>2</v>
      </c>
      <c r="M21" s="37">
        <f t="shared" si="8"/>
        <v>2</v>
      </c>
      <c r="N21" s="37">
        <f t="shared" si="8"/>
        <v>1</v>
      </c>
      <c r="O21" s="37">
        <f t="shared" si="8"/>
        <v>0</v>
      </c>
      <c r="P21" s="37">
        <f t="shared" si="8"/>
        <v>0</v>
      </c>
      <c r="Q21" s="38">
        <f t="shared" si="8"/>
        <v>0</v>
      </c>
      <c r="R21" s="9"/>
      <c r="S21" s="9"/>
      <c r="T21" s="9"/>
      <c r="U21" s="9"/>
      <c r="V21" s="9"/>
      <c r="W21" s="9"/>
    </row>
    <row r="22" spans="1:23" s="6" customFormat="1" ht="19.5" customHeight="1">
      <c r="A22" s="41"/>
      <c r="B22" s="23" t="s">
        <v>19</v>
      </c>
      <c r="C22" s="10">
        <f t="shared" si="3"/>
        <v>12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2</v>
      </c>
      <c r="J22" s="11">
        <v>4</v>
      </c>
      <c r="K22" s="11">
        <v>1</v>
      </c>
      <c r="L22" s="11">
        <v>2</v>
      </c>
      <c r="M22" s="11">
        <v>2</v>
      </c>
      <c r="N22" s="11">
        <v>1</v>
      </c>
      <c r="O22" s="11">
        <v>0</v>
      </c>
      <c r="P22" s="11">
        <v>0</v>
      </c>
      <c r="Q22" s="12">
        <v>0</v>
      </c>
      <c r="R22" s="9"/>
      <c r="S22" s="9"/>
      <c r="T22" s="9"/>
      <c r="U22" s="9"/>
      <c r="V22" s="9"/>
      <c r="W22" s="9"/>
    </row>
    <row r="23" spans="1:23" s="6" customFormat="1" ht="19.5" customHeight="1">
      <c r="A23" s="41"/>
      <c r="B23" s="27" t="s">
        <v>21</v>
      </c>
      <c r="C23" s="28">
        <f t="shared" si="3"/>
        <v>0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30">
        <v>0</v>
      </c>
      <c r="R23" s="9"/>
      <c r="S23" s="9"/>
      <c r="T23" s="9"/>
      <c r="U23" s="9"/>
      <c r="V23" s="9"/>
      <c r="W23" s="9"/>
    </row>
    <row r="24" spans="1:23" s="6" customFormat="1" ht="19.5" customHeight="1">
      <c r="A24" s="44" t="s">
        <v>24</v>
      </c>
      <c r="B24" s="35" t="s">
        <v>26</v>
      </c>
      <c r="C24" s="36">
        <f t="shared" si="3"/>
        <v>0</v>
      </c>
      <c r="D24" s="37">
        <f aca="true" t="shared" si="9" ref="D24:Q24">SUM(D25:D26)</f>
        <v>0</v>
      </c>
      <c r="E24" s="37">
        <f t="shared" si="9"/>
        <v>0</v>
      </c>
      <c r="F24" s="37">
        <f t="shared" si="9"/>
        <v>0</v>
      </c>
      <c r="G24" s="37">
        <f t="shared" si="9"/>
        <v>0</v>
      </c>
      <c r="H24" s="37">
        <f t="shared" si="9"/>
        <v>0</v>
      </c>
      <c r="I24" s="37">
        <f t="shared" si="9"/>
        <v>0</v>
      </c>
      <c r="J24" s="37">
        <f t="shared" si="9"/>
        <v>0</v>
      </c>
      <c r="K24" s="37">
        <f t="shared" si="9"/>
        <v>0</v>
      </c>
      <c r="L24" s="37">
        <f t="shared" si="9"/>
        <v>0</v>
      </c>
      <c r="M24" s="37">
        <f t="shared" si="9"/>
        <v>0</v>
      </c>
      <c r="N24" s="37">
        <f t="shared" si="9"/>
        <v>0</v>
      </c>
      <c r="O24" s="37">
        <f t="shared" si="9"/>
        <v>0</v>
      </c>
      <c r="P24" s="37">
        <f t="shared" si="9"/>
        <v>0</v>
      </c>
      <c r="Q24" s="38">
        <f t="shared" si="9"/>
        <v>0</v>
      </c>
      <c r="R24" s="9"/>
      <c r="S24" s="9"/>
      <c r="T24" s="9"/>
      <c r="U24" s="9"/>
      <c r="V24" s="9"/>
      <c r="W24" s="9"/>
    </row>
    <row r="25" spans="1:23" s="6" customFormat="1" ht="19.5" customHeight="1">
      <c r="A25" s="45"/>
      <c r="B25" s="31" t="s">
        <v>22</v>
      </c>
      <c r="C25" s="10">
        <f t="shared" si="3"/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v>0</v>
      </c>
      <c r="M25" s="33">
        <v>0</v>
      </c>
      <c r="N25" s="33">
        <v>0</v>
      </c>
      <c r="O25" s="33">
        <v>0</v>
      </c>
      <c r="P25" s="33">
        <v>0</v>
      </c>
      <c r="Q25" s="34">
        <v>0</v>
      </c>
      <c r="R25" s="9"/>
      <c r="S25" s="9"/>
      <c r="T25" s="9"/>
      <c r="U25" s="9"/>
      <c r="V25" s="9"/>
      <c r="W25" s="9"/>
    </row>
    <row r="26" spans="1:23" s="6" customFormat="1" ht="19.5" customHeight="1" thickBot="1">
      <c r="A26" s="46"/>
      <c r="B26" s="25" t="s">
        <v>23</v>
      </c>
      <c r="C26" s="39">
        <f t="shared" si="3"/>
        <v>0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  <c r="Q26" s="15">
        <v>0</v>
      </c>
      <c r="R26" s="9"/>
      <c r="S26" s="9"/>
      <c r="T26" s="9"/>
      <c r="U26" s="9"/>
      <c r="V26" s="9"/>
      <c r="W26" s="9"/>
    </row>
    <row r="27" spans="1:23" s="6" customFormat="1" ht="19.5" customHeight="1">
      <c r="A27" s="16"/>
      <c r="B27" s="13"/>
      <c r="C27" s="40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9"/>
      <c r="S27" s="9"/>
      <c r="T27" s="9"/>
      <c r="U27" s="9"/>
      <c r="V27" s="9"/>
      <c r="W27" s="9"/>
    </row>
    <row r="28" spans="1:23" s="6" customFormat="1" ht="19.5" customHeight="1">
      <c r="A28" s="18" t="s">
        <v>3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</row>
    <row r="29" spans="1:23" ht="11.25" customHeight="1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</row>
    <row r="30" spans="2:23" ht="11.25" customHeight="1"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</row>
    <row r="31" spans="2:23" ht="11.25" customHeight="1"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</row>
    <row r="32" spans="2:23" ht="11.25" customHeight="1"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</row>
    <row r="33" spans="2:23" ht="11.25" customHeight="1"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</row>
    <row r="34" spans="2:23" ht="11.25" customHeight="1"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</row>
    <row r="35" spans="2:23" ht="11.25" customHeight="1"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</row>
    <row r="36" spans="2:23" ht="11.25" customHeight="1"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</row>
    <row r="37" spans="2:23" ht="11.25" customHeight="1"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</row>
    <row r="38" spans="2:23" ht="11.25" customHeight="1"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</row>
    <row r="39" spans="2:23" ht="11.25" customHeight="1"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</row>
    <row r="40" spans="2:23" ht="11.25" customHeight="1"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</row>
    <row r="41" spans="2:21" ht="11.25" customHeight="1"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</row>
    <row r="42" spans="2:21" ht="11.25" customHeight="1"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</row>
    <row r="43" spans="2:21" ht="11.25" customHeight="1"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</row>
    <row r="44" spans="2:21" ht="11.25" customHeight="1"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</row>
    <row r="45" spans="2:21" ht="11.25" customHeight="1"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</row>
  </sheetData>
  <sheetProtection/>
  <mergeCells count="22">
    <mergeCell ref="C4:C5"/>
    <mergeCell ref="D4:D5"/>
    <mergeCell ref="I4:I5"/>
    <mergeCell ref="E4:E5"/>
    <mergeCell ref="F4:F5"/>
    <mergeCell ref="G4:G5"/>
    <mergeCell ref="H4:H5"/>
    <mergeCell ref="N4:N5"/>
    <mergeCell ref="P4:P5"/>
    <mergeCell ref="Q4:Q5"/>
    <mergeCell ref="J4:J5"/>
    <mergeCell ref="K4:K5"/>
    <mergeCell ref="L4:L5"/>
    <mergeCell ref="M4:M5"/>
    <mergeCell ref="O4:O5"/>
    <mergeCell ref="A15:A17"/>
    <mergeCell ref="A18:A20"/>
    <mergeCell ref="A21:A23"/>
    <mergeCell ref="A24:A26"/>
    <mergeCell ref="A6:A8"/>
    <mergeCell ref="A9:A11"/>
    <mergeCell ref="A12:A14"/>
  </mergeCells>
  <printOptions/>
  <pageMargins left="0.5905511811023623" right="0.4724409448818898" top="0.984251968503937" bottom="0.984251968503937" header="0.5118110236220472" footer="0.5118110236220472"/>
  <pageSetup horizontalDpi="300" verticalDpi="3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第７、８表</dc:title>
  <dc:subject>人工妊娠中絶件数及び実施率</dc:subject>
  <dc:creator>PC-9821AS/U2</dc:creator>
  <cp:keywords/>
  <dc:description/>
  <cp:lastModifiedBy>福田　惇一</cp:lastModifiedBy>
  <cp:lastPrinted>2018-05-10T12:18:23Z</cp:lastPrinted>
  <dcterms:created xsi:type="dcterms:W3CDTF">1998-03-20T16:01:29Z</dcterms:created>
  <dcterms:modified xsi:type="dcterms:W3CDTF">2021-08-16T02:57:47Z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7CF0319">
    <vt:lpwstr/>
  </property>
  <property fmtid="{D5CDD505-2E9C-101B-9397-08002B2CF9AE}" pid="3" name="IVID7CF0908">
    <vt:lpwstr/>
  </property>
  <property fmtid="{D5CDD505-2E9C-101B-9397-08002B2CF9AE}" pid="4" name="IVID203E15F5">
    <vt:lpwstr/>
  </property>
  <property fmtid="{D5CDD505-2E9C-101B-9397-08002B2CF9AE}" pid="5" name="IVID174311F8">
    <vt:lpwstr/>
  </property>
  <property fmtid="{D5CDD505-2E9C-101B-9397-08002B2CF9AE}" pid="6" name="IVID2D660FD2">
    <vt:lpwstr/>
  </property>
  <property fmtid="{D5CDD505-2E9C-101B-9397-08002B2CF9AE}" pid="7" name="IVID94718ED">
    <vt:lpwstr/>
  </property>
  <property fmtid="{D5CDD505-2E9C-101B-9397-08002B2CF9AE}" pid="8" name="IVID9C10928D">
    <vt:lpwstr/>
  </property>
  <property fmtid="{D5CDD505-2E9C-101B-9397-08002B2CF9AE}" pid="9" name="IVIDA466063B">
    <vt:lpwstr/>
  </property>
  <property fmtid="{D5CDD505-2E9C-101B-9397-08002B2CF9AE}" pid="10" name="IVID403614CF">
    <vt:lpwstr/>
  </property>
  <property fmtid="{D5CDD505-2E9C-101B-9397-08002B2CF9AE}" pid="11" name="IVIDF4514F4">
    <vt:lpwstr/>
  </property>
  <property fmtid="{D5CDD505-2E9C-101B-9397-08002B2CF9AE}" pid="12" name="IVID32681200">
    <vt:lpwstr/>
  </property>
  <property fmtid="{D5CDD505-2E9C-101B-9397-08002B2CF9AE}" pid="13" name="IVID3E2D08E9">
    <vt:lpwstr/>
  </property>
  <property fmtid="{D5CDD505-2E9C-101B-9397-08002B2CF9AE}" pid="14" name="IVID432017FB">
    <vt:lpwstr/>
  </property>
  <property fmtid="{D5CDD505-2E9C-101B-9397-08002B2CF9AE}" pid="15" name="IVID36D182BF">
    <vt:lpwstr/>
  </property>
  <property fmtid="{D5CDD505-2E9C-101B-9397-08002B2CF9AE}" pid="16" name="IVID265A16F2">
    <vt:lpwstr/>
  </property>
  <property fmtid="{D5CDD505-2E9C-101B-9397-08002B2CF9AE}" pid="17" name="IVID1C072208">
    <vt:lpwstr/>
  </property>
  <property fmtid="{D5CDD505-2E9C-101B-9397-08002B2CF9AE}" pid="18" name="IVID213215FD">
    <vt:lpwstr/>
  </property>
  <property fmtid="{D5CDD505-2E9C-101B-9397-08002B2CF9AE}" pid="19" name="IVID1B1816D0">
    <vt:lpwstr/>
  </property>
  <property fmtid="{D5CDD505-2E9C-101B-9397-08002B2CF9AE}" pid="20" name="IVID241C13CF">
    <vt:lpwstr/>
  </property>
  <property fmtid="{D5CDD505-2E9C-101B-9397-08002B2CF9AE}" pid="21" name="IVID105812E0">
    <vt:lpwstr/>
  </property>
  <property fmtid="{D5CDD505-2E9C-101B-9397-08002B2CF9AE}" pid="22" name="IVID2F431AEB">
    <vt:lpwstr/>
  </property>
  <property fmtid="{D5CDD505-2E9C-101B-9397-08002B2CF9AE}" pid="23" name="IVID1D6A18EC">
    <vt:lpwstr/>
  </property>
  <property fmtid="{D5CDD505-2E9C-101B-9397-08002B2CF9AE}" pid="24" name="IVID1D3915EA">
    <vt:lpwstr/>
  </property>
  <property fmtid="{D5CDD505-2E9C-101B-9397-08002B2CF9AE}" pid="25" name="IVID2A081BED">
    <vt:lpwstr/>
  </property>
  <property fmtid="{D5CDD505-2E9C-101B-9397-08002B2CF9AE}" pid="26" name="IVID186913E8">
    <vt:lpwstr/>
  </property>
  <property fmtid="{D5CDD505-2E9C-101B-9397-08002B2CF9AE}" pid="27" name="IVID332F1BD6">
    <vt:lpwstr/>
  </property>
  <property fmtid="{D5CDD505-2E9C-101B-9397-08002B2CF9AE}" pid="28" name="IVID5781BD4">
    <vt:lpwstr/>
  </property>
  <property fmtid="{D5CDD505-2E9C-101B-9397-08002B2CF9AE}" pid="29" name="IVID150110F8">
    <vt:lpwstr/>
  </property>
  <property fmtid="{D5CDD505-2E9C-101B-9397-08002B2CF9AE}" pid="30" name="IVID36271BEA">
    <vt:lpwstr/>
  </property>
  <property fmtid="{D5CDD505-2E9C-101B-9397-08002B2CF9AE}" pid="31" name="IVID17081554">
    <vt:lpwstr/>
  </property>
  <property fmtid="{D5CDD505-2E9C-101B-9397-08002B2CF9AE}" pid="32" name="IVID390F13E6">
    <vt:lpwstr/>
  </property>
  <property fmtid="{D5CDD505-2E9C-101B-9397-08002B2CF9AE}" pid="33" name="IVIDEC9A5675">
    <vt:lpwstr/>
  </property>
  <property fmtid="{D5CDD505-2E9C-101B-9397-08002B2CF9AE}" pid="34" name="IVIDC3312E4">
    <vt:lpwstr/>
  </property>
  <property fmtid="{D5CDD505-2E9C-101B-9397-08002B2CF9AE}" pid="35" name="IVID346714DF">
    <vt:lpwstr/>
  </property>
  <property fmtid="{D5CDD505-2E9C-101B-9397-08002B2CF9AE}" pid="36" name="IVID190F09CE">
    <vt:lpwstr/>
  </property>
</Properties>
</file>