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341" windowWidth="17400" windowHeight="7470" tabRatio="599" activeTab="0"/>
  </bookViews>
  <sheets>
    <sheet name="人40" sheetId="1" r:id="rId1"/>
  </sheets>
  <definedNames>
    <definedName name="_?___R__BRANCH_">#N/A</definedName>
    <definedName name="_Regression_Int" localSheetId="0" hidden="1">1</definedName>
    <definedName name="\a" localSheetId="0">'人40'!$B$67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<sst xmlns="http://schemas.openxmlformats.org/spreadsheetml/2006/main" count="38" uniqueCount="38">
  <si>
    <t>総  　数</t>
  </si>
  <si>
    <t>市　  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</si>
  <si>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</si>
  <si>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</si>
  <si>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</si>
  <si>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</si>
  <si>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</si>
  <si>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</si>
  <si>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</si>
  <si>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</si>
  <si>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</si>
  <si>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</si>
  <si>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</si>
  <si>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</si>
  <si>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</si>
  <si>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 xml:space="preserve"> 町 村 計</t>
  </si>
  <si>
    <t>周防大島町</t>
  </si>
  <si>
    <t>和 木 町</t>
  </si>
  <si>
    <t>上 関 町</t>
  </si>
  <si>
    <t>田布施町</t>
  </si>
  <si>
    <t>平 生 町</t>
  </si>
  <si>
    <t>阿 武 町</t>
  </si>
  <si>
    <t>第４０表　婚姻件数，届出月・市町別</t>
  </si>
  <si>
    <t>市　　町</t>
  </si>
  <si>
    <t>総数</t>
  </si>
  <si>
    <t>1月</t>
  </si>
  <si>
    <t>2月</t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</si>
  <si>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</si>
  <si>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</si>
  <si>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</si>
  <si>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</si>
  <si>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</si>
  <si>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</si>
  <si>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</si>
  <si>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</si>
  <si>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</si>
  <si>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</si>
  <si>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令和元年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</si>
</sst>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sz val="11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8" fontId="7" fillId="0" borderId="0" xfId="48" applyFont="1" applyFill="1" applyAlignment="1" applyProtection="1" quotePrefix="1">
      <alignment horizontal="left" vertical="center"/>
      <protection/>
    </xf>
    <xf numFmtId="38" fontId="0" fillId="0" borderId="0" xfId="48" applyFont="1" applyFill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8" fillId="0" borderId="10" xfId="48" applyFont="1" applyFill="1" applyBorder="1" applyAlignment="1" quotePrefix="1">
      <alignment horizontal="right" vertical="center"/>
    </xf>
    <xf numFmtId="38" fontId="8" fillId="0" borderId="10" xfId="48" applyFont="1" applyFill="1" applyBorder="1" applyAlignment="1" applyProtection="1" quotePrefix="1">
      <alignment horizontal="right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38" fontId="8" fillId="0" borderId="13" xfId="48" applyFont="1" applyFill="1" applyBorder="1" applyAlignment="1" quotePrefix="1">
      <alignment horizontal="center" vertical="center"/>
    </xf>
    <xf numFmtId="38" fontId="8" fillId="0" borderId="13" xfId="48" applyFont="1" applyFill="1" applyBorder="1" applyAlignment="1" applyProtection="1" quotePrefix="1">
      <alignment horizontal="center" vertical="center"/>
      <protection/>
    </xf>
    <xf numFmtId="38" fontId="8" fillId="0" borderId="14" xfId="48" applyFont="1" applyFill="1" applyBorder="1" applyAlignment="1" quotePrefix="1">
      <alignment horizontal="center" vertical="center"/>
    </xf>
    <xf numFmtId="38" fontId="8" fillId="0" borderId="15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8" fillId="0" borderId="16" xfId="48" applyFont="1" applyFill="1" applyBorder="1" applyAlignment="1">
      <alignment vertical="center"/>
    </xf>
    <xf numFmtId="38" fontId="8" fillId="0" borderId="17" xfId="48" applyFont="1" applyFill="1" applyBorder="1" applyAlignment="1" applyProtection="1">
      <alignment horizontal="center" vertical="center"/>
      <protection/>
    </xf>
    <xf numFmtId="38" fontId="8" fillId="0" borderId="17" xfId="48" applyFont="1" applyFill="1" applyBorder="1" applyAlignment="1">
      <alignment horizontal="center" vertical="center"/>
    </xf>
    <xf numFmtId="38" fontId="8" fillId="0" borderId="18" xfId="48" applyFont="1" applyFill="1" applyBorder="1" applyAlignment="1" applyProtection="1">
      <alignment horizontal="center" vertical="center"/>
      <protection/>
    </xf>
    <xf numFmtId="38" fontId="8" fillId="0" borderId="19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8" fillId="0" borderId="20" xfId="48" applyFont="1" applyFill="1" applyBorder="1" applyAlignment="1" applyProtection="1">
      <alignment horizontal="center" vertical="center"/>
      <protection/>
    </xf>
    <xf numFmtId="38" fontId="8" fillId="0" borderId="21" xfId="48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horizontal="right" vertical="center"/>
    </xf>
    <xf numFmtId="38" fontId="8" fillId="0" borderId="22" xfId="48" applyFont="1" applyFill="1" applyBorder="1" applyAlignment="1">
      <alignment horizontal="right" vertical="center"/>
    </xf>
    <xf numFmtId="38" fontId="0" fillId="0" borderId="0" xfId="48" applyFont="1" applyFill="1" applyAlignment="1" applyProtection="1">
      <alignment horizontal="left" vertical="center"/>
      <protection/>
    </xf>
    <xf numFmtId="41" fontId="8" fillId="0" borderId="23" xfId="48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8" fillId="0" borderId="16" xfId="48" applyNumberFormat="1" applyFont="1" applyFill="1" applyBorder="1" applyAlignment="1">
      <alignment horizontal="right" vertical="center"/>
    </xf>
    <xf numFmtId="41" fontId="8" fillId="0" borderId="0" xfId="48" applyNumberFormat="1" applyFont="1" applyAlignment="1">
      <alignment vertical="center"/>
    </xf>
    <xf numFmtId="41" fontId="8" fillId="0" borderId="16" xfId="48" applyNumberFormat="1" applyFont="1" applyBorder="1" applyAlignment="1">
      <alignment vertical="center"/>
    </xf>
    <xf numFmtId="41" fontId="8" fillId="0" borderId="24" xfId="48" applyNumberFormat="1" applyFont="1" applyFill="1" applyBorder="1" applyAlignment="1">
      <alignment horizontal="right" vertical="center"/>
    </xf>
    <xf numFmtId="41" fontId="8" fillId="0" borderId="25" xfId="48" applyNumberFormat="1" applyFont="1" applyFill="1" applyBorder="1" applyAlignment="1">
      <alignment horizontal="right" vertical="center"/>
    </xf>
    <xf numFmtId="41" fontId="8" fillId="0" borderId="26" xfId="48" applyNumberFormat="1" applyFont="1" applyFill="1" applyBorder="1" applyAlignment="1">
      <alignment horizontal="right" vertical="center"/>
    </xf>
    <xf numFmtId="41" fontId="8" fillId="0" borderId="27" xfId="48" applyNumberFormat="1" applyFont="1" applyFill="1" applyBorder="1" applyAlignment="1">
      <alignment horizontal="right" vertical="center"/>
    </xf>
    <xf numFmtId="41" fontId="8" fillId="0" borderId="28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6"/>
  <sheetViews>
    <sheetView showGridLines="0"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6015625" defaultRowHeight="18"/>
  <cols>
    <col min="1" max="1" width="15.58203125" style="2" customWidth="1"/>
    <col min="2" max="2" width="8.58203125" style="2" customWidth="1"/>
    <col min="3" max="14" width="7.58203125" style="2" customWidth="1"/>
    <col min="15" max="15" width="5.58203125" style="2" customWidth="1"/>
    <col min="16" max="18" width="6.58203125" style="2" customWidth="1"/>
    <col min="19" max="29" width="5.58203125" style="2" customWidth="1"/>
    <col min="30" max="30" width="8.58203125" style="2" customWidth="1"/>
    <col min="31" max="31" width="7.58203125" style="2" customWidth="1"/>
    <col min="32" max="32" width="8.58203125" style="2" customWidth="1"/>
    <col min="33" max="35" width="7.58203125" style="2" customWidth="1"/>
    <col min="36" max="61" width="5.58203125" style="2" customWidth="1"/>
    <col min="62" max="62" width="8.58203125" style="2" customWidth="1"/>
    <col min="63" max="67" width="7.58203125" style="2" customWidth="1"/>
    <col min="68" max="91" width="5.58203125" style="2" customWidth="1"/>
    <col min="92" max="120" width="7.58203125" style="2" customWidth="1"/>
    <col min="121" max="122" width="6.58203125" style="2" customWidth="1"/>
    <col min="123" max="123" width="12.58203125" style="2" customWidth="1"/>
    <col min="124" max="148" width="7.58203125" style="2" customWidth="1"/>
    <col min="149" max="150" width="6.58203125" style="2" customWidth="1"/>
    <col min="151" max="151" width="12.58203125" style="2" customWidth="1"/>
    <col min="152" max="152" width="14.58203125" style="2" customWidth="1"/>
    <col min="153" max="153" width="6.58203125" style="2" customWidth="1"/>
    <col min="154" max="154" width="5.58203125" style="2" customWidth="1"/>
    <col min="155" max="160" width="7.58203125" style="2" customWidth="1"/>
    <col min="161" max="161" width="6.58203125" style="2" customWidth="1"/>
    <col min="162" max="162" width="7.58203125" style="2" customWidth="1"/>
    <col min="163" max="163" width="5.58203125" style="2" customWidth="1"/>
    <col min="164" max="175" width="7.58203125" style="2" customWidth="1"/>
    <col min="176" max="176" width="10.58203125" style="2" customWidth="1"/>
    <col min="177" max="177" width="1.58203125" style="2" customWidth="1"/>
    <col min="178" max="178" width="4.58203125" style="2" customWidth="1"/>
    <col min="179" max="186" width="10.58203125" style="2" customWidth="1"/>
    <col min="187" max="188" width="3.58203125" style="2" customWidth="1"/>
    <col min="189" max="189" width="6.58203125" style="2" customWidth="1"/>
    <col min="190" max="191" width="3.58203125" style="2" customWidth="1"/>
    <col min="192" max="16384" width="7.58203125" style="2" customWidth="1"/>
  </cols>
  <sheetData>
    <row r="1" ht="24">
      <c r="A1" s="1" t="s">
        <v>22</v>
      </c>
    </row>
    <row r="2" spans="1:14" ht="2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 t="s">
        <v>37</v>
      </c>
    </row>
    <row r="3" spans="1:14" ht="20.25" customHeight="1">
      <c r="A3" s="6" t="s">
        <v>23</v>
      </c>
      <c r="B3" s="7" t="s">
        <v>24</v>
      </c>
      <c r="C3" s="8" t="s">
        <v>25</v>
      </c>
      <c r="D3" s="9" t="s">
        <v>26</v>
      </c>
      <c r="E3" s="8" t="s">
        <v>27</v>
      </c>
      <c r="F3" s="8" t="s">
        <v>28</v>
      </c>
      <c r="G3" s="8" t="s">
        <v>29</v>
      </c>
      <c r="H3" s="8" t="s">
        <v>30</v>
      </c>
      <c r="I3" s="8" t="s">
        <v>31</v>
      </c>
      <c r="J3" s="8" t="s">
        <v>32</v>
      </c>
      <c r="K3" s="8" t="s">
        <v>33</v>
      </c>
      <c r="L3" s="9" t="s">
        <v>34</v>
      </c>
      <c r="M3" s="8" t="s">
        <v>35</v>
      </c>
      <c r="N3" s="10" t="s">
        <v>36</v>
      </c>
    </row>
    <row r="4" spans="1:14" ht="20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20.25" customHeight="1">
      <c r="A5" s="14" t="s">
        <v>0</v>
      </c>
      <c r="B5" s="24">
        <f>SUM(C5:N5)</f>
        <v>5620</v>
      </c>
      <c r="C5" s="25">
        <f>C7+C23</f>
        <v>404</v>
      </c>
      <c r="D5" s="25">
        <f aca="true" t="shared" si="0" ref="D5:N5">D7+D23</f>
        <v>462</v>
      </c>
      <c r="E5" s="25">
        <f t="shared" si="0"/>
        <v>545</v>
      </c>
      <c r="F5" s="25">
        <f t="shared" si="0"/>
        <v>385</v>
      </c>
      <c r="G5" s="25">
        <f t="shared" si="0"/>
        <v>849</v>
      </c>
      <c r="H5" s="25">
        <f t="shared" si="0"/>
        <v>327</v>
      </c>
      <c r="I5" s="25">
        <f t="shared" si="0"/>
        <v>374</v>
      </c>
      <c r="J5" s="25">
        <f t="shared" si="0"/>
        <v>381</v>
      </c>
      <c r="K5" s="25">
        <f t="shared" si="0"/>
        <v>450</v>
      </c>
      <c r="L5" s="25">
        <f t="shared" si="0"/>
        <v>332</v>
      </c>
      <c r="M5" s="25">
        <f t="shared" si="0"/>
        <v>672</v>
      </c>
      <c r="N5" s="26">
        <f t="shared" si="0"/>
        <v>439</v>
      </c>
    </row>
    <row r="6" spans="1:14" ht="20.25" customHeight="1">
      <c r="A6" s="15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20.25" customHeight="1">
      <c r="A7" s="14" t="s">
        <v>1</v>
      </c>
      <c r="B7" s="24">
        <f>SUM(C7:N7)</f>
        <v>5488</v>
      </c>
      <c r="C7" s="25">
        <f>SUM(C9:C21)</f>
        <v>396</v>
      </c>
      <c r="D7" s="25">
        <f aca="true" t="shared" si="1" ref="D7:N7">SUM(D9:D21)</f>
        <v>452</v>
      </c>
      <c r="E7" s="25">
        <f t="shared" si="1"/>
        <v>527</v>
      </c>
      <c r="F7" s="25">
        <f t="shared" si="1"/>
        <v>379</v>
      </c>
      <c r="G7" s="25">
        <f t="shared" si="1"/>
        <v>823</v>
      </c>
      <c r="H7" s="25">
        <f t="shared" si="1"/>
        <v>323</v>
      </c>
      <c r="I7" s="25">
        <f t="shared" si="1"/>
        <v>361</v>
      </c>
      <c r="J7" s="25">
        <f t="shared" si="1"/>
        <v>376</v>
      </c>
      <c r="K7" s="25">
        <f t="shared" si="1"/>
        <v>434</v>
      </c>
      <c r="L7" s="25">
        <f t="shared" si="1"/>
        <v>324</v>
      </c>
      <c r="M7" s="25">
        <f t="shared" si="1"/>
        <v>657</v>
      </c>
      <c r="N7" s="26">
        <f t="shared" si="1"/>
        <v>436</v>
      </c>
    </row>
    <row r="8" spans="1:14" ht="20.25" customHeight="1">
      <c r="A8" s="15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4" ht="20.25" customHeight="1">
      <c r="A9" s="14" t="s">
        <v>2</v>
      </c>
      <c r="B9" s="24">
        <f>SUM(C9:N9)</f>
        <v>1057</v>
      </c>
      <c r="C9" s="27">
        <v>79</v>
      </c>
      <c r="D9" s="27">
        <v>86</v>
      </c>
      <c r="E9" s="27">
        <v>94</v>
      </c>
      <c r="F9" s="27">
        <v>76</v>
      </c>
      <c r="G9" s="27">
        <v>165</v>
      </c>
      <c r="H9" s="27">
        <v>63</v>
      </c>
      <c r="I9" s="27">
        <v>81</v>
      </c>
      <c r="J9" s="27">
        <v>70</v>
      </c>
      <c r="K9" s="27">
        <v>66</v>
      </c>
      <c r="L9" s="27">
        <v>47</v>
      </c>
      <c r="M9" s="27">
        <v>141</v>
      </c>
      <c r="N9" s="28">
        <v>89</v>
      </c>
    </row>
    <row r="10" spans="1:14" ht="20.25" customHeight="1">
      <c r="A10" s="14" t="s">
        <v>3</v>
      </c>
      <c r="B10" s="24">
        <f aca="true" t="shared" si="2" ref="B10:B21">SUM(C10:N10)</f>
        <v>732</v>
      </c>
      <c r="C10" s="25">
        <v>58</v>
      </c>
      <c r="D10" s="25">
        <v>70</v>
      </c>
      <c r="E10" s="25">
        <v>59</v>
      </c>
      <c r="F10" s="25">
        <v>47</v>
      </c>
      <c r="G10" s="25">
        <v>112</v>
      </c>
      <c r="H10" s="25">
        <v>53</v>
      </c>
      <c r="I10" s="25">
        <v>43</v>
      </c>
      <c r="J10" s="25">
        <v>45</v>
      </c>
      <c r="K10" s="25">
        <v>54</v>
      </c>
      <c r="L10" s="25">
        <v>41</v>
      </c>
      <c r="M10" s="25">
        <v>95</v>
      </c>
      <c r="N10" s="26">
        <v>55</v>
      </c>
    </row>
    <row r="11" spans="1:14" ht="20.25" customHeight="1">
      <c r="A11" s="14" t="s">
        <v>4</v>
      </c>
      <c r="B11" s="24">
        <f t="shared" si="2"/>
        <v>851</v>
      </c>
      <c r="C11" s="25">
        <v>62</v>
      </c>
      <c r="D11" s="25">
        <v>60</v>
      </c>
      <c r="E11" s="25">
        <v>95</v>
      </c>
      <c r="F11" s="25">
        <v>57</v>
      </c>
      <c r="G11" s="25">
        <v>127</v>
      </c>
      <c r="H11" s="25">
        <v>53</v>
      </c>
      <c r="I11" s="25">
        <v>44</v>
      </c>
      <c r="J11" s="25">
        <v>67</v>
      </c>
      <c r="K11" s="25">
        <v>64</v>
      </c>
      <c r="L11" s="25">
        <v>53</v>
      </c>
      <c r="M11" s="25">
        <v>107</v>
      </c>
      <c r="N11" s="26">
        <v>62</v>
      </c>
    </row>
    <row r="12" spans="1:14" ht="20.25" customHeight="1">
      <c r="A12" s="14" t="s">
        <v>5</v>
      </c>
      <c r="B12" s="24">
        <f t="shared" si="2"/>
        <v>139</v>
      </c>
      <c r="C12" s="25">
        <v>13</v>
      </c>
      <c r="D12" s="25">
        <v>15</v>
      </c>
      <c r="E12" s="25">
        <v>15</v>
      </c>
      <c r="F12" s="25">
        <v>12</v>
      </c>
      <c r="G12" s="25">
        <v>22</v>
      </c>
      <c r="H12" s="25">
        <v>11</v>
      </c>
      <c r="I12" s="25">
        <v>5</v>
      </c>
      <c r="J12" s="25">
        <v>9</v>
      </c>
      <c r="K12" s="25">
        <v>12</v>
      </c>
      <c r="L12" s="25">
        <v>10</v>
      </c>
      <c r="M12" s="25">
        <v>12</v>
      </c>
      <c r="N12" s="26">
        <v>3</v>
      </c>
    </row>
    <row r="13" spans="1:14" ht="20.25" customHeight="1">
      <c r="A13" s="14" t="s">
        <v>6</v>
      </c>
      <c r="B13" s="29">
        <f t="shared" si="2"/>
        <v>574</v>
      </c>
      <c r="C13" s="25">
        <v>35</v>
      </c>
      <c r="D13" s="25">
        <v>44</v>
      </c>
      <c r="E13" s="25">
        <v>48</v>
      </c>
      <c r="F13" s="25">
        <v>35</v>
      </c>
      <c r="G13" s="25">
        <v>97</v>
      </c>
      <c r="H13" s="25">
        <v>37</v>
      </c>
      <c r="I13" s="25">
        <v>51</v>
      </c>
      <c r="J13" s="25">
        <v>35</v>
      </c>
      <c r="K13" s="25">
        <v>46</v>
      </c>
      <c r="L13" s="25">
        <v>31</v>
      </c>
      <c r="M13" s="25">
        <v>62</v>
      </c>
      <c r="N13" s="26">
        <v>53</v>
      </c>
    </row>
    <row r="14" spans="1:14" ht="20.25" customHeight="1">
      <c r="A14" s="16" t="s">
        <v>7</v>
      </c>
      <c r="B14" s="24">
        <f t="shared" si="2"/>
        <v>273</v>
      </c>
      <c r="C14" s="30">
        <v>16</v>
      </c>
      <c r="D14" s="30">
        <v>19</v>
      </c>
      <c r="E14" s="30">
        <v>25</v>
      </c>
      <c r="F14" s="30">
        <v>14</v>
      </c>
      <c r="G14" s="30">
        <v>36</v>
      </c>
      <c r="H14" s="30">
        <v>16</v>
      </c>
      <c r="I14" s="30">
        <v>22</v>
      </c>
      <c r="J14" s="30">
        <v>22</v>
      </c>
      <c r="K14" s="30">
        <v>24</v>
      </c>
      <c r="L14" s="30">
        <v>23</v>
      </c>
      <c r="M14" s="30">
        <v>34</v>
      </c>
      <c r="N14" s="31">
        <v>22</v>
      </c>
    </row>
    <row r="15" spans="1:14" ht="20.25" customHeight="1">
      <c r="A15" s="14" t="s">
        <v>8</v>
      </c>
      <c r="B15" s="24">
        <f t="shared" si="2"/>
        <v>564</v>
      </c>
      <c r="C15" s="25">
        <v>39</v>
      </c>
      <c r="D15" s="25">
        <v>48</v>
      </c>
      <c r="E15" s="25">
        <v>58</v>
      </c>
      <c r="F15" s="25">
        <v>39</v>
      </c>
      <c r="G15" s="25">
        <v>85</v>
      </c>
      <c r="H15" s="25">
        <v>24</v>
      </c>
      <c r="I15" s="25">
        <v>33</v>
      </c>
      <c r="J15" s="25">
        <v>38</v>
      </c>
      <c r="K15" s="25">
        <v>50</v>
      </c>
      <c r="L15" s="25">
        <v>42</v>
      </c>
      <c r="M15" s="25">
        <v>57</v>
      </c>
      <c r="N15" s="26">
        <v>51</v>
      </c>
    </row>
    <row r="16" spans="1:14" ht="20.25" customHeight="1">
      <c r="A16" s="14" t="s">
        <v>9</v>
      </c>
      <c r="B16" s="24">
        <f t="shared" si="2"/>
        <v>211</v>
      </c>
      <c r="C16" s="25">
        <v>15</v>
      </c>
      <c r="D16" s="25">
        <v>12</v>
      </c>
      <c r="E16" s="25">
        <v>17</v>
      </c>
      <c r="F16" s="25">
        <v>20</v>
      </c>
      <c r="G16" s="25">
        <v>29</v>
      </c>
      <c r="H16" s="25">
        <v>11</v>
      </c>
      <c r="I16" s="25">
        <v>15</v>
      </c>
      <c r="J16" s="25">
        <v>15</v>
      </c>
      <c r="K16" s="25">
        <v>15</v>
      </c>
      <c r="L16" s="25">
        <v>9</v>
      </c>
      <c r="M16" s="25">
        <v>30</v>
      </c>
      <c r="N16" s="26">
        <v>23</v>
      </c>
    </row>
    <row r="17" spans="1:14" ht="20.25" customHeight="1">
      <c r="A17" s="14" t="s">
        <v>10</v>
      </c>
      <c r="B17" s="24">
        <f t="shared" si="2"/>
        <v>84</v>
      </c>
      <c r="C17" s="25">
        <v>2</v>
      </c>
      <c r="D17" s="25">
        <v>6</v>
      </c>
      <c r="E17" s="25">
        <v>6</v>
      </c>
      <c r="F17" s="25">
        <v>9</v>
      </c>
      <c r="G17" s="25">
        <v>11</v>
      </c>
      <c r="H17" s="25">
        <v>6</v>
      </c>
      <c r="I17" s="25">
        <v>8</v>
      </c>
      <c r="J17" s="25">
        <v>3</v>
      </c>
      <c r="K17" s="25">
        <v>9</v>
      </c>
      <c r="L17" s="25">
        <v>6</v>
      </c>
      <c r="M17" s="25">
        <v>13</v>
      </c>
      <c r="N17" s="26">
        <v>5</v>
      </c>
    </row>
    <row r="18" spans="1:14" ht="20.25" customHeight="1">
      <c r="A18" s="17" t="s">
        <v>11</v>
      </c>
      <c r="B18" s="29">
        <f t="shared" si="2"/>
        <v>104</v>
      </c>
      <c r="C18" s="32">
        <v>14</v>
      </c>
      <c r="D18" s="32">
        <v>13</v>
      </c>
      <c r="E18" s="32">
        <v>12</v>
      </c>
      <c r="F18" s="32">
        <v>6</v>
      </c>
      <c r="G18" s="32">
        <v>13</v>
      </c>
      <c r="H18" s="32">
        <v>3</v>
      </c>
      <c r="I18" s="32">
        <v>8</v>
      </c>
      <c r="J18" s="32">
        <v>7</v>
      </c>
      <c r="K18" s="32">
        <v>6</v>
      </c>
      <c r="L18" s="32">
        <v>4</v>
      </c>
      <c r="M18" s="32">
        <v>12</v>
      </c>
      <c r="N18" s="33">
        <v>6</v>
      </c>
    </row>
    <row r="19" spans="1:14" ht="20.25" customHeight="1">
      <c r="A19" s="14" t="s">
        <v>12</v>
      </c>
      <c r="B19" s="24">
        <f t="shared" si="2"/>
        <v>56</v>
      </c>
      <c r="C19" s="25">
        <v>4</v>
      </c>
      <c r="D19" s="25">
        <v>6</v>
      </c>
      <c r="E19" s="25">
        <v>6</v>
      </c>
      <c r="F19" s="25">
        <v>2</v>
      </c>
      <c r="G19" s="25">
        <v>7</v>
      </c>
      <c r="H19" s="25">
        <v>5</v>
      </c>
      <c r="I19" s="25">
        <v>0</v>
      </c>
      <c r="J19" s="25">
        <v>7</v>
      </c>
      <c r="K19" s="25">
        <v>8</v>
      </c>
      <c r="L19" s="25">
        <v>3</v>
      </c>
      <c r="M19" s="25">
        <v>3</v>
      </c>
      <c r="N19" s="26">
        <v>5</v>
      </c>
    </row>
    <row r="20" spans="1:14" ht="20.25" customHeight="1">
      <c r="A20" s="14" t="s">
        <v>13</v>
      </c>
      <c r="B20" s="24">
        <f t="shared" si="2"/>
        <v>637</v>
      </c>
      <c r="C20" s="25">
        <v>43</v>
      </c>
      <c r="D20" s="25">
        <v>60</v>
      </c>
      <c r="E20" s="25">
        <v>70</v>
      </c>
      <c r="F20" s="25">
        <v>50</v>
      </c>
      <c r="G20" s="25">
        <v>88</v>
      </c>
      <c r="H20" s="25">
        <v>29</v>
      </c>
      <c r="I20" s="25">
        <v>36</v>
      </c>
      <c r="J20" s="25">
        <v>47</v>
      </c>
      <c r="K20" s="25">
        <v>62</v>
      </c>
      <c r="L20" s="25">
        <v>41</v>
      </c>
      <c r="M20" s="25">
        <v>63</v>
      </c>
      <c r="N20" s="26">
        <v>48</v>
      </c>
    </row>
    <row r="21" spans="1:14" ht="20.25" customHeight="1">
      <c r="A21" s="14" t="s">
        <v>14</v>
      </c>
      <c r="B21" s="24">
        <f t="shared" si="2"/>
        <v>206</v>
      </c>
      <c r="C21" s="25">
        <v>16</v>
      </c>
      <c r="D21" s="25">
        <v>13</v>
      </c>
      <c r="E21" s="25">
        <v>22</v>
      </c>
      <c r="F21" s="25">
        <v>12</v>
      </c>
      <c r="G21" s="25">
        <v>31</v>
      </c>
      <c r="H21" s="25">
        <v>12</v>
      </c>
      <c r="I21" s="25">
        <v>15</v>
      </c>
      <c r="J21" s="25">
        <v>11</v>
      </c>
      <c r="K21" s="25">
        <v>18</v>
      </c>
      <c r="L21" s="25">
        <v>14</v>
      </c>
      <c r="M21" s="25">
        <v>28</v>
      </c>
      <c r="N21" s="26">
        <v>14</v>
      </c>
    </row>
    <row r="22" spans="1:14" ht="20.25" customHeight="1">
      <c r="A22" s="15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1:14" ht="20.25" customHeight="1">
      <c r="A23" s="14" t="s">
        <v>15</v>
      </c>
      <c r="B23" s="24">
        <v>137</v>
      </c>
      <c r="C23" s="25">
        <f>SUM(C25:C30)</f>
        <v>8</v>
      </c>
      <c r="D23" s="25">
        <f aca="true" t="shared" si="3" ref="D23:N23">SUM(D25:D30)</f>
        <v>10</v>
      </c>
      <c r="E23" s="25">
        <f t="shared" si="3"/>
        <v>18</v>
      </c>
      <c r="F23" s="25">
        <f t="shared" si="3"/>
        <v>6</v>
      </c>
      <c r="G23" s="25">
        <f t="shared" si="3"/>
        <v>26</v>
      </c>
      <c r="H23" s="25">
        <f t="shared" si="3"/>
        <v>4</v>
      </c>
      <c r="I23" s="25">
        <f t="shared" si="3"/>
        <v>13</v>
      </c>
      <c r="J23" s="25">
        <f t="shared" si="3"/>
        <v>5</v>
      </c>
      <c r="K23" s="25">
        <f t="shared" si="3"/>
        <v>16</v>
      </c>
      <c r="L23" s="25">
        <f t="shared" si="3"/>
        <v>8</v>
      </c>
      <c r="M23" s="25">
        <f t="shared" si="3"/>
        <v>15</v>
      </c>
      <c r="N23" s="26">
        <f t="shared" si="3"/>
        <v>3</v>
      </c>
    </row>
    <row r="24" spans="1:14" ht="20.25" customHeight="1">
      <c r="A24" s="15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20.25" customHeight="1">
      <c r="A25" s="14" t="s">
        <v>16</v>
      </c>
      <c r="B25" s="24">
        <f aca="true" t="shared" si="4" ref="B25:B30">SUM(C25:N25)</f>
        <v>23</v>
      </c>
      <c r="C25" s="25">
        <v>3</v>
      </c>
      <c r="D25" s="25">
        <v>2</v>
      </c>
      <c r="E25" s="25">
        <v>3</v>
      </c>
      <c r="F25" s="25">
        <v>1</v>
      </c>
      <c r="G25" s="25">
        <v>5</v>
      </c>
      <c r="H25" s="25">
        <v>0</v>
      </c>
      <c r="I25" s="25">
        <v>3</v>
      </c>
      <c r="J25" s="25">
        <v>0</v>
      </c>
      <c r="K25" s="25">
        <v>3</v>
      </c>
      <c r="L25" s="25">
        <v>1</v>
      </c>
      <c r="M25" s="25">
        <v>2</v>
      </c>
      <c r="N25" s="26">
        <v>0</v>
      </c>
    </row>
    <row r="26" spans="1:14" ht="20.25" customHeight="1">
      <c r="A26" s="14" t="s">
        <v>17</v>
      </c>
      <c r="B26" s="24">
        <f t="shared" si="4"/>
        <v>29</v>
      </c>
      <c r="C26" s="25">
        <v>2</v>
      </c>
      <c r="D26" s="25">
        <v>1</v>
      </c>
      <c r="E26" s="25">
        <v>4</v>
      </c>
      <c r="F26" s="25">
        <v>1</v>
      </c>
      <c r="G26" s="25">
        <v>3</v>
      </c>
      <c r="H26" s="25">
        <v>1</v>
      </c>
      <c r="I26" s="25">
        <v>5</v>
      </c>
      <c r="J26" s="25">
        <v>0</v>
      </c>
      <c r="K26" s="25">
        <v>7</v>
      </c>
      <c r="L26" s="25">
        <v>2</v>
      </c>
      <c r="M26" s="25">
        <v>3</v>
      </c>
      <c r="N26" s="26">
        <v>0</v>
      </c>
    </row>
    <row r="27" spans="1:14" s="18" customFormat="1" ht="20.25" customHeight="1">
      <c r="A27" s="14" t="s">
        <v>18</v>
      </c>
      <c r="B27" s="24">
        <f t="shared" si="4"/>
        <v>5</v>
      </c>
      <c r="C27" s="25">
        <v>0</v>
      </c>
      <c r="D27" s="25">
        <v>0</v>
      </c>
      <c r="E27" s="25">
        <v>0</v>
      </c>
      <c r="F27" s="25">
        <v>1</v>
      </c>
      <c r="G27" s="25">
        <v>3</v>
      </c>
      <c r="H27" s="25">
        <v>1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</row>
    <row r="28" spans="1:14" s="18" customFormat="1" ht="20.25" customHeight="1">
      <c r="A28" s="14" t="s">
        <v>19</v>
      </c>
      <c r="B28" s="24">
        <f t="shared" si="4"/>
        <v>37</v>
      </c>
      <c r="C28" s="25">
        <v>1</v>
      </c>
      <c r="D28" s="25">
        <v>4</v>
      </c>
      <c r="E28" s="25">
        <v>4</v>
      </c>
      <c r="F28" s="25">
        <v>1</v>
      </c>
      <c r="G28" s="25">
        <v>7</v>
      </c>
      <c r="H28" s="25">
        <v>1</v>
      </c>
      <c r="I28" s="25">
        <v>3</v>
      </c>
      <c r="J28" s="25">
        <v>4</v>
      </c>
      <c r="K28" s="25">
        <v>2</v>
      </c>
      <c r="L28" s="25">
        <v>3</v>
      </c>
      <c r="M28" s="25">
        <v>4</v>
      </c>
      <c r="N28" s="26">
        <v>3</v>
      </c>
    </row>
    <row r="29" spans="1:14" s="18" customFormat="1" ht="20.25" customHeight="1">
      <c r="A29" s="17" t="s">
        <v>20</v>
      </c>
      <c r="B29" s="29">
        <f t="shared" si="4"/>
        <v>33</v>
      </c>
      <c r="C29" s="32">
        <v>2</v>
      </c>
      <c r="D29" s="32">
        <v>3</v>
      </c>
      <c r="E29" s="32">
        <v>6</v>
      </c>
      <c r="F29" s="32">
        <v>2</v>
      </c>
      <c r="G29" s="32">
        <v>7</v>
      </c>
      <c r="H29" s="32">
        <v>1</v>
      </c>
      <c r="I29" s="32">
        <v>2</v>
      </c>
      <c r="J29" s="32">
        <v>1</v>
      </c>
      <c r="K29" s="32">
        <v>3</v>
      </c>
      <c r="L29" s="32">
        <v>2</v>
      </c>
      <c r="M29" s="32">
        <v>4</v>
      </c>
      <c r="N29" s="33">
        <v>0</v>
      </c>
    </row>
    <row r="30" spans="1:14" s="18" customFormat="1" ht="20.25" customHeight="1">
      <c r="A30" s="14" t="s">
        <v>21</v>
      </c>
      <c r="B30" s="24">
        <f t="shared" si="4"/>
        <v>5</v>
      </c>
      <c r="C30" s="25">
        <v>0</v>
      </c>
      <c r="D30" s="25">
        <v>0</v>
      </c>
      <c r="E30" s="25">
        <v>1</v>
      </c>
      <c r="F30" s="25">
        <v>0</v>
      </c>
      <c r="G30" s="25">
        <v>1</v>
      </c>
      <c r="H30" s="25">
        <v>0</v>
      </c>
      <c r="I30" s="25">
        <v>0</v>
      </c>
      <c r="J30" s="25">
        <v>0</v>
      </c>
      <c r="K30" s="25">
        <v>1</v>
      </c>
      <c r="L30" s="25">
        <v>0</v>
      </c>
      <c r="M30" s="25">
        <v>2</v>
      </c>
      <c r="N30" s="31">
        <v>0</v>
      </c>
    </row>
    <row r="31" spans="1:14" ht="20.25" customHeight="1" thickBot="1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6" spans="1:2" ht="15.75">
      <c r="A36" s="23"/>
      <c r="B36" s="23"/>
    </row>
  </sheetData>
  <sheetProtection/>
  <printOptions horizontalCentered="1"/>
  <pageMargins left="0.7874015748031497" right="0.7874015748031497" top="0.7874015748031497" bottom="0.7086614173228347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中里　るり</cp:lastModifiedBy>
  <cp:lastPrinted>2018-05-10T11:34:28Z</cp:lastPrinted>
  <dcterms:created xsi:type="dcterms:W3CDTF">1997-01-20T09:48:22Z</dcterms:created>
  <dcterms:modified xsi:type="dcterms:W3CDTF">2021-08-23T02:55:29Z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