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55" yWindow="135" windowWidth="12705" windowHeight="8565" tabRatio="599" activeTab="0"/>
  </bookViews>
  <sheets>
    <sheet name="人30" sheetId="1" r:id="rId1"/>
  </sheets>
  <definedNames>
    <definedName name="_?___R__BRANCH_">#N/A</definedName>
    <definedName name="_Regression_Int" localSheetId="0" hidden="1">1</definedName>
    <definedName name="\a" localSheetId="0">'人30'!#REF!</definedName>
    <definedName name="\a">#REF!</definedName>
    <definedName name="\b">'人30'!$A$37</definedName>
    <definedName name="\c">'人30'!$A$38</definedName>
    <definedName name="\h">#N/A</definedName>
    <definedName name="\w">'人30'!$A$40</definedName>
    <definedName name="\y">'人30'!$A$39</definedName>
    <definedName name="Print_Area_MI" localSheetId="0">'人30'!#REF!</definedName>
    <definedName name="横入力\H">#N/A</definedName>
  </definedNames>
  <calcPr fullCalcOnLoad="1"/>
</workbook>
</file>

<file path=xl/sharedStrings.xml><?xml version="1.0" encoding="utf-8"?>
<sst xmlns="http://schemas.openxmlformats.org/spreadsheetml/2006/main" count="94" uniqueCount="49">
  <si>
    <t>総</t>
  </si>
  <si>
    <t>4               週               未               満</t>
  </si>
  <si>
    <t xml:space="preserve">   1           週           未           満</t>
  </si>
  <si>
    <t xml:space="preserve"> 4週～</t>
  </si>
  <si>
    <t xml:space="preserve"> 1   日</t>
  </si>
  <si>
    <t>1～2週</t>
  </si>
  <si>
    <t xml:space="preserve"> 2～3週</t>
  </si>
  <si>
    <t xml:space="preserve"> 2か月</t>
  </si>
  <si>
    <t>　仕          事</t>
  </si>
  <si>
    <t>計</t>
  </si>
  <si>
    <t>男</t>
  </si>
  <si>
    <t>女</t>
  </si>
  <si>
    <t xml:space="preserve">   計</t>
  </si>
  <si>
    <t>(24時間)</t>
  </si>
  <si>
    <t xml:space="preserve"> 未  満</t>
  </si>
  <si>
    <t xml:space="preserve"> 未 満</t>
  </si>
  <si>
    <t xml:space="preserve"> </t>
  </si>
  <si>
    <t>数</t>
  </si>
  <si>
    <t>総数</t>
  </si>
  <si>
    <t>農家世帯</t>
  </si>
  <si>
    <t>自営業者世帯</t>
  </si>
  <si>
    <t>常用勤労者世帯(Ⅰ)</t>
  </si>
  <si>
    <t>常用勤労者世帯(Ⅱ)</t>
  </si>
  <si>
    <t>その他の世帯</t>
  </si>
  <si>
    <t>無職の世帯</t>
  </si>
  <si>
    <t>不詳</t>
  </si>
  <si>
    <t>第３０表　乳児死亡（１歳未満）死亡数，性・日齢－月齢・死亡当時の主な仕事別</t>
  </si>
  <si>
    <t>男</t>
  </si>
  <si>
    <t>女</t>
  </si>
  <si>
    <t>4 日</t>
  </si>
  <si>
    <t>3 日</t>
  </si>
  <si>
    <t>2 日</t>
  </si>
  <si>
    <t>1 日</t>
  </si>
  <si>
    <t>5 日</t>
  </si>
  <si>
    <t>6 日</t>
  </si>
  <si>
    <t>未  満</t>
  </si>
  <si>
    <t>未  満</t>
  </si>
  <si>
    <t>3～4週</t>
  </si>
  <si>
    <t>2か月</t>
  </si>
  <si>
    <t>3か月</t>
  </si>
  <si>
    <t>4か月</t>
  </si>
  <si>
    <t>5か月</t>
  </si>
  <si>
    <t>6か月</t>
  </si>
  <si>
    <t>7か月</t>
  </si>
  <si>
    <t>8か月</t>
  </si>
  <si>
    <t>9か月</t>
  </si>
  <si>
    <t>10か月</t>
  </si>
  <si>
    <t>11か月</t>
  </si>
  <si>
    <t>令和元年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</si>
</sst>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\-"/>
    <numFmt numFmtId="178" formatCode="0.0;;\-"/>
    <numFmt numFmtId="179" formatCode="0.00;\-"/>
    <numFmt numFmtId="180" formatCode="0.00;;\-"/>
    <numFmt numFmtId="181" formatCode="#,##0.0;\-#,##0.0;\-"/>
    <numFmt numFmtId="182" formatCode="#,##0;\-#,##0;\-;"/>
    <numFmt numFmtId="183" formatCode="#,##0.00;\-#,##0.00;\-"/>
    <numFmt numFmtId="184" formatCode="#,##0.0;\-#,##0.0"/>
  </numFmts>
  <fonts count="42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ＭＳ Ｐゴシック"/>
      <family val="3"/>
    </font>
    <font>
      <b/>
      <sz val="20"/>
      <name val="ＭＳ 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6">
    <xf numFmtId="37" fontId="0" fillId="0" borderId="0" xfId="0" applyAlignment="1">
      <alignment/>
    </xf>
    <xf numFmtId="37" fontId="7" fillId="0" borderId="10" xfId="0" applyFont="1" applyBorder="1" applyAlignment="1" quotePrefix="1">
      <alignment horizontal="right" vertical="center"/>
    </xf>
    <xf numFmtId="37" fontId="7" fillId="0" borderId="11" xfId="0" applyFont="1" applyBorder="1" applyAlignment="1">
      <alignment vertical="center"/>
    </xf>
    <xf numFmtId="37" fontId="7" fillId="0" borderId="11" xfId="0" applyFont="1" applyBorder="1" applyAlignment="1" applyProtection="1">
      <alignment horizontal="left" vertical="center"/>
      <protection/>
    </xf>
    <xf numFmtId="37" fontId="7" fillId="0" borderId="12" xfId="0" applyFont="1" applyBorder="1" applyAlignment="1" applyProtection="1">
      <alignment horizontal="left" vertical="center"/>
      <protection/>
    </xf>
    <xf numFmtId="37" fontId="7" fillId="0" borderId="12" xfId="0" applyFont="1" applyBorder="1" applyAlignment="1">
      <alignment vertical="center"/>
    </xf>
    <xf numFmtId="37" fontId="7" fillId="0" borderId="13" xfId="0" applyFont="1" applyFill="1" applyBorder="1" applyAlignment="1" applyProtection="1">
      <alignment horizontal="center" vertical="center"/>
      <protection/>
    </xf>
    <xf numFmtId="37" fontId="7" fillId="0" borderId="13" xfId="0" applyFont="1" applyBorder="1" applyAlignment="1" applyProtection="1">
      <alignment horizontal="center" vertical="center"/>
      <protection/>
    </xf>
    <xf numFmtId="37" fontId="7" fillId="0" borderId="14" xfId="0" applyFont="1" applyBorder="1" applyAlignment="1" applyProtection="1">
      <alignment horizontal="center" vertical="center"/>
      <protection/>
    </xf>
    <xf numFmtId="37" fontId="7" fillId="0" borderId="15" xfId="0" applyFont="1" applyBorder="1" applyAlignment="1" applyProtection="1">
      <alignment horizontal="center" vertical="center"/>
      <protection/>
    </xf>
    <xf numFmtId="37" fontId="6" fillId="0" borderId="0" xfId="0" applyFont="1" applyBorder="1" applyAlignment="1" applyProtection="1" quotePrefix="1">
      <alignment horizontal="left" vertical="center"/>
      <protection/>
    </xf>
    <xf numFmtId="37" fontId="0" fillId="0" borderId="0" xfId="0" applyFont="1" applyAlignment="1">
      <alignment vertical="center"/>
    </xf>
    <xf numFmtId="37" fontId="0" fillId="0" borderId="0" xfId="0" applyFont="1" applyBorder="1" applyAlignment="1">
      <alignment vertical="center"/>
    </xf>
    <xf numFmtId="37" fontId="0" fillId="0" borderId="0" xfId="0" applyFont="1" applyBorder="1" applyAlignment="1" applyProtection="1">
      <alignment horizontal="left" vertical="center"/>
      <protection/>
    </xf>
    <xf numFmtId="37" fontId="7" fillId="0" borderId="10" xfId="0" applyFont="1" applyBorder="1" applyAlignment="1">
      <alignment vertical="center"/>
    </xf>
    <xf numFmtId="37" fontId="7" fillId="0" borderId="10" xfId="0" applyFont="1" applyBorder="1" applyAlignment="1" applyProtection="1">
      <alignment vertical="center"/>
      <protection locked="0"/>
    </xf>
    <xf numFmtId="37" fontId="7" fillId="0" borderId="10" xfId="0" applyFont="1" applyBorder="1" applyAlignment="1" quotePrefix="1">
      <alignment horizontal="left" vertical="center"/>
    </xf>
    <xf numFmtId="37" fontId="7" fillId="0" borderId="0" xfId="0" applyFont="1" applyAlignment="1">
      <alignment vertical="center"/>
    </xf>
    <xf numFmtId="37" fontId="7" fillId="0" borderId="16" xfId="0" applyFont="1" applyBorder="1" applyAlignment="1">
      <alignment vertical="center"/>
    </xf>
    <xf numFmtId="37" fontId="7" fillId="0" borderId="17" xfId="0" applyFont="1" applyBorder="1" applyAlignment="1" applyProtection="1">
      <alignment horizontal="center" vertical="center"/>
      <protection/>
    </xf>
    <xf numFmtId="37" fontId="7" fillId="0" borderId="17" xfId="0" applyFont="1" applyBorder="1" applyAlignment="1">
      <alignment vertical="center"/>
    </xf>
    <xf numFmtId="37" fontId="7" fillId="0" borderId="18" xfId="0" applyFont="1" applyBorder="1" applyAlignment="1">
      <alignment vertical="center"/>
    </xf>
    <xf numFmtId="37" fontId="7" fillId="0" borderId="19" xfId="0" applyFont="1" applyBorder="1" applyAlignment="1">
      <alignment vertical="center"/>
    </xf>
    <xf numFmtId="37" fontId="7" fillId="0" borderId="20" xfId="0" applyFont="1" applyBorder="1" applyAlignment="1">
      <alignment vertical="center"/>
    </xf>
    <xf numFmtId="37" fontId="7" fillId="0" borderId="21" xfId="0" applyFont="1" applyBorder="1" applyAlignment="1">
      <alignment vertical="center"/>
    </xf>
    <xf numFmtId="37" fontId="7" fillId="0" borderId="22" xfId="0" applyFont="1" applyBorder="1" applyAlignment="1">
      <alignment horizontal="center" vertical="center"/>
    </xf>
    <xf numFmtId="37" fontId="7" fillId="0" borderId="22" xfId="0" applyFont="1" applyBorder="1" applyAlignment="1">
      <alignment vertical="center"/>
    </xf>
    <xf numFmtId="37" fontId="7" fillId="0" borderId="13" xfId="0" applyFont="1" applyBorder="1" applyAlignment="1">
      <alignment vertical="center"/>
    </xf>
    <xf numFmtId="37" fontId="7" fillId="0" borderId="23" xfId="0" applyFont="1" applyBorder="1" applyAlignment="1">
      <alignment vertical="center"/>
    </xf>
    <xf numFmtId="37" fontId="7" fillId="0" borderId="0" xfId="0" applyFont="1" applyBorder="1" applyAlignment="1">
      <alignment vertical="center"/>
    </xf>
    <xf numFmtId="37" fontId="7" fillId="0" borderId="22" xfId="0" applyFont="1" applyBorder="1" applyAlignment="1" applyProtection="1">
      <alignment horizontal="left" vertical="center"/>
      <protection/>
    </xf>
    <xf numFmtId="37" fontId="7" fillId="0" borderId="24" xfId="0" applyFont="1" applyBorder="1" applyAlignment="1">
      <alignment vertical="center"/>
    </xf>
    <xf numFmtId="37" fontId="7" fillId="0" borderId="22" xfId="0" applyFont="1" applyFill="1" applyBorder="1" applyAlignment="1">
      <alignment vertical="center"/>
    </xf>
    <xf numFmtId="37" fontId="7" fillId="0" borderId="0" xfId="0" applyFont="1" applyFill="1" applyBorder="1" applyAlignment="1">
      <alignment vertical="center"/>
    </xf>
    <xf numFmtId="37" fontId="7" fillId="0" borderId="22" xfId="0" applyFont="1" applyFill="1" applyBorder="1" applyAlignment="1" applyProtection="1">
      <alignment horizontal="left" vertical="center"/>
      <protection/>
    </xf>
    <xf numFmtId="37" fontId="7" fillId="0" borderId="13" xfId="0" applyFont="1" applyFill="1" applyBorder="1" applyAlignment="1">
      <alignment vertical="center"/>
    </xf>
    <xf numFmtId="37" fontId="7" fillId="0" borderId="12" xfId="0" applyFont="1" applyFill="1" applyBorder="1" applyAlignment="1">
      <alignment vertical="center"/>
    </xf>
    <xf numFmtId="37" fontId="7" fillId="0" borderId="25" xfId="0" applyFont="1" applyBorder="1" applyAlignment="1">
      <alignment vertical="center"/>
    </xf>
    <xf numFmtId="37" fontId="7" fillId="0" borderId="13" xfId="0" applyFont="1" applyBorder="1" applyAlignment="1" applyProtection="1">
      <alignment horizontal="left" vertical="center"/>
      <protection/>
    </xf>
    <xf numFmtId="37" fontId="7" fillId="0" borderId="26" xfId="0" applyFont="1" applyBorder="1" applyAlignment="1">
      <alignment vertical="center"/>
    </xf>
    <xf numFmtId="37" fontId="7" fillId="0" borderId="27" xfId="0" applyFont="1" applyBorder="1" applyAlignment="1">
      <alignment vertical="center"/>
    </xf>
    <xf numFmtId="37" fontId="7" fillId="0" borderId="28" xfId="0" applyFont="1" applyBorder="1" applyAlignment="1">
      <alignment vertical="center"/>
    </xf>
    <xf numFmtId="37" fontId="7" fillId="0" borderId="29" xfId="0" applyFont="1" applyBorder="1" applyAlignment="1" applyProtection="1" quotePrefix="1">
      <alignment horizontal="distributed" vertical="center"/>
      <protection locked="0"/>
    </xf>
    <xf numFmtId="37" fontId="7" fillId="0" borderId="29" xfId="0" applyFont="1" applyBorder="1" applyAlignment="1">
      <alignment vertical="center"/>
    </xf>
    <xf numFmtId="37" fontId="7" fillId="0" borderId="29" xfId="0" applyFont="1" applyBorder="1" applyAlignment="1" applyProtection="1" quotePrefix="1">
      <alignment horizontal="distributed" vertical="center"/>
      <protection/>
    </xf>
    <xf numFmtId="37" fontId="7" fillId="0" borderId="29" xfId="0" applyFont="1" applyBorder="1" applyAlignment="1" applyProtection="1">
      <alignment horizontal="distributed" vertical="center"/>
      <protection/>
    </xf>
    <xf numFmtId="37" fontId="7" fillId="0" borderId="29" xfId="0" applyFont="1" applyBorder="1" applyAlignment="1" applyProtection="1">
      <alignment horizontal="left" vertical="center"/>
      <protection/>
    </xf>
    <xf numFmtId="37" fontId="7" fillId="0" borderId="30" xfId="0" applyFont="1" applyBorder="1" applyAlignment="1">
      <alignment vertical="center"/>
    </xf>
    <xf numFmtId="177" fontId="7" fillId="0" borderId="31" xfId="0" applyNumberFormat="1" applyFont="1" applyBorder="1" applyAlignment="1">
      <alignment vertical="center"/>
    </xf>
    <xf numFmtId="177" fontId="7" fillId="0" borderId="10" xfId="0" applyNumberFormat="1" applyFont="1" applyBorder="1" applyAlignment="1">
      <alignment vertical="center"/>
    </xf>
    <xf numFmtId="177" fontId="7" fillId="0" borderId="10" xfId="0" applyNumberFormat="1" applyFont="1" applyFill="1" applyBorder="1" applyAlignment="1">
      <alignment vertical="center"/>
    </xf>
    <xf numFmtId="37" fontId="7" fillId="0" borderId="32" xfId="0" applyFont="1" applyBorder="1" applyAlignment="1">
      <alignment vertical="center"/>
    </xf>
    <xf numFmtId="37" fontId="0" fillId="0" borderId="0" xfId="0" applyFont="1" applyAlignment="1" applyProtection="1">
      <alignment horizontal="left" vertical="center"/>
      <protection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24" xfId="0" applyNumberFormat="1" applyFont="1" applyFill="1" applyBorder="1" applyAlignment="1">
      <alignment horizontal="right" vertical="center"/>
    </xf>
    <xf numFmtId="37" fontId="7" fillId="0" borderId="22" xfId="0" applyFont="1" applyBorder="1" applyAlignment="1" applyProtection="1" quotePrefix="1">
      <alignment horizontal="center" vertical="center"/>
      <protection/>
    </xf>
    <xf numFmtId="37" fontId="7" fillId="0" borderId="23" xfId="0" applyFont="1" applyBorder="1" applyAlignment="1" applyProtection="1">
      <alignment horizontal="center" vertical="center"/>
      <protection/>
    </xf>
    <xf numFmtId="37" fontId="7" fillId="0" borderId="24" xfId="0" applyFont="1" applyBorder="1" applyAlignment="1" applyProtection="1">
      <alignment horizontal="center" vertical="center"/>
      <protection/>
    </xf>
    <xf numFmtId="37" fontId="7" fillId="0" borderId="23" xfId="0" applyFont="1" applyBorder="1" applyAlignment="1" applyProtection="1" quotePrefix="1">
      <alignment horizontal="center" vertical="center"/>
      <protection/>
    </xf>
    <xf numFmtId="37" fontId="7" fillId="0" borderId="22" xfId="0" applyFont="1" applyBorder="1" applyAlignment="1" applyProtection="1">
      <alignment horizontal="center" vertical="center"/>
      <protection/>
    </xf>
    <xf numFmtId="37" fontId="7" fillId="0" borderId="33" xfId="0" applyFont="1" applyBorder="1" applyAlignment="1" applyProtection="1">
      <alignment horizontal="center" vertical="center"/>
      <protection/>
    </xf>
    <xf numFmtId="37" fontId="7" fillId="0" borderId="34" xfId="0" applyFont="1" applyBorder="1" applyAlignment="1" applyProtection="1">
      <alignment horizontal="center" vertical="center"/>
      <protection/>
    </xf>
    <xf numFmtId="37" fontId="7" fillId="0" borderId="13" xfId="0" applyFont="1" applyBorder="1" applyAlignment="1" applyProtection="1">
      <alignment horizontal="center" vertical="center"/>
      <protection/>
    </xf>
    <xf numFmtId="37" fontId="7" fillId="0" borderId="25" xfId="0" applyFont="1" applyBorder="1" applyAlignment="1" applyProtection="1">
      <alignment horizontal="center" vertical="center"/>
      <protection/>
    </xf>
    <xf numFmtId="37" fontId="7" fillId="0" borderId="35" xfId="0" applyFont="1" applyBorder="1" applyAlignment="1" applyProtection="1">
      <alignment horizontal="center" vertical="center"/>
      <protection/>
    </xf>
    <xf numFmtId="37" fontId="7" fillId="0" borderId="29" xfId="0" applyFont="1" applyBorder="1" applyAlignment="1" applyProtection="1" quotePrefix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Y40"/>
  <sheetViews>
    <sheetView showGridLines="0" tabSelected="1" zoomScale="75" zoomScaleNormal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5.91015625" defaultRowHeight="18"/>
  <cols>
    <col min="1" max="1" width="18.58203125" style="11" customWidth="1"/>
    <col min="2" max="4" width="4.33203125" style="11" customWidth="1"/>
    <col min="5" max="10" width="3.83203125" style="11" customWidth="1"/>
    <col min="11" max="11" width="4.83203125" style="11" customWidth="1"/>
    <col min="12" max="51" width="3.83203125" style="11" customWidth="1"/>
    <col min="52" max="123" width="5.83203125" style="11" customWidth="1"/>
    <col min="124" max="125" width="6.83203125" style="11" customWidth="1"/>
    <col min="126" max="126" width="12.83203125" style="11" customWidth="1"/>
    <col min="127" max="127" width="7.83203125" style="11" customWidth="1"/>
    <col min="128" max="151" width="5.83203125" style="11" customWidth="1"/>
    <col min="152" max="153" width="6.83203125" style="11" customWidth="1"/>
    <col min="154" max="154" width="12.83203125" style="11" customWidth="1"/>
    <col min="155" max="155" width="14.83203125" style="11" customWidth="1"/>
    <col min="156" max="156" width="6.83203125" style="11" customWidth="1"/>
    <col min="157" max="163" width="5.83203125" style="11" customWidth="1"/>
    <col min="164" max="164" width="6.83203125" style="11" customWidth="1"/>
    <col min="165" max="165" width="7.83203125" style="11" customWidth="1"/>
    <col min="166" max="177" width="5.83203125" style="11" customWidth="1"/>
    <col min="178" max="178" width="7.83203125" style="11" customWidth="1"/>
    <col min="179" max="179" width="10.83203125" style="11" customWidth="1"/>
    <col min="180" max="180" width="1.83203125" style="11" customWidth="1"/>
    <col min="181" max="181" width="4.83203125" style="11" customWidth="1"/>
    <col min="182" max="189" width="10.83203125" style="11" customWidth="1"/>
    <col min="190" max="191" width="3.83203125" style="11" customWidth="1"/>
    <col min="192" max="192" width="6.83203125" style="11" customWidth="1"/>
    <col min="193" max="194" width="3.83203125" style="11" customWidth="1"/>
    <col min="195" max="16384" width="5.83203125" style="11" customWidth="1"/>
  </cols>
  <sheetData>
    <row r="1" spans="1:8" ht="24">
      <c r="A1" s="10" t="s">
        <v>26</v>
      </c>
      <c r="C1" s="12"/>
      <c r="D1" s="12"/>
      <c r="F1" s="12"/>
      <c r="G1" s="12"/>
      <c r="H1" s="13"/>
    </row>
    <row r="2" spans="1:51" s="17" customFormat="1" ht="20.25" customHeight="1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4"/>
      <c r="AW2" s="16"/>
      <c r="AX2" s="14"/>
      <c r="AY2" s="1" t="s">
        <v>48</v>
      </c>
    </row>
    <row r="3" spans="1:51" s="17" customFormat="1" ht="20.25" customHeight="1">
      <c r="A3" s="18"/>
      <c r="B3" s="19"/>
      <c r="C3" s="20"/>
      <c r="D3" s="20"/>
      <c r="E3" s="21"/>
      <c r="F3" s="2"/>
      <c r="G3" s="2"/>
      <c r="H3" s="3" t="s">
        <v>1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0"/>
      <c r="AE3" s="22"/>
      <c r="AF3" s="20"/>
      <c r="AG3" s="22"/>
      <c r="AH3" s="20"/>
      <c r="AI3" s="22"/>
      <c r="AJ3" s="20"/>
      <c r="AK3" s="22"/>
      <c r="AL3" s="20"/>
      <c r="AM3" s="22"/>
      <c r="AN3" s="20"/>
      <c r="AO3" s="22"/>
      <c r="AP3" s="20"/>
      <c r="AQ3" s="22"/>
      <c r="AR3" s="20"/>
      <c r="AS3" s="22"/>
      <c r="AT3" s="20"/>
      <c r="AU3" s="22"/>
      <c r="AV3" s="20"/>
      <c r="AW3" s="22"/>
      <c r="AX3" s="20"/>
      <c r="AY3" s="23"/>
    </row>
    <row r="4" spans="1:51" s="17" customFormat="1" ht="20.25" customHeight="1">
      <c r="A4" s="24"/>
      <c r="B4" s="25" t="s">
        <v>0</v>
      </c>
      <c r="C4" s="26"/>
      <c r="D4" s="26"/>
      <c r="E4" s="26"/>
      <c r="F4" s="26"/>
      <c r="G4" s="26"/>
      <c r="H4" s="27"/>
      <c r="I4" s="5"/>
      <c r="J4" s="4" t="s">
        <v>2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26"/>
      <c r="Y4" s="28"/>
      <c r="Z4" s="26"/>
      <c r="AA4" s="29"/>
      <c r="AB4" s="26"/>
      <c r="AC4" s="29"/>
      <c r="AD4" s="30" t="s">
        <v>3</v>
      </c>
      <c r="AE4" s="29"/>
      <c r="AF4" s="26"/>
      <c r="AG4" s="29"/>
      <c r="AH4" s="26"/>
      <c r="AI4" s="29"/>
      <c r="AJ4" s="26"/>
      <c r="AK4" s="29"/>
      <c r="AL4" s="26"/>
      <c r="AM4" s="29"/>
      <c r="AN4" s="26"/>
      <c r="AO4" s="29"/>
      <c r="AP4" s="26"/>
      <c r="AQ4" s="29"/>
      <c r="AR4" s="26"/>
      <c r="AS4" s="29"/>
      <c r="AT4" s="26"/>
      <c r="AU4" s="29"/>
      <c r="AV4" s="26"/>
      <c r="AW4" s="29"/>
      <c r="AX4" s="26"/>
      <c r="AY4" s="31"/>
    </row>
    <row r="5" spans="1:51" s="17" customFormat="1" ht="20.25" customHeight="1">
      <c r="A5" s="65" t="s">
        <v>8</v>
      </c>
      <c r="B5" s="25"/>
      <c r="C5" s="64" t="s">
        <v>27</v>
      </c>
      <c r="D5" s="64" t="s">
        <v>28</v>
      </c>
      <c r="E5" s="64" t="s">
        <v>9</v>
      </c>
      <c r="F5" s="64" t="s">
        <v>10</v>
      </c>
      <c r="G5" s="64" t="s">
        <v>11</v>
      </c>
      <c r="H5" s="32"/>
      <c r="I5" s="33"/>
      <c r="J5" s="60" t="s">
        <v>4</v>
      </c>
      <c r="K5" s="61"/>
      <c r="L5" s="26"/>
      <c r="M5" s="29"/>
      <c r="N5" s="26"/>
      <c r="O5" s="29"/>
      <c r="P5" s="26"/>
      <c r="Q5" s="29"/>
      <c r="R5" s="26"/>
      <c r="S5" s="29"/>
      <c r="T5" s="26"/>
      <c r="U5" s="29"/>
      <c r="V5" s="26"/>
      <c r="W5" s="29"/>
      <c r="X5" s="55" t="s">
        <v>5</v>
      </c>
      <c r="Y5" s="58"/>
      <c r="Z5" s="59" t="s">
        <v>6</v>
      </c>
      <c r="AA5" s="56"/>
      <c r="AB5" s="55" t="s">
        <v>37</v>
      </c>
      <c r="AC5" s="56"/>
      <c r="AD5" s="30" t="s">
        <v>7</v>
      </c>
      <c r="AE5" s="29"/>
      <c r="AF5" s="55" t="s">
        <v>38</v>
      </c>
      <c r="AG5" s="56"/>
      <c r="AH5" s="55" t="s">
        <v>39</v>
      </c>
      <c r="AI5" s="56"/>
      <c r="AJ5" s="55" t="s">
        <v>40</v>
      </c>
      <c r="AK5" s="56"/>
      <c r="AL5" s="55" t="s">
        <v>41</v>
      </c>
      <c r="AM5" s="56"/>
      <c r="AN5" s="55" t="s">
        <v>42</v>
      </c>
      <c r="AO5" s="56"/>
      <c r="AP5" s="55" t="s">
        <v>43</v>
      </c>
      <c r="AQ5" s="56"/>
      <c r="AR5" s="55" t="s">
        <v>44</v>
      </c>
      <c r="AS5" s="56"/>
      <c r="AT5" s="55" t="s">
        <v>45</v>
      </c>
      <c r="AU5" s="56"/>
      <c r="AV5" s="55" t="s">
        <v>46</v>
      </c>
      <c r="AW5" s="56"/>
      <c r="AX5" s="55" t="s">
        <v>47</v>
      </c>
      <c r="AY5" s="57"/>
    </row>
    <row r="6" spans="1:51" s="17" customFormat="1" ht="20.25" customHeight="1">
      <c r="A6" s="65"/>
      <c r="B6" s="25"/>
      <c r="C6" s="64"/>
      <c r="D6" s="64"/>
      <c r="E6" s="64"/>
      <c r="F6" s="64"/>
      <c r="G6" s="64"/>
      <c r="H6" s="34" t="s">
        <v>12</v>
      </c>
      <c r="I6" s="33"/>
      <c r="J6" s="59" t="s">
        <v>13</v>
      </c>
      <c r="K6" s="56"/>
      <c r="L6" s="55" t="s">
        <v>32</v>
      </c>
      <c r="M6" s="56"/>
      <c r="N6" s="55" t="s">
        <v>31</v>
      </c>
      <c r="O6" s="56"/>
      <c r="P6" s="55" t="s">
        <v>30</v>
      </c>
      <c r="Q6" s="56"/>
      <c r="R6" s="55" t="s">
        <v>29</v>
      </c>
      <c r="S6" s="56"/>
      <c r="T6" s="55" t="s">
        <v>33</v>
      </c>
      <c r="U6" s="56"/>
      <c r="V6" s="55" t="s">
        <v>34</v>
      </c>
      <c r="W6" s="56"/>
      <c r="X6" s="59" t="s">
        <v>36</v>
      </c>
      <c r="Y6" s="56"/>
      <c r="Z6" s="59" t="s">
        <v>35</v>
      </c>
      <c r="AA6" s="56"/>
      <c r="AB6" s="59" t="s">
        <v>36</v>
      </c>
      <c r="AC6" s="56"/>
      <c r="AD6" s="30" t="s">
        <v>15</v>
      </c>
      <c r="AE6" s="29"/>
      <c r="AF6" s="26"/>
      <c r="AG6" s="29"/>
      <c r="AH6" s="26"/>
      <c r="AI6" s="29"/>
      <c r="AJ6" s="26"/>
      <c r="AK6" s="29"/>
      <c r="AL6" s="26"/>
      <c r="AM6" s="29"/>
      <c r="AN6" s="26"/>
      <c r="AO6" s="29"/>
      <c r="AP6" s="26"/>
      <c r="AQ6" s="29"/>
      <c r="AR6" s="26"/>
      <c r="AS6" s="29"/>
      <c r="AT6" s="26"/>
      <c r="AU6" s="29"/>
      <c r="AV6" s="26"/>
      <c r="AW6" s="29"/>
      <c r="AX6" s="26"/>
      <c r="AY6" s="31"/>
    </row>
    <row r="7" spans="1:51" s="17" customFormat="1" ht="20.25" customHeight="1">
      <c r="A7" s="24"/>
      <c r="B7" s="25" t="s">
        <v>17</v>
      </c>
      <c r="C7" s="26"/>
      <c r="D7" s="26"/>
      <c r="E7" s="26"/>
      <c r="F7" s="26"/>
      <c r="G7" s="26"/>
      <c r="H7" s="35"/>
      <c r="I7" s="36"/>
      <c r="J7" s="62" t="s">
        <v>14</v>
      </c>
      <c r="K7" s="63"/>
      <c r="L7" s="27"/>
      <c r="M7" s="5"/>
      <c r="N7" s="27"/>
      <c r="O7" s="5"/>
      <c r="P7" s="27"/>
      <c r="Q7" s="5"/>
      <c r="R7" s="27"/>
      <c r="S7" s="5"/>
      <c r="T7" s="27"/>
      <c r="U7" s="5"/>
      <c r="V7" s="27"/>
      <c r="W7" s="5"/>
      <c r="X7" s="27"/>
      <c r="Y7" s="37"/>
      <c r="Z7" s="27"/>
      <c r="AA7" s="5"/>
      <c r="AB7" s="27"/>
      <c r="AC7" s="5"/>
      <c r="AD7" s="38" t="s">
        <v>16</v>
      </c>
      <c r="AE7" s="5"/>
      <c r="AF7" s="27"/>
      <c r="AG7" s="5"/>
      <c r="AH7" s="27"/>
      <c r="AI7" s="5"/>
      <c r="AJ7" s="27"/>
      <c r="AK7" s="5"/>
      <c r="AL7" s="27"/>
      <c r="AM7" s="5"/>
      <c r="AN7" s="27"/>
      <c r="AO7" s="5"/>
      <c r="AP7" s="27"/>
      <c r="AQ7" s="5"/>
      <c r="AR7" s="27"/>
      <c r="AS7" s="5"/>
      <c r="AT7" s="27"/>
      <c r="AU7" s="5"/>
      <c r="AV7" s="27"/>
      <c r="AW7" s="5"/>
      <c r="AX7" s="27"/>
      <c r="AY7" s="39"/>
    </row>
    <row r="8" spans="1:51" s="17" customFormat="1" ht="20.25" customHeight="1">
      <c r="A8" s="40"/>
      <c r="B8" s="7"/>
      <c r="C8" s="27"/>
      <c r="D8" s="27"/>
      <c r="E8" s="27"/>
      <c r="F8" s="27"/>
      <c r="G8" s="27"/>
      <c r="H8" s="6" t="s">
        <v>10</v>
      </c>
      <c r="I8" s="6" t="s">
        <v>11</v>
      </c>
      <c r="J8" s="7" t="s">
        <v>10</v>
      </c>
      <c r="K8" s="7" t="s">
        <v>11</v>
      </c>
      <c r="L8" s="7" t="s">
        <v>10</v>
      </c>
      <c r="M8" s="7" t="s">
        <v>11</v>
      </c>
      <c r="N8" s="7" t="s">
        <v>10</v>
      </c>
      <c r="O8" s="7" t="s">
        <v>11</v>
      </c>
      <c r="P8" s="7" t="s">
        <v>10</v>
      </c>
      <c r="Q8" s="7" t="s">
        <v>11</v>
      </c>
      <c r="R8" s="7" t="s">
        <v>10</v>
      </c>
      <c r="S8" s="7" t="s">
        <v>11</v>
      </c>
      <c r="T8" s="7" t="s">
        <v>10</v>
      </c>
      <c r="U8" s="7" t="s">
        <v>11</v>
      </c>
      <c r="V8" s="7" t="s">
        <v>10</v>
      </c>
      <c r="W8" s="7" t="s">
        <v>11</v>
      </c>
      <c r="X8" s="7" t="s">
        <v>10</v>
      </c>
      <c r="Y8" s="8" t="s">
        <v>11</v>
      </c>
      <c r="Z8" s="7" t="s">
        <v>10</v>
      </c>
      <c r="AA8" s="7" t="s">
        <v>11</v>
      </c>
      <c r="AB8" s="7" t="s">
        <v>10</v>
      </c>
      <c r="AC8" s="7" t="s">
        <v>11</v>
      </c>
      <c r="AD8" s="7" t="s">
        <v>10</v>
      </c>
      <c r="AE8" s="7" t="s">
        <v>11</v>
      </c>
      <c r="AF8" s="7" t="s">
        <v>10</v>
      </c>
      <c r="AG8" s="7" t="s">
        <v>11</v>
      </c>
      <c r="AH8" s="7" t="s">
        <v>10</v>
      </c>
      <c r="AI8" s="7" t="s">
        <v>11</v>
      </c>
      <c r="AJ8" s="7" t="s">
        <v>10</v>
      </c>
      <c r="AK8" s="7" t="s">
        <v>11</v>
      </c>
      <c r="AL8" s="7" t="s">
        <v>10</v>
      </c>
      <c r="AM8" s="7" t="s">
        <v>11</v>
      </c>
      <c r="AN8" s="7" t="s">
        <v>10</v>
      </c>
      <c r="AO8" s="7" t="s">
        <v>11</v>
      </c>
      <c r="AP8" s="7" t="s">
        <v>10</v>
      </c>
      <c r="AQ8" s="7" t="s">
        <v>11</v>
      </c>
      <c r="AR8" s="7" t="s">
        <v>10</v>
      </c>
      <c r="AS8" s="7" t="s">
        <v>11</v>
      </c>
      <c r="AT8" s="7" t="s">
        <v>10</v>
      </c>
      <c r="AU8" s="7" t="s">
        <v>11</v>
      </c>
      <c r="AV8" s="7" t="s">
        <v>10</v>
      </c>
      <c r="AW8" s="7" t="s">
        <v>11</v>
      </c>
      <c r="AX8" s="7" t="s">
        <v>10</v>
      </c>
      <c r="AY8" s="9" t="s">
        <v>11</v>
      </c>
    </row>
    <row r="9" spans="1:51" s="17" customFormat="1" ht="20.25" customHeight="1">
      <c r="A9" s="41"/>
      <c r="B9" s="29"/>
      <c r="C9" s="29"/>
      <c r="D9" s="29"/>
      <c r="E9" s="29"/>
      <c r="F9" s="29"/>
      <c r="G9" s="29"/>
      <c r="H9" s="33"/>
      <c r="I9" s="33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31"/>
    </row>
    <row r="10" spans="1:51" s="17" customFormat="1" ht="20.25" customHeight="1">
      <c r="A10" s="42" t="s">
        <v>18</v>
      </c>
      <c r="B10" s="53">
        <f>C10+D10</f>
        <v>16</v>
      </c>
      <c r="C10" s="53">
        <f>F10+AD10+AF10+AH10+AJ10+AL10+AN10+AP10+AR10+AT10+AV10+AX10</f>
        <v>6</v>
      </c>
      <c r="D10" s="53">
        <f>G10+AE10+AG10+AI10+AK10+AM10+AO10+AQ10+AS10+AU10+AW10+AY10</f>
        <v>10</v>
      </c>
      <c r="E10" s="53">
        <f>F10+G10</f>
        <v>5</v>
      </c>
      <c r="F10" s="53">
        <f>H10+X10+Z10+AB10</f>
        <v>2</v>
      </c>
      <c r="G10" s="53">
        <f>I10+Y10+AA10+AC10</f>
        <v>3</v>
      </c>
      <c r="H10" s="53">
        <f>J10+L10+N10+P10+R10+T10+V10</f>
        <v>2</v>
      </c>
      <c r="I10" s="53">
        <f>K10+M10+O10+Q10+S10+U10+W10</f>
        <v>2</v>
      </c>
      <c r="J10" s="53">
        <f>SUM(J12:J18)</f>
        <v>2</v>
      </c>
      <c r="K10" s="53">
        <f aca="true" t="shared" si="0" ref="K10:AY10">SUM(K12:K18)</f>
        <v>2</v>
      </c>
      <c r="L10" s="53">
        <f t="shared" si="0"/>
        <v>0</v>
      </c>
      <c r="M10" s="53">
        <f t="shared" si="0"/>
        <v>0</v>
      </c>
      <c r="N10" s="53">
        <f t="shared" si="0"/>
        <v>0</v>
      </c>
      <c r="O10" s="53">
        <f t="shared" si="0"/>
        <v>0</v>
      </c>
      <c r="P10" s="53">
        <f t="shared" si="0"/>
        <v>0</v>
      </c>
      <c r="Q10" s="53">
        <f t="shared" si="0"/>
        <v>0</v>
      </c>
      <c r="R10" s="53">
        <f t="shared" si="0"/>
        <v>0</v>
      </c>
      <c r="S10" s="53">
        <f t="shared" si="0"/>
        <v>0</v>
      </c>
      <c r="T10" s="53">
        <f t="shared" si="0"/>
        <v>0</v>
      </c>
      <c r="U10" s="53">
        <f t="shared" si="0"/>
        <v>0</v>
      </c>
      <c r="V10" s="53">
        <f t="shared" si="0"/>
        <v>0</v>
      </c>
      <c r="W10" s="53">
        <f t="shared" si="0"/>
        <v>0</v>
      </c>
      <c r="X10" s="53">
        <f t="shared" si="0"/>
        <v>0</v>
      </c>
      <c r="Y10" s="53">
        <f t="shared" si="0"/>
        <v>0</v>
      </c>
      <c r="Z10" s="53">
        <f t="shared" si="0"/>
        <v>0</v>
      </c>
      <c r="AA10" s="53">
        <f t="shared" si="0"/>
        <v>0</v>
      </c>
      <c r="AB10" s="53">
        <f t="shared" si="0"/>
        <v>0</v>
      </c>
      <c r="AC10" s="53">
        <f t="shared" si="0"/>
        <v>1</v>
      </c>
      <c r="AD10" s="53">
        <f t="shared" si="0"/>
        <v>0</v>
      </c>
      <c r="AE10" s="53">
        <f t="shared" si="0"/>
        <v>2</v>
      </c>
      <c r="AF10" s="53">
        <f t="shared" si="0"/>
        <v>0</v>
      </c>
      <c r="AG10" s="53">
        <f t="shared" si="0"/>
        <v>1</v>
      </c>
      <c r="AH10" s="53">
        <f t="shared" si="0"/>
        <v>0</v>
      </c>
      <c r="AI10" s="53">
        <f t="shared" si="0"/>
        <v>1</v>
      </c>
      <c r="AJ10" s="53">
        <f t="shared" si="0"/>
        <v>0</v>
      </c>
      <c r="AK10" s="53">
        <f t="shared" si="0"/>
        <v>1</v>
      </c>
      <c r="AL10" s="53">
        <f t="shared" si="0"/>
        <v>0</v>
      </c>
      <c r="AM10" s="53">
        <f t="shared" si="0"/>
        <v>0</v>
      </c>
      <c r="AN10" s="53">
        <f t="shared" si="0"/>
        <v>1</v>
      </c>
      <c r="AO10" s="53">
        <f t="shared" si="0"/>
        <v>0</v>
      </c>
      <c r="AP10" s="53">
        <f t="shared" si="0"/>
        <v>2</v>
      </c>
      <c r="AQ10" s="53">
        <f t="shared" si="0"/>
        <v>0</v>
      </c>
      <c r="AR10" s="53">
        <f t="shared" si="0"/>
        <v>1</v>
      </c>
      <c r="AS10" s="53">
        <f t="shared" si="0"/>
        <v>0</v>
      </c>
      <c r="AT10" s="53">
        <f t="shared" si="0"/>
        <v>0</v>
      </c>
      <c r="AU10" s="53">
        <f t="shared" si="0"/>
        <v>0</v>
      </c>
      <c r="AV10" s="53">
        <f t="shared" si="0"/>
        <v>0</v>
      </c>
      <c r="AW10" s="53">
        <f t="shared" si="0"/>
        <v>1</v>
      </c>
      <c r="AX10" s="53">
        <f t="shared" si="0"/>
        <v>0</v>
      </c>
      <c r="AY10" s="54">
        <f t="shared" si="0"/>
        <v>1</v>
      </c>
    </row>
    <row r="11" spans="1:51" s="17" customFormat="1" ht="20.25" customHeight="1">
      <c r="A11" s="4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4"/>
    </row>
    <row r="12" spans="1:51" s="17" customFormat="1" ht="20.25" customHeight="1">
      <c r="A12" s="44" t="s">
        <v>19</v>
      </c>
      <c r="B12" s="53">
        <f>C12+D12</f>
        <v>1</v>
      </c>
      <c r="C12" s="53">
        <f>F12+AD12+AF12+AH12+AJ12+AL12+AN12+AP12+AR12+AT12+AV12+AX12</f>
        <v>0</v>
      </c>
      <c r="D12" s="53">
        <f>G12+AE12+AG12+AI12+AK12+AM12+AO12+AQ12+AS12+AU12+AW12+AY12</f>
        <v>1</v>
      </c>
      <c r="E12" s="53">
        <f>F12+G12</f>
        <v>0</v>
      </c>
      <c r="F12" s="53">
        <f>H12+X12+Z12+AB12</f>
        <v>0</v>
      </c>
      <c r="G12" s="53">
        <f>I12+Y12+AA12+AC12</f>
        <v>0</v>
      </c>
      <c r="H12" s="53">
        <f>J12+L12+N12+P12+R12+T12+V12</f>
        <v>0</v>
      </c>
      <c r="I12" s="53">
        <f>K12+M12+O12+Q12+S12+U12+W12</f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1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3">
        <v>0</v>
      </c>
      <c r="AP12" s="53">
        <v>0</v>
      </c>
      <c r="AQ12" s="53">
        <v>0</v>
      </c>
      <c r="AR12" s="53">
        <v>0</v>
      </c>
      <c r="AS12" s="53">
        <v>0</v>
      </c>
      <c r="AT12" s="53">
        <v>0</v>
      </c>
      <c r="AU12" s="53">
        <v>0</v>
      </c>
      <c r="AV12" s="53">
        <v>0</v>
      </c>
      <c r="AW12" s="53">
        <v>0</v>
      </c>
      <c r="AX12" s="53">
        <v>0</v>
      </c>
      <c r="AY12" s="54">
        <v>0</v>
      </c>
    </row>
    <row r="13" spans="1:51" s="17" customFormat="1" ht="20.25" customHeight="1">
      <c r="A13" s="45" t="s">
        <v>20</v>
      </c>
      <c r="B13" s="53">
        <f aca="true" t="shared" si="1" ref="B13:B18">C13+D13</f>
        <v>0</v>
      </c>
      <c r="C13" s="53">
        <f aca="true" t="shared" si="2" ref="C13:C18">F13+AD13+AF13+AH13+AJ13+AL13+AN13+AP13+AR13+AT13+AV13+AX13</f>
        <v>0</v>
      </c>
      <c r="D13" s="53">
        <f aca="true" t="shared" si="3" ref="D13:D18">G13+AE13+AG13+AI13+AK13+AM13+AO13+AQ13+AS13+AU13+AW13+AY13</f>
        <v>0</v>
      </c>
      <c r="E13" s="53">
        <f aca="true" t="shared" si="4" ref="E13:E18">F13+G13</f>
        <v>0</v>
      </c>
      <c r="F13" s="53">
        <f aca="true" t="shared" si="5" ref="F13:F18">H13+X13+Z13+AB13</f>
        <v>0</v>
      </c>
      <c r="G13" s="53">
        <f aca="true" t="shared" si="6" ref="G13:G18">I13+Y13+AA13+AC13</f>
        <v>0</v>
      </c>
      <c r="H13" s="53">
        <f aca="true" t="shared" si="7" ref="H13:H18">J13+L13+N13+P13+R13+T13+V13</f>
        <v>0</v>
      </c>
      <c r="I13" s="53">
        <f aca="true" t="shared" si="8" ref="I13:I18">K13+M13+O13+Q13+S13+U13+W13</f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3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3">
        <v>0</v>
      </c>
      <c r="AJ13" s="53">
        <v>0</v>
      </c>
      <c r="AK13" s="53">
        <v>0</v>
      </c>
      <c r="AL13" s="53">
        <v>0</v>
      </c>
      <c r="AM13" s="53">
        <v>0</v>
      </c>
      <c r="AN13" s="53">
        <v>0</v>
      </c>
      <c r="AO13" s="53">
        <v>0</v>
      </c>
      <c r="AP13" s="53">
        <v>0</v>
      </c>
      <c r="AQ13" s="53">
        <v>0</v>
      </c>
      <c r="AR13" s="53">
        <v>0</v>
      </c>
      <c r="AS13" s="53">
        <v>0</v>
      </c>
      <c r="AT13" s="53">
        <v>0</v>
      </c>
      <c r="AU13" s="53">
        <v>0</v>
      </c>
      <c r="AV13" s="53">
        <v>0</v>
      </c>
      <c r="AW13" s="53">
        <v>0</v>
      </c>
      <c r="AX13" s="53">
        <v>0</v>
      </c>
      <c r="AY13" s="54">
        <v>0</v>
      </c>
    </row>
    <row r="14" spans="1:51" s="17" customFormat="1" ht="20.25" customHeight="1">
      <c r="A14" s="46" t="s">
        <v>21</v>
      </c>
      <c r="B14" s="53">
        <f t="shared" si="1"/>
        <v>4</v>
      </c>
      <c r="C14" s="53">
        <f t="shared" si="2"/>
        <v>2</v>
      </c>
      <c r="D14" s="53">
        <f t="shared" si="3"/>
        <v>2</v>
      </c>
      <c r="E14" s="53">
        <f t="shared" si="4"/>
        <v>1</v>
      </c>
      <c r="F14" s="53">
        <f t="shared" si="5"/>
        <v>1</v>
      </c>
      <c r="G14" s="53">
        <f t="shared" si="6"/>
        <v>0</v>
      </c>
      <c r="H14" s="53">
        <f t="shared" si="7"/>
        <v>1</v>
      </c>
      <c r="I14" s="53">
        <f t="shared" si="8"/>
        <v>0</v>
      </c>
      <c r="J14" s="53">
        <v>1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  <c r="Y14" s="53">
        <v>0</v>
      </c>
      <c r="Z14" s="53">
        <v>0</v>
      </c>
      <c r="AA14" s="53">
        <v>0</v>
      </c>
      <c r="AB14" s="53">
        <v>0</v>
      </c>
      <c r="AC14" s="53">
        <v>0</v>
      </c>
      <c r="AD14" s="53">
        <v>0</v>
      </c>
      <c r="AE14" s="53">
        <v>0</v>
      </c>
      <c r="AF14" s="53">
        <v>0</v>
      </c>
      <c r="AG14" s="53">
        <v>0</v>
      </c>
      <c r="AH14" s="53">
        <v>0</v>
      </c>
      <c r="AI14" s="53">
        <v>1</v>
      </c>
      <c r="AJ14" s="53">
        <v>0</v>
      </c>
      <c r="AK14" s="53">
        <v>0</v>
      </c>
      <c r="AL14" s="53">
        <v>0</v>
      </c>
      <c r="AM14" s="53">
        <v>0</v>
      </c>
      <c r="AN14" s="53">
        <v>1</v>
      </c>
      <c r="AO14" s="53">
        <v>0</v>
      </c>
      <c r="AP14" s="53">
        <v>0</v>
      </c>
      <c r="AQ14" s="53">
        <v>0</v>
      </c>
      <c r="AR14" s="53">
        <v>0</v>
      </c>
      <c r="AS14" s="53">
        <v>0</v>
      </c>
      <c r="AT14" s="53">
        <v>0</v>
      </c>
      <c r="AU14" s="53">
        <v>0</v>
      </c>
      <c r="AV14" s="53">
        <v>0</v>
      </c>
      <c r="AW14" s="53">
        <v>0</v>
      </c>
      <c r="AX14" s="53">
        <v>0</v>
      </c>
      <c r="AY14" s="54">
        <v>1</v>
      </c>
    </row>
    <row r="15" spans="1:51" s="17" customFormat="1" ht="20.25" customHeight="1">
      <c r="A15" s="46" t="s">
        <v>22</v>
      </c>
      <c r="B15" s="53">
        <f t="shared" si="1"/>
        <v>2</v>
      </c>
      <c r="C15" s="53">
        <f t="shared" si="2"/>
        <v>1</v>
      </c>
      <c r="D15" s="53">
        <f t="shared" si="3"/>
        <v>1</v>
      </c>
      <c r="E15" s="53">
        <f t="shared" si="4"/>
        <v>1</v>
      </c>
      <c r="F15" s="53">
        <f t="shared" si="5"/>
        <v>1</v>
      </c>
      <c r="G15" s="53">
        <f t="shared" si="6"/>
        <v>0</v>
      </c>
      <c r="H15" s="53">
        <f t="shared" si="7"/>
        <v>1</v>
      </c>
      <c r="I15" s="53">
        <f t="shared" si="8"/>
        <v>0</v>
      </c>
      <c r="J15" s="53">
        <v>1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  <c r="AA15" s="53">
        <v>0</v>
      </c>
      <c r="AB15" s="53">
        <v>0</v>
      </c>
      <c r="AC15" s="53">
        <v>0</v>
      </c>
      <c r="AD15" s="53">
        <v>0</v>
      </c>
      <c r="AE15" s="53">
        <v>0</v>
      </c>
      <c r="AF15" s="53">
        <v>0</v>
      </c>
      <c r="AG15" s="53">
        <v>0</v>
      </c>
      <c r="AH15" s="53">
        <v>0</v>
      </c>
      <c r="AI15" s="53">
        <v>0</v>
      </c>
      <c r="AJ15" s="53">
        <v>0</v>
      </c>
      <c r="AK15" s="53">
        <v>0</v>
      </c>
      <c r="AL15" s="53">
        <v>0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0</v>
      </c>
      <c r="AS15" s="53">
        <v>0</v>
      </c>
      <c r="AT15" s="53">
        <v>0</v>
      </c>
      <c r="AU15" s="53">
        <v>0</v>
      </c>
      <c r="AV15" s="53">
        <v>0</v>
      </c>
      <c r="AW15" s="53">
        <v>1</v>
      </c>
      <c r="AX15" s="53">
        <v>0</v>
      </c>
      <c r="AY15" s="54">
        <v>0</v>
      </c>
    </row>
    <row r="16" spans="1:51" s="17" customFormat="1" ht="20.25" customHeight="1">
      <c r="A16" s="45" t="s">
        <v>23</v>
      </c>
      <c r="B16" s="53">
        <f t="shared" si="1"/>
        <v>3</v>
      </c>
      <c r="C16" s="53">
        <f t="shared" si="2"/>
        <v>2</v>
      </c>
      <c r="D16" s="53">
        <f t="shared" si="3"/>
        <v>1</v>
      </c>
      <c r="E16" s="53">
        <f t="shared" si="4"/>
        <v>0</v>
      </c>
      <c r="F16" s="53">
        <f t="shared" si="5"/>
        <v>0</v>
      </c>
      <c r="G16" s="53">
        <f t="shared" si="6"/>
        <v>0</v>
      </c>
      <c r="H16" s="53">
        <f t="shared" si="7"/>
        <v>0</v>
      </c>
      <c r="I16" s="53">
        <f t="shared" si="8"/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53">
        <v>0</v>
      </c>
      <c r="Z16" s="53">
        <v>0</v>
      </c>
      <c r="AA16" s="53">
        <v>0</v>
      </c>
      <c r="AB16" s="53">
        <v>0</v>
      </c>
      <c r="AC16" s="53">
        <v>0</v>
      </c>
      <c r="AD16" s="53">
        <v>0</v>
      </c>
      <c r="AE16" s="53">
        <v>1</v>
      </c>
      <c r="AF16" s="53">
        <v>0</v>
      </c>
      <c r="AG16" s="53">
        <v>0</v>
      </c>
      <c r="AH16" s="53">
        <v>0</v>
      </c>
      <c r="AI16" s="53">
        <v>0</v>
      </c>
      <c r="AJ16" s="53">
        <v>0</v>
      </c>
      <c r="AK16" s="53">
        <v>0</v>
      </c>
      <c r="AL16" s="53">
        <v>0</v>
      </c>
      <c r="AM16" s="53">
        <v>0</v>
      </c>
      <c r="AN16" s="53">
        <v>0</v>
      </c>
      <c r="AO16" s="53">
        <v>0</v>
      </c>
      <c r="AP16" s="53">
        <v>2</v>
      </c>
      <c r="AQ16" s="53">
        <v>0</v>
      </c>
      <c r="AR16" s="53">
        <v>0</v>
      </c>
      <c r="AS16" s="53">
        <v>0</v>
      </c>
      <c r="AT16" s="53">
        <v>0</v>
      </c>
      <c r="AU16" s="53">
        <v>0</v>
      </c>
      <c r="AV16" s="53">
        <v>0</v>
      </c>
      <c r="AW16" s="53">
        <v>0</v>
      </c>
      <c r="AX16" s="53">
        <v>0</v>
      </c>
      <c r="AY16" s="54">
        <v>0</v>
      </c>
    </row>
    <row r="17" spans="1:51" s="17" customFormat="1" ht="20.25" customHeight="1">
      <c r="A17" s="45" t="s">
        <v>24</v>
      </c>
      <c r="B17" s="53">
        <f t="shared" si="1"/>
        <v>4</v>
      </c>
      <c r="C17" s="53">
        <f t="shared" si="2"/>
        <v>1</v>
      </c>
      <c r="D17" s="53">
        <f t="shared" si="3"/>
        <v>3</v>
      </c>
      <c r="E17" s="53">
        <f t="shared" si="4"/>
        <v>1</v>
      </c>
      <c r="F17" s="53">
        <f t="shared" si="5"/>
        <v>0</v>
      </c>
      <c r="G17" s="53">
        <f t="shared" si="6"/>
        <v>1</v>
      </c>
      <c r="H17" s="53">
        <f t="shared" si="7"/>
        <v>0</v>
      </c>
      <c r="I17" s="53">
        <f t="shared" si="8"/>
        <v>1</v>
      </c>
      <c r="J17" s="53">
        <v>0</v>
      </c>
      <c r="K17" s="53">
        <v>1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53">
        <v>0</v>
      </c>
      <c r="Z17" s="53">
        <v>0</v>
      </c>
      <c r="AA17" s="53">
        <v>0</v>
      </c>
      <c r="AB17" s="53">
        <v>0</v>
      </c>
      <c r="AC17" s="53">
        <v>0</v>
      </c>
      <c r="AD17" s="53">
        <v>0</v>
      </c>
      <c r="AE17" s="53">
        <v>1</v>
      </c>
      <c r="AF17" s="53">
        <v>0</v>
      </c>
      <c r="AG17" s="53">
        <v>0</v>
      </c>
      <c r="AH17" s="53">
        <v>0</v>
      </c>
      <c r="AI17" s="53">
        <v>0</v>
      </c>
      <c r="AJ17" s="53">
        <v>0</v>
      </c>
      <c r="AK17" s="53">
        <v>1</v>
      </c>
      <c r="AL17" s="53">
        <v>0</v>
      </c>
      <c r="AM17" s="53">
        <v>0</v>
      </c>
      <c r="AN17" s="53">
        <v>0</v>
      </c>
      <c r="AO17" s="53">
        <v>0</v>
      </c>
      <c r="AP17" s="53">
        <v>0</v>
      </c>
      <c r="AQ17" s="53">
        <v>0</v>
      </c>
      <c r="AR17" s="53">
        <v>1</v>
      </c>
      <c r="AS17" s="53">
        <v>0</v>
      </c>
      <c r="AT17" s="53">
        <v>0</v>
      </c>
      <c r="AU17" s="53">
        <v>0</v>
      </c>
      <c r="AV17" s="53">
        <v>0</v>
      </c>
      <c r="AW17" s="53">
        <v>0</v>
      </c>
      <c r="AX17" s="53">
        <v>0</v>
      </c>
      <c r="AY17" s="54">
        <v>0</v>
      </c>
    </row>
    <row r="18" spans="1:51" s="17" customFormat="1" ht="20.25" customHeight="1">
      <c r="A18" s="42" t="s">
        <v>25</v>
      </c>
      <c r="B18" s="53">
        <f t="shared" si="1"/>
        <v>2</v>
      </c>
      <c r="C18" s="53">
        <f t="shared" si="2"/>
        <v>0</v>
      </c>
      <c r="D18" s="53">
        <f t="shared" si="3"/>
        <v>2</v>
      </c>
      <c r="E18" s="53">
        <f t="shared" si="4"/>
        <v>2</v>
      </c>
      <c r="F18" s="53">
        <f t="shared" si="5"/>
        <v>0</v>
      </c>
      <c r="G18" s="53">
        <f t="shared" si="6"/>
        <v>2</v>
      </c>
      <c r="H18" s="53">
        <f t="shared" si="7"/>
        <v>0</v>
      </c>
      <c r="I18" s="53">
        <f t="shared" si="8"/>
        <v>1</v>
      </c>
      <c r="J18" s="53">
        <v>0</v>
      </c>
      <c r="K18" s="53">
        <v>1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v>1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3">
        <v>0</v>
      </c>
      <c r="AL18" s="53">
        <v>0</v>
      </c>
      <c r="AM18" s="53">
        <v>0</v>
      </c>
      <c r="AN18" s="53">
        <v>0</v>
      </c>
      <c r="AO18" s="53">
        <v>0</v>
      </c>
      <c r="AP18" s="53">
        <v>0</v>
      </c>
      <c r="AQ18" s="53">
        <v>0</v>
      </c>
      <c r="AR18" s="53">
        <v>0</v>
      </c>
      <c r="AS18" s="53">
        <v>0</v>
      </c>
      <c r="AT18" s="53">
        <v>0</v>
      </c>
      <c r="AU18" s="53">
        <v>0</v>
      </c>
      <c r="AV18" s="53">
        <v>0</v>
      </c>
      <c r="AW18" s="53">
        <v>0</v>
      </c>
      <c r="AX18" s="53">
        <v>0</v>
      </c>
      <c r="AY18" s="54">
        <v>0</v>
      </c>
    </row>
    <row r="19" spans="1:51" s="17" customFormat="1" ht="20.25" customHeight="1" thickBot="1">
      <c r="A19" s="47"/>
      <c r="B19" s="48"/>
      <c r="C19" s="49"/>
      <c r="D19" s="49"/>
      <c r="E19" s="49"/>
      <c r="F19" s="49"/>
      <c r="G19" s="49"/>
      <c r="H19" s="50"/>
      <c r="I19" s="50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14"/>
      <c r="AA19" s="14"/>
      <c r="AB19" s="14"/>
      <c r="AC19" s="14"/>
      <c r="AD19" s="14"/>
      <c r="AE19" s="14"/>
      <c r="AF19" s="14"/>
      <c r="AG19" s="14"/>
      <c r="AH19" s="14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4"/>
      <c r="AW19" s="14"/>
      <c r="AX19" s="14"/>
      <c r="AY19" s="51"/>
    </row>
    <row r="36" ht="15.75">
      <c r="A36" s="52"/>
    </row>
    <row r="37" ht="15.75">
      <c r="A37" s="52"/>
    </row>
    <row r="38" ht="15.75">
      <c r="A38" s="52"/>
    </row>
    <row r="39" ht="15.75">
      <c r="A39" s="52"/>
    </row>
    <row r="40" ht="15.75">
      <c r="A40" s="52"/>
    </row>
  </sheetData>
  <sheetProtection/>
  <mergeCells count="31">
    <mergeCell ref="F5:F6"/>
    <mergeCell ref="G5:G6"/>
    <mergeCell ref="A5:A6"/>
    <mergeCell ref="C5:C6"/>
    <mergeCell ref="D5:D6"/>
    <mergeCell ref="E5:E6"/>
    <mergeCell ref="J5:K5"/>
    <mergeCell ref="J6:K6"/>
    <mergeCell ref="J7:K7"/>
    <mergeCell ref="L6:M6"/>
    <mergeCell ref="N6:O6"/>
    <mergeCell ref="P6:Q6"/>
    <mergeCell ref="R6:S6"/>
    <mergeCell ref="T6:U6"/>
    <mergeCell ref="V6:W6"/>
    <mergeCell ref="X5:Y5"/>
    <mergeCell ref="Z5:AA5"/>
    <mergeCell ref="AB5:AC5"/>
    <mergeCell ref="X6:Y6"/>
    <mergeCell ref="Z6:AA6"/>
    <mergeCell ref="AB6:AC6"/>
    <mergeCell ref="AR5:AS5"/>
    <mergeCell ref="AT5:AU5"/>
    <mergeCell ref="AV5:AW5"/>
    <mergeCell ref="AX5:AY5"/>
    <mergeCell ref="AF5:AG5"/>
    <mergeCell ref="AH5:AI5"/>
    <mergeCell ref="AJ5:AK5"/>
    <mergeCell ref="AL5:AM5"/>
    <mergeCell ref="AN5:AO5"/>
    <mergeCell ref="AP5:AQ5"/>
  </mergeCells>
  <printOptions horizont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PC-9821AS/U2</dc:creator>
  <cp:keywords/>
  <dc:description/>
  <cp:lastModifiedBy>中里　るり</cp:lastModifiedBy>
  <cp:lastPrinted>2018-05-10T11:26:52Z</cp:lastPrinted>
  <dcterms:created xsi:type="dcterms:W3CDTF">1997-01-20T09:48:22Z</dcterms:created>
  <dcterms:modified xsi:type="dcterms:W3CDTF">2021-08-23T02:38:32Z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</Properties>
</file>