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25" yWindow="180" windowWidth="9615" windowHeight="7965" tabRatio="599" activeTab="0"/>
  </bookViews>
  <sheets>
    <sheet name="人10" sheetId="1" r:id="rId1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Regression_Int" localSheetId="0" hidden="1">1</definedName>
    <definedName name="_WCS_?___R__BRA">#N/A</definedName>
    <definedName name="\a" localSheetId="0">'人10'!$B$68</definedName>
    <definedName name="\a">#REF!</definedName>
    <definedName name="\b" localSheetId="0">'人10'!$A$84</definedName>
    <definedName name="\b">#N/A</definedName>
    <definedName name="\c" localSheetId="0">'人10'!$A$85</definedName>
    <definedName name="\c">#N/A</definedName>
    <definedName name="\h">#N/A</definedName>
    <definedName name="\r">#N/A</definedName>
    <definedName name="\w" localSheetId="0">'人10'!$A$87</definedName>
    <definedName name="\w">#N/A</definedName>
    <definedName name="\y" localSheetId="0">'人10'!$A$86</definedName>
    <definedName name="\y">#N/A</definedName>
    <definedName name="_xlnm.Print_Area" localSheetId="0">'人10'!$A$1:$AC$34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<sst xmlns="http://schemas.openxmlformats.org/spreadsheetml/2006/main" count="88" uniqueCount="41">
  <si>
    <t>総数</t>
  </si>
  <si>
    <t>男</t>
  </si>
  <si>
    <t>女</t>
  </si>
  <si>
    <t>市　  計</t>
  </si>
  <si>
    <t>総  　数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</si>
  <si>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</si>
  <si>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</si>
  <si>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</si>
  <si>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</si>
  <si>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</si>
  <si>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</si>
  <si>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</si>
  <si>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</si>
  <si>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</si>
  <si>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</si>
  <si>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</si>
  <si>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 南 市</t>
  </si>
  <si>
    <t>山陽小野田市</t>
  </si>
  <si>
    <t>周防大島町</t>
  </si>
  <si>
    <t>和 木 町</t>
  </si>
  <si>
    <t>上 関 町</t>
  </si>
  <si>
    <t>田布施町</t>
  </si>
  <si>
    <t>平 生 町</t>
  </si>
  <si>
    <t>阿 武 町</t>
  </si>
  <si>
    <t>第１０表　出生数，性・月・市町別</t>
  </si>
  <si>
    <t>市　　町</t>
  </si>
  <si>
    <t xml:space="preserve"> 町 村 計</t>
  </si>
  <si>
    <t>出     生     数</t>
  </si>
  <si>
    <r>
      <t>2　月</t>
    </r>
  </si>
  <si>
    <r>
      <t>3　月</t>
    </r>
  </si>
  <si>
    <r>
      <t>4　月</t>
    </r>
  </si>
  <si>
    <r>
      <t>5　月</t>
    </r>
  </si>
  <si>
    <r>
      <t>6　月</t>
    </r>
  </si>
  <si>
    <r>
      <t>7　月</t>
    </r>
  </si>
  <si>
    <r>
      <t>8　月</t>
    </r>
  </si>
  <si>
    <r>
      <t>9　月</t>
    </r>
  </si>
  <si>
    <r>
      <t>10　月</t>
    </r>
  </si>
  <si>
    <r>
      <t>11　月</t>
    </r>
  </si>
  <si>
    <r>
      <t>12　月</t>
    </r>
  </si>
  <si>
    <t>1　月</t>
  </si>
  <si>
    <t xml:space="preserve">  令和元年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</si>
</sst>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##\ ###\ 000\ "/>
    <numFmt numFmtId="197" formatCode="0.000"/>
    <numFmt numFmtId="198" formatCode="0.0000"/>
    <numFmt numFmtId="199" formatCode="#,##0;\-#,##0;\-;"/>
    <numFmt numFmtId="200" formatCode="0_ "/>
    <numFmt numFmtId="201" formatCode="#,##0.00_ "/>
    <numFmt numFmtId="202" formatCode="###\ ###\ ###\ ##0"/>
    <numFmt numFmtId="203" formatCode="#,##0;\-#,##0;&quot;-&quot;"/>
  </numFmts>
  <fonts count="4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sz val="14"/>
      <color indexed="10"/>
      <name val="Terminal"/>
      <family val="0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4">
    <xf numFmtId="37" fontId="0" fillId="0" borderId="0" xfId="0" applyAlignment="1">
      <alignment/>
    </xf>
    <xf numFmtId="37" fontId="0" fillId="0" borderId="0" xfId="0" applyFont="1" applyAlignment="1" applyProtection="1">
      <alignment vertical="center"/>
      <protection locked="0"/>
    </xf>
    <xf numFmtId="37" fontId="0" fillId="0" borderId="0" xfId="0" applyFont="1" applyAlignment="1">
      <alignment vertical="center"/>
    </xf>
    <xf numFmtId="37" fontId="0" fillId="0" borderId="0" xfId="0" applyFont="1" applyBorder="1" applyAlignment="1">
      <alignment vertical="center"/>
    </xf>
    <xf numFmtId="37" fontId="0" fillId="0" borderId="0" xfId="0" applyFont="1" applyAlignment="1">
      <alignment horizontal="center" vertical="center"/>
    </xf>
    <xf numFmtId="37" fontId="0" fillId="0" borderId="0" xfId="0" applyFont="1" applyAlignment="1" applyProtection="1">
      <alignment horizontal="left" vertical="center"/>
      <protection locked="0"/>
    </xf>
    <xf numFmtId="37" fontId="7" fillId="0" borderId="0" xfId="0" applyFont="1" applyAlignment="1" applyProtection="1">
      <alignment horizontal="left" vertical="center"/>
      <protection locked="0"/>
    </xf>
    <xf numFmtId="37" fontId="8" fillId="0" borderId="10" xfId="0" applyFont="1" applyBorder="1" applyAlignment="1" applyProtection="1">
      <alignment vertical="center"/>
      <protection locked="0"/>
    </xf>
    <xf numFmtId="0" fontId="8" fillId="0" borderId="10" xfId="60" applyFont="1" applyBorder="1" applyAlignment="1" applyProtection="1" quotePrefix="1">
      <alignment horizontal="right" vertical="center"/>
      <protection/>
    </xf>
    <xf numFmtId="37" fontId="8" fillId="0" borderId="11" xfId="0" applyFont="1" applyBorder="1" applyAlignment="1" applyProtection="1">
      <alignment vertical="center"/>
      <protection locked="0"/>
    </xf>
    <xf numFmtId="37" fontId="8" fillId="0" borderId="12" xfId="0" applyFont="1" applyBorder="1" applyAlignment="1" applyProtection="1">
      <alignment horizontal="center" vertical="center"/>
      <protection locked="0"/>
    </xf>
    <xf numFmtId="37" fontId="8" fillId="0" borderId="13" xfId="0" applyFont="1" applyBorder="1" applyAlignment="1" applyProtection="1">
      <alignment horizontal="center" vertical="center"/>
      <protection locked="0"/>
    </xf>
    <xf numFmtId="37" fontId="8" fillId="0" borderId="14" xfId="0" applyFont="1" applyBorder="1" applyAlignment="1" applyProtection="1">
      <alignment vertical="center"/>
      <protection locked="0"/>
    </xf>
    <xf numFmtId="37" fontId="8" fillId="0" borderId="15" xfId="0" applyFont="1" applyBorder="1" applyAlignment="1" applyProtection="1">
      <alignment horizontal="center" vertical="center"/>
      <protection locked="0"/>
    </xf>
    <xf numFmtId="37" fontId="8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 applyProtection="1">
      <alignment vertical="center"/>
      <protection locked="0"/>
    </xf>
    <xf numFmtId="37" fontId="8" fillId="0" borderId="0" xfId="0" applyFont="1" applyBorder="1" applyAlignment="1" applyProtection="1">
      <alignment vertical="center"/>
      <protection locked="0"/>
    </xf>
    <xf numFmtId="37" fontId="8" fillId="0" borderId="0" xfId="0" applyFont="1" applyBorder="1" applyAlignment="1">
      <alignment vertical="center"/>
    </xf>
    <xf numFmtId="37" fontId="8" fillId="0" borderId="18" xfId="0" applyFont="1" applyFill="1" applyBorder="1" applyAlignment="1" applyProtection="1">
      <alignment horizontal="center" vertical="center"/>
      <protection/>
    </xf>
    <xf numFmtId="37" fontId="8" fillId="0" borderId="13" xfId="0" applyFont="1" applyFill="1" applyBorder="1" applyAlignment="1" applyProtection="1">
      <alignment horizontal="center" vertical="center"/>
      <protection/>
    </xf>
    <xf numFmtId="37" fontId="8" fillId="0" borderId="18" xfId="0" applyFont="1" applyFill="1" applyBorder="1" applyAlignment="1">
      <alignment horizontal="center" vertical="center"/>
    </xf>
    <xf numFmtId="37" fontId="8" fillId="0" borderId="13" xfId="0" applyFont="1" applyFill="1" applyBorder="1" applyAlignment="1">
      <alignment horizontal="center" vertical="center"/>
    </xf>
    <xf numFmtId="37" fontId="8" fillId="0" borderId="18" xfId="0" applyFont="1" applyBorder="1" applyAlignment="1">
      <alignment horizontal="center" vertical="center"/>
    </xf>
    <xf numFmtId="37" fontId="8" fillId="0" borderId="13" xfId="0" applyFont="1" applyBorder="1" applyAlignment="1">
      <alignment horizontal="center" vertical="center"/>
    </xf>
    <xf numFmtId="37" fontId="8" fillId="0" borderId="18" xfId="0" applyFont="1" applyBorder="1" applyAlignment="1" applyProtection="1">
      <alignment horizontal="center" vertical="center"/>
      <protection/>
    </xf>
    <xf numFmtId="37" fontId="8" fillId="0" borderId="13" xfId="0" applyFont="1" applyBorder="1" applyAlignment="1" applyProtection="1">
      <alignment horizontal="center" vertical="center"/>
      <protection/>
    </xf>
    <xf numFmtId="37" fontId="8" fillId="0" borderId="19" xfId="0" applyFont="1" applyBorder="1" applyAlignment="1" applyProtection="1">
      <alignment horizontal="center" vertical="center"/>
      <protection/>
    </xf>
    <xf numFmtId="37" fontId="8" fillId="0" borderId="20" xfId="0" applyFont="1" applyBorder="1" applyAlignment="1" applyProtection="1">
      <alignment horizontal="center" vertical="center"/>
      <protection/>
    </xf>
    <xf numFmtId="37" fontId="8" fillId="0" borderId="21" xfId="0" applyFont="1" applyBorder="1" applyAlignment="1" applyProtection="1">
      <alignment horizontal="center" vertical="center"/>
      <protection/>
    </xf>
    <xf numFmtId="37" fontId="8" fillId="0" borderId="22" xfId="0" applyFont="1" applyBorder="1" applyAlignment="1" applyProtection="1">
      <alignment horizontal="center" vertical="center"/>
      <protection/>
    </xf>
    <xf numFmtId="37" fontId="8" fillId="0" borderId="10" xfId="0" applyFont="1" applyBorder="1" applyAlignment="1">
      <alignment vertical="center"/>
    </xf>
    <xf numFmtId="37" fontId="8" fillId="0" borderId="23" xfId="0" applyFont="1" applyBorder="1" applyAlignment="1">
      <alignment vertical="center"/>
    </xf>
    <xf numFmtId="37" fontId="8" fillId="0" borderId="24" xfId="0" applyFont="1" applyBorder="1" applyAlignment="1">
      <alignment horizontal="center" vertical="center"/>
    </xf>
    <xf numFmtId="37" fontId="8" fillId="0" borderId="25" xfId="0" applyFont="1" applyBorder="1" applyAlignment="1" applyProtection="1">
      <alignment horizontal="center" vertical="center"/>
      <protection/>
    </xf>
    <xf numFmtId="37" fontId="8" fillId="0" borderId="26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horizontal="center" vertical="center"/>
      <protection locked="0"/>
    </xf>
    <xf numFmtId="37" fontId="8" fillId="0" borderId="27" xfId="0" applyFont="1" applyBorder="1" applyAlignment="1" applyProtection="1">
      <alignment horizontal="center" vertical="center"/>
      <protection locked="0"/>
    </xf>
    <xf numFmtId="37" fontId="8" fillId="0" borderId="28" xfId="0" applyFont="1" applyBorder="1" applyAlignment="1" applyProtection="1">
      <alignment horizontal="center" vertical="center"/>
      <protection locked="0"/>
    </xf>
    <xf numFmtId="37" fontId="8" fillId="0" borderId="29" xfId="0" applyFont="1" applyBorder="1" applyAlignment="1" applyProtection="1">
      <alignment horizontal="center" vertical="center"/>
      <protection locked="0"/>
    </xf>
    <xf numFmtId="37" fontId="8" fillId="0" borderId="30" xfId="0" applyFont="1" applyBorder="1" applyAlignment="1" applyProtection="1">
      <alignment horizontal="center" vertical="center"/>
      <protection locked="0"/>
    </xf>
    <xf numFmtId="37" fontId="8" fillId="0" borderId="31" xfId="0" applyFont="1" applyBorder="1" applyAlignment="1" applyProtection="1">
      <alignment horizontal="center" vertical="center"/>
      <protection locked="0"/>
    </xf>
    <xf numFmtId="37" fontId="8" fillId="0" borderId="32" xfId="0" applyFont="1" applyBorder="1" applyAlignment="1" applyProtection="1">
      <alignment horizontal="center" vertical="center"/>
      <protection locked="0"/>
    </xf>
    <xf numFmtId="37" fontId="8" fillId="0" borderId="18" xfId="0" applyFont="1" applyBorder="1" applyAlignment="1" applyProtection="1">
      <alignment horizontal="center" vertical="center"/>
      <protection locked="0"/>
    </xf>
    <xf numFmtId="37" fontId="8" fillId="0" borderId="13" xfId="0" applyFont="1" applyBorder="1" applyAlignment="1" applyProtection="1">
      <alignment horizontal="center" vertical="center"/>
      <protection locked="0"/>
    </xf>
    <xf numFmtId="37" fontId="8" fillId="0" borderId="33" xfId="0" applyFont="1" applyBorder="1" applyAlignment="1" applyProtection="1">
      <alignment horizontal="center" vertical="center"/>
      <protection locked="0"/>
    </xf>
    <xf numFmtId="37" fontId="8" fillId="0" borderId="34" xfId="0" applyFont="1" applyBorder="1" applyAlignment="1" applyProtection="1">
      <alignment horizontal="center" vertical="center"/>
      <protection locked="0"/>
    </xf>
    <xf numFmtId="37" fontId="8" fillId="0" borderId="29" xfId="0" applyFont="1" applyBorder="1" applyAlignment="1" applyProtection="1" quotePrefix="1">
      <alignment horizontal="center" vertical="center"/>
      <protection locked="0"/>
    </xf>
    <xf numFmtId="41" fontId="8" fillId="0" borderId="35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36" xfId="0" applyNumberFormat="1" applyFont="1" applyBorder="1" applyAlignment="1">
      <alignment horizontal="right" vertical="center"/>
    </xf>
    <xf numFmtId="41" fontId="8" fillId="0" borderId="37" xfId="0" applyNumberFormat="1" applyFont="1" applyBorder="1" applyAlignment="1">
      <alignment horizontal="right" vertical="center"/>
    </xf>
    <xf numFmtId="41" fontId="8" fillId="0" borderId="38" xfId="0" applyNumberFormat="1" applyFont="1" applyBorder="1" applyAlignment="1">
      <alignment horizontal="right" vertical="center"/>
    </xf>
    <xf numFmtId="41" fontId="8" fillId="0" borderId="39" xfId="0" applyNumberFormat="1" applyFont="1" applyBorder="1" applyAlignment="1">
      <alignment horizontal="right" vertical="center"/>
    </xf>
    <xf numFmtId="41" fontId="8" fillId="0" borderId="40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8-R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54"/>
  <sheetViews>
    <sheetView showGridLines="0" tabSelected="1" view="pageBreakPreview" zoomScale="6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7.91015625" defaultRowHeight="18"/>
  <cols>
    <col min="1" max="1" width="15.58203125" style="2" customWidth="1"/>
    <col min="2" max="2" width="8.83203125" style="2" customWidth="1"/>
    <col min="3" max="4" width="7.83203125" style="2" customWidth="1"/>
    <col min="5" max="28" width="6.58203125" style="2" customWidth="1"/>
    <col min="29" max="29" width="15.58203125" style="2" customWidth="1"/>
    <col min="30" max="30" width="6.83203125" style="2" customWidth="1"/>
    <col min="31" max="32" width="5.83203125" style="2" customWidth="1"/>
    <col min="33" max="35" width="6.83203125" style="2" customWidth="1"/>
    <col min="36" max="46" width="5.83203125" style="2" customWidth="1"/>
    <col min="47" max="47" width="8.83203125" style="2" customWidth="1"/>
    <col min="48" max="48" width="7.83203125" style="2" customWidth="1"/>
    <col min="49" max="49" width="8.83203125" style="2" customWidth="1"/>
    <col min="50" max="52" width="7.83203125" style="2" customWidth="1"/>
    <col min="53" max="78" width="5.83203125" style="2" customWidth="1"/>
    <col min="79" max="79" width="8.83203125" style="2" customWidth="1"/>
    <col min="80" max="84" width="7.83203125" style="2" customWidth="1"/>
    <col min="85" max="108" width="5.83203125" style="2" customWidth="1"/>
    <col min="109" max="137" width="7.83203125" style="2" customWidth="1"/>
    <col min="138" max="139" width="6.83203125" style="2" customWidth="1"/>
    <col min="140" max="140" width="12.83203125" style="2" customWidth="1"/>
    <col min="141" max="165" width="7.83203125" style="2" customWidth="1"/>
    <col min="166" max="167" width="6.83203125" style="2" customWidth="1"/>
    <col min="168" max="168" width="12.83203125" style="2" customWidth="1"/>
    <col min="169" max="169" width="14.83203125" style="2" customWidth="1"/>
    <col min="170" max="170" width="6.83203125" style="2" customWidth="1"/>
    <col min="171" max="171" width="5.83203125" style="2" customWidth="1"/>
    <col min="172" max="177" width="7.83203125" style="2" customWidth="1"/>
    <col min="178" max="178" width="6.83203125" style="2" customWidth="1"/>
    <col min="179" max="179" width="7.83203125" style="2" customWidth="1"/>
    <col min="180" max="180" width="5.83203125" style="2" customWidth="1"/>
    <col min="181" max="192" width="7.83203125" style="2" customWidth="1"/>
    <col min="193" max="193" width="10.83203125" style="2" customWidth="1"/>
    <col min="194" max="194" width="1.83203125" style="2" customWidth="1"/>
    <col min="195" max="195" width="4.83203125" style="2" customWidth="1"/>
    <col min="196" max="203" width="10.83203125" style="2" customWidth="1"/>
    <col min="204" max="205" width="3.83203125" style="2" customWidth="1"/>
    <col min="206" max="206" width="6.83203125" style="2" customWidth="1"/>
    <col min="207" max="208" width="3.83203125" style="2" customWidth="1"/>
    <col min="209" max="16384" width="7.83203125" style="2" customWidth="1"/>
  </cols>
  <sheetData>
    <row r="1" spans="1:19" ht="24">
      <c r="A1" s="6" t="s">
        <v>24</v>
      </c>
      <c r="B1" s="1"/>
      <c r="D1" s="1"/>
      <c r="F1" s="1"/>
      <c r="G1" s="1"/>
      <c r="H1" s="1"/>
      <c r="I1" s="1"/>
      <c r="K1" s="1"/>
      <c r="L1" s="1"/>
      <c r="M1" s="1"/>
      <c r="N1" s="1"/>
      <c r="O1" s="1"/>
      <c r="P1" s="1"/>
      <c r="Q1" s="1"/>
      <c r="R1" s="1"/>
      <c r="S1" s="1"/>
    </row>
    <row r="2" spans="1:29" ht="20.2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 t="s">
        <v>40</v>
      </c>
    </row>
    <row r="3" spans="1:29" ht="20.25" customHeight="1">
      <c r="A3" s="9"/>
      <c r="B3" s="38" t="s">
        <v>27</v>
      </c>
      <c r="C3" s="44"/>
      <c r="D3" s="39"/>
      <c r="E3" s="46" t="s">
        <v>39</v>
      </c>
      <c r="F3" s="39"/>
      <c r="G3" s="38" t="s">
        <v>28</v>
      </c>
      <c r="H3" s="39"/>
      <c r="I3" s="38" t="s">
        <v>29</v>
      </c>
      <c r="J3" s="39"/>
      <c r="K3" s="38" t="s">
        <v>30</v>
      </c>
      <c r="L3" s="39"/>
      <c r="M3" s="38" t="s">
        <v>31</v>
      </c>
      <c r="N3" s="39"/>
      <c r="O3" s="38" t="s">
        <v>32</v>
      </c>
      <c r="P3" s="39"/>
      <c r="Q3" s="38" t="s">
        <v>33</v>
      </c>
      <c r="R3" s="39"/>
      <c r="S3" s="38" t="s">
        <v>34</v>
      </c>
      <c r="T3" s="39"/>
      <c r="U3" s="38" t="s">
        <v>35</v>
      </c>
      <c r="V3" s="39"/>
      <c r="W3" s="38" t="s">
        <v>36</v>
      </c>
      <c r="X3" s="39"/>
      <c r="Y3" s="38" t="s">
        <v>37</v>
      </c>
      <c r="Z3" s="39"/>
      <c r="AA3" s="38" t="s">
        <v>38</v>
      </c>
      <c r="AB3" s="39"/>
      <c r="AC3" s="10"/>
    </row>
    <row r="4" spans="1:29" ht="20.25" customHeight="1">
      <c r="A4" s="42" t="s">
        <v>25</v>
      </c>
      <c r="B4" s="40"/>
      <c r="C4" s="45"/>
      <c r="D4" s="41"/>
      <c r="E4" s="40"/>
      <c r="F4" s="41"/>
      <c r="G4" s="40"/>
      <c r="H4" s="41"/>
      <c r="I4" s="40"/>
      <c r="J4" s="41"/>
      <c r="K4" s="40"/>
      <c r="L4" s="41"/>
      <c r="M4" s="40"/>
      <c r="N4" s="41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3" t="s">
        <v>25</v>
      </c>
    </row>
    <row r="5" spans="1:29" ht="20.25" customHeight="1">
      <c r="A5" s="42"/>
      <c r="B5" s="36" t="s">
        <v>0</v>
      </c>
      <c r="C5" s="36" t="s">
        <v>1</v>
      </c>
      <c r="D5" s="36" t="s">
        <v>2</v>
      </c>
      <c r="E5" s="36" t="s">
        <v>1</v>
      </c>
      <c r="F5" s="36" t="s">
        <v>2</v>
      </c>
      <c r="G5" s="36" t="s">
        <v>1</v>
      </c>
      <c r="H5" s="36" t="s">
        <v>2</v>
      </c>
      <c r="I5" s="36" t="s">
        <v>1</v>
      </c>
      <c r="J5" s="36" t="s">
        <v>2</v>
      </c>
      <c r="K5" s="36" t="s">
        <v>1</v>
      </c>
      <c r="L5" s="36" t="s">
        <v>2</v>
      </c>
      <c r="M5" s="36" t="s">
        <v>1</v>
      </c>
      <c r="N5" s="36" t="s">
        <v>2</v>
      </c>
      <c r="O5" s="36" t="s">
        <v>1</v>
      </c>
      <c r="P5" s="36" t="s">
        <v>2</v>
      </c>
      <c r="Q5" s="36" t="s">
        <v>1</v>
      </c>
      <c r="R5" s="36" t="s">
        <v>2</v>
      </c>
      <c r="S5" s="36" t="s">
        <v>1</v>
      </c>
      <c r="T5" s="36" t="s">
        <v>2</v>
      </c>
      <c r="U5" s="36" t="s">
        <v>1</v>
      </c>
      <c r="V5" s="36" t="s">
        <v>2</v>
      </c>
      <c r="W5" s="36" t="s">
        <v>1</v>
      </c>
      <c r="X5" s="36" t="s">
        <v>2</v>
      </c>
      <c r="Y5" s="36" t="s">
        <v>1</v>
      </c>
      <c r="Z5" s="36" t="s">
        <v>2</v>
      </c>
      <c r="AA5" s="36" t="s">
        <v>1</v>
      </c>
      <c r="AB5" s="36" t="s">
        <v>2</v>
      </c>
      <c r="AC5" s="43"/>
    </row>
    <row r="6" spans="1:29" ht="20.25" customHeight="1">
      <c r="A6" s="12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13"/>
    </row>
    <row r="7" spans="1:29" ht="20.25" customHeight="1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7"/>
      <c r="Z7" s="17"/>
      <c r="AA7" s="16"/>
      <c r="AB7" s="16"/>
      <c r="AC7" s="11"/>
    </row>
    <row r="8" spans="1:32" ht="20.25" customHeight="1">
      <c r="A8" s="18" t="s">
        <v>4</v>
      </c>
      <c r="B8" s="47">
        <f>B10+B26</f>
        <v>8771</v>
      </c>
      <c r="C8" s="48">
        <f>C10+C26</f>
        <v>4471</v>
      </c>
      <c r="D8" s="48">
        <f>D10+D26</f>
        <v>4300</v>
      </c>
      <c r="E8" s="48">
        <f>E10+E26</f>
        <v>370</v>
      </c>
      <c r="F8" s="48">
        <f aca="true" t="shared" si="0" ref="F8:AB8">F10+F26</f>
        <v>356</v>
      </c>
      <c r="G8" s="48">
        <f t="shared" si="0"/>
        <v>339</v>
      </c>
      <c r="H8" s="48">
        <f t="shared" si="0"/>
        <v>347</v>
      </c>
      <c r="I8" s="48">
        <f t="shared" si="0"/>
        <v>362</v>
      </c>
      <c r="J8" s="48">
        <f t="shared" si="0"/>
        <v>332</v>
      </c>
      <c r="K8" s="48">
        <f t="shared" si="0"/>
        <v>339</v>
      </c>
      <c r="L8" s="48">
        <f t="shared" si="0"/>
        <v>353</v>
      </c>
      <c r="M8" s="48">
        <f t="shared" si="0"/>
        <v>368</v>
      </c>
      <c r="N8" s="48">
        <f t="shared" si="0"/>
        <v>341</v>
      </c>
      <c r="O8" s="48">
        <f t="shared" si="0"/>
        <v>389</v>
      </c>
      <c r="P8" s="48">
        <f t="shared" si="0"/>
        <v>340</v>
      </c>
      <c r="Q8" s="48">
        <f t="shared" si="0"/>
        <v>397</v>
      </c>
      <c r="R8" s="48">
        <f t="shared" si="0"/>
        <v>363</v>
      </c>
      <c r="S8" s="48">
        <f t="shared" si="0"/>
        <v>384</v>
      </c>
      <c r="T8" s="48">
        <f t="shared" si="0"/>
        <v>399</v>
      </c>
      <c r="U8" s="48">
        <f t="shared" si="0"/>
        <v>412</v>
      </c>
      <c r="V8" s="48">
        <f t="shared" si="0"/>
        <v>385</v>
      </c>
      <c r="W8" s="48">
        <f t="shared" si="0"/>
        <v>383</v>
      </c>
      <c r="X8" s="48">
        <f t="shared" si="0"/>
        <v>349</v>
      </c>
      <c r="Y8" s="48">
        <f t="shared" si="0"/>
        <v>338</v>
      </c>
      <c r="Z8" s="48">
        <f t="shared" si="0"/>
        <v>353</v>
      </c>
      <c r="AA8" s="48">
        <f t="shared" si="0"/>
        <v>390</v>
      </c>
      <c r="AB8" s="48">
        <f t="shared" si="0"/>
        <v>382</v>
      </c>
      <c r="AC8" s="19" t="s">
        <v>4</v>
      </c>
      <c r="AE8" s="4" t="str">
        <f>IF(C8=E8+G8+I8+K8+M8+O8+Q8+S8+U8+W8+Y8+AA8,"○","×")</f>
        <v>○</v>
      </c>
      <c r="AF8" s="4" t="str">
        <f>IF(D8=F8+H8+J8+L8+N8+P8+R8+T8+V8+X8+Z8+AB8,"○","×")</f>
        <v>○</v>
      </c>
    </row>
    <row r="9" spans="1:29" ht="20.25" customHeight="1">
      <c r="A9" s="20"/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21"/>
    </row>
    <row r="10" spans="1:32" ht="20.25" customHeight="1">
      <c r="A10" s="18" t="s">
        <v>3</v>
      </c>
      <c r="B10" s="47">
        <f>SUM(B12:B24)</f>
        <v>8511</v>
      </c>
      <c r="C10" s="48">
        <f>SUM(C12:C24)</f>
        <v>4334</v>
      </c>
      <c r="D10" s="48">
        <f>SUM(D12:D24)</f>
        <v>4177</v>
      </c>
      <c r="E10" s="48">
        <f>SUM(E12:E24)</f>
        <v>361</v>
      </c>
      <c r="F10" s="48">
        <f aca="true" t="shared" si="1" ref="F10:AB10">SUM(F12:F24)</f>
        <v>347</v>
      </c>
      <c r="G10" s="48">
        <f t="shared" si="1"/>
        <v>330</v>
      </c>
      <c r="H10" s="48">
        <f t="shared" si="1"/>
        <v>340</v>
      </c>
      <c r="I10" s="48">
        <f t="shared" si="1"/>
        <v>352</v>
      </c>
      <c r="J10" s="48">
        <f t="shared" si="1"/>
        <v>317</v>
      </c>
      <c r="K10" s="48">
        <f t="shared" si="1"/>
        <v>326</v>
      </c>
      <c r="L10" s="48">
        <f t="shared" si="1"/>
        <v>339</v>
      </c>
      <c r="M10" s="48">
        <f t="shared" si="1"/>
        <v>358</v>
      </c>
      <c r="N10" s="48">
        <f t="shared" si="1"/>
        <v>326</v>
      </c>
      <c r="O10" s="48">
        <f t="shared" si="1"/>
        <v>375</v>
      </c>
      <c r="P10" s="48">
        <f t="shared" si="1"/>
        <v>335</v>
      </c>
      <c r="Q10" s="48">
        <f t="shared" si="1"/>
        <v>387</v>
      </c>
      <c r="R10" s="48">
        <f t="shared" si="1"/>
        <v>355</v>
      </c>
      <c r="S10" s="48">
        <f t="shared" si="1"/>
        <v>370</v>
      </c>
      <c r="T10" s="48">
        <f t="shared" si="1"/>
        <v>388</v>
      </c>
      <c r="U10" s="48">
        <f t="shared" si="1"/>
        <v>399</v>
      </c>
      <c r="V10" s="48">
        <f t="shared" si="1"/>
        <v>375</v>
      </c>
      <c r="W10" s="48">
        <f t="shared" si="1"/>
        <v>371</v>
      </c>
      <c r="X10" s="48">
        <f t="shared" si="1"/>
        <v>338</v>
      </c>
      <c r="Y10" s="48">
        <f t="shared" si="1"/>
        <v>326</v>
      </c>
      <c r="Z10" s="48">
        <f t="shared" si="1"/>
        <v>347</v>
      </c>
      <c r="AA10" s="48">
        <f t="shared" si="1"/>
        <v>379</v>
      </c>
      <c r="AB10" s="48">
        <f t="shared" si="1"/>
        <v>370</v>
      </c>
      <c r="AC10" s="19" t="s">
        <v>3</v>
      </c>
      <c r="AE10" s="4" t="str">
        <f>IF(C10=E10+G10+I10+K10+M10+O10+Q10+S10+U10+W10+Y10+AA10,"○","×")</f>
        <v>○</v>
      </c>
      <c r="AF10" s="4" t="str">
        <f>IF(D10=F10+H10+J10+L10+N10+P10+R10+T10+V10+X10+Z10+AB10,"○","×")</f>
        <v>○</v>
      </c>
    </row>
    <row r="11" spans="1:29" ht="20.25" customHeight="1">
      <c r="A11" s="22"/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23"/>
    </row>
    <row r="12" spans="1:32" ht="20.25" customHeight="1">
      <c r="A12" s="24" t="s">
        <v>5</v>
      </c>
      <c r="B12" s="47">
        <f>C12+D12</f>
        <v>1606</v>
      </c>
      <c r="C12" s="48">
        <f>E12+G12+I12+K12+M12+O12+Q12+S12+U12+W12+Y12+AA12</f>
        <v>836</v>
      </c>
      <c r="D12" s="48">
        <f>F12+H12+J12+L12+N12+P12+R12+T12+V12+X12+Z12+AB12</f>
        <v>770</v>
      </c>
      <c r="E12" s="48">
        <v>69</v>
      </c>
      <c r="F12" s="48">
        <v>58</v>
      </c>
      <c r="G12" s="48">
        <v>66</v>
      </c>
      <c r="H12" s="48">
        <v>62</v>
      </c>
      <c r="I12" s="48">
        <v>71</v>
      </c>
      <c r="J12" s="48">
        <v>66</v>
      </c>
      <c r="K12" s="48">
        <v>61</v>
      </c>
      <c r="L12" s="48">
        <v>61</v>
      </c>
      <c r="M12" s="48">
        <v>54</v>
      </c>
      <c r="N12" s="48">
        <v>63</v>
      </c>
      <c r="O12" s="48">
        <v>64</v>
      </c>
      <c r="P12" s="48">
        <v>65</v>
      </c>
      <c r="Q12" s="48">
        <v>81</v>
      </c>
      <c r="R12" s="48">
        <v>60</v>
      </c>
      <c r="S12" s="48">
        <v>87</v>
      </c>
      <c r="T12" s="48">
        <v>76</v>
      </c>
      <c r="U12" s="48">
        <v>69</v>
      </c>
      <c r="V12" s="48">
        <v>73</v>
      </c>
      <c r="W12" s="48">
        <v>78</v>
      </c>
      <c r="X12" s="48">
        <v>75</v>
      </c>
      <c r="Y12" s="48">
        <v>61</v>
      </c>
      <c r="Z12" s="48">
        <v>57</v>
      </c>
      <c r="AA12" s="48">
        <v>75</v>
      </c>
      <c r="AB12" s="48">
        <v>54</v>
      </c>
      <c r="AC12" s="25" t="s">
        <v>5</v>
      </c>
      <c r="AE12" s="4" t="str">
        <f>IF(C12=E12+G12+I12+K12+M12+O12+Q12+S12+U12+W12+Y12+AA12,"○","×")</f>
        <v>○</v>
      </c>
      <c r="AF12" s="4" t="str">
        <f>IF(D12=F12+H12+J12+L12+N12+P12+R12+T12+V12+X12+Z12+AB12,"○","×")</f>
        <v>○</v>
      </c>
    </row>
    <row r="13" spans="1:32" ht="20.25" customHeight="1">
      <c r="A13" s="24" t="s">
        <v>6</v>
      </c>
      <c r="B13" s="47">
        <f aca="true" t="shared" si="2" ref="B13:B24">C13+D13</f>
        <v>1096</v>
      </c>
      <c r="C13" s="48">
        <f aca="true" t="shared" si="3" ref="C13:C24">E13+G13+I13+K13+M13+O13+Q13+S13+U13+W13+Y13+AA13</f>
        <v>560</v>
      </c>
      <c r="D13" s="48">
        <f aca="true" t="shared" si="4" ref="D13:D24">F13+H13+J13+L13+N13+P13+R13+T13+V13+X13+Z13+AB13</f>
        <v>536</v>
      </c>
      <c r="E13" s="48">
        <v>47</v>
      </c>
      <c r="F13" s="48">
        <v>42</v>
      </c>
      <c r="G13" s="48">
        <v>56</v>
      </c>
      <c r="H13" s="48">
        <v>47</v>
      </c>
      <c r="I13" s="48">
        <v>47</v>
      </c>
      <c r="J13" s="48">
        <v>44</v>
      </c>
      <c r="K13" s="48">
        <v>47</v>
      </c>
      <c r="L13" s="48">
        <v>44</v>
      </c>
      <c r="M13" s="48">
        <v>45</v>
      </c>
      <c r="N13" s="48">
        <v>47</v>
      </c>
      <c r="O13" s="48">
        <v>45</v>
      </c>
      <c r="P13" s="48">
        <v>39</v>
      </c>
      <c r="Q13" s="48">
        <v>44</v>
      </c>
      <c r="R13" s="48">
        <v>38</v>
      </c>
      <c r="S13" s="48">
        <v>31</v>
      </c>
      <c r="T13" s="48">
        <v>51</v>
      </c>
      <c r="U13" s="48">
        <v>53</v>
      </c>
      <c r="V13" s="48">
        <v>37</v>
      </c>
      <c r="W13" s="48">
        <v>44</v>
      </c>
      <c r="X13" s="48">
        <v>48</v>
      </c>
      <c r="Y13" s="48">
        <v>40</v>
      </c>
      <c r="Z13" s="48">
        <v>45</v>
      </c>
      <c r="AA13" s="48">
        <v>61</v>
      </c>
      <c r="AB13" s="48">
        <v>54</v>
      </c>
      <c r="AC13" s="25" t="s">
        <v>6</v>
      </c>
      <c r="AE13" s="4" t="str">
        <f aca="true" t="shared" si="5" ref="AE13:AE24">IF(C13=E13+G13+I13+K13+M13+O13+Q13+S13+U13+W13+Y13+AA13,"○","×")</f>
        <v>○</v>
      </c>
      <c r="AF13" s="4" t="str">
        <f aca="true" t="shared" si="6" ref="AF13:AF24">IF(D13=F13+H13+J13+L13+N13+P13+R13+T13+V13+X13+Z13+AB13,"○","×")</f>
        <v>○</v>
      </c>
    </row>
    <row r="14" spans="1:32" ht="20.25" customHeight="1">
      <c r="A14" s="24" t="s">
        <v>7</v>
      </c>
      <c r="B14" s="47">
        <f t="shared" si="2"/>
        <v>1408</v>
      </c>
      <c r="C14" s="48">
        <f t="shared" si="3"/>
        <v>708</v>
      </c>
      <c r="D14" s="48">
        <f t="shared" si="4"/>
        <v>700</v>
      </c>
      <c r="E14" s="48">
        <v>69</v>
      </c>
      <c r="F14" s="48">
        <v>53</v>
      </c>
      <c r="G14" s="48">
        <v>48</v>
      </c>
      <c r="H14" s="48">
        <v>49</v>
      </c>
      <c r="I14" s="48">
        <v>49</v>
      </c>
      <c r="J14" s="48">
        <v>59</v>
      </c>
      <c r="K14" s="48">
        <v>59</v>
      </c>
      <c r="L14" s="48">
        <v>59</v>
      </c>
      <c r="M14" s="48">
        <v>60</v>
      </c>
      <c r="N14" s="48">
        <v>57</v>
      </c>
      <c r="O14" s="48">
        <v>62</v>
      </c>
      <c r="P14" s="48">
        <v>50</v>
      </c>
      <c r="Q14" s="48">
        <v>62</v>
      </c>
      <c r="R14" s="48">
        <v>53</v>
      </c>
      <c r="S14" s="48">
        <v>55</v>
      </c>
      <c r="T14" s="48">
        <v>73</v>
      </c>
      <c r="U14" s="48">
        <v>66</v>
      </c>
      <c r="V14" s="48">
        <v>60</v>
      </c>
      <c r="W14" s="48">
        <v>62</v>
      </c>
      <c r="X14" s="48">
        <v>66</v>
      </c>
      <c r="Y14" s="48">
        <v>60</v>
      </c>
      <c r="Z14" s="48">
        <v>55</v>
      </c>
      <c r="AA14" s="48">
        <v>56</v>
      </c>
      <c r="AB14" s="48">
        <v>66</v>
      </c>
      <c r="AC14" s="25" t="s">
        <v>7</v>
      </c>
      <c r="AE14" s="4" t="str">
        <f t="shared" si="5"/>
        <v>○</v>
      </c>
      <c r="AF14" s="4" t="str">
        <f t="shared" si="6"/>
        <v>○</v>
      </c>
    </row>
    <row r="15" spans="1:32" ht="20.25" customHeight="1">
      <c r="A15" s="24" t="s">
        <v>8</v>
      </c>
      <c r="B15" s="47">
        <f t="shared" si="2"/>
        <v>174</v>
      </c>
      <c r="C15" s="48">
        <f t="shared" si="3"/>
        <v>97</v>
      </c>
      <c r="D15" s="48">
        <f t="shared" si="4"/>
        <v>77</v>
      </c>
      <c r="E15" s="48">
        <v>10</v>
      </c>
      <c r="F15" s="48">
        <v>9</v>
      </c>
      <c r="G15" s="48">
        <v>7</v>
      </c>
      <c r="H15" s="48">
        <v>4</v>
      </c>
      <c r="I15" s="48">
        <v>6</v>
      </c>
      <c r="J15" s="48">
        <v>7</v>
      </c>
      <c r="K15" s="48">
        <v>6</v>
      </c>
      <c r="L15" s="48">
        <v>4</v>
      </c>
      <c r="M15" s="48">
        <v>7</v>
      </c>
      <c r="N15" s="48">
        <v>7</v>
      </c>
      <c r="O15" s="48">
        <v>8</v>
      </c>
      <c r="P15" s="48">
        <v>6</v>
      </c>
      <c r="Q15" s="48">
        <v>9</v>
      </c>
      <c r="R15" s="48">
        <v>9</v>
      </c>
      <c r="S15" s="48">
        <v>3</v>
      </c>
      <c r="T15" s="48">
        <v>5</v>
      </c>
      <c r="U15" s="48">
        <v>15</v>
      </c>
      <c r="V15" s="48">
        <v>7</v>
      </c>
      <c r="W15" s="48">
        <v>6</v>
      </c>
      <c r="X15" s="48">
        <v>5</v>
      </c>
      <c r="Y15" s="48">
        <v>9</v>
      </c>
      <c r="Z15" s="48">
        <v>11</v>
      </c>
      <c r="AA15" s="48">
        <v>11</v>
      </c>
      <c r="AB15" s="48">
        <v>3</v>
      </c>
      <c r="AC15" s="25" t="s">
        <v>8</v>
      </c>
      <c r="AE15" s="4" t="str">
        <f t="shared" si="5"/>
        <v>○</v>
      </c>
      <c r="AF15" s="4" t="str">
        <f t="shared" si="6"/>
        <v>○</v>
      </c>
    </row>
    <row r="16" spans="1:32" ht="20.25" customHeight="1">
      <c r="A16" s="26" t="s">
        <v>9</v>
      </c>
      <c r="B16" s="49">
        <f t="shared" si="2"/>
        <v>867</v>
      </c>
      <c r="C16" s="50">
        <f t="shared" si="3"/>
        <v>447</v>
      </c>
      <c r="D16" s="50">
        <f t="shared" si="4"/>
        <v>420</v>
      </c>
      <c r="E16" s="50">
        <v>28</v>
      </c>
      <c r="F16" s="50">
        <v>41</v>
      </c>
      <c r="G16" s="50">
        <v>37</v>
      </c>
      <c r="H16" s="50">
        <v>25</v>
      </c>
      <c r="I16" s="50">
        <v>37</v>
      </c>
      <c r="J16" s="50">
        <v>23</v>
      </c>
      <c r="K16" s="50">
        <v>37</v>
      </c>
      <c r="L16" s="50">
        <v>28</v>
      </c>
      <c r="M16" s="50">
        <v>36</v>
      </c>
      <c r="N16" s="50">
        <v>29</v>
      </c>
      <c r="O16" s="50">
        <v>40</v>
      </c>
      <c r="P16" s="50">
        <v>42</v>
      </c>
      <c r="Q16" s="50">
        <v>39</v>
      </c>
      <c r="R16" s="50">
        <v>31</v>
      </c>
      <c r="S16" s="50">
        <v>50</v>
      </c>
      <c r="T16" s="50">
        <v>48</v>
      </c>
      <c r="U16" s="50">
        <v>38</v>
      </c>
      <c r="V16" s="50">
        <v>35</v>
      </c>
      <c r="W16" s="50">
        <v>41</v>
      </c>
      <c r="X16" s="50">
        <v>37</v>
      </c>
      <c r="Y16" s="50">
        <v>29</v>
      </c>
      <c r="Z16" s="50">
        <v>35</v>
      </c>
      <c r="AA16" s="50">
        <v>35</v>
      </c>
      <c r="AB16" s="50">
        <v>46</v>
      </c>
      <c r="AC16" s="27" t="s">
        <v>9</v>
      </c>
      <c r="AE16" s="4" t="str">
        <f t="shared" si="5"/>
        <v>○</v>
      </c>
      <c r="AF16" s="4" t="str">
        <f t="shared" si="6"/>
        <v>○</v>
      </c>
    </row>
    <row r="17" spans="1:32" ht="20.25" customHeight="1">
      <c r="A17" s="24" t="s">
        <v>10</v>
      </c>
      <c r="B17" s="47">
        <f t="shared" si="2"/>
        <v>523</v>
      </c>
      <c r="C17" s="48">
        <f t="shared" si="3"/>
        <v>250</v>
      </c>
      <c r="D17" s="48">
        <f t="shared" si="4"/>
        <v>273</v>
      </c>
      <c r="E17" s="48">
        <v>19</v>
      </c>
      <c r="F17" s="48">
        <v>27</v>
      </c>
      <c r="G17" s="48">
        <v>20</v>
      </c>
      <c r="H17" s="48">
        <v>30</v>
      </c>
      <c r="I17" s="48">
        <v>21</v>
      </c>
      <c r="J17" s="48">
        <v>23</v>
      </c>
      <c r="K17" s="48">
        <v>13</v>
      </c>
      <c r="L17" s="48">
        <v>17</v>
      </c>
      <c r="M17" s="48">
        <v>24</v>
      </c>
      <c r="N17" s="48">
        <v>20</v>
      </c>
      <c r="O17" s="48">
        <v>17</v>
      </c>
      <c r="P17" s="48">
        <v>22</v>
      </c>
      <c r="Q17" s="48">
        <v>22</v>
      </c>
      <c r="R17" s="48">
        <v>31</v>
      </c>
      <c r="S17" s="48">
        <v>22</v>
      </c>
      <c r="T17" s="48">
        <v>23</v>
      </c>
      <c r="U17" s="48">
        <v>24</v>
      </c>
      <c r="V17" s="48">
        <v>21</v>
      </c>
      <c r="W17" s="48">
        <v>25</v>
      </c>
      <c r="X17" s="48">
        <v>23</v>
      </c>
      <c r="Y17" s="48">
        <v>17</v>
      </c>
      <c r="Z17" s="48">
        <v>22</v>
      </c>
      <c r="AA17" s="48">
        <v>26</v>
      </c>
      <c r="AB17" s="51">
        <v>14</v>
      </c>
      <c r="AC17" s="25" t="s">
        <v>10</v>
      </c>
      <c r="AE17" s="4" t="str">
        <f t="shared" si="5"/>
        <v>○</v>
      </c>
      <c r="AF17" s="4" t="str">
        <f t="shared" si="6"/>
        <v>○</v>
      </c>
    </row>
    <row r="18" spans="1:32" ht="20.25" customHeight="1">
      <c r="A18" s="24" t="s">
        <v>11</v>
      </c>
      <c r="B18" s="47">
        <f t="shared" si="2"/>
        <v>852</v>
      </c>
      <c r="C18" s="48">
        <f t="shared" si="3"/>
        <v>434</v>
      </c>
      <c r="D18" s="48">
        <f t="shared" si="4"/>
        <v>418</v>
      </c>
      <c r="E18" s="48">
        <v>34</v>
      </c>
      <c r="F18" s="48">
        <v>32</v>
      </c>
      <c r="G18" s="48">
        <v>27</v>
      </c>
      <c r="H18" s="48">
        <v>38</v>
      </c>
      <c r="I18" s="48">
        <v>30</v>
      </c>
      <c r="J18" s="48">
        <v>28</v>
      </c>
      <c r="K18" s="48">
        <v>33</v>
      </c>
      <c r="L18" s="48">
        <v>46</v>
      </c>
      <c r="M18" s="48">
        <v>42</v>
      </c>
      <c r="N18" s="48">
        <v>35</v>
      </c>
      <c r="O18" s="48">
        <v>43</v>
      </c>
      <c r="P18" s="48">
        <v>27</v>
      </c>
      <c r="Q18" s="48">
        <v>40</v>
      </c>
      <c r="R18" s="48">
        <v>36</v>
      </c>
      <c r="S18" s="48">
        <v>52</v>
      </c>
      <c r="T18" s="48">
        <v>33</v>
      </c>
      <c r="U18" s="48">
        <v>41</v>
      </c>
      <c r="V18" s="48">
        <v>49</v>
      </c>
      <c r="W18" s="48">
        <v>37</v>
      </c>
      <c r="X18" s="48">
        <v>25</v>
      </c>
      <c r="Y18" s="48">
        <v>26</v>
      </c>
      <c r="Z18" s="48">
        <v>32</v>
      </c>
      <c r="AA18" s="48">
        <v>29</v>
      </c>
      <c r="AB18" s="51">
        <v>37</v>
      </c>
      <c r="AC18" s="25" t="s">
        <v>11</v>
      </c>
      <c r="AE18" s="4" t="str">
        <f t="shared" si="5"/>
        <v>○</v>
      </c>
      <c r="AF18" s="4" t="str">
        <f t="shared" si="6"/>
        <v>○</v>
      </c>
    </row>
    <row r="19" spans="1:32" ht="20.25" customHeight="1">
      <c r="A19" s="24" t="s">
        <v>12</v>
      </c>
      <c r="B19" s="47">
        <f t="shared" si="2"/>
        <v>307</v>
      </c>
      <c r="C19" s="48">
        <f t="shared" si="3"/>
        <v>155</v>
      </c>
      <c r="D19" s="48">
        <f t="shared" si="4"/>
        <v>152</v>
      </c>
      <c r="E19" s="48">
        <v>17</v>
      </c>
      <c r="F19" s="48">
        <v>16</v>
      </c>
      <c r="G19" s="48">
        <v>7</v>
      </c>
      <c r="H19" s="48">
        <v>15</v>
      </c>
      <c r="I19" s="48">
        <v>8</v>
      </c>
      <c r="J19" s="48">
        <v>6</v>
      </c>
      <c r="K19" s="48">
        <v>10</v>
      </c>
      <c r="L19" s="48">
        <v>13</v>
      </c>
      <c r="M19" s="48">
        <v>12</v>
      </c>
      <c r="N19" s="48">
        <v>10</v>
      </c>
      <c r="O19" s="48">
        <v>16</v>
      </c>
      <c r="P19" s="48">
        <v>11</v>
      </c>
      <c r="Q19" s="48">
        <v>19</v>
      </c>
      <c r="R19" s="48">
        <v>17</v>
      </c>
      <c r="S19" s="48">
        <v>13</v>
      </c>
      <c r="T19" s="48">
        <v>14</v>
      </c>
      <c r="U19" s="48">
        <v>13</v>
      </c>
      <c r="V19" s="48">
        <v>13</v>
      </c>
      <c r="W19" s="48">
        <v>7</v>
      </c>
      <c r="X19" s="48">
        <v>7</v>
      </c>
      <c r="Y19" s="48">
        <v>14</v>
      </c>
      <c r="Z19" s="48">
        <v>18</v>
      </c>
      <c r="AA19" s="48">
        <v>19</v>
      </c>
      <c r="AB19" s="51">
        <v>12</v>
      </c>
      <c r="AC19" s="25" t="s">
        <v>12</v>
      </c>
      <c r="AE19" s="4" t="str">
        <f t="shared" si="5"/>
        <v>○</v>
      </c>
      <c r="AF19" s="4" t="str">
        <f t="shared" si="6"/>
        <v>○</v>
      </c>
    </row>
    <row r="20" spans="1:32" ht="20.25" customHeight="1">
      <c r="A20" s="24" t="s">
        <v>13</v>
      </c>
      <c r="B20" s="47">
        <f t="shared" si="2"/>
        <v>136</v>
      </c>
      <c r="C20" s="48">
        <f t="shared" si="3"/>
        <v>71</v>
      </c>
      <c r="D20" s="48">
        <f t="shared" si="4"/>
        <v>65</v>
      </c>
      <c r="E20" s="48">
        <v>9</v>
      </c>
      <c r="F20" s="48">
        <v>7</v>
      </c>
      <c r="G20" s="48">
        <v>6</v>
      </c>
      <c r="H20" s="48"/>
      <c r="I20" s="48">
        <v>11</v>
      </c>
      <c r="J20" s="48">
        <v>6</v>
      </c>
      <c r="K20" s="48">
        <v>2</v>
      </c>
      <c r="L20" s="48">
        <v>6</v>
      </c>
      <c r="M20" s="48">
        <v>2</v>
      </c>
      <c r="N20" s="48">
        <v>6</v>
      </c>
      <c r="O20" s="48">
        <v>5</v>
      </c>
      <c r="P20" s="48">
        <v>5</v>
      </c>
      <c r="Q20" s="48">
        <v>3</v>
      </c>
      <c r="R20" s="48">
        <v>5</v>
      </c>
      <c r="S20" s="48">
        <v>4</v>
      </c>
      <c r="T20" s="48">
        <v>4</v>
      </c>
      <c r="U20" s="48">
        <v>6</v>
      </c>
      <c r="V20" s="48">
        <v>10</v>
      </c>
      <c r="W20" s="48">
        <v>7</v>
      </c>
      <c r="X20" s="48">
        <v>4</v>
      </c>
      <c r="Y20" s="48">
        <v>11</v>
      </c>
      <c r="Z20" s="48">
        <v>3</v>
      </c>
      <c r="AA20" s="48">
        <v>5</v>
      </c>
      <c r="AB20" s="51">
        <v>9</v>
      </c>
      <c r="AC20" s="25" t="s">
        <v>13</v>
      </c>
      <c r="AE20" s="4" t="str">
        <f t="shared" si="5"/>
        <v>○</v>
      </c>
      <c r="AF20" s="4" t="str">
        <f t="shared" si="6"/>
        <v>○</v>
      </c>
    </row>
    <row r="21" spans="1:32" ht="20.25" customHeight="1">
      <c r="A21" s="26" t="s">
        <v>14</v>
      </c>
      <c r="B21" s="49">
        <f t="shared" si="2"/>
        <v>155</v>
      </c>
      <c r="C21" s="50">
        <f t="shared" si="3"/>
        <v>80</v>
      </c>
      <c r="D21" s="50">
        <f t="shared" si="4"/>
        <v>75</v>
      </c>
      <c r="E21" s="50">
        <v>6</v>
      </c>
      <c r="F21" s="50">
        <v>3</v>
      </c>
      <c r="G21" s="50">
        <v>8</v>
      </c>
      <c r="H21" s="50">
        <v>9</v>
      </c>
      <c r="I21" s="50">
        <v>7</v>
      </c>
      <c r="J21" s="50">
        <v>4</v>
      </c>
      <c r="K21" s="50">
        <v>10</v>
      </c>
      <c r="L21" s="50">
        <v>5</v>
      </c>
      <c r="M21" s="50">
        <v>6</v>
      </c>
      <c r="N21" s="50">
        <v>6</v>
      </c>
      <c r="O21" s="50">
        <v>10</v>
      </c>
      <c r="P21" s="50">
        <v>8</v>
      </c>
      <c r="Q21" s="50">
        <v>6</v>
      </c>
      <c r="R21" s="50">
        <v>7</v>
      </c>
      <c r="S21" s="50">
        <v>8</v>
      </c>
      <c r="T21" s="50">
        <v>7</v>
      </c>
      <c r="U21" s="50">
        <v>3</v>
      </c>
      <c r="V21" s="50">
        <v>8</v>
      </c>
      <c r="W21" s="50">
        <v>7</v>
      </c>
      <c r="X21" s="50">
        <v>6</v>
      </c>
      <c r="Y21" s="50">
        <v>6</v>
      </c>
      <c r="Z21" s="50">
        <v>6</v>
      </c>
      <c r="AA21" s="50">
        <v>3</v>
      </c>
      <c r="AB21" s="52">
        <v>6</v>
      </c>
      <c r="AC21" s="27" t="s">
        <v>14</v>
      </c>
      <c r="AE21" s="4" t="str">
        <f t="shared" si="5"/>
        <v>○</v>
      </c>
      <c r="AF21" s="4" t="str">
        <f t="shared" si="6"/>
        <v>○</v>
      </c>
    </row>
    <row r="22" spans="1:32" ht="20.25" customHeight="1">
      <c r="A22" s="28" t="s">
        <v>15</v>
      </c>
      <c r="B22" s="47">
        <f t="shared" si="2"/>
        <v>76</v>
      </c>
      <c r="C22" s="48">
        <f t="shared" si="3"/>
        <v>45</v>
      </c>
      <c r="D22" s="48">
        <f t="shared" si="4"/>
        <v>31</v>
      </c>
      <c r="E22" s="48">
        <v>2</v>
      </c>
      <c r="F22" s="48">
        <v>4</v>
      </c>
      <c r="G22" s="48">
        <v>3</v>
      </c>
      <c r="H22" s="48">
        <v>3</v>
      </c>
      <c r="I22" s="48">
        <v>5</v>
      </c>
      <c r="J22" s="48">
        <v>1</v>
      </c>
      <c r="K22" s="48">
        <v>1</v>
      </c>
      <c r="L22" s="48">
        <v>5</v>
      </c>
      <c r="M22" s="48">
        <v>1</v>
      </c>
      <c r="N22" s="48"/>
      <c r="O22" s="48">
        <v>3</v>
      </c>
      <c r="P22" s="48">
        <v>5</v>
      </c>
      <c r="Q22" s="48">
        <v>5</v>
      </c>
      <c r="R22" s="48">
        <v>2</v>
      </c>
      <c r="S22" s="48">
        <v>3</v>
      </c>
      <c r="T22" s="48">
        <v>3</v>
      </c>
      <c r="U22" s="48">
        <v>5</v>
      </c>
      <c r="V22" s="48">
        <v>3</v>
      </c>
      <c r="W22" s="48">
        <v>5</v>
      </c>
      <c r="X22" s="48">
        <v>1</v>
      </c>
      <c r="Y22" s="48">
        <v>4</v>
      </c>
      <c r="Z22" s="48">
        <v>2</v>
      </c>
      <c r="AA22" s="48">
        <v>8</v>
      </c>
      <c r="AB22" s="51">
        <v>2</v>
      </c>
      <c r="AC22" s="25" t="s">
        <v>15</v>
      </c>
      <c r="AE22" s="4" t="str">
        <f t="shared" si="5"/>
        <v>○</v>
      </c>
      <c r="AF22" s="4" t="str">
        <f t="shared" si="6"/>
        <v>○</v>
      </c>
    </row>
    <row r="23" spans="1:32" ht="20.25" customHeight="1">
      <c r="A23" s="24" t="s">
        <v>16</v>
      </c>
      <c r="B23" s="47">
        <f t="shared" si="2"/>
        <v>953</v>
      </c>
      <c r="C23" s="48">
        <f t="shared" si="3"/>
        <v>468</v>
      </c>
      <c r="D23" s="48">
        <f t="shared" si="4"/>
        <v>485</v>
      </c>
      <c r="E23" s="48">
        <v>34</v>
      </c>
      <c r="F23" s="48">
        <v>38</v>
      </c>
      <c r="G23" s="48">
        <v>36</v>
      </c>
      <c r="H23" s="48">
        <v>43</v>
      </c>
      <c r="I23" s="48">
        <v>37</v>
      </c>
      <c r="J23" s="48">
        <v>35</v>
      </c>
      <c r="K23" s="48">
        <v>37</v>
      </c>
      <c r="L23" s="48">
        <v>42</v>
      </c>
      <c r="M23" s="48">
        <v>45</v>
      </c>
      <c r="N23" s="48">
        <v>37</v>
      </c>
      <c r="O23" s="48">
        <v>43</v>
      </c>
      <c r="P23" s="48">
        <v>35</v>
      </c>
      <c r="Q23" s="48">
        <v>43</v>
      </c>
      <c r="R23" s="48">
        <v>52</v>
      </c>
      <c r="S23" s="48">
        <v>31</v>
      </c>
      <c r="T23" s="48">
        <v>37</v>
      </c>
      <c r="U23" s="48">
        <v>47</v>
      </c>
      <c r="V23" s="48">
        <v>43</v>
      </c>
      <c r="W23" s="48">
        <v>41</v>
      </c>
      <c r="X23" s="48">
        <v>33</v>
      </c>
      <c r="Y23" s="48">
        <v>38</v>
      </c>
      <c r="Z23" s="48">
        <v>41</v>
      </c>
      <c r="AA23" s="48">
        <v>36</v>
      </c>
      <c r="AB23" s="48">
        <v>49</v>
      </c>
      <c r="AC23" s="25" t="s">
        <v>16</v>
      </c>
      <c r="AE23" s="4" t="str">
        <f t="shared" si="5"/>
        <v>○</v>
      </c>
      <c r="AF23" s="4" t="str">
        <f t="shared" si="6"/>
        <v>○</v>
      </c>
    </row>
    <row r="24" spans="1:32" ht="20.25" customHeight="1">
      <c r="A24" s="24" t="s">
        <v>17</v>
      </c>
      <c r="B24" s="47">
        <f t="shared" si="2"/>
        <v>358</v>
      </c>
      <c r="C24" s="48">
        <f t="shared" si="3"/>
        <v>183</v>
      </c>
      <c r="D24" s="48">
        <f t="shared" si="4"/>
        <v>175</v>
      </c>
      <c r="E24" s="48">
        <v>17</v>
      </c>
      <c r="F24" s="48">
        <v>17</v>
      </c>
      <c r="G24" s="48">
        <v>9</v>
      </c>
      <c r="H24" s="48">
        <v>15</v>
      </c>
      <c r="I24" s="48">
        <v>23</v>
      </c>
      <c r="J24" s="48">
        <v>15</v>
      </c>
      <c r="K24" s="48">
        <v>10</v>
      </c>
      <c r="L24" s="48">
        <v>9</v>
      </c>
      <c r="M24" s="48">
        <v>24</v>
      </c>
      <c r="N24" s="48">
        <v>9</v>
      </c>
      <c r="O24" s="48">
        <v>19</v>
      </c>
      <c r="P24" s="48">
        <v>20</v>
      </c>
      <c r="Q24" s="48">
        <v>14</v>
      </c>
      <c r="R24" s="48">
        <v>14</v>
      </c>
      <c r="S24" s="48">
        <v>11</v>
      </c>
      <c r="T24" s="48">
        <v>14</v>
      </c>
      <c r="U24" s="48">
        <v>19</v>
      </c>
      <c r="V24" s="48">
        <v>16</v>
      </c>
      <c r="W24" s="48">
        <v>11</v>
      </c>
      <c r="X24" s="48">
        <v>8</v>
      </c>
      <c r="Y24" s="48">
        <v>11</v>
      </c>
      <c r="Z24" s="48">
        <v>20</v>
      </c>
      <c r="AA24" s="48">
        <v>15</v>
      </c>
      <c r="AB24" s="48">
        <v>18</v>
      </c>
      <c r="AC24" s="25" t="s">
        <v>17</v>
      </c>
      <c r="AE24" s="4" t="str">
        <f t="shared" si="5"/>
        <v>○</v>
      </c>
      <c r="AF24" s="4" t="str">
        <f t="shared" si="6"/>
        <v>○</v>
      </c>
    </row>
    <row r="25" spans="1:29" ht="20.25" customHeight="1">
      <c r="A25" s="22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11"/>
    </row>
    <row r="26" spans="1:32" ht="20.25" customHeight="1">
      <c r="A26" s="24" t="s">
        <v>26</v>
      </c>
      <c r="B26" s="47">
        <f>SUM(B28:B33)</f>
        <v>260</v>
      </c>
      <c r="C26" s="48">
        <f>SUM(C28:C33)</f>
        <v>137</v>
      </c>
      <c r="D26" s="48">
        <f>SUM(D28:D33)</f>
        <v>123</v>
      </c>
      <c r="E26" s="48">
        <f>SUM(E28:E33)</f>
        <v>9</v>
      </c>
      <c r="F26" s="48">
        <f aca="true" t="shared" si="7" ref="F26:AB26">SUM(F28:F33)</f>
        <v>9</v>
      </c>
      <c r="G26" s="48">
        <f t="shared" si="7"/>
        <v>9</v>
      </c>
      <c r="H26" s="48">
        <f t="shared" si="7"/>
        <v>7</v>
      </c>
      <c r="I26" s="48">
        <f t="shared" si="7"/>
        <v>10</v>
      </c>
      <c r="J26" s="48">
        <f t="shared" si="7"/>
        <v>15</v>
      </c>
      <c r="K26" s="48">
        <f t="shared" si="7"/>
        <v>13</v>
      </c>
      <c r="L26" s="48">
        <f t="shared" si="7"/>
        <v>14</v>
      </c>
      <c r="M26" s="48">
        <f t="shared" si="7"/>
        <v>10</v>
      </c>
      <c r="N26" s="48">
        <f t="shared" si="7"/>
        <v>15</v>
      </c>
      <c r="O26" s="48">
        <f t="shared" si="7"/>
        <v>14</v>
      </c>
      <c r="P26" s="48">
        <f t="shared" si="7"/>
        <v>5</v>
      </c>
      <c r="Q26" s="48">
        <f t="shared" si="7"/>
        <v>10</v>
      </c>
      <c r="R26" s="48">
        <f t="shared" si="7"/>
        <v>8</v>
      </c>
      <c r="S26" s="48">
        <f t="shared" si="7"/>
        <v>14</v>
      </c>
      <c r="T26" s="48">
        <f t="shared" si="7"/>
        <v>11</v>
      </c>
      <c r="U26" s="48">
        <f t="shared" si="7"/>
        <v>13</v>
      </c>
      <c r="V26" s="48">
        <f t="shared" si="7"/>
        <v>10</v>
      </c>
      <c r="W26" s="48">
        <f t="shared" si="7"/>
        <v>12</v>
      </c>
      <c r="X26" s="48">
        <f t="shared" si="7"/>
        <v>11</v>
      </c>
      <c r="Y26" s="48">
        <f t="shared" si="7"/>
        <v>12</v>
      </c>
      <c r="Z26" s="48">
        <f t="shared" si="7"/>
        <v>6</v>
      </c>
      <c r="AA26" s="48">
        <f t="shared" si="7"/>
        <v>11</v>
      </c>
      <c r="AB26" s="48">
        <f t="shared" si="7"/>
        <v>12</v>
      </c>
      <c r="AC26" s="11" t="s">
        <v>26</v>
      </c>
      <c r="AE26" s="4" t="str">
        <f>IF(C26=E26+G26+I26+K26+M26+O26+Q26+S26+U26+W26+Y26+AA26,"○","×")</f>
        <v>○</v>
      </c>
      <c r="AF26" s="4" t="str">
        <f>IF(D26=F26+H26+J26+L26+N26+P26+R26+T26+V26+X26+Z26+AB26,"○","×")</f>
        <v>○</v>
      </c>
    </row>
    <row r="27" spans="1:29" ht="20.25" customHeight="1">
      <c r="A27" s="22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11"/>
    </row>
    <row r="28" spans="1:32" ht="20.25" customHeight="1">
      <c r="A28" s="24" t="s">
        <v>18</v>
      </c>
      <c r="B28" s="47">
        <f aca="true" t="shared" si="8" ref="B28:B33">C28+D28</f>
        <v>37</v>
      </c>
      <c r="C28" s="48">
        <f aca="true" t="shared" si="9" ref="C28:D33">E28+G28+I28+K28+M28+O28+Q28+S28+U28+W28+Y28+AA28</f>
        <v>19</v>
      </c>
      <c r="D28" s="48">
        <f t="shared" si="9"/>
        <v>18</v>
      </c>
      <c r="E28" s="48">
        <v>1</v>
      </c>
      <c r="F28" s="48">
        <v>2</v>
      </c>
      <c r="G28" s="48">
        <v>3</v>
      </c>
      <c r="H28" s="48">
        <v>1</v>
      </c>
      <c r="I28" s="48">
        <v>3</v>
      </c>
      <c r="J28" s="48">
        <v>0</v>
      </c>
      <c r="K28" s="48">
        <v>2</v>
      </c>
      <c r="L28" s="48">
        <v>2</v>
      </c>
      <c r="M28" s="48">
        <v>0</v>
      </c>
      <c r="N28" s="48">
        <v>3</v>
      </c>
      <c r="O28" s="48">
        <v>1</v>
      </c>
      <c r="P28" s="48">
        <v>1</v>
      </c>
      <c r="Q28" s="48">
        <v>2</v>
      </c>
      <c r="R28" s="48">
        <v>4</v>
      </c>
      <c r="S28" s="48">
        <v>1</v>
      </c>
      <c r="T28" s="48">
        <v>0</v>
      </c>
      <c r="U28" s="48">
        <v>2</v>
      </c>
      <c r="V28" s="48">
        <v>1</v>
      </c>
      <c r="W28" s="48">
        <v>2</v>
      </c>
      <c r="X28" s="48">
        <v>3</v>
      </c>
      <c r="Y28" s="48">
        <v>1</v>
      </c>
      <c r="Z28" s="48">
        <v>1</v>
      </c>
      <c r="AA28" s="48">
        <v>1</v>
      </c>
      <c r="AB28" s="48">
        <v>0</v>
      </c>
      <c r="AC28" s="11" t="s">
        <v>18</v>
      </c>
      <c r="AE28" s="4" t="str">
        <f aca="true" t="shared" si="10" ref="AE28:AF33">IF(C28=E28+G28+I28+K28+M28+O28+Q28+S28+U28+W28+Y28+AA28,"○","×")</f>
        <v>○</v>
      </c>
      <c r="AF28" s="4" t="str">
        <f t="shared" si="10"/>
        <v>○</v>
      </c>
    </row>
    <row r="29" spans="1:32" ht="20.25" customHeight="1">
      <c r="A29" s="24" t="s">
        <v>19</v>
      </c>
      <c r="B29" s="47">
        <f t="shared" si="8"/>
        <v>63</v>
      </c>
      <c r="C29" s="48">
        <f t="shared" si="9"/>
        <v>35</v>
      </c>
      <c r="D29" s="48">
        <f t="shared" si="9"/>
        <v>28</v>
      </c>
      <c r="E29" s="48">
        <v>3</v>
      </c>
      <c r="F29" s="48">
        <v>1</v>
      </c>
      <c r="G29" s="48">
        <v>0</v>
      </c>
      <c r="H29" s="48">
        <v>1</v>
      </c>
      <c r="I29" s="48">
        <v>2</v>
      </c>
      <c r="J29" s="48">
        <v>7</v>
      </c>
      <c r="K29" s="48">
        <v>3</v>
      </c>
      <c r="L29" s="48">
        <v>3</v>
      </c>
      <c r="M29" s="48">
        <v>4</v>
      </c>
      <c r="N29" s="48">
        <v>3</v>
      </c>
      <c r="O29" s="48">
        <v>3</v>
      </c>
      <c r="P29" s="48">
        <v>1</v>
      </c>
      <c r="Q29" s="48">
        <v>4</v>
      </c>
      <c r="R29" s="48"/>
      <c r="S29" s="48">
        <v>3</v>
      </c>
      <c r="T29" s="48">
        <v>2</v>
      </c>
      <c r="U29" s="48">
        <v>3</v>
      </c>
      <c r="V29" s="48">
        <v>3</v>
      </c>
      <c r="W29" s="48">
        <v>3</v>
      </c>
      <c r="X29" s="48">
        <v>1</v>
      </c>
      <c r="Y29" s="48">
        <v>2</v>
      </c>
      <c r="Z29" s="48">
        <v>3</v>
      </c>
      <c r="AA29" s="48">
        <v>5</v>
      </c>
      <c r="AB29" s="48">
        <v>3</v>
      </c>
      <c r="AC29" s="25" t="s">
        <v>19</v>
      </c>
      <c r="AE29" s="4" t="str">
        <f t="shared" si="10"/>
        <v>○</v>
      </c>
      <c r="AF29" s="4" t="str">
        <f t="shared" si="10"/>
        <v>○</v>
      </c>
    </row>
    <row r="30" spans="1:32" s="3" customFormat="1" ht="20.25" customHeight="1">
      <c r="A30" s="24" t="s">
        <v>20</v>
      </c>
      <c r="B30" s="47">
        <f t="shared" si="8"/>
        <v>6</v>
      </c>
      <c r="C30" s="48">
        <f t="shared" si="9"/>
        <v>4</v>
      </c>
      <c r="D30" s="48">
        <f t="shared" si="9"/>
        <v>2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1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1</v>
      </c>
      <c r="V30" s="48">
        <v>0</v>
      </c>
      <c r="W30" s="48">
        <v>1</v>
      </c>
      <c r="X30" s="48">
        <v>0</v>
      </c>
      <c r="Y30" s="48">
        <v>1</v>
      </c>
      <c r="Z30" s="48">
        <v>0</v>
      </c>
      <c r="AA30" s="48">
        <v>0</v>
      </c>
      <c r="AB30" s="48">
        <v>1</v>
      </c>
      <c r="AC30" s="25" t="s">
        <v>20</v>
      </c>
      <c r="AE30" s="4" t="str">
        <f t="shared" si="10"/>
        <v>○</v>
      </c>
      <c r="AF30" s="4" t="str">
        <f t="shared" si="10"/>
        <v>○</v>
      </c>
    </row>
    <row r="31" spans="1:32" ht="20.25" customHeight="1">
      <c r="A31" s="24" t="s">
        <v>21</v>
      </c>
      <c r="B31" s="47">
        <f t="shared" si="8"/>
        <v>75</v>
      </c>
      <c r="C31" s="48">
        <f t="shared" si="9"/>
        <v>33</v>
      </c>
      <c r="D31" s="48">
        <f t="shared" si="9"/>
        <v>42</v>
      </c>
      <c r="E31" s="48">
        <v>2</v>
      </c>
      <c r="F31" s="48">
        <v>6</v>
      </c>
      <c r="G31" s="48">
        <v>2</v>
      </c>
      <c r="H31" s="48">
        <v>2</v>
      </c>
      <c r="I31" s="48">
        <v>2</v>
      </c>
      <c r="J31" s="48">
        <v>2</v>
      </c>
      <c r="K31" s="48">
        <v>3</v>
      </c>
      <c r="L31" s="48">
        <v>5</v>
      </c>
      <c r="M31" s="48">
        <v>3</v>
      </c>
      <c r="N31" s="48">
        <v>6</v>
      </c>
      <c r="O31" s="48">
        <v>1</v>
      </c>
      <c r="P31" s="48">
        <v>1</v>
      </c>
      <c r="Q31" s="48">
        <v>3</v>
      </c>
      <c r="R31" s="48">
        <v>3</v>
      </c>
      <c r="S31" s="48">
        <v>5</v>
      </c>
      <c r="T31" s="48">
        <v>7</v>
      </c>
      <c r="U31" s="48">
        <v>4</v>
      </c>
      <c r="V31" s="48">
        <v>2</v>
      </c>
      <c r="W31" s="48">
        <v>4</v>
      </c>
      <c r="X31" s="48">
        <v>2</v>
      </c>
      <c r="Y31" s="48">
        <v>0</v>
      </c>
      <c r="Z31" s="48">
        <v>1</v>
      </c>
      <c r="AA31" s="48">
        <v>4</v>
      </c>
      <c r="AB31" s="48">
        <v>5</v>
      </c>
      <c r="AC31" s="25" t="s">
        <v>21</v>
      </c>
      <c r="AE31" s="4" t="str">
        <f t="shared" si="10"/>
        <v>○</v>
      </c>
      <c r="AF31" s="4" t="str">
        <f t="shared" si="10"/>
        <v>○</v>
      </c>
    </row>
    <row r="32" spans="1:32" ht="20.25" customHeight="1">
      <c r="A32" s="29" t="s">
        <v>22</v>
      </c>
      <c r="B32" s="49">
        <f t="shared" si="8"/>
        <v>72</v>
      </c>
      <c r="C32" s="50">
        <f t="shared" si="9"/>
        <v>43</v>
      </c>
      <c r="D32" s="50">
        <f t="shared" si="9"/>
        <v>29</v>
      </c>
      <c r="E32" s="50">
        <v>3</v>
      </c>
      <c r="F32" s="50">
        <v>0</v>
      </c>
      <c r="G32" s="50">
        <v>3</v>
      </c>
      <c r="H32" s="50">
        <v>1</v>
      </c>
      <c r="I32" s="50">
        <v>3</v>
      </c>
      <c r="J32" s="50">
        <v>6</v>
      </c>
      <c r="K32" s="50">
        <v>5</v>
      </c>
      <c r="L32" s="50">
        <v>4</v>
      </c>
      <c r="M32" s="50">
        <v>3</v>
      </c>
      <c r="N32" s="48">
        <v>2</v>
      </c>
      <c r="O32" s="50">
        <v>8</v>
      </c>
      <c r="P32" s="50">
        <v>2</v>
      </c>
      <c r="Q32" s="50">
        <v>1</v>
      </c>
      <c r="R32" s="50">
        <v>0</v>
      </c>
      <c r="S32" s="50">
        <v>4</v>
      </c>
      <c r="T32" s="50">
        <v>2</v>
      </c>
      <c r="U32" s="50">
        <v>2</v>
      </c>
      <c r="V32" s="50">
        <v>4</v>
      </c>
      <c r="W32" s="50">
        <v>2</v>
      </c>
      <c r="X32" s="50">
        <v>5</v>
      </c>
      <c r="Y32" s="50">
        <v>8</v>
      </c>
      <c r="Z32" s="50">
        <v>1</v>
      </c>
      <c r="AA32" s="50">
        <v>1</v>
      </c>
      <c r="AB32" s="52">
        <v>2</v>
      </c>
      <c r="AC32" s="27" t="s">
        <v>22</v>
      </c>
      <c r="AE32" s="4" t="str">
        <f t="shared" si="10"/>
        <v>○</v>
      </c>
      <c r="AF32" s="4" t="str">
        <f t="shared" si="10"/>
        <v>○</v>
      </c>
    </row>
    <row r="33" spans="1:32" s="3" customFormat="1" ht="20.25" customHeight="1">
      <c r="A33" s="33" t="s">
        <v>23</v>
      </c>
      <c r="B33" s="48">
        <f t="shared" si="8"/>
        <v>7</v>
      </c>
      <c r="C33" s="48">
        <f t="shared" si="9"/>
        <v>3</v>
      </c>
      <c r="D33" s="48">
        <f t="shared" si="9"/>
        <v>4</v>
      </c>
      <c r="E33" s="48">
        <v>0</v>
      </c>
      <c r="F33" s="48">
        <v>0</v>
      </c>
      <c r="G33" s="48">
        <v>1</v>
      </c>
      <c r="H33" s="48">
        <v>2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53">
        <v>0</v>
      </c>
      <c r="O33" s="48">
        <v>1</v>
      </c>
      <c r="P33" s="48">
        <v>0</v>
      </c>
      <c r="Q33" s="48">
        <v>0</v>
      </c>
      <c r="R33" s="48">
        <v>1</v>
      </c>
      <c r="S33" s="48">
        <v>0</v>
      </c>
      <c r="T33" s="48">
        <v>0</v>
      </c>
      <c r="U33" s="48">
        <v>1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51">
        <v>1</v>
      </c>
      <c r="AC33" s="25" t="s">
        <v>23</v>
      </c>
      <c r="AE33" s="4" t="str">
        <f t="shared" si="10"/>
        <v>○</v>
      </c>
      <c r="AF33" s="4" t="str">
        <f t="shared" si="10"/>
        <v>○</v>
      </c>
    </row>
    <row r="34" spans="1:29" ht="20.25" customHeight="1" thickBot="1">
      <c r="A34" s="3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30"/>
      <c r="U34" s="30"/>
      <c r="V34" s="30"/>
      <c r="W34" s="30"/>
      <c r="X34" s="30"/>
      <c r="Y34" s="30"/>
      <c r="Z34" s="30"/>
      <c r="AA34" s="30"/>
      <c r="AB34" s="31"/>
      <c r="AC34" s="32"/>
    </row>
    <row r="35" spans="1:29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AC35" s="4"/>
    </row>
    <row r="36" spans="1:29" ht="15.75">
      <c r="A36" s="5"/>
      <c r="B36" s="35" t="str">
        <f>IF(B8=SUM(B12:B24)+SUM(B28:B33),"○","×")</f>
        <v>○</v>
      </c>
      <c r="C36" s="35" t="str">
        <f aca="true" t="shared" si="11" ref="C36:AB36">IF(C8=SUM(C12:C24)+SUM(C28:C33),"○","×")</f>
        <v>○</v>
      </c>
      <c r="D36" s="35" t="str">
        <f t="shared" si="11"/>
        <v>○</v>
      </c>
      <c r="E36" s="35" t="str">
        <f t="shared" si="11"/>
        <v>○</v>
      </c>
      <c r="F36" s="35" t="str">
        <f t="shared" si="11"/>
        <v>○</v>
      </c>
      <c r="G36" s="35" t="str">
        <f t="shared" si="11"/>
        <v>○</v>
      </c>
      <c r="H36" s="35" t="str">
        <f t="shared" si="11"/>
        <v>○</v>
      </c>
      <c r="I36" s="35" t="str">
        <f t="shared" si="11"/>
        <v>○</v>
      </c>
      <c r="J36" s="35" t="str">
        <f t="shared" si="11"/>
        <v>○</v>
      </c>
      <c r="K36" s="35" t="str">
        <f t="shared" si="11"/>
        <v>○</v>
      </c>
      <c r="L36" s="35" t="str">
        <f t="shared" si="11"/>
        <v>○</v>
      </c>
      <c r="M36" s="35" t="str">
        <f t="shared" si="11"/>
        <v>○</v>
      </c>
      <c r="N36" s="35" t="str">
        <f t="shared" si="11"/>
        <v>○</v>
      </c>
      <c r="O36" s="35" t="str">
        <f t="shared" si="11"/>
        <v>○</v>
      </c>
      <c r="P36" s="35" t="str">
        <f t="shared" si="11"/>
        <v>○</v>
      </c>
      <c r="Q36" s="35" t="str">
        <f t="shared" si="11"/>
        <v>○</v>
      </c>
      <c r="R36" s="35" t="str">
        <f t="shared" si="11"/>
        <v>○</v>
      </c>
      <c r="S36" s="35" t="str">
        <f t="shared" si="11"/>
        <v>○</v>
      </c>
      <c r="T36" s="35" t="str">
        <f t="shared" si="11"/>
        <v>○</v>
      </c>
      <c r="U36" s="35" t="str">
        <f t="shared" si="11"/>
        <v>○</v>
      </c>
      <c r="V36" s="35" t="str">
        <f t="shared" si="11"/>
        <v>○</v>
      </c>
      <c r="W36" s="35" t="str">
        <f t="shared" si="11"/>
        <v>○</v>
      </c>
      <c r="X36" s="35" t="str">
        <f t="shared" si="11"/>
        <v>○</v>
      </c>
      <c r="Y36" s="35" t="str">
        <f t="shared" si="11"/>
        <v>○</v>
      </c>
      <c r="Z36" s="35" t="str">
        <f t="shared" si="11"/>
        <v>○</v>
      </c>
      <c r="AA36" s="35" t="str">
        <f t="shared" si="11"/>
        <v>○</v>
      </c>
      <c r="AB36" s="35" t="str">
        <f t="shared" si="11"/>
        <v>○</v>
      </c>
      <c r="AC36" s="4"/>
    </row>
    <row r="37" spans="1:29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AC37" s="4"/>
    </row>
    <row r="38" spans="1:29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AC38" s="4"/>
    </row>
    <row r="39" spans="1:29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AC39" s="4"/>
    </row>
    <row r="40" spans="1:29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AC40" s="4"/>
    </row>
    <row r="41" spans="17:29" ht="15.75">
      <c r="Q41" s="1"/>
      <c r="R41" s="1"/>
      <c r="S41" s="1"/>
      <c r="AC41" s="4"/>
    </row>
    <row r="42" spans="17:29" ht="15.75">
      <c r="Q42" s="1"/>
      <c r="R42" s="1"/>
      <c r="S42" s="1"/>
      <c r="AC42" s="4"/>
    </row>
    <row r="43" spans="17:19" ht="15.75">
      <c r="Q43" s="1"/>
      <c r="R43" s="1"/>
      <c r="S43" s="1"/>
    </row>
    <row r="44" spans="17:19" ht="15.75">
      <c r="Q44" s="1"/>
      <c r="R44" s="1"/>
      <c r="S44" s="1"/>
    </row>
    <row r="45" spans="17:19" ht="15.75">
      <c r="Q45" s="1"/>
      <c r="R45" s="1"/>
      <c r="S45" s="1"/>
    </row>
    <row r="46" spans="17:19" ht="15.75">
      <c r="Q46" s="1"/>
      <c r="R46" s="1"/>
      <c r="S46" s="1"/>
    </row>
    <row r="47" spans="17:19" ht="15.75">
      <c r="Q47" s="1"/>
      <c r="R47" s="1"/>
      <c r="S47" s="1"/>
    </row>
    <row r="48" spans="17:19" ht="15.75">
      <c r="Q48" s="1"/>
      <c r="R48" s="1"/>
      <c r="S48" s="1"/>
    </row>
    <row r="49" spans="17:19" ht="15.75">
      <c r="Q49" s="1"/>
      <c r="R49" s="1"/>
      <c r="S49" s="1"/>
    </row>
    <row r="50" spans="17:19" ht="15.75">
      <c r="Q50" s="1"/>
      <c r="R50" s="1"/>
      <c r="S50" s="1"/>
    </row>
    <row r="51" spans="17:19" ht="15.75">
      <c r="Q51" s="1"/>
      <c r="R51" s="1"/>
      <c r="S51" s="1"/>
    </row>
    <row r="52" spans="17:19" ht="15.75">
      <c r="Q52" s="1"/>
      <c r="R52" s="1"/>
      <c r="S52" s="1"/>
    </row>
    <row r="53" spans="17:19" ht="15.75">
      <c r="Q53" s="1"/>
      <c r="R53" s="1"/>
      <c r="S53" s="1"/>
    </row>
    <row r="54" spans="17:19" ht="15.75">
      <c r="Q54" s="1"/>
      <c r="R54" s="1"/>
      <c r="S54" s="1"/>
    </row>
  </sheetData>
  <sheetProtection/>
  <mergeCells count="42">
    <mergeCell ref="B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  <mergeCell ref="AA3:AB4"/>
    <mergeCell ref="A4:A5"/>
    <mergeCell ref="AC4:AC5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A5:AA6"/>
    <mergeCell ref="AB5:AB6"/>
    <mergeCell ref="U5:U6"/>
    <mergeCell ref="V5:V6"/>
    <mergeCell ref="W5:W6"/>
    <mergeCell ref="X5:X6"/>
    <mergeCell ref="Y5:Y6"/>
    <mergeCell ref="Z5:Z6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中里　るり</cp:lastModifiedBy>
  <cp:lastPrinted>2018-05-11T00:33:44Z</cp:lastPrinted>
  <dcterms:created xsi:type="dcterms:W3CDTF">1996-12-11T19:01:50Z</dcterms:created>
  <dcterms:modified xsi:type="dcterms:W3CDTF">2021-08-23T00:23:09Z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