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filterPrivacy="1" defaultThemeVersion="124226"/>
  <xr:revisionPtr revIDLastSave="0" documentId="13_ncr:1_{09FCEBD5-2BEB-48B1-BD0E-13D151C1E69D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060" sheetId="19" r:id="rId1"/>
    <sheet name="061" sheetId="20" r:id="rId2"/>
    <sheet name="062" sheetId="21" r:id="rId3"/>
    <sheet name="063" sheetId="22" r:id="rId4"/>
    <sheet name="064" sheetId="23" r:id="rId5"/>
    <sheet name="065" sheetId="24" r:id="rId6"/>
    <sheet name="066" sheetId="25" r:id="rId7"/>
    <sheet name="067" sheetId="26" r:id="rId8"/>
    <sheet name="068" sheetId="27" r:id="rId9"/>
  </sheets>
  <definedNames>
    <definedName name="_xlnm.Print_Area" localSheetId="1">'061'!$A$1:$E$9</definedName>
    <definedName name="_xlnm.Print_Area" localSheetId="2">'062'!$A$1:$M$11</definedName>
    <definedName name="_xlnm.Print_Area" localSheetId="3">'063'!$A$1:$L$14</definedName>
    <definedName name="_xlnm.Print_Area" localSheetId="4">'064'!$A$1:$G$19</definedName>
    <definedName name="_xlnm.Print_Area" localSheetId="5">'065'!$A$1:$H$9</definedName>
  </definedNames>
  <calcPr calcId="191029"/>
</workbook>
</file>

<file path=xl/calcChain.xml><?xml version="1.0" encoding="utf-8"?>
<calcChain xmlns="http://schemas.openxmlformats.org/spreadsheetml/2006/main">
  <c r="D29" i="23" l="1"/>
  <c r="E28" i="23" s="1"/>
  <c r="E27" i="23"/>
  <c r="E26" i="23"/>
  <c r="E25" i="23"/>
  <c r="E23" i="23"/>
  <c r="E22" i="23"/>
  <c r="E11" i="20"/>
  <c r="D11" i="20"/>
  <c r="C11" i="20"/>
  <c r="E24" i="23" l="1"/>
  <c r="M12" i="21"/>
  <c r="L12" i="21"/>
  <c r="K12" i="21"/>
  <c r="J12" i="21"/>
  <c r="I12" i="21"/>
  <c r="H12" i="21"/>
  <c r="G12" i="21"/>
  <c r="F12" i="21"/>
  <c r="E12" i="21"/>
  <c r="D12" i="21"/>
</calcChain>
</file>

<file path=xl/sharedStrings.xml><?xml version="1.0" encoding="utf-8"?>
<sst xmlns="http://schemas.openxmlformats.org/spreadsheetml/2006/main" count="221" uniqueCount="170">
  <si>
    <t>60　道路の状況</t>
    <rPh sb="3" eb="5">
      <t>ドウロ</t>
    </rPh>
    <rPh sb="6" eb="8">
      <t>ジョウキョウ</t>
    </rPh>
    <phoneticPr fontId="5"/>
  </si>
  <si>
    <t>（単位　km）</t>
    <rPh sb="1" eb="3">
      <t>タンイ</t>
    </rPh>
    <phoneticPr fontId="5"/>
  </si>
  <si>
    <t>国土交通省「道路統計年報」，県道路整備課「山口県の道路現況」</t>
    <phoneticPr fontId="1"/>
  </si>
  <si>
    <t>年　　月　　日
道　　　　　路</t>
    <rPh sb="0" eb="1">
      <t>ネン</t>
    </rPh>
    <rPh sb="3" eb="4">
      <t>ツキ</t>
    </rPh>
    <rPh sb="6" eb="7">
      <t>ヒ</t>
    </rPh>
    <rPh sb="8" eb="9">
      <t>ミチ</t>
    </rPh>
    <rPh sb="14" eb="15">
      <t>ミチ</t>
    </rPh>
    <phoneticPr fontId="7"/>
  </si>
  <si>
    <t>1)</t>
    <phoneticPr fontId="7"/>
  </si>
  <si>
    <t>簡易舗装を除いた値</t>
  </si>
  <si>
    <t>実延長</t>
    <rPh sb="0" eb="1">
      <t>ジツ</t>
    </rPh>
    <rPh sb="1" eb="3">
      <t>エンチョウ</t>
    </rPh>
    <phoneticPr fontId="7"/>
  </si>
  <si>
    <t>自動車
交通不能</t>
    <rPh sb="0" eb="3">
      <t>ジドウシャ</t>
    </rPh>
    <rPh sb="4" eb="6">
      <t>コウツウ</t>
    </rPh>
    <rPh sb="6" eb="8">
      <t>フノウ</t>
    </rPh>
    <phoneticPr fontId="7"/>
  </si>
  <si>
    <t>規格改良済
延　　　長</t>
    <rPh sb="0" eb="2">
      <t>キカク</t>
    </rPh>
    <rPh sb="2" eb="4">
      <t>カイリョウ</t>
    </rPh>
    <rPh sb="4" eb="5">
      <t>スミ</t>
    </rPh>
    <rPh sb="6" eb="7">
      <t>エン</t>
    </rPh>
    <rPh sb="10" eb="11">
      <t>チョウ</t>
    </rPh>
    <phoneticPr fontId="7"/>
  </si>
  <si>
    <t>舗装済
延　長</t>
    <rPh sb="0" eb="3">
      <t>ホソウズミ</t>
    </rPh>
    <rPh sb="4" eb="5">
      <t>エン</t>
    </rPh>
    <rPh sb="6" eb="7">
      <t>チョウ</t>
    </rPh>
    <phoneticPr fontId="7"/>
  </si>
  <si>
    <t>舗装率
（％）</t>
    <rPh sb="0" eb="2">
      <t>ホソウ</t>
    </rPh>
    <rPh sb="2" eb="3">
      <t>リツ</t>
    </rPh>
    <phoneticPr fontId="7"/>
  </si>
  <si>
    <t>橋　梁
実延長</t>
    <rPh sb="0" eb="1">
      <t>ハシ</t>
    </rPh>
    <rPh sb="2" eb="3">
      <t>ハリ</t>
    </rPh>
    <rPh sb="4" eb="5">
      <t>ジツ</t>
    </rPh>
    <rPh sb="5" eb="7">
      <t>エンチョウ</t>
    </rPh>
    <phoneticPr fontId="7"/>
  </si>
  <si>
    <t>トンネル
実延長</t>
    <rPh sb="5" eb="6">
      <t>ジツ</t>
    </rPh>
    <rPh sb="6" eb="8">
      <t>エンチョウ</t>
    </rPh>
    <phoneticPr fontId="7"/>
  </si>
  <si>
    <t>舗装済
延　長</t>
  </si>
  <si>
    <t>舗装率
（％）</t>
  </si>
  <si>
    <t>平成</t>
    <rPh sb="0" eb="2">
      <t>ヘイセイ</t>
    </rPh>
    <phoneticPr fontId="7"/>
  </si>
  <si>
    <t>年4月1日</t>
    <rPh sb="0" eb="1">
      <t>ネン</t>
    </rPh>
    <rPh sb="2" eb="3">
      <t>ガツ</t>
    </rPh>
    <rPh sb="4" eb="5">
      <t>ニチ</t>
    </rPh>
    <phoneticPr fontId="7"/>
  </si>
  <si>
    <t>〃</t>
    <phoneticPr fontId="1"/>
  </si>
  <si>
    <t>一般国道</t>
    <rPh sb="0" eb="2">
      <t>イッパン</t>
    </rPh>
    <phoneticPr fontId="7"/>
  </si>
  <si>
    <t>…</t>
    <phoneticPr fontId="1"/>
  </si>
  <si>
    <t>県　　　道</t>
    <phoneticPr fontId="7"/>
  </si>
  <si>
    <t>市町村道</t>
  </si>
  <si>
    <t>高速自動車国道　2)</t>
    <phoneticPr fontId="7"/>
  </si>
  <si>
    <t>注　1）　簡易舗装を含む。</t>
    <rPh sb="5" eb="7">
      <t>カンイ</t>
    </rPh>
    <rPh sb="7" eb="9">
      <t>ホソウ</t>
    </rPh>
    <rPh sb="10" eb="11">
      <t>フク</t>
    </rPh>
    <phoneticPr fontId="7"/>
  </si>
  <si>
    <t xml:space="preserve">     2）　</t>
    <phoneticPr fontId="7"/>
  </si>
  <si>
    <t>中国縦貫自動車道（関門自動車道を含む）及び山陽自動車道である。</t>
  </si>
  <si>
    <t>61　有料道路利用状況</t>
    <rPh sb="3" eb="5">
      <t>ユウリョウ</t>
    </rPh>
    <rPh sb="5" eb="7">
      <t>ドウロ</t>
    </rPh>
    <rPh sb="7" eb="9">
      <t>リヨウ</t>
    </rPh>
    <rPh sb="9" eb="11">
      <t>ジョウキョウ</t>
    </rPh>
    <phoneticPr fontId="5"/>
  </si>
  <si>
    <t>（単位　台）</t>
    <rPh sb="1" eb="3">
      <t>タンイ</t>
    </rPh>
    <rPh sb="4" eb="5">
      <t>ダイ</t>
    </rPh>
    <phoneticPr fontId="5"/>
  </si>
  <si>
    <t>西日本高速道路（株）中国支社，九州支社</t>
    <rPh sb="0" eb="1">
      <t>ニシ</t>
    </rPh>
    <rPh sb="1" eb="3">
      <t>ニホン</t>
    </rPh>
    <rPh sb="3" eb="5">
      <t>コウソク</t>
    </rPh>
    <rPh sb="5" eb="7">
      <t>ドウロ</t>
    </rPh>
    <rPh sb="8" eb="9">
      <t>カブ</t>
    </rPh>
    <rPh sb="10" eb="12">
      <t>チュウゴク</t>
    </rPh>
    <rPh sb="12" eb="14">
      <t>シシャ</t>
    </rPh>
    <rPh sb="15" eb="17">
      <t>キュウシュウ</t>
    </rPh>
    <rPh sb="17" eb="19">
      <t>シシャ</t>
    </rPh>
    <phoneticPr fontId="5"/>
  </si>
  <si>
    <t>有　料　道　路</t>
    <rPh sb="0" eb="1">
      <t>ユウ</t>
    </rPh>
    <rPh sb="2" eb="3">
      <t>リョウ</t>
    </rPh>
    <rPh sb="4" eb="5">
      <t>ミチ</t>
    </rPh>
    <rPh sb="6" eb="7">
      <t>ミチ</t>
    </rPh>
    <phoneticPr fontId="7"/>
  </si>
  <si>
    <t>総　　　　数</t>
    <phoneticPr fontId="7"/>
  </si>
  <si>
    <t>関門国道トンネル</t>
    <phoneticPr fontId="1"/>
  </si>
  <si>
    <t>中国縦貫自動車道</t>
  </si>
  <si>
    <t>山陽自動車道</t>
  </si>
  <si>
    <t>62　自動車の保有台数</t>
    <rPh sb="3" eb="6">
      <t>ジドウシャ</t>
    </rPh>
    <rPh sb="7" eb="9">
      <t>ホユウ</t>
    </rPh>
    <rPh sb="9" eb="11">
      <t>ダイスウ</t>
    </rPh>
    <phoneticPr fontId="5"/>
  </si>
  <si>
    <t>中国運輸局山口運輸支局</t>
    <rPh sb="0" eb="2">
      <t>チュウゴク</t>
    </rPh>
    <rPh sb="2" eb="4">
      <t>ウンユ</t>
    </rPh>
    <rPh sb="4" eb="5">
      <t>キョク</t>
    </rPh>
    <rPh sb="5" eb="7">
      <t>ヤマグチ</t>
    </rPh>
    <rPh sb="7" eb="9">
      <t>ウンユ</t>
    </rPh>
    <rPh sb="9" eb="11">
      <t>シキョク</t>
    </rPh>
    <phoneticPr fontId="5"/>
  </si>
  <si>
    <t>年　　月　　日</t>
    <rPh sb="0" eb="1">
      <t>ネン</t>
    </rPh>
    <rPh sb="3" eb="4">
      <t>ツキ</t>
    </rPh>
    <rPh sb="6" eb="7">
      <t>ヒ</t>
    </rPh>
    <phoneticPr fontId="7"/>
  </si>
  <si>
    <t xml:space="preserve">乗合
</t>
    <rPh sb="0" eb="2">
      <t>ノリアイ</t>
    </rPh>
    <phoneticPr fontId="7"/>
  </si>
  <si>
    <t>乗　　用</t>
    <rPh sb="0" eb="1">
      <t>ジョウ</t>
    </rPh>
    <rPh sb="3" eb="4">
      <t>ヨウ</t>
    </rPh>
    <phoneticPr fontId="7"/>
  </si>
  <si>
    <t xml:space="preserve">軽自動車 </t>
    <rPh sb="0" eb="4">
      <t>ケイジドウシャ</t>
    </rPh>
    <phoneticPr fontId="7"/>
  </si>
  <si>
    <r>
      <t xml:space="preserve">総数  </t>
    </r>
    <r>
      <rPr>
        <sz val="11"/>
        <color theme="1"/>
        <rFont val="ＭＳ Ｐ明朝"/>
        <family val="1"/>
        <charset val="128"/>
      </rPr>
      <t>1)</t>
    </r>
    <rPh sb="0" eb="2">
      <t>ソウスウ</t>
    </rPh>
    <phoneticPr fontId="7"/>
  </si>
  <si>
    <t>貨物</t>
    <rPh sb="0" eb="2">
      <t>カモツ</t>
    </rPh>
    <phoneticPr fontId="7"/>
  </si>
  <si>
    <t>普通</t>
    <rPh sb="0" eb="2">
      <t>フツウ</t>
    </rPh>
    <phoneticPr fontId="7"/>
  </si>
  <si>
    <t>小型</t>
    <rPh sb="0" eb="2">
      <t>コガタ</t>
    </rPh>
    <phoneticPr fontId="7"/>
  </si>
  <si>
    <t>特種（殊）</t>
    <rPh sb="0" eb="2">
      <t>トクダネ</t>
    </rPh>
    <rPh sb="3" eb="4">
      <t>コト</t>
    </rPh>
    <phoneticPr fontId="7"/>
  </si>
  <si>
    <t xml:space="preserve">貨物 2)
</t>
    <rPh sb="0" eb="2">
      <t>カモツ</t>
    </rPh>
    <phoneticPr fontId="7"/>
  </si>
  <si>
    <t>乗用</t>
    <rPh sb="0" eb="2">
      <t>ジョウヨウ</t>
    </rPh>
    <phoneticPr fontId="7"/>
  </si>
  <si>
    <t>二輪</t>
    <rPh sb="0" eb="2">
      <t>ニリン</t>
    </rPh>
    <phoneticPr fontId="1"/>
  </si>
  <si>
    <t>不明</t>
    <rPh sb="0" eb="2">
      <t>フメイ</t>
    </rPh>
    <phoneticPr fontId="7"/>
  </si>
  <si>
    <t>注　1)　総数には、小型二輪を含む。</t>
    <rPh sb="0" eb="1">
      <t>チュウ</t>
    </rPh>
    <rPh sb="5" eb="7">
      <t>ソウスウ</t>
    </rPh>
    <rPh sb="10" eb="12">
      <t>コガタ</t>
    </rPh>
    <rPh sb="12" eb="14">
      <t>ニリン</t>
    </rPh>
    <rPh sb="15" eb="16">
      <t>フク</t>
    </rPh>
    <phoneticPr fontId="7"/>
  </si>
  <si>
    <t xml:space="preserve">   　2)　三輪を含む。</t>
    <rPh sb="7" eb="9">
      <t>サンリン</t>
    </rPh>
    <rPh sb="10" eb="11">
      <t>フク</t>
    </rPh>
    <phoneticPr fontId="7"/>
  </si>
  <si>
    <t>63   ト ラ ッ ク 輸 送 実 績</t>
    <phoneticPr fontId="7"/>
  </si>
  <si>
    <t xml:space="preserve"> (単位　1000t)</t>
  </si>
  <si>
    <t>国土交通省「交通関連統計資料集」，中国運輸局「運輸要覧」</t>
    <rPh sb="0" eb="2">
      <t>コクド</t>
    </rPh>
    <rPh sb="2" eb="4">
      <t>コウツウ</t>
    </rPh>
    <rPh sb="6" eb="8">
      <t>コウツウ</t>
    </rPh>
    <rPh sb="8" eb="10">
      <t>カンレン</t>
    </rPh>
    <rPh sb="10" eb="12">
      <t>トウケイ</t>
    </rPh>
    <rPh sb="12" eb="15">
      <t>シリョウシュウ</t>
    </rPh>
    <phoneticPr fontId="21"/>
  </si>
  <si>
    <t>年         度</t>
  </si>
  <si>
    <t>1)</t>
  </si>
  <si>
    <t>事業者数</t>
  </si>
  <si>
    <t>総    数</t>
  </si>
  <si>
    <t>一    般</t>
  </si>
  <si>
    <t xml:space="preserve">路    線 </t>
  </si>
  <si>
    <t>特    定</t>
  </si>
  <si>
    <t>霊　　柩</t>
  </si>
  <si>
    <t>営 業 用</t>
  </si>
  <si>
    <t>自 家 用</t>
  </si>
  <si>
    <t>平成</t>
  </si>
  <si>
    <t>年度</t>
  </si>
  <si>
    <t>64　ＪＲの輸送実績</t>
    <rPh sb="6" eb="8">
      <t>ユソウ</t>
    </rPh>
    <rPh sb="8" eb="10">
      <t>ジッセキ</t>
    </rPh>
    <phoneticPr fontId="5"/>
  </si>
  <si>
    <t>（単位　1000人・t）</t>
    <rPh sb="1" eb="3">
      <t>タンイ</t>
    </rPh>
    <rPh sb="8" eb="9">
      <t>ニン</t>
    </rPh>
    <phoneticPr fontId="5"/>
  </si>
  <si>
    <t>西日本旅客鉄道㈱広島支社，日本貨物鉄道㈱関西支社広島支店</t>
    <rPh sb="0" eb="3">
      <t>ニシニホン</t>
    </rPh>
    <rPh sb="3" eb="5">
      <t>リョカク</t>
    </rPh>
    <rPh sb="5" eb="7">
      <t>テツドウ</t>
    </rPh>
    <rPh sb="8" eb="10">
      <t>ヒロシマ</t>
    </rPh>
    <rPh sb="10" eb="12">
      <t>シシャ</t>
    </rPh>
    <rPh sb="13" eb="15">
      <t>ニホン</t>
    </rPh>
    <rPh sb="15" eb="17">
      <t>カモツ</t>
    </rPh>
    <rPh sb="17" eb="19">
      <t>テツドウ</t>
    </rPh>
    <rPh sb="20" eb="22">
      <t>カンサイ</t>
    </rPh>
    <rPh sb="22" eb="24">
      <t>シシャ</t>
    </rPh>
    <rPh sb="24" eb="26">
      <t>ヒロシマ</t>
    </rPh>
    <rPh sb="26" eb="28">
      <t>シテン</t>
    </rPh>
    <phoneticPr fontId="7"/>
  </si>
  <si>
    <t>年　　　　　度</t>
    <rPh sb="0" eb="1">
      <t>ネン</t>
    </rPh>
    <rPh sb="6" eb="7">
      <t>ド</t>
    </rPh>
    <phoneticPr fontId="7"/>
  </si>
  <si>
    <t>乗車人員　1)</t>
    <rPh sb="0" eb="2">
      <t>ジョウシャ</t>
    </rPh>
    <rPh sb="2" eb="4">
      <t>ジンイン</t>
    </rPh>
    <phoneticPr fontId="7"/>
  </si>
  <si>
    <t>貨物輸送トン数　　2)</t>
    <rPh sb="0" eb="2">
      <t>カモツ</t>
    </rPh>
    <rPh sb="2" eb="4">
      <t>ユソウ</t>
    </rPh>
    <rPh sb="6" eb="7">
      <t>スウ</t>
    </rPh>
    <phoneticPr fontId="7"/>
  </si>
  <si>
    <t>線</t>
    <rPh sb="0" eb="1">
      <t>セン</t>
    </rPh>
    <phoneticPr fontId="7"/>
  </si>
  <si>
    <t>定期</t>
    <rPh sb="0" eb="2">
      <t>テイキ</t>
    </rPh>
    <phoneticPr fontId="7"/>
  </si>
  <si>
    <t>発送</t>
    <rPh sb="0" eb="2">
      <t>ハッソウ</t>
    </rPh>
    <phoneticPr fontId="7"/>
  </si>
  <si>
    <t>到着</t>
    <rPh sb="0" eb="2">
      <t>トウチャク</t>
    </rPh>
    <phoneticPr fontId="7"/>
  </si>
  <si>
    <t>年度</t>
    <rPh sb="0" eb="1">
      <t>ネン</t>
    </rPh>
    <rPh sb="1" eb="2">
      <t>ド</t>
    </rPh>
    <phoneticPr fontId="7"/>
  </si>
  <si>
    <t>山陽本線</t>
  </si>
  <si>
    <t>山陰本線</t>
  </si>
  <si>
    <t>岩徳線</t>
  </si>
  <si>
    <t>山口線</t>
  </si>
  <si>
    <t>宇部線</t>
  </si>
  <si>
    <t>小野田線</t>
  </si>
  <si>
    <t>美祢線</t>
  </si>
  <si>
    <t xml:space="preserve"> 　　2）　１日平均。</t>
    <phoneticPr fontId="1"/>
  </si>
  <si>
    <t>65　山陽新幹線駅別乗車人員</t>
    <rPh sb="3" eb="5">
      <t>サンヨウ</t>
    </rPh>
    <rPh sb="5" eb="8">
      <t>シンカンセン</t>
    </rPh>
    <rPh sb="8" eb="9">
      <t>エキ</t>
    </rPh>
    <rPh sb="9" eb="10">
      <t>ベツ</t>
    </rPh>
    <rPh sb="10" eb="12">
      <t>ジョウシャ</t>
    </rPh>
    <rPh sb="12" eb="14">
      <t>ジンイン</t>
    </rPh>
    <phoneticPr fontId="5"/>
  </si>
  <si>
    <t>（単位　1000人）</t>
    <rPh sb="1" eb="3">
      <t>タンイ</t>
    </rPh>
    <rPh sb="8" eb="9">
      <t>ニン</t>
    </rPh>
    <phoneticPr fontId="5"/>
  </si>
  <si>
    <t>西日本旅客鉄道㈱広島支社</t>
    <rPh sb="0" eb="3">
      <t>ニシニホン</t>
    </rPh>
    <rPh sb="3" eb="5">
      <t>リョカク</t>
    </rPh>
    <rPh sb="5" eb="7">
      <t>テツドウ</t>
    </rPh>
    <rPh sb="8" eb="10">
      <t>ヒロシマ</t>
    </rPh>
    <rPh sb="10" eb="12">
      <t>シシャ</t>
    </rPh>
    <phoneticPr fontId="5"/>
  </si>
  <si>
    <t>年　　　度</t>
    <rPh sb="0" eb="1">
      <t>ネン</t>
    </rPh>
    <rPh sb="4" eb="5">
      <t>ド</t>
    </rPh>
    <phoneticPr fontId="7"/>
  </si>
  <si>
    <t>新岩国駅</t>
    <rPh sb="0" eb="4">
      <t>シンイワクニエキ</t>
    </rPh>
    <phoneticPr fontId="7"/>
  </si>
  <si>
    <t>徳山駅</t>
    <rPh sb="0" eb="3">
      <t>トクヤマエキ</t>
    </rPh>
    <phoneticPr fontId="7"/>
  </si>
  <si>
    <t>新山口駅</t>
    <rPh sb="0" eb="1">
      <t>シン</t>
    </rPh>
    <rPh sb="1" eb="3">
      <t>ヤマグチ</t>
    </rPh>
    <rPh sb="3" eb="4">
      <t>エキ</t>
    </rPh>
    <phoneticPr fontId="7"/>
  </si>
  <si>
    <t>厚狭駅</t>
    <rPh sb="0" eb="2">
      <t>アサ</t>
    </rPh>
    <rPh sb="2" eb="3">
      <t>エキ</t>
    </rPh>
    <phoneticPr fontId="7"/>
  </si>
  <si>
    <t>新下関駅</t>
    <rPh sb="0" eb="3">
      <t>シンシモノセキ</t>
    </rPh>
    <rPh sb="3" eb="4">
      <t>エキ</t>
    </rPh>
    <phoneticPr fontId="7"/>
  </si>
  <si>
    <t>年度</t>
    <rPh sb="0" eb="2">
      <t>ネンド</t>
    </rPh>
    <phoneticPr fontId="7"/>
  </si>
  <si>
    <t>注　新岩国駅以外は在来線を含む。</t>
    <phoneticPr fontId="7"/>
  </si>
  <si>
    <t>66　航空輸送実績</t>
    <rPh sb="3" eb="5">
      <t>コウクウ</t>
    </rPh>
    <rPh sb="5" eb="7">
      <t>ユソウ</t>
    </rPh>
    <rPh sb="7" eb="9">
      <t>ジッセキ</t>
    </rPh>
    <phoneticPr fontId="5"/>
  </si>
  <si>
    <t>（1）山口宇部空港</t>
    <rPh sb="3" eb="5">
      <t>ヤマグチ</t>
    </rPh>
    <rPh sb="5" eb="7">
      <t>ウベ</t>
    </rPh>
    <rPh sb="7" eb="9">
      <t>クウコウ</t>
    </rPh>
    <phoneticPr fontId="1"/>
  </si>
  <si>
    <t>（単位　人・kg・1000円）</t>
    <rPh sb="1" eb="3">
      <t>タンイ</t>
    </rPh>
    <rPh sb="4" eb="5">
      <t>ヒト</t>
    </rPh>
    <rPh sb="13" eb="14">
      <t>エン</t>
    </rPh>
    <phoneticPr fontId="5"/>
  </si>
  <si>
    <t>県山口宇部空港事務所</t>
    <rPh sb="0" eb="1">
      <t>ケン</t>
    </rPh>
    <rPh sb="1" eb="3">
      <t>ヤマグチ</t>
    </rPh>
    <rPh sb="3" eb="5">
      <t>ウベ</t>
    </rPh>
    <rPh sb="5" eb="7">
      <t>クウコウ</t>
    </rPh>
    <rPh sb="7" eb="9">
      <t>ジム</t>
    </rPh>
    <rPh sb="9" eb="10">
      <t>ショ</t>
    </rPh>
    <phoneticPr fontId="5"/>
  </si>
  <si>
    <t>年　　　　度</t>
    <rPh sb="0" eb="1">
      <t>ネン</t>
    </rPh>
    <rPh sb="5" eb="6">
      <t>ド</t>
    </rPh>
    <phoneticPr fontId="7"/>
  </si>
  <si>
    <t>旅客</t>
    <rPh sb="0" eb="2">
      <t>リョキャク</t>
    </rPh>
    <phoneticPr fontId="7"/>
  </si>
  <si>
    <t>郵便</t>
    <rPh sb="0" eb="2">
      <t>ユウビン</t>
    </rPh>
    <phoneticPr fontId="7"/>
  </si>
  <si>
    <t xml:space="preserve"> 送　迎</t>
    <rPh sb="1" eb="2">
      <t>ソウ</t>
    </rPh>
    <rPh sb="3" eb="4">
      <t>ムカエ</t>
    </rPh>
    <phoneticPr fontId="7"/>
  </si>
  <si>
    <t>使用料</t>
    <rPh sb="0" eb="3">
      <t>シヨウリョウ</t>
    </rPh>
    <phoneticPr fontId="7"/>
  </si>
  <si>
    <t>下り</t>
    <rPh sb="0" eb="1">
      <t>クダ</t>
    </rPh>
    <phoneticPr fontId="7"/>
  </si>
  <si>
    <t>上り</t>
    <rPh sb="0" eb="1">
      <t>ノボ</t>
    </rPh>
    <phoneticPr fontId="7"/>
  </si>
  <si>
    <t>収　入</t>
    <rPh sb="0" eb="1">
      <t>オサム</t>
    </rPh>
    <rPh sb="2" eb="3">
      <t>イ</t>
    </rPh>
    <phoneticPr fontId="7"/>
  </si>
  <si>
    <t>年度</t>
    <rPh sb="0" eb="1">
      <t>トシ</t>
    </rPh>
    <rPh sb="1" eb="2">
      <t>ド</t>
    </rPh>
    <phoneticPr fontId="7"/>
  </si>
  <si>
    <t>（2）岩国錦帯橋空港</t>
    <rPh sb="3" eb="5">
      <t>イワクニ</t>
    </rPh>
    <rPh sb="5" eb="8">
      <t>キンタイキョウ</t>
    </rPh>
    <rPh sb="8" eb="10">
      <t>クウコウ</t>
    </rPh>
    <phoneticPr fontId="1"/>
  </si>
  <si>
    <t>（単位　人・kg）</t>
    <rPh sb="1" eb="3">
      <t>タンイ</t>
    </rPh>
    <rPh sb="4" eb="5">
      <t>ヒト</t>
    </rPh>
    <phoneticPr fontId="5"/>
  </si>
  <si>
    <t>国土交通省大阪航空局岩国空港事務所</t>
    <phoneticPr fontId="1"/>
  </si>
  <si>
    <t>送　迎</t>
    <rPh sb="0" eb="1">
      <t>ソウ</t>
    </rPh>
    <rPh sb="2" eb="3">
      <t>ムカエ</t>
    </rPh>
    <phoneticPr fontId="7"/>
  </si>
  <si>
    <t>上り</t>
    <rPh sb="0" eb="1">
      <t>ノボ</t>
    </rPh>
    <phoneticPr fontId="1"/>
  </si>
  <si>
    <t>見学者</t>
    <rPh sb="0" eb="3">
      <t>ケンガクシャ</t>
    </rPh>
    <phoneticPr fontId="7"/>
  </si>
  <si>
    <t>67　甲種港湾</t>
    <rPh sb="3" eb="5">
      <t>コウシュ</t>
    </rPh>
    <rPh sb="5" eb="7">
      <t>コウワン</t>
    </rPh>
    <phoneticPr fontId="5"/>
  </si>
  <si>
    <t>（単位　トン、人）</t>
    <rPh sb="1" eb="3">
      <t>タンイ</t>
    </rPh>
    <rPh sb="7" eb="8">
      <t>ヒト</t>
    </rPh>
    <phoneticPr fontId="5"/>
  </si>
  <si>
    <t>国土交通省「港湾統計」</t>
    <rPh sb="0" eb="2">
      <t>コクド</t>
    </rPh>
    <rPh sb="2" eb="4">
      <t>コウツウ</t>
    </rPh>
    <rPh sb="4" eb="5">
      <t>ショウ</t>
    </rPh>
    <rPh sb="6" eb="8">
      <t>コウワン</t>
    </rPh>
    <rPh sb="8" eb="10">
      <t>トウケイ</t>
    </rPh>
    <phoneticPr fontId="5"/>
  </si>
  <si>
    <t>年　　　　　次</t>
    <rPh sb="0" eb="1">
      <t>ネン</t>
    </rPh>
    <rPh sb="6" eb="7">
      <t>ツギ</t>
    </rPh>
    <phoneticPr fontId="7"/>
  </si>
  <si>
    <t>入港船舶</t>
    <rPh sb="0" eb="2">
      <t>ニュウコウ</t>
    </rPh>
    <rPh sb="2" eb="4">
      <t>センパク</t>
    </rPh>
    <phoneticPr fontId="7"/>
  </si>
  <si>
    <t>乗降人員</t>
    <rPh sb="0" eb="2">
      <t>ジョウコウ</t>
    </rPh>
    <rPh sb="2" eb="4">
      <t>ジンイン</t>
    </rPh>
    <phoneticPr fontId="7"/>
  </si>
  <si>
    <t>海上出入貨物</t>
    <rPh sb="0" eb="2">
      <t>カイジョウ</t>
    </rPh>
    <rPh sb="2" eb="4">
      <t>シュツニュウ</t>
    </rPh>
    <rPh sb="4" eb="6">
      <t>カモツ</t>
    </rPh>
    <phoneticPr fontId="7"/>
  </si>
  <si>
    <t>港　　　　　湾</t>
    <rPh sb="0" eb="1">
      <t>ミナト</t>
    </rPh>
    <rPh sb="6" eb="7">
      <t>ワン</t>
    </rPh>
    <phoneticPr fontId="7"/>
  </si>
  <si>
    <t>隻　　数</t>
    <rPh sb="0" eb="1">
      <t>セキ</t>
    </rPh>
    <rPh sb="3" eb="4">
      <t>カズ</t>
    </rPh>
    <phoneticPr fontId="7"/>
  </si>
  <si>
    <t>総トン数</t>
    <rPh sb="0" eb="1">
      <t>ソウ</t>
    </rPh>
    <rPh sb="3" eb="4">
      <t>スウ</t>
    </rPh>
    <phoneticPr fontId="7"/>
  </si>
  <si>
    <t>乗　　込</t>
    <rPh sb="0" eb="1">
      <t>ジョウ</t>
    </rPh>
    <rPh sb="3" eb="4">
      <t>コミ</t>
    </rPh>
    <phoneticPr fontId="7"/>
  </si>
  <si>
    <t>上　　陸</t>
    <rPh sb="0" eb="1">
      <t>ウエ</t>
    </rPh>
    <rPh sb="3" eb="4">
      <t>オカ</t>
    </rPh>
    <phoneticPr fontId="7"/>
  </si>
  <si>
    <t>輸出</t>
    <rPh sb="0" eb="2">
      <t>ユシュツ</t>
    </rPh>
    <phoneticPr fontId="7"/>
  </si>
  <si>
    <t>移出</t>
    <rPh sb="0" eb="2">
      <t>イシュツ</t>
    </rPh>
    <phoneticPr fontId="1"/>
  </si>
  <si>
    <t>輸入</t>
    <rPh sb="0" eb="2">
      <t>ユニュウ</t>
    </rPh>
    <phoneticPr fontId="1"/>
  </si>
  <si>
    <t>移入</t>
    <rPh sb="0" eb="2">
      <t>イニュウ</t>
    </rPh>
    <phoneticPr fontId="7"/>
  </si>
  <si>
    <t>年</t>
    <rPh sb="0" eb="1">
      <t>ネン</t>
    </rPh>
    <phoneticPr fontId="7"/>
  </si>
  <si>
    <t>下関港</t>
  </si>
  <si>
    <t>小野田港</t>
  </si>
  <si>
    <t>宇部港</t>
  </si>
  <si>
    <t>三田尻中関港</t>
    <rPh sb="3" eb="4">
      <t>ナカ</t>
    </rPh>
    <rPh sb="4" eb="5">
      <t>セキ</t>
    </rPh>
    <phoneticPr fontId="7"/>
  </si>
  <si>
    <t>徳山下松港</t>
  </si>
  <si>
    <t>平生港</t>
  </si>
  <si>
    <t>柳井港</t>
    <rPh sb="0" eb="2">
      <t>ヤナイ</t>
    </rPh>
    <phoneticPr fontId="7"/>
  </si>
  <si>
    <t>岩国港</t>
    <rPh sb="0" eb="2">
      <t>イワクニ</t>
    </rPh>
    <rPh sb="2" eb="3">
      <t>ミナト</t>
    </rPh>
    <phoneticPr fontId="7"/>
  </si>
  <si>
    <r>
      <t>68　主要ＩＴ関連の年間消費支出金額</t>
    </r>
    <r>
      <rPr>
        <sz val="13"/>
        <rFont val="ＭＳ Ｐ明朝"/>
        <family val="1"/>
        <charset val="128"/>
      </rPr>
      <t>（山口市・二人以上の世帯１世帯当たり）</t>
    </r>
    <rPh sb="3" eb="5">
      <t>シュヨウ</t>
    </rPh>
    <rPh sb="7" eb="9">
      <t>カンレン</t>
    </rPh>
    <rPh sb="10" eb="12">
      <t>ネンカン</t>
    </rPh>
    <rPh sb="12" eb="14">
      <t>ショウヒ</t>
    </rPh>
    <rPh sb="14" eb="16">
      <t>シシュツ</t>
    </rPh>
    <rPh sb="16" eb="18">
      <t>キンガク</t>
    </rPh>
    <rPh sb="19" eb="21">
      <t>ヤマグチ</t>
    </rPh>
    <rPh sb="21" eb="22">
      <t>シ</t>
    </rPh>
    <rPh sb="23" eb="25">
      <t>フタリ</t>
    </rPh>
    <rPh sb="25" eb="27">
      <t>イジョウ</t>
    </rPh>
    <rPh sb="28" eb="30">
      <t>セタイ</t>
    </rPh>
    <rPh sb="31" eb="33">
      <t>セタイ</t>
    </rPh>
    <rPh sb="33" eb="34">
      <t>ア</t>
    </rPh>
    <phoneticPr fontId="5"/>
  </si>
  <si>
    <t>（単位　円）</t>
    <rPh sb="1" eb="3">
      <t>タンイ</t>
    </rPh>
    <rPh sb="4" eb="5">
      <t>エン</t>
    </rPh>
    <phoneticPr fontId="5"/>
  </si>
  <si>
    <t>総務省「家計調査年報」</t>
    <rPh sb="0" eb="2">
      <t>ソウム</t>
    </rPh>
    <rPh sb="2" eb="3">
      <t>ショウ</t>
    </rPh>
    <rPh sb="4" eb="6">
      <t>カケイ</t>
    </rPh>
    <rPh sb="6" eb="8">
      <t>チョウサ</t>
    </rPh>
    <rPh sb="8" eb="10">
      <t>ネンポウ</t>
    </rPh>
    <phoneticPr fontId="5"/>
  </si>
  <si>
    <t>区　　　分</t>
    <rPh sb="0" eb="1">
      <t>ク</t>
    </rPh>
    <rPh sb="4" eb="5">
      <t>ブン</t>
    </rPh>
    <phoneticPr fontId="7"/>
  </si>
  <si>
    <t>パソコン</t>
    <phoneticPr fontId="7"/>
  </si>
  <si>
    <t>通信機器</t>
  </si>
  <si>
    <t>電話通信料</t>
  </si>
  <si>
    <t>放送受信料</t>
  </si>
  <si>
    <t>（内）ＮＨＫ放送受信料</t>
    <rPh sb="1" eb="2">
      <t>ウチ</t>
    </rPh>
    <phoneticPr fontId="7"/>
  </si>
  <si>
    <t>インターネット接続料</t>
    <rPh sb="7" eb="10">
      <t>セツゾクリョウ</t>
    </rPh>
    <phoneticPr fontId="7"/>
  </si>
  <si>
    <t>家計総支出額</t>
  </si>
  <si>
    <t xml:space="preserve"> </t>
    <phoneticPr fontId="7"/>
  </si>
  <si>
    <t xml:space="preserve"> </t>
  </si>
  <si>
    <t>31/令和元</t>
    <rPh sb="3" eb="5">
      <t>レイワ</t>
    </rPh>
    <rPh sb="5" eb="6">
      <t>ガン</t>
    </rPh>
    <phoneticPr fontId="1"/>
  </si>
  <si>
    <t>令和</t>
    <rPh sb="0" eb="2">
      <t>レイワ</t>
    </rPh>
    <phoneticPr fontId="1"/>
  </si>
  <si>
    <t>車         両         数  　　1)</t>
    <phoneticPr fontId="21"/>
  </si>
  <si>
    <t>輸   送   ト   ン   数  　　2)</t>
    <phoneticPr fontId="21"/>
  </si>
  <si>
    <t>注　１）　年度末現在　　　</t>
    <phoneticPr fontId="21"/>
  </si>
  <si>
    <t>　　 ２）　地方運輸局別輸送量を、運輸支局別登録自動車数の比率（各年度末）により，推計したものである。ただし、軽自動車分は含まない。</t>
    <rPh sb="6" eb="8">
      <t>チホウ</t>
    </rPh>
    <rPh sb="8" eb="10">
      <t>ウンユ</t>
    </rPh>
    <rPh sb="17" eb="19">
      <t>ウンユ</t>
    </rPh>
    <rPh sb="21" eb="22">
      <t>ベツ</t>
    </rPh>
    <rPh sb="41" eb="43">
      <t>スイケイ</t>
    </rPh>
    <phoneticPr fontId="21"/>
  </si>
  <si>
    <t xml:space="preserve">注　1）　山陽本線上の分岐駅乗車人員は山陽本線に、山陰本線上の分岐駅乗車人員は幡生駅を除き山陰本線に
　　　　　計上した。
　　　　　また、山陽本線には新幹線乗車人員及び山陽新幹線（新岩国駅）の乗車人員を、 岩徳線には錦川清流線
　　　　　乗車人員を含む。 </t>
    <rPh sb="5" eb="7">
      <t>サンヨウ</t>
    </rPh>
    <rPh sb="7" eb="9">
      <t>ホンセン</t>
    </rPh>
    <rPh sb="9" eb="10">
      <t>ジョウ</t>
    </rPh>
    <rPh sb="11" eb="13">
      <t>ブンキ</t>
    </rPh>
    <rPh sb="13" eb="14">
      <t>エキ</t>
    </rPh>
    <rPh sb="14" eb="16">
      <t>ジョウシャ</t>
    </rPh>
    <rPh sb="16" eb="18">
      <t>ジンイン</t>
    </rPh>
    <rPh sb="19" eb="21">
      <t>サンヨウ</t>
    </rPh>
    <rPh sb="21" eb="23">
      <t>ホンセン</t>
    </rPh>
    <rPh sb="25" eb="27">
      <t>サンイン</t>
    </rPh>
    <rPh sb="27" eb="29">
      <t>ホンセン</t>
    </rPh>
    <rPh sb="29" eb="30">
      <t>ジョウ</t>
    </rPh>
    <rPh sb="31" eb="33">
      <t>ブンキ</t>
    </rPh>
    <rPh sb="33" eb="34">
      <t>エキ</t>
    </rPh>
    <rPh sb="34" eb="36">
      <t>ジョウシャ</t>
    </rPh>
    <rPh sb="36" eb="38">
      <t>ジンイン</t>
    </rPh>
    <rPh sb="39" eb="42">
      <t>ハタブエキ</t>
    </rPh>
    <rPh sb="43" eb="44">
      <t>ノゾ</t>
    </rPh>
    <rPh sb="45" eb="47">
      <t>サンイン</t>
    </rPh>
    <rPh sb="47" eb="49">
      <t>ホンセン</t>
    </rPh>
    <rPh sb="56" eb="58">
      <t>ケイジョウ</t>
    </rPh>
    <rPh sb="70" eb="72">
      <t>サンヨウ</t>
    </rPh>
    <rPh sb="83" eb="84">
      <t>オヨ</t>
    </rPh>
    <rPh sb="85" eb="87">
      <t>サンヨウ</t>
    </rPh>
    <rPh sb="87" eb="90">
      <t>シンカンセン</t>
    </rPh>
    <rPh sb="91" eb="94">
      <t>シンイワクニ</t>
    </rPh>
    <rPh sb="94" eb="95">
      <t>エキ</t>
    </rPh>
    <rPh sb="97" eb="99">
      <t>ジョウシャ</t>
    </rPh>
    <rPh sb="99" eb="101">
      <t>ジンイン</t>
    </rPh>
    <rPh sb="104" eb="106">
      <t>ガントク</t>
    </rPh>
    <rPh sb="106" eb="107">
      <t>セン</t>
    </rPh>
    <rPh sb="109" eb="110">
      <t>ニシキ</t>
    </rPh>
    <rPh sb="110" eb="111">
      <t>カワ</t>
    </rPh>
    <rPh sb="111" eb="113">
      <t>セイリュウ</t>
    </rPh>
    <rPh sb="113" eb="114">
      <t>セン</t>
    </rPh>
    <rPh sb="120" eb="122">
      <t>ジョウシャ</t>
    </rPh>
    <rPh sb="122" eb="124">
      <t>ジンイン</t>
    </rPh>
    <rPh sb="125" eb="126">
      <t>フク</t>
    </rPh>
    <phoneticPr fontId="7"/>
  </si>
  <si>
    <t>乗車人員割合</t>
    <rPh sb="0" eb="2">
      <t>ジョウシャ</t>
    </rPh>
    <rPh sb="2" eb="4">
      <t>ジンイン</t>
    </rPh>
    <rPh sb="4" eb="6">
      <t>ワリアイ</t>
    </rPh>
    <phoneticPr fontId="1"/>
  </si>
  <si>
    <t>…</t>
  </si>
  <si>
    <t>平成</t>
    <rPh sb="0" eb="2">
      <t>ヘイセイ</t>
    </rPh>
    <phoneticPr fontId="4"/>
  </si>
  <si>
    <t>〃</t>
    <phoneticPr fontId="7"/>
  </si>
  <si>
    <t>年3月31日</t>
    <rPh sb="0" eb="1">
      <t>トシ</t>
    </rPh>
    <rPh sb="2" eb="3">
      <t>ガツ</t>
    </rPh>
    <rPh sb="5" eb="6">
      <t>ニチ</t>
    </rPh>
    <phoneticPr fontId="4"/>
  </si>
  <si>
    <t>〃</t>
  </si>
  <si>
    <t>令和</t>
    <rPh sb="0" eb="2">
      <t>レイワ</t>
    </rPh>
    <phoneticPr fontId="17"/>
  </si>
  <si>
    <t>元</t>
    <rPh sb="0" eb="1">
      <t>ガン</t>
    </rPh>
    <phoneticPr fontId="17"/>
  </si>
  <si>
    <t>元</t>
    <rPh sb="0" eb="1">
      <t>ガン</t>
    </rPh>
    <phoneticPr fontId="1"/>
  </si>
  <si>
    <t>（内）携帯電話通信料</t>
    <rPh sb="1" eb="2">
      <t>ウチ</t>
    </rPh>
    <rPh sb="3" eb="5">
      <t>ケイタイ</t>
    </rPh>
    <rPh sb="5" eb="7">
      <t>デンワ</t>
    </rPh>
    <rPh sb="7" eb="9">
      <t>ツウシン</t>
    </rPh>
    <rPh sb="9" eb="10">
      <t>リョウ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</si>
</sst>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 * #,##0_ ;_ * \-#,##0_ ;_ * &quot;-&quot;_ ;_ @_ "/>
    <numFmt numFmtId="176" formatCode="###\ ##0.0;;&quot;－&quot;"/>
    <numFmt numFmtId="177" formatCode="&quot;平成&quot;##0&quot;年度&quot;"/>
    <numFmt numFmtId="178" formatCode="#\ ###\ ##0"/>
    <numFmt numFmtId="179" formatCode="0.000%"/>
    <numFmt numFmtId="180" formatCode="#\ ##0"/>
    <numFmt numFmtId="181" formatCode="0.0%"/>
    <numFmt numFmtId="182" formatCode="###\ ###\ ##0"/>
    <numFmt numFmtId="183" formatCode="##0.0"/>
    <numFmt numFmtId="184" formatCode="&quot;平成&quot;##0&quot;年&quot;"/>
  </numFmts>
  <fonts count="2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7"/>
      <name val="ＭＳ Ｐ明朝"/>
      <family val="1"/>
      <charset val="128"/>
    </font>
    <font>
      <sz val="24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theme="1"/>
      <name val="ＭＳ Ｐ明朝"/>
      <family val="1"/>
      <charset val="128"/>
    </font>
    <font>
      <sz val="16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11"/>
      <color theme="1"/>
      <name val="ＭＳ Ｐゴシック"/>
      <family val="3"/>
      <charset val="128"/>
    </font>
    <font>
      <sz val="18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9"/>
      <color theme="1"/>
      <name val="ＭＳ Ｐゴシック"/>
      <family val="2"/>
      <charset val="128"/>
      <scheme val="minor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8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5"/>
      <name val="ＭＳ Ｐ明朝"/>
      <family val="1"/>
      <charset val="128"/>
    </font>
    <font>
      <sz val="13"/>
      <name val="ＭＳ Ｐ明朝"/>
      <family val="1"/>
      <charset val="128"/>
    </font>
    <font>
      <b/>
      <sz val="10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auto="1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1" fillId="0" borderId="0"/>
    <xf numFmtId="38" fontId="11" fillId="0" borderId="0" applyFont="0" applyFill="0" applyBorder="0" applyAlignment="0" applyProtection="0"/>
  </cellStyleXfs>
  <cellXfs count="241">
    <xf numFmtId="0" fontId="0" fillId="0" borderId="0" xfId="0">
      <alignment vertical="center"/>
    </xf>
    <xf numFmtId="0" fontId="4" fillId="0" borderId="0" xfId="0" applyFont="1" applyAlignment="1"/>
    <xf numFmtId="0" fontId="0" fillId="0" borderId="0" xfId="0" applyAlignment="1"/>
    <xf numFmtId="0" fontId="6" fillId="0" borderId="1" xfId="0" applyFont="1" applyBorder="1" applyAlignment="1"/>
    <xf numFmtId="0" fontId="6" fillId="0" borderId="0" xfId="0" applyFont="1" applyBorder="1" applyAlignment="1"/>
    <xf numFmtId="0" fontId="6" fillId="0" borderId="0" xfId="0" applyFont="1" applyBorder="1" applyAlignment="1">
      <alignment horizontal="right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top"/>
    </xf>
    <xf numFmtId="0" fontId="8" fillId="2" borderId="9" xfId="0" applyFont="1" applyFill="1" applyBorder="1" applyAlignment="1">
      <alignment horizontal="center" wrapText="1"/>
    </xf>
    <xf numFmtId="0" fontId="8" fillId="2" borderId="10" xfId="0" applyFont="1" applyFill="1" applyBorder="1" applyAlignment="1">
      <alignment horizontal="center" wrapText="1"/>
    </xf>
    <xf numFmtId="49" fontId="6" fillId="2" borderId="10" xfId="0" applyNumberFormat="1" applyFont="1" applyFill="1" applyBorder="1" applyAlignment="1">
      <alignment horizontal="center" wrapText="1"/>
    </xf>
    <xf numFmtId="49" fontId="6" fillId="2" borderId="10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 shrinkToFit="1"/>
    </xf>
    <xf numFmtId="0" fontId="6" fillId="2" borderId="12" xfId="0" applyFont="1" applyFill="1" applyBorder="1" applyAlignment="1">
      <alignment horizontal="center" vertical="center" wrapText="1" shrinkToFit="1"/>
    </xf>
    <xf numFmtId="0" fontId="0" fillId="0" borderId="0" xfId="0" applyAlignment="1">
      <alignment vertical="center" shrinkToFit="1"/>
    </xf>
    <xf numFmtId="0" fontId="0" fillId="2" borderId="0" xfId="0" applyFill="1" applyAlignment="1"/>
    <xf numFmtId="0" fontId="0" fillId="2" borderId="2" xfId="0" applyFill="1" applyBorder="1" applyAlignment="1">
      <alignment horizontal="distributed"/>
    </xf>
    <xf numFmtId="176" fontId="0" fillId="0" borderId="0" xfId="0" applyNumberFormat="1" applyBorder="1" applyAlignment="1">
      <alignment horizontal="right"/>
    </xf>
    <xf numFmtId="0" fontId="6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177" fontId="6" fillId="2" borderId="2" xfId="0" applyNumberFormat="1" applyFont="1" applyFill="1" applyBorder="1" applyAlignment="1">
      <alignment horizontal="left"/>
    </xf>
    <xf numFmtId="176" fontId="0" fillId="0" borderId="0" xfId="0" applyNumberFormat="1">
      <alignment vertical="center"/>
    </xf>
    <xf numFmtId="0" fontId="6" fillId="2" borderId="0" xfId="0" applyFont="1" applyFill="1" applyAlignment="1"/>
    <xf numFmtId="49" fontId="6" fillId="2" borderId="2" xfId="0" applyNumberFormat="1" applyFont="1" applyFill="1" applyBorder="1" applyAlignment="1">
      <alignment horizontal="left"/>
    </xf>
    <xf numFmtId="176" fontId="0" fillId="0" borderId="0" xfId="0" applyNumberFormat="1" applyAlignment="1">
      <alignment horizontal="right" vertical="center"/>
    </xf>
    <xf numFmtId="0" fontId="0" fillId="2" borderId="0" xfId="0" applyFill="1" applyAlignment="1">
      <alignment horizontal="center"/>
    </xf>
    <xf numFmtId="49" fontId="0" fillId="2" borderId="2" xfId="0" applyNumberFormat="1" applyFill="1" applyBorder="1" applyAlignment="1">
      <alignment horizontal="center"/>
    </xf>
    <xf numFmtId="0" fontId="9" fillId="2" borderId="0" xfId="0" applyFont="1" applyFill="1" applyAlignment="1"/>
    <xf numFmtId="0" fontId="9" fillId="2" borderId="0" xfId="0" applyFont="1" applyFill="1" applyAlignment="1">
      <alignment horizontal="center"/>
    </xf>
    <xf numFmtId="176" fontId="10" fillId="0" borderId="0" xfId="0" applyNumberFormat="1" applyFont="1" applyBorder="1" applyAlignment="1">
      <alignment horizontal="right"/>
    </xf>
    <xf numFmtId="176" fontId="10" fillId="0" borderId="0" xfId="0" applyNumberFormat="1" applyFont="1" applyFill="1" applyBorder="1" applyAlignment="1">
      <alignment horizontal="right"/>
    </xf>
    <xf numFmtId="176" fontId="9" fillId="0" borderId="0" xfId="0" applyNumberFormat="1" applyFont="1" applyFill="1" applyBorder="1" applyAlignment="1">
      <alignment horizontal="right"/>
    </xf>
    <xf numFmtId="0" fontId="0" fillId="2" borderId="2" xfId="0" applyFill="1" applyBorder="1" applyAlignment="1">
      <alignment horizontal="center"/>
    </xf>
    <xf numFmtId="0" fontId="0" fillId="0" borderId="0" xfId="0" applyAlignment="1">
      <alignment horizontal="right" vertical="center"/>
    </xf>
    <xf numFmtId="176" fontId="11" fillId="0" borderId="0" xfId="0" applyNumberFormat="1" applyFont="1" applyFill="1" applyBorder="1" applyAlignment="1">
      <alignment horizontal="right"/>
    </xf>
    <xf numFmtId="176" fontId="11" fillId="0" borderId="0" xfId="0" applyNumberFormat="1" applyFont="1" applyBorder="1" applyAlignment="1">
      <alignment horizontal="right"/>
    </xf>
    <xf numFmtId="176" fontId="0" fillId="0" borderId="0" xfId="0" applyNumberFormat="1" applyFill="1" applyBorder="1" applyAlignment="1">
      <alignment horizontal="right"/>
    </xf>
    <xf numFmtId="0" fontId="6" fillId="2" borderId="1" xfId="0" applyFont="1" applyFill="1" applyBorder="1" applyAlignment="1"/>
    <xf numFmtId="0" fontId="6" fillId="2" borderId="13" xfId="0" applyFont="1" applyFill="1" applyBorder="1" applyAlignment="1">
      <alignment horizontal="center"/>
    </xf>
    <xf numFmtId="176" fontId="0" fillId="0" borderId="1" xfId="0" applyNumberFormat="1" applyBorder="1" applyAlignment="1">
      <alignment horizontal="right"/>
    </xf>
    <xf numFmtId="0" fontId="0" fillId="0" borderId="1" xfId="0" applyBorder="1">
      <alignment vertical="center"/>
    </xf>
    <xf numFmtId="0" fontId="12" fillId="0" borderId="0" xfId="0" applyFont="1" applyAlignment="1"/>
    <xf numFmtId="0" fontId="6" fillId="0" borderId="0" xfId="0" applyFont="1" applyAlignment="1"/>
    <xf numFmtId="0" fontId="13" fillId="0" borderId="0" xfId="0" applyFont="1" applyAlignment="1"/>
    <xf numFmtId="0" fontId="14" fillId="0" borderId="0" xfId="0" applyFont="1" applyAlignment="1"/>
    <xf numFmtId="177" fontId="6" fillId="2" borderId="4" xfId="0" applyNumberFormat="1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6" fillId="2" borderId="2" xfId="0" applyFont="1" applyFill="1" applyBorder="1" applyAlignment="1"/>
    <xf numFmtId="178" fontId="0" fillId="0" borderId="0" xfId="0" applyNumberFormat="1" applyBorder="1" applyAlignment="1">
      <alignment horizontal="right"/>
    </xf>
    <xf numFmtId="178" fontId="15" fillId="0" borderId="0" xfId="0" applyNumberFormat="1" applyFont="1" applyBorder="1" applyAlignment="1">
      <alignment horizontal="right"/>
    </xf>
    <xf numFmtId="0" fontId="6" fillId="2" borderId="2" xfId="0" applyFont="1" applyFill="1" applyBorder="1" applyAlignment="1">
      <alignment horizontal="left"/>
    </xf>
    <xf numFmtId="179" fontId="0" fillId="0" borderId="0" xfId="1" applyNumberFormat="1" applyFont="1">
      <alignment vertical="center"/>
    </xf>
    <xf numFmtId="0" fontId="0" fillId="2" borderId="0" xfId="0" applyFill="1" applyBorder="1">
      <alignment vertical="center"/>
    </xf>
    <xf numFmtId="0" fontId="0" fillId="2" borderId="1" xfId="0" applyFill="1" applyBorder="1">
      <alignment vertical="center"/>
    </xf>
    <xf numFmtId="178" fontId="0" fillId="0" borderId="1" xfId="0" applyNumberFormat="1" applyBorder="1" applyAlignment="1">
      <alignment horizontal="right"/>
    </xf>
    <xf numFmtId="0" fontId="12" fillId="0" borderId="0" xfId="0" applyFont="1" applyAlignment="1">
      <alignment horizontal="center"/>
    </xf>
    <xf numFmtId="178" fontId="0" fillId="0" borderId="0" xfId="0" applyNumberFormat="1">
      <alignment vertical="center"/>
    </xf>
    <xf numFmtId="0" fontId="16" fillId="0" borderId="0" xfId="0" applyFont="1" applyAlignment="1"/>
    <xf numFmtId="0" fontId="6" fillId="2" borderId="14" xfId="0" applyFont="1" applyFill="1" applyBorder="1" applyAlignment="1">
      <alignment horizontal="centerContinuous" vertical="center"/>
    </xf>
    <xf numFmtId="0" fontId="6" fillId="2" borderId="7" xfId="0" applyFont="1" applyFill="1" applyBorder="1" applyAlignment="1">
      <alignment horizontal="centerContinuous" vertical="center"/>
    </xf>
    <xf numFmtId="0" fontId="6" fillId="2" borderId="4" xfId="0" applyFont="1" applyFill="1" applyBorder="1" applyAlignment="1">
      <alignment horizontal="centerContinuous" vertical="center"/>
    </xf>
    <xf numFmtId="0" fontId="6" fillId="2" borderId="14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distributed"/>
    </xf>
    <xf numFmtId="180" fontId="0" fillId="0" borderId="0" xfId="0" applyNumberFormat="1" applyBorder="1" applyAlignment="1">
      <alignment horizontal="right"/>
    </xf>
    <xf numFmtId="0" fontId="6" fillId="2" borderId="0" xfId="0" applyFont="1" applyFill="1" applyBorder="1" applyAlignment="1">
      <alignment horizontal="center"/>
    </xf>
    <xf numFmtId="178" fontId="0" fillId="0" borderId="0" xfId="0" applyNumberFormat="1" applyAlignment="1">
      <alignment horizontal="right" vertical="center"/>
    </xf>
    <xf numFmtId="49" fontId="6" fillId="2" borderId="2" xfId="0" applyNumberFormat="1" applyFont="1" applyFill="1" applyBorder="1" applyAlignment="1">
      <alignment horizontal="distributed"/>
    </xf>
    <xf numFmtId="49" fontId="0" fillId="2" borderId="0" xfId="0" applyNumberFormat="1" applyFill="1" applyAlignment="1">
      <alignment horizontal="center"/>
    </xf>
    <xf numFmtId="0" fontId="0" fillId="2" borderId="1" xfId="0" applyFill="1" applyBorder="1" applyAlignment="1"/>
    <xf numFmtId="0" fontId="9" fillId="2" borderId="1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distributed"/>
    </xf>
    <xf numFmtId="178" fontId="9" fillId="0" borderId="1" xfId="0" applyNumberFormat="1" applyFont="1" applyBorder="1" applyAlignment="1">
      <alignment horizontal="right"/>
    </xf>
    <xf numFmtId="0" fontId="17" fillId="0" borderId="0" xfId="0" applyFont="1" applyAlignment="1"/>
    <xf numFmtId="0" fontId="18" fillId="0" borderId="0" xfId="0" applyFont="1" applyAlignment="1"/>
    <xf numFmtId="181" fontId="0" fillId="0" borderId="0" xfId="1" applyNumberFormat="1" applyFont="1" applyAlignment="1"/>
    <xf numFmtId="37" fontId="13" fillId="0" borderId="0" xfId="0" applyNumberFormat="1" applyFont="1" applyAlignment="1" applyProtection="1">
      <alignment horizontal="left"/>
      <protection locked="0"/>
    </xf>
    <xf numFmtId="0" fontId="0" fillId="0" borderId="0" xfId="0" applyAlignment="1">
      <alignment horizontal="center" vertical="center"/>
    </xf>
    <xf numFmtId="37" fontId="8" fillId="0" borderId="0" xfId="0" applyNumberFormat="1" applyFont="1" applyAlignment="1" applyProtection="1">
      <protection locked="0"/>
    </xf>
    <xf numFmtId="37" fontId="8" fillId="0" borderId="0" xfId="0" applyNumberFormat="1" applyFont="1" applyBorder="1" applyAlignment="1"/>
    <xf numFmtId="37" fontId="8" fillId="0" borderId="0" xfId="0" applyNumberFormat="1" applyFont="1" applyAlignment="1" applyProtection="1">
      <alignment horizontal="center"/>
      <protection locked="0"/>
    </xf>
    <xf numFmtId="37" fontId="8" fillId="0" borderId="1" xfId="0" applyNumberFormat="1" applyFont="1" applyBorder="1" applyAlignment="1" applyProtection="1">
      <alignment horizontal="left"/>
      <protection locked="0"/>
    </xf>
    <xf numFmtId="37" fontId="8" fillId="0" borderId="1" xfId="0" applyNumberFormat="1" applyFont="1" applyBorder="1" applyAlignment="1" applyProtection="1">
      <alignment horizontal="center"/>
      <protection locked="0"/>
    </xf>
    <xf numFmtId="37" fontId="8" fillId="0" borderId="1" xfId="0" applyNumberFormat="1" applyFont="1" applyBorder="1" applyAlignment="1" applyProtection="1">
      <protection locked="0"/>
    </xf>
    <xf numFmtId="37" fontId="19" fillId="0" borderId="1" xfId="0" applyNumberFormat="1" applyFont="1" applyBorder="1" applyAlignment="1" applyProtection="1">
      <protection locked="0"/>
    </xf>
    <xf numFmtId="37" fontId="19" fillId="0" borderId="1" xfId="0" applyNumberFormat="1" applyFont="1" applyBorder="1" applyAlignment="1"/>
    <xf numFmtId="37" fontId="20" fillId="0" borderId="1" xfId="0" applyNumberFormat="1" applyFont="1" applyBorder="1" applyAlignment="1" applyProtection="1">
      <alignment horizontal="right"/>
      <protection locked="0"/>
    </xf>
    <xf numFmtId="37" fontId="8" fillId="2" borderId="5" xfId="0" quotePrefix="1" applyNumberFormat="1" applyFont="1" applyFill="1" applyBorder="1" applyAlignment="1" applyProtection="1">
      <alignment horizontal="right"/>
      <protection locked="0"/>
    </xf>
    <xf numFmtId="37" fontId="8" fillId="2" borderId="6" xfId="0" applyNumberFormat="1" applyFont="1" applyFill="1" applyBorder="1" applyAlignment="1" applyProtection="1">
      <protection locked="0"/>
    </xf>
    <xf numFmtId="37" fontId="8" fillId="2" borderId="7" xfId="0" applyNumberFormat="1" applyFont="1" applyFill="1" applyBorder="1" applyAlignment="1" applyProtection="1">
      <alignment horizontal="left"/>
      <protection locked="0"/>
    </xf>
    <xf numFmtId="37" fontId="8" fillId="2" borderId="7" xfId="0" applyNumberFormat="1" applyFont="1" applyFill="1" applyBorder="1" applyAlignment="1" applyProtection="1">
      <protection locked="0"/>
    </xf>
    <xf numFmtId="37" fontId="8" fillId="2" borderId="4" xfId="0" applyNumberFormat="1" applyFont="1" applyFill="1" applyBorder="1" applyAlignment="1" applyProtection="1">
      <protection locked="0"/>
    </xf>
    <xf numFmtId="37" fontId="8" fillId="2" borderId="7" xfId="0" applyNumberFormat="1" applyFont="1" applyFill="1" applyBorder="1" applyAlignment="1" applyProtection="1">
      <alignment horizontal="centerContinuous"/>
      <protection locked="0"/>
    </xf>
    <xf numFmtId="37" fontId="8" fillId="2" borderId="16" xfId="0" applyNumberFormat="1" applyFont="1" applyFill="1" applyBorder="1" applyAlignment="1" applyProtection="1">
      <alignment horizontal="center"/>
      <protection locked="0"/>
    </xf>
    <xf numFmtId="37" fontId="8" fillId="2" borderId="17" xfId="0" applyNumberFormat="1" applyFont="1" applyFill="1" applyBorder="1" applyAlignment="1" applyProtection="1">
      <protection locked="0"/>
    </xf>
    <xf numFmtId="37" fontId="8" fillId="2" borderId="0" xfId="0" applyNumberFormat="1" applyFont="1" applyFill="1" applyBorder="1" applyAlignment="1" applyProtection="1">
      <protection locked="0"/>
    </xf>
    <xf numFmtId="37" fontId="8" fillId="2" borderId="15" xfId="0" applyNumberFormat="1" applyFont="1" applyFill="1" applyBorder="1" applyAlignment="1" applyProtection="1">
      <protection locked="0"/>
    </xf>
    <xf numFmtId="37" fontId="8" fillId="2" borderId="2" xfId="0" applyNumberFormat="1" applyFont="1" applyFill="1" applyBorder="1" applyAlignment="1" applyProtection="1">
      <protection locked="0"/>
    </xf>
    <xf numFmtId="37" fontId="8" fillId="2" borderId="10" xfId="0" applyNumberFormat="1" applyFont="1" applyFill="1" applyBorder="1" applyAlignment="1" applyProtection="1">
      <protection locked="0"/>
    </xf>
    <xf numFmtId="37" fontId="8" fillId="2" borderId="10" xfId="0" applyNumberFormat="1" applyFont="1" applyFill="1" applyBorder="1" applyAlignment="1" applyProtection="1">
      <alignment horizontal="center"/>
      <protection locked="0"/>
    </xf>
    <xf numFmtId="37" fontId="8" fillId="2" borderId="9" xfId="0" applyNumberFormat="1" applyFont="1" applyFill="1" applyBorder="1" applyAlignment="1" applyProtection="1">
      <alignment horizontal="center"/>
      <protection locked="0"/>
    </xf>
    <xf numFmtId="37" fontId="8" fillId="2" borderId="8" xfId="0" applyNumberFormat="1" applyFont="1" applyFill="1" applyBorder="1" applyAlignment="1" applyProtection="1">
      <alignment horizontal="center"/>
      <protection locked="0"/>
    </xf>
    <xf numFmtId="37" fontId="11" fillId="2" borderId="0" xfId="0" applyNumberFormat="1" applyFont="1" applyFill="1" applyAlignment="1" applyProtection="1">
      <protection locked="0"/>
    </xf>
    <xf numFmtId="37" fontId="11" fillId="2" borderId="0" xfId="0" applyNumberFormat="1" applyFont="1" applyFill="1" applyAlignment="1" applyProtection="1">
      <alignment horizontal="center"/>
      <protection locked="0"/>
    </xf>
    <xf numFmtId="37" fontId="11" fillId="2" borderId="2" xfId="0" applyNumberFormat="1" applyFont="1" applyFill="1" applyBorder="1" applyAlignment="1" applyProtection="1">
      <protection locked="0"/>
    </xf>
    <xf numFmtId="182" fontId="11" fillId="0" borderId="0" xfId="0" applyNumberFormat="1" applyFont="1" applyBorder="1" applyAlignment="1" applyProtection="1">
      <protection locked="0"/>
    </xf>
    <xf numFmtId="182" fontId="11" fillId="0" borderId="0" xfId="0" applyNumberFormat="1" applyFont="1" applyAlignment="1" applyProtection="1">
      <protection locked="0"/>
    </xf>
    <xf numFmtId="37" fontId="8" fillId="2" borderId="0" xfId="0" applyNumberFormat="1" applyFont="1" applyFill="1" applyAlignment="1" applyProtection="1">
      <alignment horizontal="right"/>
      <protection locked="0"/>
    </xf>
    <xf numFmtId="37" fontId="8" fillId="2" borderId="0" xfId="0" applyNumberFormat="1" applyFont="1" applyFill="1" applyBorder="1" applyAlignment="1" applyProtection="1">
      <alignment horizontal="center"/>
      <protection locked="0"/>
    </xf>
    <xf numFmtId="37" fontId="8" fillId="2" borderId="2" xfId="0" applyNumberFormat="1" applyFont="1" applyFill="1" applyBorder="1" applyAlignment="1" applyProtection="1">
      <alignment horizontal="left"/>
      <protection locked="0"/>
    </xf>
    <xf numFmtId="182" fontId="0" fillId="0" borderId="0" xfId="0" applyNumberFormat="1" applyFont="1" applyBorder="1" applyAlignment="1" applyProtection="1">
      <protection locked="0"/>
    </xf>
    <xf numFmtId="182" fontId="0" fillId="0" borderId="0" xfId="0" applyNumberFormat="1" applyFont="1" applyBorder="1" applyAlignment="1" applyProtection="1">
      <alignment horizontal="right"/>
      <protection locked="0"/>
    </xf>
    <xf numFmtId="37" fontId="8" fillId="2" borderId="0" xfId="0" applyNumberFormat="1" applyFont="1" applyFill="1" applyAlignment="1" applyProtection="1">
      <alignment horizontal="center"/>
      <protection locked="0"/>
    </xf>
    <xf numFmtId="37" fontId="10" fillId="2" borderId="1" xfId="0" applyNumberFormat="1" applyFont="1" applyFill="1" applyBorder="1" applyAlignment="1" applyProtection="1">
      <alignment horizontal="center"/>
      <protection locked="0"/>
    </xf>
    <xf numFmtId="37" fontId="10" fillId="2" borderId="13" xfId="0" applyNumberFormat="1" applyFont="1" applyFill="1" applyBorder="1" applyAlignment="1" applyProtection="1">
      <protection locked="0"/>
    </xf>
    <xf numFmtId="182" fontId="10" fillId="0" borderId="1" xfId="0" applyNumberFormat="1" applyFont="1" applyBorder="1" applyAlignment="1" applyProtection="1">
      <alignment horizontal="right"/>
      <protection locked="0"/>
    </xf>
    <xf numFmtId="37" fontId="22" fillId="0" borderId="0" xfId="0" applyNumberFormat="1" applyFont="1" applyAlignment="1" applyProtection="1">
      <alignment horizontal="left"/>
      <protection locked="0"/>
    </xf>
    <xf numFmtId="37" fontId="11" fillId="0" borderId="0" xfId="0" applyNumberFormat="1" applyFont="1" applyAlignment="1" applyProtection="1">
      <protection locked="0"/>
    </xf>
    <xf numFmtId="0" fontId="6" fillId="0" borderId="0" xfId="0" applyFont="1" applyAlignment="1">
      <alignment horizontal="right"/>
    </xf>
    <xf numFmtId="0" fontId="6" fillId="2" borderId="3" xfId="0" applyFont="1" applyFill="1" applyBorder="1" applyAlignment="1">
      <alignment horizontal="centerContinuous"/>
    </xf>
    <xf numFmtId="0" fontId="6" fillId="2" borderId="14" xfId="0" applyFont="1" applyFill="1" applyBorder="1" applyAlignment="1">
      <alignment horizontal="centerContinuous"/>
    </xf>
    <xf numFmtId="0" fontId="6" fillId="2" borderId="3" xfId="0" applyFont="1" applyFill="1" applyBorder="1" applyAlignment="1">
      <alignment horizontal="centerContinuous" vertical="center"/>
    </xf>
    <xf numFmtId="0" fontId="6" fillId="2" borderId="4" xfId="0" applyFont="1" applyFill="1" applyBorder="1" applyAlignment="1">
      <alignment horizontal="centerContinuous"/>
    </xf>
    <xf numFmtId="0" fontId="6" fillId="2" borderId="7" xfId="0" applyFont="1" applyFill="1" applyBorder="1" applyAlignment="1">
      <alignment horizontal="centerContinuous"/>
    </xf>
    <xf numFmtId="0" fontId="6" fillId="2" borderId="8" xfId="0" applyFont="1" applyFill="1" applyBorder="1" applyAlignment="1">
      <alignment horizontal="centerContinuous" vertical="center" wrapText="1"/>
    </xf>
    <xf numFmtId="0" fontId="6" fillId="2" borderId="8" xfId="0" applyFont="1" applyFill="1" applyBorder="1" applyAlignment="1">
      <alignment horizontal="centerContinuous"/>
    </xf>
    <xf numFmtId="0" fontId="6" fillId="2" borderId="9" xfId="0" applyFont="1" applyFill="1" applyBorder="1" applyAlignment="1">
      <alignment horizontal="centerContinuous" vertical="center"/>
    </xf>
    <xf numFmtId="0" fontId="6" fillId="2" borderId="9" xfId="0" applyFont="1" applyFill="1" applyBorder="1" applyAlignment="1">
      <alignment horizontal="center" vertical="top"/>
    </xf>
    <xf numFmtId="49" fontId="6" fillId="2" borderId="11" xfId="0" applyNumberFormat="1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183" fontId="0" fillId="0" borderId="0" xfId="0" applyNumberFormat="1" applyBorder="1" applyAlignment="1">
      <alignment horizontal="right"/>
    </xf>
    <xf numFmtId="0" fontId="6" fillId="2" borderId="0" xfId="0" applyFont="1" applyFill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/>
    </xf>
    <xf numFmtId="0" fontId="15" fillId="2" borderId="0" xfId="0" applyFont="1" applyFill="1" applyAlignment="1">
      <alignment horizontal="center"/>
    </xf>
    <xf numFmtId="49" fontId="15" fillId="2" borderId="2" xfId="0" applyNumberFormat="1" applyFont="1" applyFill="1" applyBorder="1" applyAlignment="1">
      <alignment horizontal="left"/>
    </xf>
    <xf numFmtId="0" fontId="6" fillId="2" borderId="2" xfId="0" applyFont="1" applyFill="1" applyBorder="1" applyAlignment="1">
      <alignment horizontal="center"/>
    </xf>
    <xf numFmtId="0" fontId="12" fillId="0" borderId="0" xfId="0" applyFont="1">
      <alignment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center"/>
    </xf>
    <xf numFmtId="0" fontId="15" fillId="2" borderId="13" xfId="0" applyFont="1" applyFill="1" applyBorder="1" applyAlignment="1">
      <alignment horizontal="distributed"/>
    </xf>
    <xf numFmtId="178" fontId="15" fillId="0" borderId="1" xfId="0" applyNumberFormat="1" applyFont="1" applyBorder="1" applyAlignment="1">
      <alignment horizontal="right"/>
    </xf>
    <xf numFmtId="0" fontId="12" fillId="0" borderId="1" xfId="0" applyFont="1" applyBorder="1">
      <alignment vertical="center"/>
    </xf>
    <xf numFmtId="0" fontId="12" fillId="0" borderId="0" xfId="0" applyFont="1" applyAlignment="1">
      <alignment horizontal="right" vertical="center"/>
    </xf>
    <xf numFmtId="0" fontId="6" fillId="2" borderId="6" xfId="0" applyFont="1" applyFill="1" applyBorder="1" applyAlignment="1">
      <alignment horizontal="centerContinuous" vertical="center"/>
    </xf>
    <xf numFmtId="0" fontId="6" fillId="2" borderId="5" xfId="0" applyFont="1" applyFill="1" applyBorder="1" applyAlignment="1">
      <alignment horizontal="centerContinuous" vertical="center"/>
    </xf>
    <xf numFmtId="0" fontId="6" fillId="2" borderId="5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/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distributed"/>
    </xf>
    <xf numFmtId="178" fontId="9" fillId="0" borderId="0" xfId="0" applyNumberFormat="1" applyFont="1" applyBorder="1" applyAlignment="1">
      <alignment horizontal="right"/>
    </xf>
    <xf numFmtId="0" fontId="12" fillId="0" borderId="1" xfId="0" applyFont="1" applyBorder="1" applyAlignment="1">
      <alignment vertical="center"/>
    </xf>
    <xf numFmtId="0" fontId="6" fillId="2" borderId="18" xfId="0" applyFont="1" applyFill="1" applyBorder="1" applyAlignment="1">
      <alignment horizontal="centerContinuous" vertical="center"/>
    </xf>
    <xf numFmtId="0" fontId="6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right"/>
    </xf>
    <xf numFmtId="178" fontId="23" fillId="0" borderId="20" xfId="0" applyNumberFormat="1" applyFont="1" applyBorder="1" applyAlignment="1">
      <alignment horizontal="right"/>
    </xf>
    <xf numFmtId="178" fontId="23" fillId="0" borderId="0" xfId="0" applyNumberFormat="1" applyFont="1" applyBorder="1" applyAlignment="1">
      <alignment horizontal="right"/>
    </xf>
    <xf numFmtId="180" fontId="23" fillId="0" borderId="0" xfId="0" applyNumberFormat="1" applyFont="1" applyBorder="1" applyAlignment="1">
      <alignment horizontal="right"/>
    </xf>
    <xf numFmtId="0" fontId="6" fillId="2" borderId="0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center"/>
    </xf>
    <xf numFmtId="0" fontId="24" fillId="2" borderId="13" xfId="0" applyFont="1" applyFill="1" applyBorder="1" applyAlignment="1">
      <alignment horizontal="left"/>
    </xf>
    <xf numFmtId="178" fontId="3" fillId="0" borderId="1" xfId="0" applyNumberFormat="1" applyFont="1" applyBorder="1" applyAlignment="1">
      <alignment horizontal="right"/>
    </xf>
    <xf numFmtId="0" fontId="6" fillId="0" borderId="0" xfId="0" applyFont="1" applyAlignment="1">
      <alignment vertical="center"/>
    </xf>
    <xf numFmtId="49" fontId="6" fillId="2" borderId="15" xfId="0" applyNumberFormat="1" applyFont="1" applyFill="1" applyBorder="1" applyAlignment="1">
      <alignment horizontal="center" vertical="center" wrapText="1"/>
    </xf>
    <xf numFmtId="49" fontId="6" fillId="2" borderId="9" xfId="0" applyNumberFormat="1" applyFont="1" applyFill="1" applyBorder="1" applyAlignment="1">
      <alignment horizontal="center" vertical="center" wrapText="1"/>
    </xf>
    <xf numFmtId="49" fontId="6" fillId="2" borderId="21" xfId="0" applyNumberFormat="1" applyFont="1" applyFill="1" applyBorder="1" applyAlignment="1">
      <alignment horizontal="center" vertical="center" wrapText="1"/>
    </xf>
    <xf numFmtId="182" fontId="0" fillId="0" borderId="0" xfId="0" applyNumberFormat="1" applyBorder="1" applyAlignment="1">
      <alignment horizontal="right"/>
    </xf>
    <xf numFmtId="0" fontId="15" fillId="2" borderId="0" xfId="0" applyFont="1" applyFill="1" applyAlignment="1"/>
    <xf numFmtId="182" fontId="9" fillId="0" borderId="0" xfId="0" applyNumberFormat="1" applyFont="1" applyBorder="1" applyAlignment="1">
      <alignment horizontal="right"/>
    </xf>
    <xf numFmtId="41" fontId="0" fillId="0" borderId="0" xfId="0" applyNumberFormat="1" applyBorder="1" applyAlignment="1">
      <alignment horizontal="right"/>
    </xf>
    <xf numFmtId="182" fontId="0" fillId="0" borderId="1" xfId="0" applyNumberFormat="1" applyBorder="1" applyAlignment="1"/>
    <xf numFmtId="182" fontId="0" fillId="0" borderId="0" xfId="0" applyNumberFormat="1">
      <alignment vertical="center"/>
    </xf>
    <xf numFmtId="182" fontId="0" fillId="0" borderId="0" xfId="0" applyNumberFormat="1" applyBorder="1" applyAlignment="1"/>
    <xf numFmtId="0" fontId="25" fillId="0" borderId="0" xfId="0" applyFont="1" applyAlignment="1"/>
    <xf numFmtId="49" fontId="27" fillId="2" borderId="2" xfId="0" applyNumberFormat="1" applyFont="1" applyFill="1" applyBorder="1" applyAlignment="1">
      <alignment horizontal="left"/>
    </xf>
    <xf numFmtId="176" fontId="9" fillId="0" borderId="0" xfId="0" applyNumberFormat="1" applyFont="1" applyFill="1" applyAlignment="1">
      <alignment horizontal="right" vertical="center"/>
    </xf>
    <xf numFmtId="176" fontId="9" fillId="0" borderId="0" xfId="0" applyNumberFormat="1" applyFont="1" applyFill="1">
      <alignment vertical="center"/>
    </xf>
    <xf numFmtId="0" fontId="9" fillId="2" borderId="1" xfId="0" applyFont="1" applyFill="1" applyBorder="1" applyAlignment="1"/>
    <xf numFmtId="0" fontId="6" fillId="2" borderId="0" xfId="0" applyFont="1" applyFill="1" applyBorder="1" applyAlignment="1">
      <alignment horizontal="distributed"/>
    </xf>
    <xf numFmtId="0" fontId="6" fillId="2" borderId="2" xfId="0" applyFont="1" applyFill="1" applyBorder="1" applyAlignment="1">
      <alignment horizontal="distributed"/>
    </xf>
    <xf numFmtId="0" fontId="6" fillId="2" borderId="7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distributed"/>
    </xf>
    <xf numFmtId="179" fontId="0" fillId="0" borderId="0" xfId="0" applyNumberFormat="1">
      <alignment vertical="center"/>
    </xf>
    <xf numFmtId="0" fontId="28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2" borderId="4" xfId="0" applyFont="1" applyFill="1" applyBorder="1" applyAlignment="1">
      <alignment horizontal="center" vertical="center"/>
    </xf>
    <xf numFmtId="184" fontId="8" fillId="2" borderId="4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2" xfId="0" applyFont="1" applyFill="1" applyBorder="1" applyAlignment="1"/>
    <xf numFmtId="178" fontId="28" fillId="0" borderId="0" xfId="0" applyNumberFormat="1" applyFont="1" applyBorder="1" applyAlignment="1">
      <alignment horizontal="right"/>
    </xf>
    <xf numFmtId="0" fontId="8" fillId="2" borderId="2" xfId="0" applyFont="1" applyFill="1" applyBorder="1" applyAlignment="1">
      <alignment horizontal="distributed"/>
    </xf>
    <xf numFmtId="178" fontId="28" fillId="0" borderId="0" xfId="0" applyNumberFormat="1" applyFont="1" applyFill="1" applyBorder="1" applyAlignment="1">
      <alignment horizontal="right"/>
    </xf>
    <xf numFmtId="0" fontId="8" fillId="2" borderId="13" xfId="0" applyFont="1" applyFill="1" applyBorder="1" applyAlignment="1">
      <alignment horizontal="left"/>
    </xf>
    <xf numFmtId="178" fontId="28" fillId="0" borderId="1" xfId="0" applyNumberFormat="1" applyFont="1" applyBorder="1" applyAlignment="1">
      <alignment horizontal="right"/>
    </xf>
    <xf numFmtId="0" fontId="6" fillId="2" borderId="0" xfId="0" applyFont="1" applyFill="1" applyBorder="1" applyAlignment="1">
      <alignment horizontal="distributed"/>
    </xf>
    <xf numFmtId="0" fontId="6" fillId="2" borderId="2" xfId="0" applyFont="1" applyFill="1" applyBorder="1" applyAlignment="1">
      <alignment horizontal="distributed"/>
    </xf>
    <xf numFmtId="0" fontId="6" fillId="2" borderId="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distributed"/>
    </xf>
    <xf numFmtId="0" fontId="6" fillId="2" borderId="4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distributed"/>
    </xf>
    <xf numFmtId="0" fontId="15" fillId="2" borderId="2" xfId="0" applyFont="1" applyFill="1" applyBorder="1" applyAlignment="1">
      <alignment horizontal="distributed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37" fontId="8" fillId="2" borderId="3" xfId="0" applyNumberFormat="1" applyFont="1" applyFill="1" applyBorder="1" applyAlignment="1" applyProtection="1">
      <alignment horizontal="center" vertical="center"/>
      <protection locked="0"/>
    </xf>
    <xf numFmtId="37" fontId="8" fillId="2" borderId="14" xfId="0" applyNumberFormat="1" applyFont="1" applyFill="1" applyBorder="1" applyAlignment="1" applyProtection="1">
      <alignment horizontal="center" vertical="center"/>
      <protection locked="0"/>
    </xf>
    <xf numFmtId="37" fontId="8" fillId="2" borderId="0" xfId="0" applyNumberFormat="1" applyFont="1" applyFill="1" applyBorder="1" applyAlignment="1" applyProtection="1">
      <alignment horizontal="center" vertical="center"/>
      <protection locked="0"/>
    </xf>
    <xf numFmtId="37" fontId="8" fillId="2" borderId="2" xfId="0" applyNumberFormat="1" applyFont="1" applyFill="1" applyBorder="1" applyAlignment="1" applyProtection="1">
      <alignment horizontal="center" vertical="center"/>
      <protection locked="0"/>
    </xf>
    <xf numFmtId="37" fontId="8" fillId="2" borderId="8" xfId="0" applyNumberFormat="1" applyFont="1" applyFill="1" applyBorder="1" applyAlignment="1" applyProtection="1">
      <alignment horizontal="center" vertical="center"/>
      <protection locked="0"/>
    </xf>
    <xf numFmtId="37" fontId="8" fillId="2" borderId="9" xfId="0" applyNumberFormat="1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>
      <alignment horizontal="distributed"/>
    </xf>
    <xf numFmtId="0" fontId="6" fillId="2" borderId="13" xfId="0" applyFont="1" applyFill="1" applyBorder="1" applyAlignment="1">
      <alignment horizontal="distributed"/>
    </xf>
    <xf numFmtId="0" fontId="12" fillId="0" borderId="3" xfId="0" applyFont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right" vertical="center"/>
    </xf>
  </cellXfs>
  <cellStyles count="4">
    <cellStyle name="パーセント" xfId="1" builtinId="5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showGridLines="0" tabSelected="1" workbookViewId="0"/>
  </sheetViews>
  <sheetFormatPr defaultRowHeight="13.5" x14ac:dyDescent="0.15"/>
  <cols>
    <col min="1" max="1" width="4.75" customWidth="1"/>
    <col min="2" max="2" width="3.625" customWidth="1"/>
    <col min="3" max="3" width="9.625" customWidth="1"/>
    <col min="4" max="4" width="10.75" customWidth="1"/>
    <col min="5" max="5" width="10.375" customWidth="1"/>
    <col min="6" max="6" width="9.75" customWidth="1"/>
    <col min="7" max="7" width="10.375" customWidth="1"/>
    <col min="8" max="10" width="8.625" customWidth="1"/>
  </cols>
  <sheetData>
    <row r="1" spans="1:12" ht="20.25" x14ac:dyDescent="0.2">
      <c r="A1" s="1" t="s">
        <v>0</v>
      </c>
      <c r="B1" s="2"/>
      <c r="C1" s="2"/>
    </row>
    <row r="2" spans="1:12" ht="16.5" customHeight="1" x14ac:dyDescent="0.15">
      <c r="A2" s="3" t="s">
        <v>1</v>
      </c>
      <c r="B2" s="3"/>
      <c r="C2" s="3"/>
      <c r="D2" s="4"/>
      <c r="E2" s="4"/>
      <c r="F2" s="5"/>
      <c r="G2" s="6"/>
      <c r="H2" s="6"/>
      <c r="I2" s="6"/>
      <c r="J2" s="7"/>
      <c r="K2" s="8"/>
      <c r="L2" s="9" t="s">
        <v>2</v>
      </c>
    </row>
    <row r="3" spans="1:12" ht="12.75" customHeight="1" x14ac:dyDescent="0.15">
      <c r="A3" s="213" t="s">
        <v>3</v>
      </c>
      <c r="B3" s="213"/>
      <c r="C3" s="214"/>
      <c r="D3" s="10"/>
      <c r="E3" s="11"/>
      <c r="F3" s="12"/>
      <c r="G3" s="13" t="s">
        <v>4</v>
      </c>
      <c r="H3" s="13" t="s">
        <v>4</v>
      </c>
      <c r="I3" s="12"/>
      <c r="J3" s="12"/>
      <c r="K3" s="217" t="s">
        <v>5</v>
      </c>
      <c r="L3" s="218"/>
    </row>
    <row r="4" spans="1:12" s="21" customFormat="1" ht="27" customHeight="1" x14ac:dyDescent="0.15">
      <c r="A4" s="215"/>
      <c r="B4" s="215"/>
      <c r="C4" s="216"/>
      <c r="D4" s="14" t="s">
        <v>6</v>
      </c>
      <c r="E4" s="15" t="s">
        <v>7</v>
      </c>
      <c r="F4" s="16" t="s">
        <v>8</v>
      </c>
      <c r="G4" s="17" t="s">
        <v>9</v>
      </c>
      <c r="H4" s="17" t="s">
        <v>10</v>
      </c>
      <c r="I4" s="18" t="s">
        <v>11</v>
      </c>
      <c r="J4" s="18" t="s">
        <v>12</v>
      </c>
      <c r="K4" s="19" t="s">
        <v>13</v>
      </c>
      <c r="L4" s="20" t="s">
        <v>14</v>
      </c>
    </row>
    <row r="5" spans="1:12" ht="12.75" customHeight="1" x14ac:dyDescent="0.15">
      <c r="A5" s="22"/>
      <c r="B5" s="22"/>
      <c r="C5" s="23"/>
      <c r="D5" s="24"/>
      <c r="E5" s="24"/>
      <c r="F5" s="24"/>
      <c r="G5" s="24"/>
      <c r="H5" s="24"/>
      <c r="I5" s="24"/>
      <c r="J5" s="24"/>
    </row>
    <row r="6" spans="1:12" ht="12.75" customHeight="1" x14ac:dyDescent="0.15">
      <c r="A6" s="25" t="s">
        <v>15</v>
      </c>
      <c r="B6" s="26">
        <v>30</v>
      </c>
      <c r="C6" s="27" t="s">
        <v>16</v>
      </c>
      <c r="D6" s="28">
        <v>16703.400000000001</v>
      </c>
      <c r="E6" s="28">
        <v>1077.0999999999999</v>
      </c>
      <c r="F6" s="28">
        <v>10584.3</v>
      </c>
      <c r="G6" s="28">
        <v>15723.2</v>
      </c>
      <c r="H6" s="28">
        <v>94.1</v>
      </c>
      <c r="I6" s="28">
        <v>236</v>
      </c>
      <c r="J6" s="28">
        <v>100.3</v>
      </c>
      <c r="K6" s="28">
        <v>6209.8</v>
      </c>
      <c r="L6">
        <v>37.200000000000003</v>
      </c>
    </row>
    <row r="7" spans="1:12" ht="12.75" customHeight="1" x14ac:dyDescent="0.15">
      <c r="A7" s="29"/>
      <c r="B7" s="26">
        <v>31</v>
      </c>
      <c r="C7" s="30" t="s">
        <v>17</v>
      </c>
      <c r="D7" s="28">
        <v>16727.3</v>
      </c>
      <c r="E7" s="28">
        <v>988</v>
      </c>
      <c r="F7" s="28">
        <v>10620.3</v>
      </c>
      <c r="G7" s="28">
        <v>15748.2</v>
      </c>
      <c r="H7" s="28">
        <v>94.1</v>
      </c>
      <c r="I7" s="28">
        <v>236.2</v>
      </c>
      <c r="J7" s="28">
        <v>100.7</v>
      </c>
      <c r="K7" s="31">
        <v>6219.4</v>
      </c>
      <c r="L7" s="28">
        <v>37.200000000000003</v>
      </c>
    </row>
    <row r="8" spans="1:12" ht="12.75" customHeight="1" x14ac:dyDescent="0.15">
      <c r="A8" s="22"/>
      <c r="B8" s="32"/>
      <c r="C8" s="33"/>
      <c r="D8" s="24"/>
      <c r="E8" s="24"/>
      <c r="F8" s="24"/>
      <c r="G8" s="24"/>
      <c r="H8" s="24"/>
      <c r="I8" s="24"/>
      <c r="J8" s="24"/>
      <c r="K8" s="28"/>
    </row>
    <row r="9" spans="1:12" ht="12.75" customHeight="1" x14ac:dyDescent="0.15">
      <c r="A9" s="34" t="s">
        <v>154</v>
      </c>
      <c r="B9" s="35">
        <v>2</v>
      </c>
      <c r="C9" s="188" t="s">
        <v>163</v>
      </c>
      <c r="D9" s="36">
        <v>16751.7</v>
      </c>
      <c r="E9" s="36">
        <v>1073.5</v>
      </c>
      <c r="F9" s="36">
        <v>10663.1</v>
      </c>
      <c r="G9" s="37">
        <v>15774.8</v>
      </c>
      <c r="H9" s="38">
        <v>94.2</v>
      </c>
      <c r="I9" s="37">
        <v>237.5</v>
      </c>
      <c r="J9" s="37">
        <v>101.7</v>
      </c>
      <c r="K9" s="189">
        <v>6240.1</v>
      </c>
      <c r="L9" s="190">
        <v>37.299999999999997</v>
      </c>
    </row>
    <row r="10" spans="1:12" ht="12.75" customHeight="1" x14ac:dyDescent="0.15">
      <c r="A10" s="22"/>
      <c r="B10" s="22"/>
      <c r="C10" s="39"/>
      <c r="D10" s="24"/>
      <c r="E10" s="24"/>
      <c r="F10" s="24"/>
      <c r="G10" s="24"/>
      <c r="H10" s="24"/>
      <c r="I10" s="24"/>
      <c r="J10" s="24"/>
      <c r="K10" s="40"/>
      <c r="L10" s="40"/>
    </row>
    <row r="11" spans="1:12" ht="12.75" customHeight="1" x14ac:dyDescent="0.15">
      <c r="A11" s="219" t="s">
        <v>18</v>
      </c>
      <c r="B11" s="219"/>
      <c r="C11" s="212"/>
      <c r="D11" s="41">
        <v>1111.4000000000001</v>
      </c>
      <c r="E11" s="42">
        <v>0</v>
      </c>
      <c r="F11" s="41">
        <v>1047.5999999999999</v>
      </c>
      <c r="G11" s="41">
        <v>1111.4000000000001</v>
      </c>
      <c r="H11" s="43">
        <v>100</v>
      </c>
      <c r="I11" s="41">
        <v>39.9</v>
      </c>
      <c r="J11" s="41">
        <v>38.5</v>
      </c>
      <c r="K11" s="40" t="s">
        <v>19</v>
      </c>
      <c r="L11" s="40" t="s">
        <v>19</v>
      </c>
    </row>
    <row r="12" spans="1:12" x14ac:dyDescent="0.15">
      <c r="A12" s="219" t="s">
        <v>20</v>
      </c>
      <c r="B12" s="219"/>
      <c r="C12" s="212"/>
      <c r="D12" s="41">
        <v>2801.1</v>
      </c>
      <c r="E12" s="41">
        <v>45.3</v>
      </c>
      <c r="F12" s="41">
        <v>1818.3</v>
      </c>
      <c r="G12" s="41">
        <v>2758</v>
      </c>
      <c r="H12" s="43">
        <v>98.5</v>
      </c>
      <c r="I12" s="41">
        <v>60</v>
      </c>
      <c r="J12" s="41">
        <v>20.2</v>
      </c>
      <c r="K12" s="40" t="s">
        <v>19</v>
      </c>
      <c r="L12" s="40" t="s">
        <v>19</v>
      </c>
    </row>
    <row r="13" spans="1:12" x14ac:dyDescent="0.15">
      <c r="A13" s="219" t="s">
        <v>21</v>
      </c>
      <c r="B13" s="219"/>
      <c r="C13" s="212"/>
      <c r="D13" s="42">
        <v>12581.7</v>
      </c>
      <c r="E13" s="41">
        <v>1028.2</v>
      </c>
      <c r="F13" s="42">
        <v>7539.8</v>
      </c>
      <c r="G13" s="41">
        <v>11648</v>
      </c>
      <c r="H13" s="43">
        <v>92.6</v>
      </c>
      <c r="I13" s="42">
        <v>103.4</v>
      </c>
      <c r="J13" s="42">
        <v>4.4000000000000004</v>
      </c>
      <c r="K13" s="40" t="s">
        <v>19</v>
      </c>
      <c r="L13" s="40" t="s">
        <v>19</v>
      </c>
    </row>
    <row r="14" spans="1:12" x14ac:dyDescent="0.15">
      <c r="A14" s="211" t="s">
        <v>22</v>
      </c>
      <c r="B14" s="211"/>
      <c r="C14" s="212"/>
      <c r="D14" s="42">
        <v>257.39999999999998</v>
      </c>
      <c r="E14" s="42">
        <v>0</v>
      </c>
      <c r="F14" s="42">
        <v>257.39999999999998</v>
      </c>
      <c r="G14" s="42">
        <v>257.39999999999998</v>
      </c>
      <c r="H14" s="42">
        <v>100</v>
      </c>
      <c r="I14" s="42">
        <v>34.299999999999997</v>
      </c>
      <c r="J14" s="42">
        <v>38.6</v>
      </c>
      <c r="K14" s="40" t="s">
        <v>19</v>
      </c>
      <c r="L14" s="40" t="s">
        <v>19</v>
      </c>
    </row>
    <row r="15" spans="1:12" x14ac:dyDescent="0.15">
      <c r="A15" s="44"/>
      <c r="B15" s="44"/>
      <c r="C15" s="45"/>
      <c r="D15" s="46"/>
      <c r="E15" s="46"/>
      <c r="F15" s="46"/>
      <c r="G15" s="46"/>
      <c r="H15" s="46"/>
      <c r="I15" s="46"/>
      <c r="J15" s="46"/>
      <c r="K15" s="47"/>
      <c r="L15" s="47"/>
    </row>
    <row r="16" spans="1:12" ht="16.5" customHeight="1" x14ac:dyDescent="0.15">
      <c r="A16" s="48" t="s">
        <v>23</v>
      </c>
      <c r="B16" s="49"/>
      <c r="C16" s="49"/>
      <c r="D16" s="2"/>
      <c r="E16" s="2"/>
      <c r="F16" s="2"/>
      <c r="G16" s="2"/>
      <c r="H16" s="2"/>
      <c r="I16" s="2"/>
      <c r="J16" s="2"/>
    </row>
    <row r="17" spans="1:10" x14ac:dyDescent="0.15">
      <c r="A17" s="48" t="s">
        <v>24</v>
      </c>
      <c r="B17" s="48" t="s">
        <v>25</v>
      </c>
      <c r="C17" s="49"/>
      <c r="D17" s="2"/>
      <c r="E17" s="2"/>
      <c r="F17" s="2"/>
      <c r="G17" s="2"/>
      <c r="H17" s="2"/>
      <c r="I17" s="2"/>
      <c r="J17" s="2"/>
    </row>
    <row r="18" spans="1:10" x14ac:dyDescent="0.15">
      <c r="A18" s="48"/>
      <c r="B18" s="49"/>
      <c r="C18" s="49"/>
      <c r="D18" s="2"/>
      <c r="E18" s="2"/>
      <c r="F18" s="2"/>
      <c r="G18" s="2"/>
      <c r="H18" s="2"/>
      <c r="I18" s="2"/>
      <c r="J18" s="2"/>
    </row>
    <row r="19" spans="1:10" x14ac:dyDescent="0.15">
      <c r="D19" s="28"/>
      <c r="E19" s="28"/>
      <c r="F19" s="28"/>
      <c r="G19" s="28"/>
      <c r="H19" s="28"/>
      <c r="I19" s="28"/>
      <c r="J19" s="28"/>
    </row>
  </sheetData>
  <mergeCells count="6">
    <mergeCell ref="A14:C14"/>
    <mergeCell ref="A3:C4"/>
    <mergeCell ref="K3:L3"/>
    <mergeCell ref="A11:C11"/>
    <mergeCell ref="A12:C12"/>
    <mergeCell ref="A13:C13"/>
  </mergeCells>
  <phoneticPr fontId="1"/>
  <pageMargins left="0.70866141732283472" right="0.23622047244094491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1"/>
  <sheetViews>
    <sheetView showGridLines="0" workbookViewId="0"/>
  </sheetViews>
  <sheetFormatPr defaultRowHeight="13.5" x14ac:dyDescent="0.15"/>
  <cols>
    <col min="1" max="1" width="3" customWidth="1"/>
    <col min="2" max="2" width="23.625" customWidth="1"/>
    <col min="3" max="5" width="18.625" customWidth="1"/>
  </cols>
  <sheetData>
    <row r="1" spans="1:7" ht="18.75" x14ac:dyDescent="0.2">
      <c r="A1" s="50" t="s">
        <v>26</v>
      </c>
      <c r="B1" s="51"/>
      <c r="C1" s="2"/>
      <c r="D1" s="2"/>
    </row>
    <row r="2" spans="1:7" ht="16.5" customHeight="1" x14ac:dyDescent="0.15">
      <c r="A2" s="3" t="s">
        <v>27</v>
      </c>
      <c r="B2" s="49"/>
      <c r="C2" s="49"/>
      <c r="D2" s="4"/>
      <c r="E2" s="5" t="s">
        <v>28</v>
      </c>
    </row>
    <row r="3" spans="1:7" ht="30" customHeight="1" x14ac:dyDescent="0.15">
      <c r="A3" s="218" t="s">
        <v>29</v>
      </c>
      <c r="B3" s="220"/>
      <c r="C3" s="52">
        <v>30</v>
      </c>
      <c r="D3" s="195" t="s">
        <v>153</v>
      </c>
      <c r="E3" s="194">
        <v>2</v>
      </c>
    </row>
    <row r="4" spans="1:7" ht="13.5" customHeight="1" x14ac:dyDescent="0.15">
      <c r="A4" s="53"/>
      <c r="B4" s="54"/>
      <c r="C4" s="55"/>
      <c r="D4" s="55"/>
      <c r="E4" s="55"/>
    </row>
    <row r="5" spans="1:7" ht="13.5" customHeight="1" x14ac:dyDescent="0.15">
      <c r="A5" s="221" t="s">
        <v>30</v>
      </c>
      <c r="B5" s="222"/>
      <c r="C5" s="56">
        <v>48497450</v>
      </c>
      <c r="D5" s="56">
        <v>47606977</v>
      </c>
      <c r="E5" s="56">
        <v>39201776</v>
      </c>
    </row>
    <row r="6" spans="1:7" ht="13.5" customHeight="1" x14ac:dyDescent="0.15">
      <c r="A6" s="53"/>
      <c r="B6" s="57"/>
      <c r="C6" s="55"/>
      <c r="D6" s="55"/>
      <c r="E6" s="55"/>
    </row>
    <row r="7" spans="1:7" ht="13.5" customHeight="1" x14ac:dyDescent="0.15">
      <c r="A7" s="53"/>
      <c r="B7" s="193" t="s">
        <v>31</v>
      </c>
      <c r="C7" s="55">
        <v>10062307</v>
      </c>
      <c r="D7" s="55">
        <v>9872524</v>
      </c>
      <c r="E7" s="55">
        <v>8681500</v>
      </c>
      <c r="G7" s="58"/>
    </row>
    <row r="8" spans="1:7" ht="13.5" customHeight="1" x14ac:dyDescent="0.15">
      <c r="A8" s="59"/>
      <c r="B8" s="193" t="s">
        <v>32</v>
      </c>
      <c r="C8" s="55">
        <v>13953291</v>
      </c>
      <c r="D8" s="55">
        <v>13879229</v>
      </c>
      <c r="E8" s="55">
        <v>10959153</v>
      </c>
      <c r="G8" s="58"/>
    </row>
    <row r="9" spans="1:7" ht="13.5" customHeight="1" x14ac:dyDescent="0.15">
      <c r="A9" s="60"/>
      <c r="B9" s="196" t="s">
        <v>33</v>
      </c>
      <c r="C9" s="61">
        <v>24481852</v>
      </c>
      <c r="D9" s="61">
        <v>23855224</v>
      </c>
      <c r="E9" s="61">
        <v>19561123</v>
      </c>
      <c r="G9" s="58"/>
    </row>
    <row r="10" spans="1:7" ht="16.5" customHeight="1" x14ac:dyDescent="0.15">
      <c r="A10" s="62"/>
      <c r="B10" s="48"/>
      <c r="G10" s="197"/>
    </row>
    <row r="11" spans="1:7" ht="13.5" hidden="1" customHeight="1" x14ac:dyDescent="0.15">
      <c r="C11" s="63">
        <f>SUM(C7:C10)</f>
        <v>48497450</v>
      </c>
      <c r="D11" s="63">
        <f t="shared" ref="D11" si="0">SUM(D7:D10)</f>
        <v>47606977</v>
      </c>
      <c r="E11" s="63">
        <f>SUM(E7:E10)</f>
        <v>39201776</v>
      </c>
    </row>
  </sheetData>
  <mergeCells count="2">
    <mergeCell ref="A3:B3"/>
    <mergeCell ref="A5:B5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6"/>
  <sheetViews>
    <sheetView showGridLines="0" zoomScaleNormal="100" workbookViewId="0">
      <selection activeCell="D17" sqref="D17"/>
    </sheetView>
  </sheetViews>
  <sheetFormatPr defaultRowHeight="13.5" x14ac:dyDescent="0.15"/>
  <cols>
    <col min="1" max="1" width="5.5" customWidth="1"/>
    <col min="2" max="2" width="3.5" customWidth="1"/>
    <col min="3" max="3" width="9.625" customWidth="1"/>
    <col min="4" max="13" width="10.875" customWidth="1"/>
    <col min="15" max="15" width="9.75" bestFit="1" customWidth="1"/>
  </cols>
  <sheetData>
    <row r="1" spans="1:15" ht="21" x14ac:dyDescent="0.2">
      <c r="A1" s="64" t="s">
        <v>34</v>
      </c>
      <c r="C1" s="2"/>
    </row>
    <row r="2" spans="1:15" x14ac:dyDescent="0.15">
      <c r="A2" s="49"/>
      <c r="B2" s="4"/>
      <c r="C2" s="4"/>
      <c r="D2" s="6"/>
      <c r="E2" s="6"/>
      <c r="F2" s="8"/>
      <c r="G2" s="7"/>
      <c r="H2" s="6"/>
      <c r="I2" s="6"/>
      <c r="J2" s="6"/>
      <c r="K2" s="7"/>
      <c r="L2" s="7"/>
      <c r="M2" s="7" t="s">
        <v>35</v>
      </c>
    </row>
    <row r="3" spans="1:15" ht="13.5" customHeight="1" x14ac:dyDescent="0.15">
      <c r="A3" s="223" t="s">
        <v>36</v>
      </c>
      <c r="B3" s="223"/>
      <c r="C3" s="224"/>
      <c r="D3" s="65"/>
      <c r="E3" s="65"/>
      <c r="F3" s="227" t="s">
        <v>37</v>
      </c>
      <c r="G3" s="66" t="s">
        <v>38</v>
      </c>
      <c r="H3" s="67"/>
      <c r="I3" s="68"/>
      <c r="J3" s="217" t="s">
        <v>39</v>
      </c>
      <c r="K3" s="218"/>
      <c r="L3" s="218"/>
      <c r="M3" s="218"/>
    </row>
    <row r="4" spans="1:15" s="21" customFormat="1" ht="30" customHeight="1" x14ac:dyDescent="0.15">
      <c r="A4" s="225"/>
      <c r="B4" s="225"/>
      <c r="C4" s="226"/>
      <c r="D4" s="69" t="s">
        <v>40</v>
      </c>
      <c r="E4" s="69" t="s">
        <v>41</v>
      </c>
      <c r="F4" s="228"/>
      <c r="G4" s="70" t="s">
        <v>42</v>
      </c>
      <c r="H4" s="71" t="s">
        <v>43</v>
      </c>
      <c r="I4" s="69" t="s">
        <v>44</v>
      </c>
      <c r="J4" s="72" t="s">
        <v>45</v>
      </c>
      <c r="K4" s="73" t="s">
        <v>46</v>
      </c>
      <c r="L4" s="73" t="s">
        <v>47</v>
      </c>
      <c r="M4" s="74" t="s">
        <v>48</v>
      </c>
    </row>
    <row r="5" spans="1:15" ht="13.5" customHeight="1" x14ac:dyDescent="0.15">
      <c r="A5" s="22"/>
      <c r="B5" s="75"/>
      <c r="C5" s="23"/>
      <c r="D5" s="76"/>
      <c r="E5" s="76"/>
      <c r="F5" s="76"/>
      <c r="G5" s="76"/>
      <c r="H5" s="76"/>
      <c r="I5" s="76"/>
      <c r="J5" s="76"/>
      <c r="K5" s="76"/>
      <c r="L5" s="76"/>
      <c r="M5" s="76"/>
    </row>
    <row r="6" spans="1:15" ht="13.5" customHeight="1" x14ac:dyDescent="0.15">
      <c r="A6" s="29" t="s">
        <v>162</v>
      </c>
      <c r="B6" s="77">
        <v>31</v>
      </c>
      <c r="C6" s="57" t="s">
        <v>164</v>
      </c>
      <c r="D6" s="63">
        <v>1073973</v>
      </c>
      <c r="E6" s="63">
        <v>65359</v>
      </c>
      <c r="F6" s="63">
        <v>2548</v>
      </c>
      <c r="G6" s="63">
        <v>208977</v>
      </c>
      <c r="H6" s="63">
        <v>252934</v>
      </c>
      <c r="I6" s="63">
        <v>17737</v>
      </c>
      <c r="J6" s="63">
        <v>132188</v>
      </c>
      <c r="K6" s="63">
        <v>361729</v>
      </c>
      <c r="L6" s="63">
        <v>16924</v>
      </c>
      <c r="M6" s="78">
        <v>34</v>
      </c>
      <c r="O6" s="63"/>
    </row>
    <row r="7" spans="1:15" ht="13.5" customHeight="1" x14ac:dyDescent="0.15">
      <c r="A7" s="29" t="s">
        <v>154</v>
      </c>
      <c r="B7" s="77">
        <v>2</v>
      </c>
      <c r="C7" s="79" t="s">
        <v>165</v>
      </c>
      <c r="D7" s="63">
        <v>1070318</v>
      </c>
      <c r="E7" s="63">
        <v>65581</v>
      </c>
      <c r="F7" s="63">
        <v>2496</v>
      </c>
      <c r="G7" s="63">
        <v>212980</v>
      </c>
      <c r="H7" s="63">
        <v>246883</v>
      </c>
      <c r="I7" s="63">
        <v>17828</v>
      </c>
      <c r="J7" s="63">
        <v>130686</v>
      </c>
      <c r="K7" s="63">
        <v>362684</v>
      </c>
      <c r="L7" s="63">
        <v>15282</v>
      </c>
      <c r="M7" s="78">
        <v>34</v>
      </c>
      <c r="O7" s="63"/>
    </row>
    <row r="8" spans="1:15" ht="13.5" customHeight="1" x14ac:dyDescent="0.15">
      <c r="A8" s="22"/>
      <c r="B8" s="80"/>
      <c r="C8" s="33"/>
      <c r="D8" s="55"/>
      <c r="E8" s="55"/>
      <c r="F8" s="55"/>
      <c r="G8" s="55"/>
      <c r="H8" s="55"/>
      <c r="I8" s="55"/>
      <c r="J8" s="55"/>
      <c r="K8" s="55"/>
      <c r="L8" s="55"/>
      <c r="M8" s="55"/>
    </row>
    <row r="9" spans="1:15" ht="13.5" customHeight="1" x14ac:dyDescent="0.15">
      <c r="A9" s="191" t="s">
        <v>154</v>
      </c>
      <c r="B9" s="82">
        <v>3</v>
      </c>
      <c r="C9" s="83" t="s">
        <v>165</v>
      </c>
      <c r="D9" s="84">
        <v>1070224</v>
      </c>
      <c r="E9" s="84">
        <v>65986</v>
      </c>
      <c r="F9" s="84">
        <v>2384</v>
      </c>
      <c r="G9" s="84">
        <v>217248</v>
      </c>
      <c r="H9" s="84">
        <v>241252</v>
      </c>
      <c r="I9" s="84">
        <v>17949</v>
      </c>
      <c r="J9" s="84">
        <v>129803</v>
      </c>
      <c r="K9" s="84">
        <v>363282</v>
      </c>
      <c r="L9" s="84">
        <v>15809</v>
      </c>
      <c r="M9" s="84">
        <v>30</v>
      </c>
      <c r="O9" s="63"/>
    </row>
    <row r="10" spans="1:15" ht="16.5" customHeight="1" x14ac:dyDescent="0.15">
      <c r="A10" s="85" t="s">
        <v>49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5" x14ac:dyDescent="0.15">
      <c r="A11" s="85" t="s">
        <v>50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5" hidden="1" x14ac:dyDescent="0.15">
      <c r="A12" s="86"/>
      <c r="B12" s="2"/>
      <c r="C12" s="2"/>
      <c r="D12" s="87">
        <f>ROUND(D9/D7,3)</f>
        <v>1</v>
      </c>
      <c r="E12" s="87">
        <f t="shared" ref="E12:M12" si="0">ROUND(E9/E7,3)</f>
        <v>1.006</v>
      </c>
      <c r="F12" s="87">
        <f t="shared" si="0"/>
        <v>0.95499999999999996</v>
      </c>
      <c r="G12" s="87">
        <f t="shared" si="0"/>
        <v>1.02</v>
      </c>
      <c r="H12" s="87">
        <f t="shared" si="0"/>
        <v>0.97699999999999998</v>
      </c>
      <c r="I12" s="87">
        <f t="shared" si="0"/>
        <v>1.0069999999999999</v>
      </c>
      <c r="J12" s="87">
        <f t="shared" si="0"/>
        <v>0.99299999999999999</v>
      </c>
      <c r="K12" s="87">
        <f t="shared" si="0"/>
        <v>1.002</v>
      </c>
      <c r="L12" s="87">
        <f t="shared" si="0"/>
        <v>1.034</v>
      </c>
      <c r="M12" s="87">
        <f t="shared" si="0"/>
        <v>0.88200000000000001</v>
      </c>
    </row>
    <row r="16" spans="1:15" x14ac:dyDescent="0.15">
      <c r="D16" s="63"/>
      <c r="E16" s="63"/>
      <c r="F16" s="63"/>
      <c r="G16" s="63"/>
      <c r="H16" s="63"/>
      <c r="I16" s="63"/>
      <c r="J16" s="63"/>
      <c r="K16" s="63"/>
      <c r="L16" s="63"/>
    </row>
  </sheetData>
  <mergeCells count="3">
    <mergeCell ref="A3:C4"/>
    <mergeCell ref="F3:F4"/>
    <mergeCell ref="J3:M3"/>
  </mergeCells>
  <phoneticPr fontId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4"/>
  <sheetViews>
    <sheetView showGridLines="0" workbookViewId="0"/>
  </sheetViews>
  <sheetFormatPr defaultRowHeight="13.5" x14ac:dyDescent="0.15"/>
  <cols>
    <col min="1" max="1" width="7.75" customWidth="1"/>
    <col min="2" max="2" width="4" style="89" bestFit="1" customWidth="1"/>
    <col min="3" max="3" width="8.125" customWidth="1"/>
  </cols>
  <sheetData>
    <row r="1" spans="1:12" ht="18.75" x14ac:dyDescent="0.2">
      <c r="A1" s="88" t="s">
        <v>51</v>
      </c>
      <c r="C1" s="90"/>
      <c r="E1" s="91"/>
      <c r="F1" s="90"/>
      <c r="G1" s="90"/>
      <c r="H1" s="90"/>
      <c r="I1" s="90"/>
      <c r="J1" s="90"/>
      <c r="K1" s="90"/>
      <c r="L1" s="90"/>
    </row>
    <row r="2" spans="1:12" x14ac:dyDescent="0.15">
      <c r="A2" s="90"/>
      <c r="B2" s="92"/>
      <c r="C2" s="90"/>
      <c r="D2" s="90"/>
      <c r="E2" s="90"/>
      <c r="F2" s="90"/>
      <c r="G2" s="90"/>
      <c r="H2" s="90"/>
      <c r="I2" s="90"/>
      <c r="J2" s="90"/>
      <c r="K2" s="90"/>
      <c r="L2" s="90"/>
    </row>
    <row r="3" spans="1:12" x14ac:dyDescent="0.15">
      <c r="A3" s="93" t="s">
        <v>52</v>
      </c>
      <c r="B3" s="94"/>
      <c r="C3" s="95"/>
      <c r="D3" s="95"/>
      <c r="E3" s="95"/>
      <c r="F3" s="95"/>
      <c r="G3" s="96"/>
      <c r="H3" s="97"/>
      <c r="I3" s="96"/>
      <c r="J3" s="96"/>
      <c r="K3" s="96"/>
      <c r="L3" s="98" t="s">
        <v>53</v>
      </c>
    </row>
    <row r="4" spans="1:12" x14ac:dyDescent="0.15">
      <c r="A4" s="229" t="s">
        <v>54</v>
      </c>
      <c r="B4" s="229"/>
      <c r="C4" s="230"/>
      <c r="D4" s="99" t="s">
        <v>55</v>
      </c>
      <c r="E4" s="100"/>
      <c r="F4" s="101" t="s">
        <v>155</v>
      </c>
      <c r="G4" s="102"/>
      <c r="H4" s="102"/>
      <c r="I4" s="103"/>
      <c r="J4" s="104" t="s">
        <v>156</v>
      </c>
      <c r="K4" s="104"/>
      <c r="L4" s="104"/>
    </row>
    <row r="5" spans="1:12" x14ac:dyDescent="0.15">
      <c r="A5" s="231"/>
      <c r="B5" s="231"/>
      <c r="C5" s="232"/>
      <c r="D5" s="105" t="s">
        <v>56</v>
      </c>
      <c r="E5" s="106"/>
      <c r="F5" s="107"/>
      <c r="G5" s="108"/>
      <c r="H5" s="106"/>
      <c r="I5" s="109"/>
      <c r="J5" s="106"/>
      <c r="K5" s="106"/>
      <c r="L5" s="107"/>
    </row>
    <row r="6" spans="1:12" x14ac:dyDescent="0.15">
      <c r="A6" s="233"/>
      <c r="B6" s="233"/>
      <c r="C6" s="234"/>
      <c r="D6" s="110"/>
      <c r="E6" s="111" t="s">
        <v>57</v>
      </c>
      <c r="F6" s="111" t="s">
        <v>58</v>
      </c>
      <c r="G6" s="112" t="s">
        <v>59</v>
      </c>
      <c r="H6" s="111" t="s">
        <v>60</v>
      </c>
      <c r="I6" s="112" t="s">
        <v>61</v>
      </c>
      <c r="J6" s="111" t="s">
        <v>57</v>
      </c>
      <c r="K6" s="111" t="s">
        <v>62</v>
      </c>
      <c r="L6" s="113" t="s">
        <v>63</v>
      </c>
    </row>
    <row r="7" spans="1:12" x14ac:dyDescent="0.15">
      <c r="A7" s="114"/>
      <c r="B7" s="115"/>
      <c r="C7" s="116"/>
      <c r="D7" s="117"/>
      <c r="E7" s="118"/>
      <c r="F7" s="118"/>
      <c r="G7" s="118"/>
      <c r="H7" s="118"/>
      <c r="I7" s="118"/>
      <c r="J7" s="118"/>
      <c r="K7" s="118"/>
      <c r="L7" s="118"/>
    </row>
    <row r="8" spans="1:12" x14ac:dyDescent="0.15">
      <c r="A8" s="119" t="s">
        <v>64</v>
      </c>
      <c r="B8" s="120">
        <v>29</v>
      </c>
      <c r="C8" s="121" t="s">
        <v>65</v>
      </c>
      <c r="D8" s="122">
        <v>694</v>
      </c>
      <c r="E8" s="122">
        <v>15179</v>
      </c>
      <c r="F8" s="122">
        <v>14887</v>
      </c>
      <c r="G8" s="122">
        <v>177</v>
      </c>
      <c r="H8" s="122">
        <v>59</v>
      </c>
      <c r="I8" s="122">
        <v>233</v>
      </c>
      <c r="J8" s="123">
        <v>51557</v>
      </c>
      <c r="K8" s="123">
        <v>39567</v>
      </c>
      <c r="L8" s="123">
        <v>11990</v>
      </c>
    </row>
    <row r="9" spans="1:12" x14ac:dyDescent="0.15">
      <c r="A9" s="124"/>
      <c r="B9" s="120">
        <v>30</v>
      </c>
      <c r="C9" s="109"/>
      <c r="D9" s="122">
        <v>692</v>
      </c>
      <c r="E9" s="122">
        <v>15330</v>
      </c>
      <c r="F9" s="122">
        <v>15030</v>
      </c>
      <c r="G9" s="122">
        <v>182</v>
      </c>
      <c r="H9" s="122">
        <v>58</v>
      </c>
      <c r="I9" s="122">
        <v>242</v>
      </c>
      <c r="J9" s="123">
        <v>50533</v>
      </c>
      <c r="K9" s="123">
        <v>38585</v>
      </c>
      <c r="L9" s="123">
        <v>11948</v>
      </c>
    </row>
    <row r="10" spans="1:12" x14ac:dyDescent="0.15">
      <c r="A10" s="115"/>
      <c r="B10" s="115"/>
      <c r="C10" s="116"/>
      <c r="D10" s="117"/>
      <c r="E10" s="118"/>
      <c r="F10" s="118"/>
      <c r="G10" s="118"/>
      <c r="H10" s="118"/>
      <c r="I10" s="118"/>
      <c r="J10" s="118"/>
      <c r="K10" s="118"/>
      <c r="L10" s="118"/>
    </row>
    <row r="11" spans="1:12" x14ac:dyDescent="0.15">
      <c r="A11" s="125" t="s">
        <v>166</v>
      </c>
      <c r="B11" s="125" t="s">
        <v>167</v>
      </c>
      <c r="C11" s="126"/>
      <c r="D11" s="127">
        <v>686</v>
      </c>
      <c r="E11" s="127">
        <v>15632</v>
      </c>
      <c r="F11" s="127">
        <v>15206</v>
      </c>
      <c r="G11" s="127">
        <v>184</v>
      </c>
      <c r="H11" s="127">
        <v>41</v>
      </c>
      <c r="I11" s="127">
        <v>385</v>
      </c>
      <c r="J11" s="127">
        <v>49076</v>
      </c>
      <c r="K11" s="127">
        <v>37359</v>
      </c>
      <c r="L11" s="127">
        <v>11716</v>
      </c>
    </row>
    <row r="12" spans="1:12" x14ac:dyDescent="0.15">
      <c r="A12" s="128" t="s">
        <v>157</v>
      </c>
      <c r="B12" s="92"/>
      <c r="C12" s="90"/>
      <c r="D12" s="129"/>
      <c r="E12" s="129"/>
      <c r="F12" s="129"/>
      <c r="G12" s="129"/>
      <c r="H12" s="129"/>
      <c r="I12" s="129"/>
      <c r="J12" s="129"/>
      <c r="K12" s="129"/>
      <c r="L12" s="129"/>
    </row>
    <row r="13" spans="1:12" x14ac:dyDescent="0.15">
      <c r="A13" s="128" t="s">
        <v>158</v>
      </c>
      <c r="B13" s="92"/>
      <c r="C13" s="90"/>
      <c r="D13" s="129"/>
      <c r="E13" s="129"/>
      <c r="F13" s="129"/>
      <c r="G13" s="129"/>
      <c r="H13" s="129"/>
      <c r="I13" s="129"/>
      <c r="J13" s="129"/>
      <c r="K13" s="129"/>
      <c r="L13" s="129"/>
    </row>
    <row r="14" spans="1:12" x14ac:dyDescent="0.15">
      <c r="B14" s="92"/>
      <c r="C14" s="90"/>
      <c r="D14" s="129"/>
      <c r="E14" s="129"/>
      <c r="F14" s="129"/>
      <c r="G14" s="129"/>
      <c r="H14" s="129"/>
      <c r="I14" s="129"/>
      <c r="J14" s="129"/>
      <c r="K14" s="129"/>
      <c r="L14" s="129"/>
    </row>
  </sheetData>
  <mergeCells count="1">
    <mergeCell ref="A4:C6"/>
  </mergeCells>
  <phoneticPr fontId="1"/>
  <pageMargins left="0.70866141732283472" right="0.19685039370078741" top="0.74803149606299213" bottom="0.74803149606299213" header="0.31496062992125984" footer="0.31496062992125984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1"/>
  <sheetViews>
    <sheetView showGridLines="0" workbookViewId="0"/>
  </sheetViews>
  <sheetFormatPr defaultRowHeight="13.5" x14ac:dyDescent="0.15"/>
  <cols>
    <col min="1" max="2" width="5.625" customWidth="1"/>
    <col min="3" max="3" width="6.625" customWidth="1"/>
    <col min="4" max="7" width="15.5" customWidth="1"/>
  </cols>
  <sheetData>
    <row r="1" spans="1:7" ht="18.75" x14ac:dyDescent="0.2">
      <c r="A1" s="50" t="s">
        <v>66</v>
      </c>
      <c r="B1" s="2"/>
      <c r="C1" s="2"/>
    </row>
    <row r="2" spans="1:7" ht="16.5" customHeight="1" x14ac:dyDescent="0.15">
      <c r="A2" s="49" t="s">
        <v>67</v>
      </c>
      <c r="B2" s="4"/>
      <c r="C2" s="4"/>
      <c r="D2" s="6"/>
      <c r="E2" s="7"/>
      <c r="F2" s="6"/>
      <c r="G2" s="130" t="s">
        <v>68</v>
      </c>
    </row>
    <row r="3" spans="1:7" ht="13.5" customHeight="1" x14ac:dyDescent="0.15">
      <c r="A3" s="131" t="s">
        <v>69</v>
      </c>
      <c r="B3" s="131"/>
      <c r="C3" s="132"/>
      <c r="D3" s="133" t="s">
        <v>70</v>
      </c>
      <c r="E3" s="134"/>
      <c r="F3" s="135" t="s">
        <v>71</v>
      </c>
      <c r="G3" s="135"/>
    </row>
    <row r="4" spans="1:7" ht="13.5" customHeight="1" x14ac:dyDescent="0.15">
      <c r="A4" s="136" t="s">
        <v>72</v>
      </c>
      <c r="B4" s="137"/>
      <c r="C4" s="138"/>
      <c r="D4" s="139"/>
      <c r="E4" s="15" t="s">
        <v>73</v>
      </c>
      <c r="F4" s="140" t="s">
        <v>74</v>
      </c>
      <c r="G4" s="141" t="s">
        <v>75</v>
      </c>
    </row>
    <row r="5" spans="1:7" ht="13.5" customHeight="1" x14ac:dyDescent="0.15">
      <c r="A5" s="22"/>
      <c r="B5" s="22"/>
      <c r="C5" s="23"/>
      <c r="D5" s="55"/>
      <c r="E5" s="55"/>
      <c r="F5" s="142"/>
      <c r="G5" s="142"/>
    </row>
    <row r="6" spans="1:7" ht="13.5" customHeight="1" x14ac:dyDescent="0.15">
      <c r="A6" s="25" t="s">
        <v>15</v>
      </c>
      <c r="B6" s="143">
        <v>30</v>
      </c>
      <c r="C6" s="27" t="s">
        <v>76</v>
      </c>
      <c r="D6" s="63">
        <v>33757</v>
      </c>
      <c r="E6" s="63">
        <v>21091</v>
      </c>
      <c r="F6" s="63">
        <v>942</v>
      </c>
      <c r="G6" s="63">
        <v>615</v>
      </c>
    </row>
    <row r="7" spans="1:7" ht="13.5" customHeight="1" x14ac:dyDescent="0.15">
      <c r="A7" s="29"/>
      <c r="B7" s="26" t="s">
        <v>153</v>
      </c>
      <c r="C7" s="30"/>
      <c r="D7" s="63">
        <v>33352</v>
      </c>
      <c r="E7" s="63">
        <v>20922</v>
      </c>
      <c r="F7" s="63">
        <v>1057</v>
      </c>
      <c r="G7" s="63">
        <v>745</v>
      </c>
    </row>
    <row r="8" spans="1:7" ht="13.5" customHeight="1" x14ac:dyDescent="0.15">
      <c r="A8" s="29"/>
      <c r="B8" s="26"/>
      <c r="C8" s="144"/>
      <c r="D8" s="55"/>
      <c r="E8" s="55"/>
      <c r="F8" s="55"/>
      <c r="G8" s="55"/>
    </row>
    <row r="9" spans="1:7" ht="13.5" customHeight="1" x14ac:dyDescent="0.15">
      <c r="A9" s="29"/>
      <c r="B9" s="145">
        <v>2</v>
      </c>
      <c r="C9" s="146"/>
      <c r="D9" s="56">
        <v>25530</v>
      </c>
      <c r="E9" s="56">
        <v>18921</v>
      </c>
      <c r="F9" s="56">
        <v>1057</v>
      </c>
      <c r="G9" s="56">
        <v>745</v>
      </c>
    </row>
    <row r="10" spans="1:7" ht="13.5" customHeight="1" x14ac:dyDescent="0.15">
      <c r="A10" s="29"/>
      <c r="B10" s="29"/>
      <c r="C10" s="147"/>
      <c r="D10" s="55"/>
      <c r="E10" s="55"/>
      <c r="F10" s="55"/>
      <c r="G10" s="55"/>
    </row>
    <row r="11" spans="1:7" x14ac:dyDescent="0.15">
      <c r="A11" s="219" t="s">
        <v>77</v>
      </c>
      <c r="B11" s="219"/>
      <c r="C11" s="212"/>
      <c r="D11" s="55">
        <v>19852</v>
      </c>
      <c r="E11" s="55">
        <v>14348</v>
      </c>
      <c r="F11" s="55">
        <v>947</v>
      </c>
      <c r="G11" s="55">
        <v>675</v>
      </c>
    </row>
    <row r="12" spans="1:7" x14ac:dyDescent="0.15">
      <c r="A12" s="219" t="s">
        <v>78</v>
      </c>
      <c r="B12" s="219"/>
      <c r="C12" s="212"/>
      <c r="D12" s="55">
        <v>1534</v>
      </c>
      <c r="E12" s="55">
        <v>1217</v>
      </c>
      <c r="F12" s="24">
        <v>0</v>
      </c>
      <c r="G12" s="24">
        <v>0</v>
      </c>
    </row>
    <row r="13" spans="1:7" x14ac:dyDescent="0.15">
      <c r="A13" s="219" t="s">
        <v>79</v>
      </c>
      <c r="B13" s="219"/>
      <c r="C13" s="212"/>
      <c r="D13" s="55">
        <v>871</v>
      </c>
      <c r="E13" s="55">
        <v>733</v>
      </c>
      <c r="F13" s="24">
        <v>0</v>
      </c>
      <c r="G13" s="24">
        <v>0</v>
      </c>
    </row>
    <row r="14" spans="1:7" x14ac:dyDescent="0.15">
      <c r="A14" s="219" t="s">
        <v>80</v>
      </c>
      <c r="B14" s="219"/>
      <c r="C14" s="212"/>
      <c r="D14" s="55">
        <v>1738</v>
      </c>
      <c r="E14" s="55">
        <v>1348</v>
      </c>
      <c r="F14" s="24">
        <v>0</v>
      </c>
      <c r="G14" s="24">
        <v>0</v>
      </c>
    </row>
    <row r="15" spans="1:7" x14ac:dyDescent="0.15">
      <c r="A15" s="219" t="s">
        <v>81</v>
      </c>
      <c r="B15" s="219"/>
      <c r="C15" s="212"/>
      <c r="D15" s="55">
        <v>1244</v>
      </c>
      <c r="E15" s="55">
        <v>1012</v>
      </c>
      <c r="F15" s="24">
        <v>0</v>
      </c>
      <c r="G15" s="24">
        <v>0</v>
      </c>
    </row>
    <row r="16" spans="1:7" x14ac:dyDescent="0.15">
      <c r="A16" s="211" t="s">
        <v>82</v>
      </c>
      <c r="B16" s="211"/>
      <c r="C16" s="212"/>
      <c r="D16" s="55">
        <v>148</v>
      </c>
      <c r="E16" s="55">
        <v>139</v>
      </c>
      <c r="F16" s="24">
        <v>0</v>
      </c>
      <c r="G16" s="24">
        <v>0</v>
      </c>
    </row>
    <row r="17" spans="1:7" x14ac:dyDescent="0.15">
      <c r="A17" s="235" t="s">
        <v>83</v>
      </c>
      <c r="B17" s="235"/>
      <c r="C17" s="236"/>
      <c r="D17" s="61">
        <v>144</v>
      </c>
      <c r="E17" s="61">
        <v>124</v>
      </c>
      <c r="F17" s="46">
        <v>0</v>
      </c>
      <c r="G17" s="46">
        <v>0</v>
      </c>
    </row>
    <row r="18" spans="1:7" ht="58.5" customHeight="1" x14ac:dyDescent="0.15">
      <c r="A18" s="237" t="s">
        <v>159</v>
      </c>
      <c r="B18" s="237"/>
      <c r="C18" s="237"/>
      <c r="D18" s="237"/>
      <c r="E18" s="237"/>
      <c r="F18" s="237"/>
      <c r="G18" s="237"/>
    </row>
    <row r="19" spans="1:7" s="6" customFormat="1" x14ac:dyDescent="0.15">
      <c r="A19" s="148" t="s">
        <v>84</v>
      </c>
    </row>
    <row r="20" spans="1:7" x14ac:dyDescent="0.15">
      <c r="D20" s="63"/>
      <c r="E20" s="63"/>
      <c r="F20" s="63"/>
      <c r="G20" s="63"/>
    </row>
    <row r="21" spans="1:7" ht="13.5" hidden="1" customHeight="1" x14ac:dyDescent="0.15">
      <c r="E21" s="89" t="s">
        <v>160</v>
      </c>
    </row>
    <row r="22" spans="1:7" ht="13.5" hidden="1" customHeight="1" x14ac:dyDescent="0.15">
      <c r="A22" s="219" t="s">
        <v>77</v>
      </c>
      <c r="B22" s="219"/>
      <c r="C22" s="212"/>
      <c r="D22" s="55">
        <v>19852</v>
      </c>
      <c r="E22" s="58">
        <f>D22/$D$29</f>
        <v>0.77756452939563669</v>
      </c>
    </row>
    <row r="23" spans="1:7" ht="13.5" hidden="1" customHeight="1" x14ac:dyDescent="0.15">
      <c r="A23" s="219" t="s">
        <v>78</v>
      </c>
      <c r="B23" s="219"/>
      <c r="C23" s="212"/>
      <c r="D23" s="55">
        <v>1534</v>
      </c>
      <c r="E23" s="58">
        <f t="shared" ref="E23:E28" si="0">D23/$D$29</f>
        <v>6.0083819670204847E-2</v>
      </c>
    </row>
    <row r="24" spans="1:7" ht="13.5" hidden="1" customHeight="1" x14ac:dyDescent="0.15">
      <c r="A24" s="219" t="s">
        <v>79</v>
      </c>
      <c r="B24" s="219"/>
      <c r="C24" s="212"/>
      <c r="D24" s="55">
        <v>871</v>
      </c>
      <c r="E24" s="58">
        <f t="shared" si="0"/>
        <v>3.4115389134777331E-2</v>
      </c>
    </row>
    <row r="25" spans="1:7" ht="13.5" hidden="1" customHeight="1" x14ac:dyDescent="0.15">
      <c r="A25" s="219" t="s">
        <v>80</v>
      </c>
      <c r="B25" s="219"/>
      <c r="C25" s="212"/>
      <c r="D25" s="55">
        <v>1738</v>
      </c>
      <c r="E25" s="58">
        <f t="shared" si="0"/>
        <v>6.8074105988797928E-2</v>
      </c>
    </row>
    <row r="26" spans="1:7" ht="13.5" hidden="1" customHeight="1" x14ac:dyDescent="0.15">
      <c r="A26" s="219" t="s">
        <v>81</v>
      </c>
      <c r="B26" s="219"/>
      <c r="C26" s="212"/>
      <c r="D26" s="55">
        <v>1244</v>
      </c>
      <c r="E26" s="58">
        <f t="shared" si="0"/>
        <v>4.8725079315342132E-2</v>
      </c>
    </row>
    <row r="27" spans="1:7" ht="13.5" hidden="1" customHeight="1" x14ac:dyDescent="0.15">
      <c r="A27" s="211" t="s">
        <v>82</v>
      </c>
      <c r="B27" s="211"/>
      <c r="C27" s="212"/>
      <c r="D27" s="55">
        <v>148</v>
      </c>
      <c r="E27" s="58">
        <f t="shared" si="0"/>
        <v>5.7968743879989034E-3</v>
      </c>
    </row>
    <row r="28" spans="1:7" ht="13.5" hidden="1" customHeight="1" x14ac:dyDescent="0.15">
      <c r="A28" s="211" t="s">
        <v>83</v>
      </c>
      <c r="B28" s="211"/>
      <c r="C28" s="211"/>
      <c r="D28" s="55">
        <v>144</v>
      </c>
      <c r="E28" s="58">
        <f t="shared" si="0"/>
        <v>5.6402021072421765E-3</v>
      </c>
    </row>
    <row r="29" spans="1:7" ht="13.5" hidden="1" customHeight="1" x14ac:dyDescent="0.15">
      <c r="D29" s="63">
        <f>SUM(D22:D28)</f>
        <v>25531</v>
      </c>
    </row>
    <row r="30" spans="1:7" ht="13.5" hidden="1" customHeight="1" x14ac:dyDescent="0.15"/>
    <row r="31" spans="1:7" ht="13.5" hidden="1" customHeight="1" x14ac:dyDescent="0.15"/>
  </sheetData>
  <mergeCells count="15">
    <mergeCell ref="A26:C26"/>
    <mergeCell ref="A27:C27"/>
    <mergeCell ref="A28:C28"/>
    <mergeCell ref="A17:C17"/>
    <mergeCell ref="A18:G18"/>
    <mergeCell ref="A22:C22"/>
    <mergeCell ref="A23:C23"/>
    <mergeCell ref="A24:C24"/>
    <mergeCell ref="A25:C25"/>
    <mergeCell ref="A16:C16"/>
    <mergeCell ref="A11:C11"/>
    <mergeCell ref="A12:C12"/>
    <mergeCell ref="A13:C13"/>
    <mergeCell ref="A14:C14"/>
    <mergeCell ref="A15:C15"/>
  </mergeCells>
  <phoneticPr fontId="1"/>
  <pageMargins left="0.70866141732283472" right="0.21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1"/>
  <sheetViews>
    <sheetView showGridLines="0" workbookViewId="0">
      <selection activeCell="E11" sqref="E11"/>
    </sheetView>
  </sheetViews>
  <sheetFormatPr defaultRowHeight="13.5" x14ac:dyDescent="0.15"/>
  <cols>
    <col min="1" max="3" width="5.625" customWidth="1"/>
    <col min="4" max="8" width="11.625" customWidth="1"/>
  </cols>
  <sheetData>
    <row r="1" spans="1:8" ht="18.75" x14ac:dyDescent="0.2">
      <c r="A1" s="50" t="s">
        <v>85</v>
      </c>
      <c r="B1" s="2"/>
      <c r="C1" s="2"/>
    </row>
    <row r="2" spans="1:8" ht="16.5" customHeight="1" x14ac:dyDescent="0.15">
      <c r="A2" s="49" t="s">
        <v>86</v>
      </c>
      <c r="B2" s="4"/>
      <c r="C2" s="4"/>
      <c r="D2" s="6"/>
      <c r="E2" s="6"/>
      <c r="F2" s="6"/>
      <c r="G2" s="6"/>
      <c r="H2" s="7" t="s">
        <v>87</v>
      </c>
    </row>
    <row r="3" spans="1:8" ht="15.75" customHeight="1" x14ac:dyDescent="0.15">
      <c r="A3" s="66" t="s">
        <v>88</v>
      </c>
      <c r="B3" s="66"/>
      <c r="C3" s="67"/>
      <c r="D3" s="149" t="s">
        <v>89</v>
      </c>
      <c r="E3" s="149" t="s">
        <v>90</v>
      </c>
      <c r="F3" s="149" t="s">
        <v>91</v>
      </c>
      <c r="G3" s="149" t="s">
        <v>92</v>
      </c>
      <c r="H3" s="150" t="s">
        <v>93</v>
      </c>
    </row>
    <row r="4" spans="1:8" ht="15.75" customHeight="1" x14ac:dyDescent="0.15">
      <c r="A4" s="29"/>
      <c r="B4" s="192"/>
      <c r="C4" s="193"/>
      <c r="D4" s="76"/>
      <c r="E4" s="76"/>
      <c r="F4" s="76"/>
      <c r="G4" s="76"/>
      <c r="H4" s="76"/>
    </row>
    <row r="5" spans="1:8" x14ac:dyDescent="0.15">
      <c r="A5" s="25" t="s">
        <v>15</v>
      </c>
      <c r="B5" s="192">
        <v>30</v>
      </c>
      <c r="C5" s="57" t="s">
        <v>94</v>
      </c>
      <c r="D5" s="63">
        <v>384</v>
      </c>
      <c r="E5" s="63">
        <v>2742</v>
      </c>
      <c r="F5" s="63">
        <v>2981</v>
      </c>
      <c r="G5" s="63">
        <v>588</v>
      </c>
      <c r="H5" s="63">
        <v>1830</v>
      </c>
    </row>
    <row r="6" spans="1:8" x14ac:dyDescent="0.15">
      <c r="A6" s="29"/>
      <c r="B6" s="77" t="s">
        <v>153</v>
      </c>
      <c r="C6" s="79"/>
      <c r="D6" s="63">
        <v>363</v>
      </c>
      <c r="E6" s="63">
        <v>2760</v>
      </c>
      <c r="F6" s="63">
        <v>2882</v>
      </c>
      <c r="G6" s="63">
        <v>571</v>
      </c>
      <c r="H6" s="63">
        <v>1806</v>
      </c>
    </row>
    <row r="7" spans="1:8" x14ac:dyDescent="0.15">
      <c r="A7" s="29"/>
      <c r="B7" s="151"/>
      <c r="C7" s="144"/>
      <c r="D7" s="55"/>
      <c r="E7" s="55"/>
      <c r="F7" s="55"/>
      <c r="G7" s="55"/>
      <c r="H7" s="55"/>
    </row>
    <row r="8" spans="1:8" x14ac:dyDescent="0.15">
      <c r="A8" s="44"/>
      <c r="B8" s="173">
        <v>2</v>
      </c>
      <c r="C8" s="152"/>
      <c r="D8" s="153">
        <v>184</v>
      </c>
      <c r="E8" s="153">
        <v>1837</v>
      </c>
      <c r="F8" s="153">
        <v>1654</v>
      </c>
      <c r="G8" s="153">
        <v>426</v>
      </c>
      <c r="H8" s="153">
        <v>1283</v>
      </c>
    </row>
    <row r="9" spans="1:8" ht="17.25" customHeight="1" x14ac:dyDescent="0.15">
      <c r="A9" s="48" t="s">
        <v>95</v>
      </c>
      <c r="B9" s="49"/>
      <c r="C9" s="49"/>
      <c r="D9" s="2"/>
      <c r="E9" s="2"/>
      <c r="F9" s="2"/>
      <c r="G9" s="2"/>
      <c r="H9" s="2"/>
    </row>
    <row r="10" spans="1:8" x14ac:dyDescent="0.15">
      <c r="A10" s="86"/>
      <c r="B10" s="2"/>
      <c r="C10" s="2"/>
      <c r="D10" s="2"/>
      <c r="E10" s="2"/>
      <c r="F10" s="2"/>
      <c r="G10" s="2"/>
      <c r="H10" s="2"/>
    </row>
    <row r="11" spans="1:8" x14ac:dyDescent="0.15">
      <c r="A11" s="2"/>
      <c r="B11" s="2"/>
      <c r="C11" s="2"/>
      <c r="D11" s="2"/>
      <c r="E11" s="2"/>
      <c r="F11" s="2"/>
      <c r="G11" s="2"/>
      <c r="H11" s="2"/>
    </row>
  </sheetData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2"/>
  <sheetViews>
    <sheetView showGridLines="0" zoomScaleNormal="100" workbookViewId="0">
      <selection activeCell="B8" sqref="B8"/>
    </sheetView>
  </sheetViews>
  <sheetFormatPr defaultRowHeight="13.5" x14ac:dyDescent="0.15"/>
  <cols>
    <col min="1" max="3" width="5.625" customWidth="1"/>
    <col min="4" max="6" width="10.625" customWidth="1"/>
    <col min="7" max="7" width="11.5" customWidth="1"/>
    <col min="8" max="10" width="10.625" customWidth="1"/>
    <col min="11" max="13" width="5.625" customWidth="1"/>
    <col min="14" max="19" width="12.125" customWidth="1"/>
  </cols>
  <sheetData>
    <row r="1" spans="1:10" ht="18.75" x14ac:dyDescent="0.2">
      <c r="A1" s="50" t="s">
        <v>96</v>
      </c>
    </row>
    <row r="2" spans="1:10" x14ac:dyDescent="0.15">
      <c r="A2" s="6" t="s">
        <v>97</v>
      </c>
    </row>
    <row r="3" spans="1:10" ht="16.5" customHeight="1" x14ac:dyDescent="0.15">
      <c r="A3" s="154" t="s">
        <v>98</v>
      </c>
      <c r="B3" s="8"/>
      <c r="C3" s="8"/>
      <c r="D3" s="6"/>
      <c r="E3" s="6"/>
      <c r="F3" s="7"/>
      <c r="G3" s="6"/>
      <c r="H3" s="6"/>
      <c r="I3" s="148"/>
      <c r="J3" s="155" t="s">
        <v>99</v>
      </c>
    </row>
    <row r="4" spans="1:10" x14ac:dyDescent="0.15">
      <c r="A4" s="238" t="s">
        <v>100</v>
      </c>
      <c r="B4" s="238"/>
      <c r="C4" s="239"/>
      <c r="D4" s="156" t="s">
        <v>101</v>
      </c>
      <c r="E4" s="67"/>
      <c r="F4" s="66" t="s">
        <v>41</v>
      </c>
      <c r="G4" s="67"/>
      <c r="H4" s="157" t="s">
        <v>102</v>
      </c>
      <c r="I4" s="158" t="s">
        <v>103</v>
      </c>
      <c r="J4" s="133" t="s">
        <v>104</v>
      </c>
    </row>
    <row r="5" spans="1:10" s="21" customFormat="1" x14ac:dyDescent="0.15">
      <c r="A5" s="225"/>
      <c r="B5" s="225"/>
      <c r="C5" s="226"/>
      <c r="D5" s="73" t="s">
        <v>105</v>
      </c>
      <c r="E5" s="71" t="s">
        <v>106</v>
      </c>
      <c r="F5" s="73" t="s">
        <v>105</v>
      </c>
      <c r="G5" s="71" t="s">
        <v>106</v>
      </c>
      <c r="H5" s="159" t="s">
        <v>106</v>
      </c>
      <c r="I5" s="159" t="s">
        <v>114</v>
      </c>
      <c r="J5" s="74" t="s">
        <v>107</v>
      </c>
    </row>
    <row r="6" spans="1:10" x14ac:dyDescent="0.15">
      <c r="A6" s="29"/>
      <c r="B6" s="192"/>
      <c r="C6" s="193"/>
      <c r="D6" s="76"/>
      <c r="E6" s="76"/>
      <c r="F6" s="76"/>
      <c r="G6" s="76"/>
      <c r="H6" s="76"/>
      <c r="I6" s="76"/>
      <c r="J6" s="76"/>
    </row>
    <row r="7" spans="1:10" x14ac:dyDescent="0.15">
      <c r="A7" s="25" t="s">
        <v>15</v>
      </c>
      <c r="B7" s="77">
        <v>30</v>
      </c>
      <c r="C7" s="57" t="s">
        <v>108</v>
      </c>
      <c r="D7" s="63">
        <v>503769</v>
      </c>
      <c r="E7" s="63">
        <v>501712</v>
      </c>
      <c r="F7" s="63">
        <v>945380</v>
      </c>
      <c r="G7" s="63">
        <v>1726918</v>
      </c>
      <c r="H7" s="63">
        <v>53924</v>
      </c>
      <c r="I7" s="78" t="s">
        <v>161</v>
      </c>
      <c r="J7" s="63">
        <v>348397</v>
      </c>
    </row>
    <row r="8" spans="1:10" x14ac:dyDescent="0.15">
      <c r="A8" s="29"/>
      <c r="B8" s="77" t="s">
        <v>153</v>
      </c>
      <c r="C8" s="79"/>
      <c r="D8" s="63">
        <v>474958</v>
      </c>
      <c r="E8" s="63">
        <v>472318</v>
      </c>
      <c r="F8" s="63">
        <v>906694</v>
      </c>
      <c r="G8" s="63">
        <v>1826549</v>
      </c>
      <c r="H8" s="63">
        <v>62656</v>
      </c>
      <c r="I8" s="78" t="s">
        <v>161</v>
      </c>
      <c r="J8" s="63">
        <v>350204</v>
      </c>
    </row>
    <row r="9" spans="1:10" x14ac:dyDescent="0.15">
      <c r="A9" s="29"/>
      <c r="B9" s="151"/>
      <c r="C9" s="144"/>
      <c r="D9" s="55"/>
      <c r="E9" s="55"/>
      <c r="F9" s="55"/>
      <c r="G9" s="55"/>
      <c r="H9" s="55"/>
      <c r="I9" s="55"/>
      <c r="J9" s="55"/>
    </row>
    <row r="10" spans="1:10" x14ac:dyDescent="0.15">
      <c r="A10" s="81"/>
      <c r="B10" s="82">
        <v>2</v>
      </c>
      <c r="C10" s="83"/>
      <c r="D10" s="84">
        <v>123627</v>
      </c>
      <c r="E10" s="84">
        <v>122573</v>
      </c>
      <c r="F10" s="84">
        <v>603035</v>
      </c>
      <c r="G10" s="84">
        <v>1157666</v>
      </c>
      <c r="H10" s="84">
        <v>50794</v>
      </c>
      <c r="I10" s="84" t="s">
        <v>19</v>
      </c>
      <c r="J10" s="84">
        <v>152781</v>
      </c>
    </row>
    <row r="11" spans="1:10" x14ac:dyDescent="0.15">
      <c r="A11" s="160"/>
      <c r="B11" s="161"/>
      <c r="C11" s="162"/>
      <c r="D11" s="163"/>
      <c r="E11" s="163"/>
      <c r="F11" s="163"/>
      <c r="G11" s="163"/>
      <c r="H11" s="163"/>
      <c r="I11" s="163"/>
      <c r="J11" s="163"/>
    </row>
    <row r="12" spans="1:10" ht="7.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x14ac:dyDescent="0.15">
      <c r="A13" s="6" t="s">
        <v>109</v>
      </c>
    </row>
    <row r="14" spans="1:10" x14ac:dyDescent="0.15">
      <c r="A14" s="154" t="s">
        <v>110</v>
      </c>
      <c r="B14" s="8"/>
      <c r="C14" s="8"/>
      <c r="D14" s="6"/>
      <c r="E14" s="6"/>
      <c r="F14" s="7"/>
      <c r="G14" s="164"/>
      <c r="H14" s="240" t="s">
        <v>111</v>
      </c>
      <c r="I14" s="240"/>
      <c r="J14" s="240"/>
    </row>
    <row r="15" spans="1:10" x14ac:dyDescent="0.15">
      <c r="A15" s="238" t="s">
        <v>100</v>
      </c>
      <c r="B15" s="238"/>
      <c r="C15" s="239"/>
      <c r="D15" s="156" t="s">
        <v>101</v>
      </c>
      <c r="E15" s="67"/>
      <c r="F15" s="66" t="s">
        <v>41</v>
      </c>
      <c r="G15" s="67"/>
      <c r="H15" s="157" t="s">
        <v>102</v>
      </c>
      <c r="I15" s="165"/>
      <c r="J15" s="166" t="s">
        <v>112</v>
      </c>
    </row>
    <row r="16" spans="1:10" x14ac:dyDescent="0.15">
      <c r="A16" s="225"/>
      <c r="B16" s="225"/>
      <c r="C16" s="226"/>
      <c r="D16" s="73" t="s">
        <v>105</v>
      </c>
      <c r="E16" s="71" t="s">
        <v>106</v>
      </c>
      <c r="F16" s="73" t="s">
        <v>105</v>
      </c>
      <c r="G16" s="71" t="s">
        <v>106</v>
      </c>
      <c r="H16" s="73" t="s">
        <v>105</v>
      </c>
      <c r="I16" s="73" t="s">
        <v>113</v>
      </c>
      <c r="J16" s="167" t="s">
        <v>114</v>
      </c>
    </row>
    <row r="17" spans="1:10" x14ac:dyDescent="0.15">
      <c r="A17" s="29"/>
      <c r="B17" s="192"/>
      <c r="C17" s="193"/>
      <c r="D17" s="76"/>
      <c r="E17" s="76"/>
      <c r="F17" s="76"/>
      <c r="G17" s="76"/>
      <c r="H17" s="76"/>
      <c r="I17" s="76"/>
      <c r="J17" s="76"/>
    </row>
    <row r="18" spans="1:10" x14ac:dyDescent="0.15">
      <c r="A18" s="168" t="s">
        <v>15</v>
      </c>
      <c r="B18" s="77">
        <v>30</v>
      </c>
      <c r="C18" s="57" t="s">
        <v>108</v>
      </c>
      <c r="D18" s="169">
        <v>259989</v>
      </c>
      <c r="E18" s="170">
        <v>262710</v>
      </c>
      <c r="F18" s="170">
        <v>88391</v>
      </c>
      <c r="G18" s="170">
        <v>147860</v>
      </c>
      <c r="H18" s="171">
        <v>336215</v>
      </c>
      <c r="I18" s="171">
        <v>48867</v>
      </c>
      <c r="J18" s="170">
        <v>24247</v>
      </c>
    </row>
    <row r="19" spans="1:10" x14ac:dyDescent="0.15">
      <c r="A19" s="168"/>
      <c r="B19" s="77" t="s">
        <v>153</v>
      </c>
      <c r="C19" s="172"/>
      <c r="D19" s="169">
        <v>241888</v>
      </c>
      <c r="E19" s="170">
        <v>241900</v>
      </c>
      <c r="F19" s="170">
        <v>50946</v>
      </c>
      <c r="G19" s="170">
        <v>112942</v>
      </c>
      <c r="H19" s="171">
        <v>315096</v>
      </c>
      <c r="I19" s="171">
        <v>53327</v>
      </c>
      <c r="J19" s="170">
        <v>23508</v>
      </c>
    </row>
    <row r="20" spans="1:10" x14ac:dyDescent="0.15">
      <c r="A20" s="168"/>
      <c r="B20" s="151"/>
      <c r="C20" s="57"/>
      <c r="D20" s="163"/>
      <c r="E20" s="163"/>
      <c r="F20" s="163"/>
      <c r="G20" s="163"/>
      <c r="H20" s="163"/>
      <c r="I20" s="163"/>
      <c r="J20" s="163"/>
    </row>
    <row r="21" spans="1:10" x14ac:dyDescent="0.15">
      <c r="A21" s="44"/>
      <c r="B21" s="82">
        <v>2</v>
      </c>
      <c r="C21" s="174"/>
      <c r="D21" s="175">
        <v>37686</v>
      </c>
      <c r="E21" s="175">
        <v>39320</v>
      </c>
      <c r="F21" s="175">
        <v>21793</v>
      </c>
      <c r="G21" s="175">
        <v>129708</v>
      </c>
      <c r="H21" s="175">
        <v>167520</v>
      </c>
      <c r="I21" s="175">
        <v>40086</v>
      </c>
      <c r="J21" s="175">
        <v>5074</v>
      </c>
    </row>
    <row r="22" spans="1:10" x14ac:dyDescent="0.15">
      <c r="A22" s="148"/>
    </row>
  </sheetData>
  <mergeCells count="3">
    <mergeCell ref="A4:C5"/>
    <mergeCell ref="H14:J14"/>
    <mergeCell ref="A15:C16"/>
  </mergeCells>
  <phoneticPr fontId="1"/>
  <pageMargins left="0.7" right="0.7" top="0.75" bottom="0.75" header="0.3" footer="0.3"/>
  <pageSetup paperSize="9" scale="9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31"/>
  <sheetViews>
    <sheetView showGridLines="0" workbookViewId="0">
      <selection activeCell="E23" sqref="E23"/>
    </sheetView>
  </sheetViews>
  <sheetFormatPr defaultRowHeight="13.5" x14ac:dyDescent="0.15"/>
  <cols>
    <col min="1" max="1" width="4.25" customWidth="1"/>
    <col min="2" max="3" width="3.875" customWidth="1"/>
    <col min="4" max="4" width="9.375" customWidth="1"/>
    <col min="5" max="5" width="13.125" customWidth="1"/>
    <col min="6" max="6" width="9.75" customWidth="1"/>
    <col min="7" max="7" width="9.375" customWidth="1"/>
    <col min="8" max="11" width="12.125" customWidth="1"/>
    <col min="12" max="12" width="9.5" bestFit="1" customWidth="1"/>
    <col min="13" max="13" width="16.875" customWidth="1"/>
    <col min="18" max="18" width="11.375" bestFit="1" customWidth="1"/>
    <col min="19" max="20" width="10.25" bestFit="1" customWidth="1"/>
    <col min="21" max="21" width="10.25" customWidth="1"/>
    <col min="22" max="24" width="10.25" bestFit="1" customWidth="1"/>
  </cols>
  <sheetData>
    <row r="1" spans="1:11" ht="18.75" x14ac:dyDescent="0.2">
      <c r="A1" s="50" t="s">
        <v>115</v>
      </c>
      <c r="B1" s="2"/>
      <c r="C1" s="2"/>
      <c r="D1" s="2"/>
      <c r="E1" s="2"/>
      <c r="F1" s="2"/>
    </row>
    <row r="2" spans="1:11" ht="16.5" customHeight="1" x14ac:dyDescent="0.15">
      <c r="A2" s="49" t="s">
        <v>116</v>
      </c>
      <c r="B2" s="49"/>
      <c r="C2" s="176"/>
      <c r="D2" s="49"/>
      <c r="E2" s="49"/>
      <c r="F2" s="130"/>
      <c r="G2" s="6"/>
      <c r="H2" s="6"/>
      <c r="I2" s="6"/>
      <c r="J2" s="6"/>
      <c r="K2" s="7" t="s">
        <v>117</v>
      </c>
    </row>
    <row r="3" spans="1:11" ht="13.5" customHeight="1" x14ac:dyDescent="0.15">
      <c r="A3" s="131" t="s">
        <v>118</v>
      </c>
      <c r="B3" s="131"/>
      <c r="C3" s="132"/>
      <c r="D3" s="135" t="s">
        <v>119</v>
      </c>
      <c r="E3" s="134"/>
      <c r="F3" s="135" t="s">
        <v>120</v>
      </c>
      <c r="G3" s="134"/>
      <c r="H3" s="135" t="s">
        <v>121</v>
      </c>
      <c r="I3" s="135"/>
      <c r="J3" s="135"/>
      <c r="K3" s="135"/>
    </row>
    <row r="4" spans="1:11" ht="13.5" customHeight="1" x14ac:dyDescent="0.15">
      <c r="A4" s="136" t="s">
        <v>122</v>
      </c>
      <c r="B4" s="137"/>
      <c r="C4" s="138"/>
      <c r="D4" s="177" t="s">
        <v>123</v>
      </c>
      <c r="E4" s="178" t="s">
        <v>124</v>
      </c>
      <c r="F4" s="140" t="s">
        <v>125</v>
      </c>
      <c r="G4" s="178" t="s">
        <v>126</v>
      </c>
      <c r="H4" s="140" t="s">
        <v>127</v>
      </c>
      <c r="I4" s="140" t="s">
        <v>129</v>
      </c>
      <c r="J4" s="140" t="s">
        <v>128</v>
      </c>
      <c r="K4" s="179" t="s">
        <v>130</v>
      </c>
    </row>
    <row r="5" spans="1:11" x14ac:dyDescent="0.15">
      <c r="A5" s="29"/>
      <c r="B5" s="29"/>
      <c r="C5" s="193"/>
      <c r="D5" s="55"/>
      <c r="E5" s="55"/>
      <c r="F5" s="55"/>
      <c r="G5" s="55"/>
      <c r="H5" s="142"/>
      <c r="I5" s="142"/>
      <c r="J5" s="142"/>
      <c r="K5" s="142"/>
    </row>
    <row r="6" spans="1:11" x14ac:dyDescent="0.15">
      <c r="A6" s="25" t="s">
        <v>15</v>
      </c>
      <c r="B6" s="26">
        <v>29</v>
      </c>
      <c r="C6" s="27" t="s">
        <v>131</v>
      </c>
      <c r="D6" s="180">
        <v>95071</v>
      </c>
      <c r="E6" s="180">
        <v>113827166</v>
      </c>
      <c r="F6" s="180">
        <v>633982</v>
      </c>
      <c r="G6" s="180">
        <v>618850</v>
      </c>
      <c r="H6" s="180">
        <v>12679582</v>
      </c>
      <c r="I6" s="180">
        <v>32798156</v>
      </c>
      <c r="J6" s="180">
        <v>38589066</v>
      </c>
      <c r="K6" s="180">
        <v>32749648</v>
      </c>
    </row>
    <row r="7" spans="1:11" x14ac:dyDescent="0.15">
      <c r="A7" s="25"/>
      <c r="B7" s="26">
        <v>30</v>
      </c>
      <c r="C7" s="27"/>
      <c r="D7" s="180">
        <v>95276</v>
      </c>
      <c r="E7" s="180">
        <v>112671487</v>
      </c>
      <c r="F7" s="180">
        <v>644501</v>
      </c>
      <c r="G7" s="180">
        <v>628729</v>
      </c>
      <c r="H7" s="180">
        <v>13981783</v>
      </c>
      <c r="I7" s="180">
        <v>32769696</v>
      </c>
      <c r="J7" s="180">
        <v>37629527</v>
      </c>
      <c r="K7" s="180">
        <v>31990213</v>
      </c>
    </row>
    <row r="8" spans="1:11" x14ac:dyDescent="0.15">
      <c r="A8" s="29"/>
      <c r="B8" s="26"/>
      <c r="C8" s="144"/>
      <c r="D8" s="180"/>
      <c r="E8" s="180"/>
      <c r="F8" s="180"/>
      <c r="G8" s="180"/>
      <c r="H8" s="180"/>
      <c r="I8" s="180"/>
      <c r="J8" s="180"/>
      <c r="K8" s="180"/>
    </row>
    <row r="9" spans="1:11" x14ac:dyDescent="0.15">
      <c r="A9" s="181" t="s">
        <v>154</v>
      </c>
      <c r="B9" s="145" t="s">
        <v>168</v>
      </c>
      <c r="C9" s="146"/>
      <c r="D9" s="182">
        <v>92141</v>
      </c>
      <c r="E9" s="182">
        <v>114452722</v>
      </c>
      <c r="F9" s="182">
        <v>614702</v>
      </c>
      <c r="G9" s="182">
        <v>628729</v>
      </c>
      <c r="H9" s="182">
        <v>13491856</v>
      </c>
      <c r="I9" s="182">
        <v>32340745</v>
      </c>
      <c r="J9" s="182">
        <v>37372052</v>
      </c>
      <c r="K9" s="182">
        <v>32198235</v>
      </c>
    </row>
    <row r="10" spans="1:11" x14ac:dyDescent="0.15">
      <c r="A10" s="29"/>
      <c r="B10" s="29"/>
      <c r="C10" s="147"/>
      <c r="D10" s="180"/>
      <c r="E10" s="180"/>
      <c r="F10" s="180"/>
      <c r="G10" s="180"/>
      <c r="H10" s="180"/>
      <c r="I10" s="180"/>
      <c r="J10" s="180"/>
      <c r="K10" s="180"/>
    </row>
    <row r="11" spans="1:11" x14ac:dyDescent="0.15">
      <c r="A11" s="211" t="s">
        <v>132</v>
      </c>
      <c r="B11" s="211"/>
      <c r="C11" s="212"/>
      <c r="D11" s="180">
        <v>34184</v>
      </c>
      <c r="E11" s="180">
        <v>11510380</v>
      </c>
      <c r="F11" s="180">
        <v>477280</v>
      </c>
      <c r="G11" s="180">
        <v>595651</v>
      </c>
      <c r="H11" s="180">
        <v>1087928</v>
      </c>
      <c r="I11" s="180">
        <v>1522149</v>
      </c>
      <c r="J11" s="180">
        <v>813704</v>
      </c>
      <c r="K11" s="180">
        <v>1046500</v>
      </c>
    </row>
    <row r="12" spans="1:11" x14ac:dyDescent="0.15">
      <c r="A12" s="211" t="s">
        <v>133</v>
      </c>
      <c r="B12" s="211"/>
      <c r="C12" s="212"/>
      <c r="D12" s="180">
        <v>2192</v>
      </c>
      <c r="E12" s="180">
        <v>2163762</v>
      </c>
      <c r="F12" s="183">
        <v>0</v>
      </c>
      <c r="G12" s="183">
        <v>0</v>
      </c>
      <c r="H12" s="180">
        <v>98359</v>
      </c>
      <c r="I12" s="180">
        <v>1500</v>
      </c>
      <c r="J12" s="180">
        <v>661086</v>
      </c>
      <c r="K12" s="180">
        <v>2855468</v>
      </c>
    </row>
    <row r="13" spans="1:11" x14ac:dyDescent="0.15">
      <c r="A13" s="211" t="s">
        <v>134</v>
      </c>
      <c r="B13" s="211"/>
      <c r="C13" s="212"/>
      <c r="D13" s="180">
        <v>13957</v>
      </c>
      <c r="E13" s="180">
        <v>25517288</v>
      </c>
      <c r="F13" s="183">
        <v>312</v>
      </c>
      <c r="G13" s="183">
        <v>312</v>
      </c>
      <c r="H13" s="180">
        <v>3057297</v>
      </c>
      <c r="I13" s="180">
        <v>11711097</v>
      </c>
      <c r="J13" s="180">
        <v>13831227</v>
      </c>
      <c r="K13" s="180">
        <v>2734085</v>
      </c>
    </row>
    <row r="14" spans="1:11" x14ac:dyDescent="0.15">
      <c r="A14" s="211" t="s">
        <v>135</v>
      </c>
      <c r="B14" s="211"/>
      <c r="C14" s="212"/>
      <c r="D14" s="180">
        <v>3743</v>
      </c>
      <c r="E14" s="180">
        <v>13867486</v>
      </c>
      <c r="F14" s="180">
        <v>21489</v>
      </c>
      <c r="G14" s="180">
        <v>21505</v>
      </c>
      <c r="H14" s="180">
        <v>3532633</v>
      </c>
      <c r="I14" s="180">
        <v>170677</v>
      </c>
      <c r="J14" s="180">
        <v>663413</v>
      </c>
      <c r="K14" s="180">
        <v>814335</v>
      </c>
    </row>
    <row r="15" spans="1:11" x14ac:dyDescent="0.15">
      <c r="A15" s="211" t="s">
        <v>136</v>
      </c>
      <c r="B15" s="211"/>
      <c r="C15" s="212"/>
      <c r="D15" s="180">
        <v>24261</v>
      </c>
      <c r="E15" s="180">
        <v>40267629</v>
      </c>
      <c r="F15" s="180">
        <v>30196</v>
      </c>
      <c r="G15" s="180">
        <v>30915</v>
      </c>
      <c r="H15" s="180">
        <v>3384577</v>
      </c>
      <c r="I15" s="180">
        <v>16048232</v>
      </c>
      <c r="J15" s="180">
        <v>16322593</v>
      </c>
      <c r="K15" s="180">
        <v>15030070</v>
      </c>
    </row>
    <row r="16" spans="1:11" x14ac:dyDescent="0.15">
      <c r="A16" s="211" t="s">
        <v>137</v>
      </c>
      <c r="B16" s="211"/>
      <c r="C16" s="212"/>
      <c r="D16" s="180">
        <v>594</v>
      </c>
      <c r="E16" s="180">
        <v>225886</v>
      </c>
      <c r="F16" s="183">
        <v>0</v>
      </c>
      <c r="G16" s="183">
        <v>0</v>
      </c>
      <c r="H16" s="183">
        <v>0</v>
      </c>
      <c r="I16" s="180">
        <v>10296</v>
      </c>
      <c r="J16" s="180">
        <v>215362</v>
      </c>
      <c r="K16" s="180">
        <v>123772</v>
      </c>
    </row>
    <row r="17" spans="1:11" x14ac:dyDescent="0.15">
      <c r="A17" s="211" t="s">
        <v>138</v>
      </c>
      <c r="B17" s="211"/>
      <c r="C17" s="212"/>
      <c r="D17" s="180">
        <v>6090</v>
      </c>
      <c r="E17" s="180">
        <v>5776956</v>
      </c>
      <c r="F17" s="180">
        <v>76428</v>
      </c>
      <c r="G17" s="180">
        <v>77796</v>
      </c>
      <c r="H17" s="183">
        <v>0</v>
      </c>
      <c r="I17" s="180">
        <v>1550392</v>
      </c>
      <c r="J17" s="180">
        <v>1372360</v>
      </c>
      <c r="K17" s="180">
        <v>1563933</v>
      </c>
    </row>
    <row r="18" spans="1:11" x14ac:dyDescent="0.15">
      <c r="A18" s="235" t="s">
        <v>139</v>
      </c>
      <c r="B18" s="235"/>
      <c r="C18" s="236"/>
      <c r="D18" s="184">
        <v>7120</v>
      </c>
      <c r="E18" s="184">
        <v>15123335</v>
      </c>
      <c r="F18" s="184">
        <v>8997</v>
      </c>
      <c r="G18" s="184">
        <v>8973</v>
      </c>
      <c r="H18" s="184">
        <v>2331062</v>
      </c>
      <c r="I18" s="184">
        <v>1326402</v>
      </c>
      <c r="J18" s="184">
        <v>3492307</v>
      </c>
      <c r="K18" s="184">
        <v>8030072</v>
      </c>
    </row>
    <row r="20" spans="1:11" x14ac:dyDescent="0.15">
      <c r="D20" s="185"/>
      <c r="E20" s="185"/>
      <c r="F20" s="185"/>
      <c r="G20" s="185"/>
      <c r="H20" s="185"/>
      <c r="I20" s="185"/>
      <c r="J20" s="185"/>
      <c r="K20" s="185"/>
    </row>
    <row r="21" spans="1:11" x14ac:dyDescent="0.15">
      <c r="D21" s="185"/>
      <c r="E21" s="185"/>
    </row>
    <row r="22" spans="1:11" x14ac:dyDescent="0.15">
      <c r="I22" s="182"/>
      <c r="J22" s="182"/>
    </row>
    <row r="23" spans="1:11" x14ac:dyDescent="0.15">
      <c r="I23" s="180"/>
      <c r="J23" s="180"/>
    </row>
    <row r="24" spans="1:11" x14ac:dyDescent="0.15">
      <c r="I24" s="180"/>
      <c r="J24" s="180"/>
    </row>
    <row r="25" spans="1:11" x14ac:dyDescent="0.15">
      <c r="I25" s="183"/>
      <c r="J25" s="180"/>
    </row>
    <row r="26" spans="1:11" x14ac:dyDescent="0.15">
      <c r="I26" s="180"/>
      <c r="J26" s="180"/>
    </row>
    <row r="27" spans="1:11" x14ac:dyDescent="0.15">
      <c r="I27" s="180"/>
      <c r="J27" s="180"/>
    </row>
    <row r="28" spans="1:11" x14ac:dyDescent="0.15">
      <c r="I28" s="180"/>
      <c r="J28" s="180"/>
    </row>
    <row r="29" spans="1:11" x14ac:dyDescent="0.15">
      <c r="I29" s="180"/>
      <c r="J29" s="180"/>
    </row>
    <row r="30" spans="1:11" x14ac:dyDescent="0.15">
      <c r="I30" s="180"/>
      <c r="J30" s="180"/>
    </row>
    <row r="31" spans="1:11" x14ac:dyDescent="0.15">
      <c r="I31" s="186"/>
      <c r="J31" s="186"/>
    </row>
  </sheetData>
  <mergeCells count="8">
    <mergeCell ref="A17:C17"/>
    <mergeCell ref="A18:C18"/>
    <mergeCell ref="A11:C11"/>
    <mergeCell ref="A12:C12"/>
    <mergeCell ref="A13:C13"/>
    <mergeCell ref="A14:C14"/>
    <mergeCell ref="A15:C15"/>
    <mergeCell ref="A16:C16"/>
  </mergeCells>
  <phoneticPr fontId="1"/>
  <pageMargins left="0.59" right="0.19685039370078741" top="0.74803149606299213" bottom="0.74803149606299213" header="0.31496062992125984" footer="0.31496062992125984"/>
  <pageSetup paperSize="9" scale="9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5"/>
  <sheetViews>
    <sheetView showGridLines="0" workbookViewId="0"/>
  </sheetViews>
  <sheetFormatPr defaultRowHeight="13.5" x14ac:dyDescent="0.15"/>
  <cols>
    <col min="1" max="1" width="25.75" style="198" customWidth="1"/>
    <col min="2" max="6" width="12.125" style="198" customWidth="1"/>
    <col min="7" max="16384" width="9" style="198"/>
  </cols>
  <sheetData>
    <row r="1" spans="1:6" ht="18" x14ac:dyDescent="0.2">
      <c r="A1" s="187" t="s">
        <v>140</v>
      </c>
    </row>
    <row r="2" spans="1:6" ht="16.5" customHeight="1" x14ac:dyDescent="0.15">
      <c r="A2" s="199" t="s">
        <v>141</v>
      </c>
      <c r="B2" s="199"/>
      <c r="C2" s="199"/>
      <c r="D2" s="199"/>
      <c r="E2" s="199"/>
      <c r="F2" s="200" t="s">
        <v>142</v>
      </c>
    </row>
    <row r="3" spans="1:6" ht="21" customHeight="1" x14ac:dyDescent="0.15">
      <c r="A3" s="201" t="s">
        <v>143</v>
      </c>
      <c r="B3" s="202">
        <v>28</v>
      </c>
      <c r="C3" s="201">
        <v>29</v>
      </c>
      <c r="D3" s="201">
        <v>30</v>
      </c>
      <c r="E3" s="203" t="s">
        <v>153</v>
      </c>
      <c r="F3" s="204">
        <v>2</v>
      </c>
    </row>
    <row r="4" spans="1:6" ht="7.5" customHeight="1" x14ac:dyDescent="0.15">
      <c r="A4" s="205"/>
      <c r="B4" s="206"/>
      <c r="C4" s="206"/>
      <c r="D4" s="206"/>
      <c r="E4" s="206"/>
      <c r="F4" s="206"/>
    </row>
    <row r="5" spans="1:6" ht="14.25" customHeight="1" x14ac:dyDescent="0.15">
      <c r="A5" s="207" t="s">
        <v>144</v>
      </c>
      <c r="B5" s="206">
        <v>9249</v>
      </c>
      <c r="C5" s="206">
        <v>10263</v>
      </c>
      <c r="D5" s="206">
        <v>8475</v>
      </c>
      <c r="E5" s="208">
        <v>11469</v>
      </c>
      <c r="F5" s="208">
        <v>14746</v>
      </c>
    </row>
    <row r="6" spans="1:6" ht="14.25" customHeight="1" x14ac:dyDescent="0.15">
      <c r="A6" s="207" t="s">
        <v>145</v>
      </c>
      <c r="B6" s="206">
        <v>2683</v>
      </c>
      <c r="C6" s="206">
        <v>2445</v>
      </c>
      <c r="D6" s="206">
        <v>11104</v>
      </c>
      <c r="E6" s="208">
        <v>7636</v>
      </c>
      <c r="F6" s="208">
        <v>7004</v>
      </c>
    </row>
    <row r="7" spans="1:6" ht="14.25" customHeight="1" x14ac:dyDescent="0.15">
      <c r="A7" s="207" t="s">
        <v>146</v>
      </c>
      <c r="B7" s="206">
        <v>186593</v>
      </c>
      <c r="C7" s="206">
        <v>150216</v>
      </c>
      <c r="D7" s="206">
        <v>165018</v>
      </c>
      <c r="E7" s="208">
        <v>153133</v>
      </c>
      <c r="F7" s="208">
        <v>143141</v>
      </c>
    </row>
    <row r="8" spans="1:6" ht="14.25" customHeight="1" x14ac:dyDescent="0.15">
      <c r="A8" s="207" t="s">
        <v>169</v>
      </c>
      <c r="B8" s="206">
        <v>158380</v>
      </c>
      <c r="C8" s="206">
        <v>126325</v>
      </c>
      <c r="D8" s="206">
        <v>143586</v>
      </c>
      <c r="E8" s="208">
        <v>133489</v>
      </c>
      <c r="F8" s="208">
        <v>127665</v>
      </c>
    </row>
    <row r="9" spans="1:6" ht="14.25" customHeight="1" x14ac:dyDescent="0.15">
      <c r="A9" s="207" t="s">
        <v>147</v>
      </c>
      <c r="B9" s="206">
        <v>30793</v>
      </c>
      <c r="C9" s="206">
        <v>35856</v>
      </c>
      <c r="D9" s="206">
        <v>31450</v>
      </c>
      <c r="E9" s="208">
        <v>35602</v>
      </c>
      <c r="F9" s="208">
        <v>29896</v>
      </c>
    </row>
    <row r="10" spans="1:6" ht="14.25" customHeight="1" x14ac:dyDescent="0.15">
      <c r="A10" s="207" t="s">
        <v>148</v>
      </c>
      <c r="B10" s="206">
        <v>13977</v>
      </c>
      <c r="C10" s="206">
        <v>15431</v>
      </c>
      <c r="D10" s="206">
        <v>15426</v>
      </c>
      <c r="E10" s="208">
        <v>15631</v>
      </c>
      <c r="F10" s="208">
        <v>13984</v>
      </c>
    </row>
    <row r="11" spans="1:6" ht="14.25" customHeight="1" x14ac:dyDescent="0.15">
      <c r="A11" s="207" t="s">
        <v>149</v>
      </c>
      <c r="B11" s="206">
        <v>23692</v>
      </c>
      <c r="C11" s="206">
        <v>27230</v>
      </c>
      <c r="D11" s="206">
        <v>25919</v>
      </c>
      <c r="E11" s="208">
        <v>30050</v>
      </c>
      <c r="F11" s="208">
        <v>30016</v>
      </c>
    </row>
    <row r="12" spans="1:6" ht="14.25" customHeight="1" x14ac:dyDescent="0.15">
      <c r="A12" s="207" t="s">
        <v>150</v>
      </c>
      <c r="B12" s="206">
        <v>3807263</v>
      </c>
      <c r="C12" s="206">
        <v>3472036</v>
      </c>
      <c r="D12" s="206">
        <v>3408272</v>
      </c>
      <c r="E12" s="208">
        <v>3675606</v>
      </c>
      <c r="F12" s="208">
        <v>3433556</v>
      </c>
    </row>
    <row r="13" spans="1:6" ht="7.5" customHeight="1" x14ac:dyDescent="0.15">
      <c r="A13" s="209" t="s">
        <v>151</v>
      </c>
      <c r="B13" s="210" t="s">
        <v>152</v>
      </c>
      <c r="C13" s="210" t="s">
        <v>152</v>
      </c>
      <c r="D13" s="210" t="s">
        <v>152</v>
      </c>
      <c r="E13" s="210" t="s">
        <v>152</v>
      </c>
      <c r="F13" s="210" t="s">
        <v>151</v>
      </c>
    </row>
    <row r="15" spans="1:6" ht="14.25" customHeight="1" x14ac:dyDescent="0.15"/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5</vt:i4>
      </vt:variant>
    </vt:vector>
  </HeadingPairs>
  <TitlesOfParts>
    <vt:vector size="14" baseType="lpstr">
      <vt:lpstr>060</vt:lpstr>
      <vt:lpstr>061</vt:lpstr>
      <vt:lpstr>062</vt:lpstr>
      <vt:lpstr>063</vt:lpstr>
      <vt:lpstr>064</vt:lpstr>
      <vt:lpstr>065</vt:lpstr>
      <vt:lpstr>066</vt:lpstr>
      <vt:lpstr>067</vt:lpstr>
      <vt:lpstr>068</vt:lpstr>
      <vt:lpstr>'061'!Print_Area</vt:lpstr>
      <vt:lpstr>'062'!Print_Area</vt:lpstr>
      <vt:lpstr>'063'!Print_Area</vt:lpstr>
      <vt:lpstr>'064'!Print_Area</vt:lpstr>
      <vt:lpstr>'065'!Print_Area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2021-03-12T09:15:09Z</dcterms:created>
  <dcterms:modified xsi:type="dcterms:W3CDTF">2022-03-02T00:50:11Z</dcterms:modified>
</cp:coreProperties>
</file>