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170" windowHeight="9750" activeTab="0"/>
  </bookViews>
  <sheets>
    <sheet name="020204　収入の状況－決算額－" sheetId="1" r:id="rId1"/>
  </sheets>
  <definedNames>
    <definedName name="_xlnm.Print_Area" localSheetId="0">'020204　収入の状況－決算額－'!$A$1:$DE$35</definedName>
    <definedName name="_xlnm.Print_Titles" localSheetId="0">'020204　収入の状況－決算額－'!$A:$D</definedName>
  </definedNames>
  <calcPr fullCalcOnLoad="1"/>
</workbook>
</file>

<file path=xl/sharedStrings.xml><?xml version="1.0" encoding="utf-8"?>
<sst xmlns="http://schemas.openxmlformats.org/spreadsheetml/2006/main" count="254" uniqueCount="73">
  <si>
    <t>田布施町</t>
  </si>
  <si>
    <t>県　　　　計</t>
  </si>
  <si>
    <t>市　　　　計</t>
  </si>
  <si>
    <t>区　　分</t>
  </si>
  <si>
    <t>決算額</t>
  </si>
  <si>
    <t>臨時的なもの</t>
  </si>
  <si>
    <t>経常的なもの</t>
  </si>
  <si>
    <t>臨時的なもの</t>
  </si>
  <si>
    <t>経常的なもの</t>
  </si>
  <si>
    <t>臨時的なもの</t>
  </si>
  <si>
    <t>一般財源等</t>
  </si>
  <si>
    <t>一般財源等</t>
  </si>
  <si>
    <t>特 定 財 源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</si>
  <si>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</si>
  <si>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</si>
  <si>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</si>
  <si>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</si>
  <si>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</si>
  <si>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</si>
  <si>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</si>
  <si>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</si>
  <si>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</si>
  <si>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</si>
  <si>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</si>
  <si>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</si>
  <si>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</si>
  <si>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</si>
  <si>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</si>
  <si>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</si>
  <si>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</si>
  <si>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</si>
  <si>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</si>
  <si>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</si>
  <si>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(1)収益事業収入</t>
  </si>
  <si>
    <t>(3)その他</t>
  </si>
  <si>
    <t>第２－４表　収入の状況（５表関係）－決算額－</t>
  </si>
  <si>
    <t>（単位 千円）</t>
  </si>
  <si>
    <t>1 地方税</t>
  </si>
  <si>
    <t>2 地方譲与税</t>
  </si>
  <si>
    <t>3 利子割交付金</t>
  </si>
  <si>
    <t>4 配当割交付金</t>
  </si>
  <si>
    <t>5 株式等譲渡所得割交付金</t>
  </si>
  <si>
    <t>特定財源</t>
  </si>
  <si>
    <t>内訳</t>
  </si>
  <si>
    <t>内訳</t>
  </si>
  <si>
    <t>6 分離課税所得割交付金</t>
  </si>
  <si>
    <t>7 地方消費税交付金</t>
  </si>
  <si>
    <t>8 ゴルフ場利用税交付金</t>
  </si>
  <si>
    <t>9 特別地方消費税交付金</t>
  </si>
  <si>
    <t>10 軽油引取税・自動車取得税交付金</t>
  </si>
  <si>
    <t>11 自動車税環境性能割交付金</t>
  </si>
  <si>
    <t>12 法人事業税交付金</t>
  </si>
  <si>
    <t>14 地方交付税</t>
  </si>
  <si>
    <t>15 交通安全対策特別交付金</t>
  </si>
  <si>
    <t>16 分担金及び負担金</t>
  </si>
  <si>
    <t>18 手数料</t>
  </si>
  <si>
    <t>19 国庫支出金</t>
  </si>
  <si>
    <t>20 国有提供施設等所在市町村助成交付金</t>
  </si>
  <si>
    <t>21 都道府県支出金</t>
  </si>
  <si>
    <t>22 財産収入</t>
  </si>
  <si>
    <t>23 寄附金</t>
  </si>
  <si>
    <t>24 繰入金</t>
  </si>
  <si>
    <t>25 繰越金</t>
  </si>
  <si>
    <t>26 諸収入</t>
  </si>
  <si>
    <t>27 地方債</t>
  </si>
  <si>
    <t>13 地方特例交付金</t>
  </si>
  <si>
    <t>27のうち　都道府県貸付金</t>
  </si>
  <si>
    <t>27 のうち 減収補塡債特例分</t>
  </si>
  <si>
    <t>27 のうち　猶予特例債</t>
  </si>
  <si>
    <t>27 のうち　臨時財政対策債</t>
  </si>
  <si>
    <t>歳　　　入　　　合　　　計</t>
  </si>
  <si>
    <t>(2)　各　種　貸　付　金　元　利　収　入</t>
  </si>
  <si>
    <t>17 使　用　料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</si>
</sst>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176" fontId="2" fillId="0" borderId="18" xfId="0" applyNumberFormat="1" applyFont="1" applyFill="1" applyBorder="1" applyAlignment="1">
      <alignment vertical="center" shrinkToFit="1"/>
    </xf>
    <xf numFmtId="176" fontId="2" fillId="0" borderId="19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vertical="center" shrinkToFit="1"/>
    </xf>
    <xf numFmtId="0" fontId="6" fillId="0" borderId="21" xfId="0" applyFont="1" applyFill="1" applyBorder="1" applyAlignment="1">
      <alignment vertical="center" shrinkToFit="1"/>
    </xf>
    <xf numFmtId="0" fontId="6" fillId="0" borderId="21" xfId="0" applyFont="1" applyFill="1" applyBorder="1" applyAlignment="1">
      <alignment horizontal="right" shrinkToFit="1"/>
    </xf>
    <xf numFmtId="0" fontId="6" fillId="0" borderId="22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right" vertical="top" shrinkToFit="1"/>
    </xf>
    <xf numFmtId="0" fontId="6" fillId="0" borderId="14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6" fillId="0" borderId="18" xfId="0" applyFont="1" applyFill="1" applyBorder="1" applyAlignment="1">
      <alignment horizontal="distributed" vertical="center" shrinkToFit="1"/>
    </xf>
    <xf numFmtId="0" fontId="6" fillId="0" borderId="26" xfId="0" applyFont="1" applyFill="1" applyBorder="1" applyAlignment="1">
      <alignment horizontal="distributed" vertical="center" shrinkToFit="1"/>
    </xf>
    <xf numFmtId="0" fontId="6" fillId="0" borderId="16" xfId="0" applyFont="1" applyFill="1" applyBorder="1" applyAlignment="1">
      <alignment horizontal="distributed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distributed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Continuous" vertical="center" shrinkToFit="1"/>
    </xf>
    <xf numFmtId="0" fontId="6" fillId="0" borderId="14" xfId="0" applyFont="1" applyFill="1" applyBorder="1" applyAlignment="1">
      <alignment horizontal="distributed" vertical="center" shrinkToFit="1"/>
    </xf>
    <xf numFmtId="0" fontId="6" fillId="0" borderId="28" xfId="0" applyFont="1" applyFill="1" applyBorder="1" applyAlignment="1">
      <alignment horizontal="left" vertical="top" shrinkToFit="1"/>
    </xf>
    <xf numFmtId="0" fontId="6" fillId="0" borderId="25" xfId="0" applyFont="1" applyFill="1" applyBorder="1" applyAlignment="1">
      <alignment horizontal="left" vertical="center" shrinkToFit="1"/>
    </xf>
    <xf numFmtId="0" fontId="6" fillId="0" borderId="25" xfId="0" applyFont="1" applyFill="1" applyBorder="1" applyAlignment="1">
      <alignment vertical="center" shrinkToFit="1"/>
    </xf>
    <xf numFmtId="0" fontId="6" fillId="0" borderId="24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centerContinuous" vertical="center"/>
    </xf>
    <xf numFmtId="176" fontId="2" fillId="0" borderId="14" xfId="0" applyNumberFormat="1" applyFont="1" applyFill="1" applyBorder="1" applyAlignment="1">
      <alignment vertical="center" shrinkToFit="1"/>
    </xf>
    <xf numFmtId="176" fontId="2" fillId="0" borderId="31" xfId="0" applyNumberFormat="1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horizontal="centerContinuous" vertical="center"/>
    </xf>
    <xf numFmtId="176" fontId="2" fillId="0" borderId="33" xfId="0" applyNumberFormat="1" applyFont="1" applyFill="1" applyBorder="1" applyAlignment="1">
      <alignment vertical="center" shrinkToFit="1"/>
    </xf>
    <xf numFmtId="176" fontId="2" fillId="0" borderId="34" xfId="0" applyNumberFormat="1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Fill="1" applyAlignment="1">
      <alignment vertical="center"/>
    </xf>
    <xf numFmtId="0" fontId="6" fillId="0" borderId="27" xfId="0" applyFont="1" applyFill="1" applyBorder="1" applyAlignment="1">
      <alignment horizontal="distributed" vertical="center" indent="1" shrinkToFit="1"/>
    </xf>
    <xf numFmtId="0" fontId="6" fillId="0" borderId="23" xfId="0" applyFont="1" applyFill="1" applyBorder="1" applyAlignment="1">
      <alignment horizontal="center" vertical="distributed" shrinkToFit="1"/>
    </xf>
    <xf numFmtId="0" fontId="6" fillId="0" borderId="25" xfId="0" applyFont="1" applyFill="1" applyBorder="1" applyAlignment="1">
      <alignment horizontal="center" vertical="distributed" shrinkToFit="1"/>
    </xf>
    <xf numFmtId="0" fontId="6" fillId="0" borderId="24" xfId="0" applyFont="1" applyFill="1" applyBorder="1" applyAlignment="1">
      <alignment horizontal="center" vertical="distributed" shrinkToFit="1"/>
    </xf>
    <xf numFmtId="0" fontId="6" fillId="0" borderId="35" xfId="0" applyFont="1" applyFill="1" applyBorder="1" applyAlignment="1">
      <alignment horizontal="center" vertical="distributed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distributed" vertical="center" indent="2" shrinkToFit="1"/>
    </xf>
    <xf numFmtId="0" fontId="6" fillId="0" borderId="24" xfId="0" applyFont="1" applyFill="1" applyBorder="1" applyAlignment="1">
      <alignment horizontal="distributed" vertical="center" indent="2" shrinkToFit="1"/>
    </xf>
    <xf numFmtId="0" fontId="6" fillId="0" borderId="23" xfId="0" applyFont="1" applyFill="1" applyBorder="1" applyAlignment="1">
      <alignment horizontal="distributed" vertical="center" indent="7" shrinkToFit="1"/>
    </xf>
    <xf numFmtId="0" fontId="6" fillId="0" borderId="25" xfId="0" applyFont="1" applyFill="1" applyBorder="1" applyAlignment="1">
      <alignment horizontal="distributed" vertical="center" indent="7" shrinkToFit="1"/>
    </xf>
    <xf numFmtId="0" fontId="6" fillId="0" borderId="24" xfId="0" applyFont="1" applyFill="1" applyBorder="1" applyAlignment="1">
      <alignment horizontal="distributed" vertical="center" indent="7" shrinkToFit="1"/>
    </xf>
    <xf numFmtId="0" fontId="6" fillId="0" borderId="23" xfId="0" applyFont="1" applyFill="1" applyBorder="1" applyAlignment="1">
      <alignment horizontal="distributed" vertical="center" indent="3" shrinkToFit="1"/>
    </xf>
    <xf numFmtId="0" fontId="6" fillId="0" borderId="25" xfId="0" applyFont="1" applyFill="1" applyBorder="1" applyAlignment="1">
      <alignment horizontal="distributed" vertical="center" indent="3" shrinkToFit="1"/>
    </xf>
    <xf numFmtId="0" fontId="6" fillId="0" borderId="24" xfId="0" applyFont="1" applyFill="1" applyBorder="1" applyAlignment="1">
      <alignment horizontal="distributed" vertical="center" indent="3" shrinkToFit="1"/>
    </xf>
    <xf numFmtId="0" fontId="6" fillId="0" borderId="36" xfId="0" applyFont="1" applyFill="1" applyBorder="1" applyAlignment="1">
      <alignment horizontal="distributed" vertical="center" indent="3" shrinkToFit="1"/>
    </xf>
    <xf numFmtId="0" fontId="6" fillId="0" borderId="37" xfId="0" applyFont="1" applyFill="1" applyBorder="1" applyAlignment="1">
      <alignment horizontal="distributed" vertical="center" indent="3" shrinkToFit="1"/>
    </xf>
    <xf numFmtId="0" fontId="6" fillId="0" borderId="23" xfId="0" applyFont="1" applyFill="1" applyBorder="1" applyAlignment="1">
      <alignment horizontal="distributed" vertical="center" indent="5" shrinkToFit="1"/>
    </xf>
    <xf numFmtId="0" fontId="6" fillId="0" borderId="25" xfId="0" applyFont="1" applyFill="1" applyBorder="1" applyAlignment="1">
      <alignment horizontal="distributed" vertical="center" indent="5" shrinkToFit="1"/>
    </xf>
    <xf numFmtId="0" fontId="6" fillId="0" borderId="24" xfId="0" applyFont="1" applyFill="1" applyBorder="1" applyAlignment="1">
      <alignment horizontal="distributed" vertical="center" indent="5" shrinkToFit="1"/>
    </xf>
    <xf numFmtId="0" fontId="6" fillId="0" borderId="36" xfId="0" applyFont="1" applyFill="1" applyBorder="1" applyAlignment="1">
      <alignment horizontal="distributed" vertical="center" indent="6" shrinkToFit="1"/>
    </xf>
    <xf numFmtId="0" fontId="6" fillId="0" borderId="38" xfId="0" applyFont="1" applyFill="1" applyBorder="1" applyAlignment="1">
      <alignment horizontal="distributed" vertical="center" indent="6" shrinkToFit="1"/>
    </xf>
    <xf numFmtId="0" fontId="6" fillId="0" borderId="37" xfId="0" applyFont="1" applyFill="1" applyBorder="1" applyAlignment="1">
      <alignment horizontal="distributed" vertical="center" indent="6" shrinkToFit="1"/>
    </xf>
    <xf numFmtId="0" fontId="6" fillId="0" borderId="38" xfId="0" applyFont="1" applyFill="1" applyBorder="1" applyAlignment="1">
      <alignment horizontal="distributed" vertical="center" indent="2" shrinkToFit="1"/>
    </xf>
    <xf numFmtId="0" fontId="6" fillId="0" borderId="37" xfId="0" applyFont="1" applyFill="1" applyBorder="1" applyAlignment="1">
      <alignment horizontal="distributed" vertical="center" indent="2" shrinkToFit="1"/>
    </xf>
    <xf numFmtId="0" fontId="6" fillId="0" borderId="36" xfId="0" applyFont="1" applyFill="1" applyBorder="1" applyAlignment="1">
      <alignment horizontal="distributed" vertical="center" indent="2" shrinkToFit="1"/>
    </xf>
    <xf numFmtId="0" fontId="6" fillId="0" borderId="36" xfId="0" applyFont="1" applyFill="1" applyBorder="1" applyAlignment="1">
      <alignment horizontal="distributed" vertical="center" indent="8" shrinkToFit="1"/>
    </xf>
    <xf numFmtId="0" fontId="6" fillId="0" borderId="38" xfId="0" applyFont="1" applyFill="1" applyBorder="1" applyAlignment="1">
      <alignment horizontal="distributed" vertical="center" indent="8" shrinkToFit="1"/>
    </xf>
    <xf numFmtId="0" fontId="6" fillId="0" borderId="37" xfId="0" applyFont="1" applyFill="1" applyBorder="1" applyAlignment="1">
      <alignment horizontal="distributed" vertical="center" indent="8" shrinkToFit="1"/>
    </xf>
    <xf numFmtId="0" fontId="6" fillId="0" borderId="25" xfId="0" applyFont="1" applyFill="1" applyBorder="1" applyAlignment="1" quotePrefix="1">
      <alignment horizontal="distributed" vertical="center" indent="5" shrinkToFit="1"/>
    </xf>
    <xf numFmtId="0" fontId="6" fillId="0" borderId="24" xfId="0" applyFont="1" applyFill="1" applyBorder="1" applyAlignment="1" quotePrefix="1">
      <alignment horizontal="distributed" vertical="center" indent="5" shrinkToFit="1"/>
    </xf>
    <xf numFmtId="0" fontId="6" fillId="0" borderId="13" xfId="0" applyFont="1" applyFill="1" applyBorder="1" applyAlignment="1">
      <alignment horizontal="left" shrinkToFit="1"/>
    </xf>
    <xf numFmtId="0" fontId="6" fillId="0" borderId="0" xfId="0" applyFont="1" applyFill="1" applyBorder="1" applyAlignment="1">
      <alignment horizontal="left" shrinkToFit="1"/>
    </xf>
    <xf numFmtId="0" fontId="6" fillId="0" borderId="23" xfId="0" applyFont="1" applyFill="1" applyBorder="1" applyAlignment="1">
      <alignment horizontal="distributed" vertical="center" indent="1" shrinkToFit="1"/>
    </xf>
    <xf numFmtId="0" fontId="6" fillId="0" borderId="24" xfId="0" applyFont="1" applyFill="1" applyBorder="1" applyAlignment="1" quotePrefix="1">
      <alignment horizontal="distributed" vertical="center" indent="1" shrinkToFit="1"/>
    </xf>
    <xf numFmtId="0" fontId="6" fillId="0" borderId="25" xfId="0" applyFont="1" applyFill="1" applyBorder="1" applyAlignment="1">
      <alignment horizontal="distributed" vertical="center" indent="1" shrinkToFit="1"/>
    </xf>
    <xf numFmtId="0" fontId="6" fillId="0" borderId="24" xfId="0" applyFont="1" applyFill="1" applyBorder="1" applyAlignment="1">
      <alignment horizontal="distributed" vertical="center" indent="1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distributed" vertical="center" indent="2" shrinkToFit="1"/>
    </xf>
    <xf numFmtId="0" fontId="6" fillId="0" borderId="39" xfId="0" applyFont="1" applyFill="1" applyBorder="1" applyAlignment="1">
      <alignment horizontal="distributed" vertical="center" indent="3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726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726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726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2326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 flipH="1" flipV="1">
          <a:off x="5527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 flipH="1" flipV="1">
          <a:off x="6784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" name="Line 11"/>
        <xdr:cNvSpPr>
          <a:spLocks/>
        </xdr:cNvSpPr>
      </xdr:nvSpPr>
      <xdr:spPr>
        <a:xfrm flipH="1" flipV="1">
          <a:off x="10556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" name="Line 14"/>
        <xdr:cNvSpPr>
          <a:spLocks/>
        </xdr:cNvSpPr>
      </xdr:nvSpPr>
      <xdr:spPr>
        <a:xfrm flipH="1" flipV="1">
          <a:off x="726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" name="Line 15"/>
        <xdr:cNvSpPr>
          <a:spLocks/>
        </xdr:cNvSpPr>
      </xdr:nvSpPr>
      <xdr:spPr>
        <a:xfrm flipH="1" flipV="1">
          <a:off x="726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0" name="Line 16"/>
        <xdr:cNvSpPr>
          <a:spLocks/>
        </xdr:cNvSpPr>
      </xdr:nvSpPr>
      <xdr:spPr>
        <a:xfrm flipH="1" flipV="1">
          <a:off x="2098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1" name="Line 17"/>
        <xdr:cNvSpPr>
          <a:spLocks/>
        </xdr:cNvSpPr>
      </xdr:nvSpPr>
      <xdr:spPr>
        <a:xfrm flipH="1" flipV="1">
          <a:off x="2098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2" name="Line 18"/>
        <xdr:cNvSpPr>
          <a:spLocks/>
        </xdr:cNvSpPr>
      </xdr:nvSpPr>
      <xdr:spPr>
        <a:xfrm flipH="1" flipV="1">
          <a:off x="3584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" name="Line 19"/>
        <xdr:cNvSpPr>
          <a:spLocks/>
        </xdr:cNvSpPr>
      </xdr:nvSpPr>
      <xdr:spPr>
        <a:xfrm flipH="1" flipV="1">
          <a:off x="6670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4" name="Line 20"/>
        <xdr:cNvSpPr>
          <a:spLocks/>
        </xdr:cNvSpPr>
      </xdr:nvSpPr>
      <xdr:spPr>
        <a:xfrm flipH="1" flipV="1">
          <a:off x="792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15" name="Line 21"/>
        <xdr:cNvSpPr>
          <a:spLocks/>
        </xdr:cNvSpPr>
      </xdr:nvSpPr>
      <xdr:spPr>
        <a:xfrm flipH="1" flipV="1">
          <a:off x="10556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16" name="Line 22"/>
        <xdr:cNvSpPr>
          <a:spLocks/>
        </xdr:cNvSpPr>
      </xdr:nvSpPr>
      <xdr:spPr>
        <a:xfrm flipH="1" flipV="1">
          <a:off x="12156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17" name="Line 23"/>
        <xdr:cNvSpPr>
          <a:spLocks/>
        </xdr:cNvSpPr>
      </xdr:nvSpPr>
      <xdr:spPr>
        <a:xfrm flipH="1" flipV="1">
          <a:off x="12156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18" name="Line 24"/>
        <xdr:cNvSpPr>
          <a:spLocks/>
        </xdr:cNvSpPr>
      </xdr:nvSpPr>
      <xdr:spPr>
        <a:xfrm flipH="1" flipV="1">
          <a:off x="12156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27"/>
        <xdr:cNvSpPr>
          <a:spLocks/>
        </xdr:cNvSpPr>
      </xdr:nvSpPr>
      <xdr:spPr>
        <a:xfrm flipH="1" flipV="1">
          <a:off x="726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8"/>
        <xdr:cNvSpPr>
          <a:spLocks/>
        </xdr:cNvSpPr>
      </xdr:nvSpPr>
      <xdr:spPr>
        <a:xfrm flipH="1" flipV="1">
          <a:off x="726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1" name="Line 29"/>
        <xdr:cNvSpPr>
          <a:spLocks/>
        </xdr:cNvSpPr>
      </xdr:nvSpPr>
      <xdr:spPr>
        <a:xfrm flipH="1" flipV="1">
          <a:off x="2098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2" name="Line 30"/>
        <xdr:cNvSpPr>
          <a:spLocks/>
        </xdr:cNvSpPr>
      </xdr:nvSpPr>
      <xdr:spPr>
        <a:xfrm flipH="1" flipV="1">
          <a:off x="2098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3" name="Line 31"/>
        <xdr:cNvSpPr>
          <a:spLocks/>
        </xdr:cNvSpPr>
      </xdr:nvSpPr>
      <xdr:spPr>
        <a:xfrm flipH="1" flipV="1">
          <a:off x="3584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24" name="Line 32"/>
        <xdr:cNvSpPr>
          <a:spLocks/>
        </xdr:cNvSpPr>
      </xdr:nvSpPr>
      <xdr:spPr>
        <a:xfrm flipH="1" flipV="1">
          <a:off x="6670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25" name="Line 33"/>
        <xdr:cNvSpPr>
          <a:spLocks/>
        </xdr:cNvSpPr>
      </xdr:nvSpPr>
      <xdr:spPr>
        <a:xfrm flipH="1" flipV="1">
          <a:off x="792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26" name="Line 34"/>
        <xdr:cNvSpPr>
          <a:spLocks/>
        </xdr:cNvSpPr>
      </xdr:nvSpPr>
      <xdr:spPr>
        <a:xfrm flipH="1" flipV="1">
          <a:off x="10556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7" name="Line 35"/>
        <xdr:cNvSpPr>
          <a:spLocks/>
        </xdr:cNvSpPr>
      </xdr:nvSpPr>
      <xdr:spPr>
        <a:xfrm flipH="1" flipV="1">
          <a:off x="12156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8" name="Line 36"/>
        <xdr:cNvSpPr>
          <a:spLocks/>
        </xdr:cNvSpPr>
      </xdr:nvSpPr>
      <xdr:spPr>
        <a:xfrm flipH="1" flipV="1">
          <a:off x="12156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9" name="Line 37"/>
        <xdr:cNvSpPr>
          <a:spLocks/>
        </xdr:cNvSpPr>
      </xdr:nvSpPr>
      <xdr:spPr>
        <a:xfrm flipH="1" flipV="1">
          <a:off x="12156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0" name="Line 40"/>
        <xdr:cNvSpPr>
          <a:spLocks/>
        </xdr:cNvSpPr>
      </xdr:nvSpPr>
      <xdr:spPr>
        <a:xfrm flipH="1" flipV="1">
          <a:off x="19050" y="504825"/>
          <a:ext cx="15335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1" name="Line 46"/>
        <xdr:cNvSpPr>
          <a:spLocks/>
        </xdr:cNvSpPr>
      </xdr:nvSpPr>
      <xdr:spPr>
        <a:xfrm flipH="1" flipV="1">
          <a:off x="9525" y="504825"/>
          <a:ext cx="15430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2" name="Line 58"/>
        <xdr:cNvSpPr>
          <a:spLocks/>
        </xdr:cNvSpPr>
      </xdr:nvSpPr>
      <xdr:spPr>
        <a:xfrm flipH="1" flipV="1">
          <a:off x="9525" y="504825"/>
          <a:ext cx="15430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3" name="Line 59"/>
        <xdr:cNvSpPr>
          <a:spLocks/>
        </xdr:cNvSpPr>
      </xdr:nvSpPr>
      <xdr:spPr>
        <a:xfrm flipH="1" flipV="1">
          <a:off x="9525" y="504825"/>
          <a:ext cx="15430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34" name="Line 71"/>
        <xdr:cNvSpPr>
          <a:spLocks/>
        </xdr:cNvSpPr>
      </xdr:nvSpPr>
      <xdr:spPr>
        <a:xfrm flipH="1" flipV="1">
          <a:off x="726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35" name="Line 72"/>
        <xdr:cNvSpPr>
          <a:spLocks/>
        </xdr:cNvSpPr>
      </xdr:nvSpPr>
      <xdr:spPr>
        <a:xfrm flipH="1" flipV="1">
          <a:off x="726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36" name="Line 74"/>
        <xdr:cNvSpPr>
          <a:spLocks/>
        </xdr:cNvSpPr>
      </xdr:nvSpPr>
      <xdr:spPr>
        <a:xfrm flipH="1" flipV="1">
          <a:off x="726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0</xdr:rowOff>
    </xdr:from>
    <xdr:to>
      <xdr:col>21</xdr:col>
      <xdr:colOff>0</xdr:colOff>
      <xdr:row>35</xdr:row>
      <xdr:rowOff>0</xdr:rowOff>
    </xdr:to>
    <xdr:sp>
      <xdr:nvSpPr>
        <xdr:cNvPr id="37" name="Line 75"/>
        <xdr:cNvSpPr>
          <a:spLocks/>
        </xdr:cNvSpPr>
      </xdr:nvSpPr>
      <xdr:spPr>
        <a:xfrm flipH="1" flipV="1">
          <a:off x="20983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35</xdr:row>
      <xdr:rowOff>0</xdr:rowOff>
    </xdr:from>
    <xdr:to>
      <xdr:col>49</xdr:col>
      <xdr:colOff>0</xdr:colOff>
      <xdr:row>35</xdr:row>
      <xdr:rowOff>0</xdr:rowOff>
    </xdr:to>
    <xdr:sp>
      <xdr:nvSpPr>
        <xdr:cNvPr id="38" name="Line 76"/>
        <xdr:cNvSpPr>
          <a:spLocks/>
        </xdr:cNvSpPr>
      </xdr:nvSpPr>
      <xdr:spPr>
        <a:xfrm flipH="1" flipV="1">
          <a:off x="5298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35</xdr:row>
      <xdr:rowOff>0</xdr:rowOff>
    </xdr:from>
    <xdr:to>
      <xdr:col>60</xdr:col>
      <xdr:colOff>0</xdr:colOff>
      <xdr:row>35</xdr:row>
      <xdr:rowOff>0</xdr:rowOff>
    </xdr:to>
    <xdr:sp>
      <xdr:nvSpPr>
        <xdr:cNvPr id="39" name="Line 77"/>
        <xdr:cNvSpPr>
          <a:spLocks/>
        </xdr:cNvSpPr>
      </xdr:nvSpPr>
      <xdr:spPr>
        <a:xfrm flipH="1" flipV="1">
          <a:off x="65560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35</xdr:row>
      <xdr:rowOff>0</xdr:rowOff>
    </xdr:from>
    <xdr:to>
      <xdr:col>93</xdr:col>
      <xdr:colOff>0</xdr:colOff>
      <xdr:row>35</xdr:row>
      <xdr:rowOff>0</xdr:rowOff>
    </xdr:to>
    <xdr:sp>
      <xdr:nvSpPr>
        <xdr:cNvPr id="40" name="Line 78"/>
        <xdr:cNvSpPr>
          <a:spLocks/>
        </xdr:cNvSpPr>
      </xdr:nvSpPr>
      <xdr:spPr>
        <a:xfrm flipH="1" flipV="1">
          <a:off x="103279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41" name="Line 80"/>
        <xdr:cNvSpPr>
          <a:spLocks/>
        </xdr:cNvSpPr>
      </xdr:nvSpPr>
      <xdr:spPr>
        <a:xfrm flipH="1" flipV="1">
          <a:off x="726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42" name="Line 81"/>
        <xdr:cNvSpPr>
          <a:spLocks/>
        </xdr:cNvSpPr>
      </xdr:nvSpPr>
      <xdr:spPr>
        <a:xfrm flipH="1" flipV="1">
          <a:off x="726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>
      <xdr:nvSpPr>
        <xdr:cNvPr id="43" name="Line 82"/>
        <xdr:cNvSpPr>
          <a:spLocks/>
        </xdr:cNvSpPr>
      </xdr:nvSpPr>
      <xdr:spPr>
        <a:xfrm flipH="1" flipV="1">
          <a:off x="1869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>
      <xdr:nvSpPr>
        <xdr:cNvPr id="44" name="Line 83"/>
        <xdr:cNvSpPr>
          <a:spLocks/>
        </xdr:cNvSpPr>
      </xdr:nvSpPr>
      <xdr:spPr>
        <a:xfrm flipH="1" flipV="1">
          <a:off x="1869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0</xdr:rowOff>
    </xdr:from>
    <xdr:to>
      <xdr:col>32</xdr:col>
      <xdr:colOff>0</xdr:colOff>
      <xdr:row>35</xdr:row>
      <xdr:rowOff>0</xdr:rowOff>
    </xdr:to>
    <xdr:sp>
      <xdr:nvSpPr>
        <xdr:cNvPr id="45" name="Line 84"/>
        <xdr:cNvSpPr>
          <a:spLocks/>
        </xdr:cNvSpPr>
      </xdr:nvSpPr>
      <xdr:spPr>
        <a:xfrm flipH="1" flipV="1">
          <a:off x="33556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35</xdr:row>
      <xdr:rowOff>0</xdr:rowOff>
    </xdr:from>
    <xdr:to>
      <xdr:col>59</xdr:col>
      <xdr:colOff>0</xdr:colOff>
      <xdr:row>35</xdr:row>
      <xdr:rowOff>0</xdr:rowOff>
    </xdr:to>
    <xdr:sp>
      <xdr:nvSpPr>
        <xdr:cNvPr id="46" name="Line 85"/>
        <xdr:cNvSpPr>
          <a:spLocks/>
        </xdr:cNvSpPr>
      </xdr:nvSpPr>
      <xdr:spPr>
        <a:xfrm flipH="1" flipV="1">
          <a:off x="6441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35</xdr:row>
      <xdr:rowOff>0</xdr:rowOff>
    </xdr:from>
    <xdr:to>
      <xdr:col>70</xdr:col>
      <xdr:colOff>0</xdr:colOff>
      <xdr:row>35</xdr:row>
      <xdr:rowOff>0</xdr:rowOff>
    </xdr:to>
    <xdr:sp>
      <xdr:nvSpPr>
        <xdr:cNvPr id="47" name="Line 86"/>
        <xdr:cNvSpPr>
          <a:spLocks/>
        </xdr:cNvSpPr>
      </xdr:nvSpPr>
      <xdr:spPr>
        <a:xfrm flipH="1" flipV="1">
          <a:off x="76990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35</xdr:row>
      <xdr:rowOff>0</xdr:rowOff>
    </xdr:from>
    <xdr:to>
      <xdr:col>93</xdr:col>
      <xdr:colOff>0</xdr:colOff>
      <xdr:row>35</xdr:row>
      <xdr:rowOff>0</xdr:rowOff>
    </xdr:to>
    <xdr:sp>
      <xdr:nvSpPr>
        <xdr:cNvPr id="48" name="Line 87"/>
        <xdr:cNvSpPr>
          <a:spLocks/>
        </xdr:cNvSpPr>
      </xdr:nvSpPr>
      <xdr:spPr>
        <a:xfrm flipH="1" flipV="1">
          <a:off x="103279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35</xdr:row>
      <xdr:rowOff>0</xdr:rowOff>
    </xdr:from>
    <xdr:to>
      <xdr:col>107</xdr:col>
      <xdr:colOff>0</xdr:colOff>
      <xdr:row>35</xdr:row>
      <xdr:rowOff>0</xdr:rowOff>
    </xdr:to>
    <xdr:sp>
      <xdr:nvSpPr>
        <xdr:cNvPr id="49" name="Line 88"/>
        <xdr:cNvSpPr>
          <a:spLocks/>
        </xdr:cNvSpPr>
      </xdr:nvSpPr>
      <xdr:spPr>
        <a:xfrm flipH="1" flipV="1">
          <a:off x="119281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35</xdr:row>
      <xdr:rowOff>0</xdr:rowOff>
    </xdr:from>
    <xdr:to>
      <xdr:col>107</xdr:col>
      <xdr:colOff>0</xdr:colOff>
      <xdr:row>35</xdr:row>
      <xdr:rowOff>0</xdr:rowOff>
    </xdr:to>
    <xdr:sp>
      <xdr:nvSpPr>
        <xdr:cNvPr id="50" name="Line 89"/>
        <xdr:cNvSpPr>
          <a:spLocks/>
        </xdr:cNvSpPr>
      </xdr:nvSpPr>
      <xdr:spPr>
        <a:xfrm flipH="1" flipV="1">
          <a:off x="119281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35</xdr:row>
      <xdr:rowOff>0</xdr:rowOff>
    </xdr:from>
    <xdr:to>
      <xdr:col>107</xdr:col>
      <xdr:colOff>0</xdr:colOff>
      <xdr:row>35</xdr:row>
      <xdr:rowOff>0</xdr:rowOff>
    </xdr:to>
    <xdr:sp>
      <xdr:nvSpPr>
        <xdr:cNvPr id="51" name="Line 90"/>
        <xdr:cNvSpPr>
          <a:spLocks/>
        </xdr:cNvSpPr>
      </xdr:nvSpPr>
      <xdr:spPr>
        <a:xfrm flipH="1" flipV="1">
          <a:off x="119281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52" name="Line 93"/>
        <xdr:cNvSpPr>
          <a:spLocks/>
        </xdr:cNvSpPr>
      </xdr:nvSpPr>
      <xdr:spPr>
        <a:xfrm flipH="1" flipV="1">
          <a:off x="726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53" name="Line 94"/>
        <xdr:cNvSpPr>
          <a:spLocks/>
        </xdr:cNvSpPr>
      </xdr:nvSpPr>
      <xdr:spPr>
        <a:xfrm flipH="1" flipV="1">
          <a:off x="726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>
      <xdr:nvSpPr>
        <xdr:cNvPr id="54" name="Line 95"/>
        <xdr:cNvSpPr>
          <a:spLocks/>
        </xdr:cNvSpPr>
      </xdr:nvSpPr>
      <xdr:spPr>
        <a:xfrm flipH="1" flipV="1">
          <a:off x="1869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>
      <xdr:nvSpPr>
        <xdr:cNvPr id="55" name="Line 96"/>
        <xdr:cNvSpPr>
          <a:spLocks/>
        </xdr:cNvSpPr>
      </xdr:nvSpPr>
      <xdr:spPr>
        <a:xfrm flipH="1" flipV="1">
          <a:off x="1869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0</xdr:rowOff>
    </xdr:from>
    <xdr:to>
      <xdr:col>32</xdr:col>
      <xdr:colOff>0</xdr:colOff>
      <xdr:row>35</xdr:row>
      <xdr:rowOff>0</xdr:rowOff>
    </xdr:to>
    <xdr:sp>
      <xdr:nvSpPr>
        <xdr:cNvPr id="56" name="Line 97"/>
        <xdr:cNvSpPr>
          <a:spLocks/>
        </xdr:cNvSpPr>
      </xdr:nvSpPr>
      <xdr:spPr>
        <a:xfrm flipH="1" flipV="1">
          <a:off x="33556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35</xdr:row>
      <xdr:rowOff>0</xdr:rowOff>
    </xdr:from>
    <xdr:to>
      <xdr:col>59</xdr:col>
      <xdr:colOff>0</xdr:colOff>
      <xdr:row>35</xdr:row>
      <xdr:rowOff>0</xdr:rowOff>
    </xdr:to>
    <xdr:sp>
      <xdr:nvSpPr>
        <xdr:cNvPr id="57" name="Line 98"/>
        <xdr:cNvSpPr>
          <a:spLocks/>
        </xdr:cNvSpPr>
      </xdr:nvSpPr>
      <xdr:spPr>
        <a:xfrm flipH="1" flipV="1">
          <a:off x="6441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35</xdr:row>
      <xdr:rowOff>0</xdr:rowOff>
    </xdr:from>
    <xdr:to>
      <xdr:col>70</xdr:col>
      <xdr:colOff>0</xdr:colOff>
      <xdr:row>35</xdr:row>
      <xdr:rowOff>0</xdr:rowOff>
    </xdr:to>
    <xdr:sp>
      <xdr:nvSpPr>
        <xdr:cNvPr id="58" name="Line 99"/>
        <xdr:cNvSpPr>
          <a:spLocks/>
        </xdr:cNvSpPr>
      </xdr:nvSpPr>
      <xdr:spPr>
        <a:xfrm flipH="1" flipV="1">
          <a:off x="76990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35</xdr:row>
      <xdr:rowOff>0</xdr:rowOff>
    </xdr:from>
    <xdr:to>
      <xdr:col>93</xdr:col>
      <xdr:colOff>0</xdr:colOff>
      <xdr:row>35</xdr:row>
      <xdr:rowOff>0</xdr:rowOff>
    </xdr:to>
    <xdr:sp>
      <xdr:nvSpPr>
        <xdr:cNvPr id="59" name="Line 100"/>
        <xdr:cNvSpPr>
          <a:spLocks/>
        </xdr:cNvSpPr>
      </xdr:nvSpPr>
      <xdr:spPr>
        <a:xfrm flipH="1" flipV="1">
          <a:off x="103279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35</xdr:row>
      <xdr:rowOff>0</xdr:rowOff>
    </xdr:from>
    <xdr:to>
      <xdr:col>107</xdr:col>
      <xdr:colOff>0</xdr:colOff>
      <xdr:row>35</xdr:row>
      <xdr:rowOff>0</xdr:rowOff>
    </xdr:to>
    <xdr:sp>
      <xdr:nvSpPr>
        <xdr:cNvPr id="60" name="Line 101"/>
        <xdr:cNvSpPr>
          <a:spLocks/>
        </xdr:cNvSpPr>
      </xdr:nvSpPr>
      <xdr:spPr>
        <a:xfrm flipH="1" flipV="1">
          <a:off x="119281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35</xdr:row>
      <xdr:rowOff>0</xdr:rowOff>
    </xdr:from>
    <xdr:to>
      <xdr:col>107</xdr:col>
      <xdr:colOff>0</xdr:colOff>
      <xdr:row>35</xdr:row>
      <xdr:rowOff>0</xdr:rowOff>
    </xdr:to>
    <xdr:sp>
      <xdr:nvSpPr>
        <xdr:cNvPr id="61" name="Line 102"/>
        <xdr:cNvSpPr>
          <a:spLocks/>
        </xdr:cNvSpPr>
      </xdr:nvSpPr>
      <xdr:spPr>
        <a:xfrm flipH="1" flipV="1">
          <a:off x="119281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35</xdr:row>
      <xdr:rowOff>0</xdr:rowOff>
    </xdr:from>
    <xdr:to>
      <xdr:col>107</xdr:col>
      <xdr:colOff>0</xdr:colOff>
      <xdr:row>35</xdr:row>
      <xdr:rowOff>0</xdr:rowOff>
    </xdr:to>
    <xdr:sp>
      <xdr:nvSpPr>
        <xdr:cNvPr id="62" name="Line 103"/>
        <xdr:cNvSpPr>
          <a:spLocks/>
        </xdr:cNvSpPr>
      </xdr:nvSpPr>
      <xdr:spPr>
        <a:xfrm flipH="1" flipV="1">
          <a:off x="119281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17</xdr:col>
      <xdr:colOff>0</xdr:colOff>
      <xdr:row>35</xdr:row>
      <xdr:rowOff>0</xdr:rowOff>
    </xdr:to>
    <xdr:sp>
      <xdr:nvSpPr>
        <xdr:cNvPr id="63" name="Line 82"/>
        <xdr:cNvSpPr>
          <a:spLocks/>
        </xdr:cNvSpPr>
      </xdr:nvSpPr>
      <xdr:spPr>
        <a:xfrm flipH="1" flipV="1">
          <a:off x="16411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17</xdr:col>
      <xdr:colOff>0</xdr:colOff>
      <xdr:row>35</xdr:row>
      <xdr:rowOff>0</xdr:rowOff>
    </xdr:to>
    <xdr:sp>
      <xdr:nvSpPr>
        <xdr:cNvPr id="64" name="Line 83"/>
        <xdr:cNvSpPr>
          <a:spLocks/>
        </xdr:cNvSpPr>
      </xdr:nvSpPr>
      <xdr:spPr>
        <a:xfrm flipH="1" flipV="1">
          <a:off x="16411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17</xdr:col>
      <xdr:colOff>0</xdr:colOff>
      <xdr:row>35</xdr:row>
      <xdr:rowOff>0</xdr:rowOff>
    </xdr:to>
    <xdr:sp>
      <xdr:nvSpPr>
        <xdr:cNvPr id="65" name="Line 95"/>
        <xdr:cNvSpPr>
          <a:spLocks/>
        </xdr:cNvSpPr>
      </xdr:nvSpPr>
      <xdr:spPr>
        <a:xfrm flipH="1" flipV="1">
          <a:off x="16411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17</xdr:col>
      <xdr:colOff>0</xdr:colOff>
      <xdr:row>35</xdr:row>
      <xdr:rowOff>0</xdr:rowOff>
    </xdr:to>
    <xdr:sp>
      <xdr:nvSpPr>
        <xdr:cNvPr id="66" name="Line 96"/>
        <xdr:cNvSpPr>
          <a:spLocks/>
        </xdr:cNvSpPr>
      </xdr:nvSpPr>
      <xdr:spPr>
        <a:xfrm flipH="1" flipV="1">
          <a:off x="16411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Q42"/>
  <sheetViews>
    <sheetView tabSelected="1" view="pageBreakPreview" zoomScale="80" zoomScaleSheetLayoutView="8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1" sqref="E1"/>
    </sheetView>
  </sheetViews>
  <sheetFormatPr defaultColWidth="9.00390625" defaultRowHeight="17.25" customHeight="1"/>
  <cols>
    <col min="1" max="1" width="3.625" style="3" customWidth="1"/>
    <col min="2" max="2" width="1.75390625" style="3" customWidth="1"/>
    <col min="3" max="3" width="13.75390625" style="3" customWidth="1"/>
    <col min="4" max="4" width="1.25" style="3" customWidth="1"/>
    <col min="5" max="109" width="15.00390625" style="4" customWidth="1"/>
    <col min="110" max="110" width="1.625" style="65" customWidth="1"/>
    <col min="111" max="113" width="15.625" style="4" customWidth="1"/>
    <col min="114" max="16384" width="9.00390625" style="4" customWidth="1"/>
  </cols>
  <sheetData>
    <row r="1" s="1" customFormat="1" ht="17.25" customHeight="1">
      <c r="E1" s="1" t="s">
        <v>35</v>
      </c>
    </row>
    <row r="2" spans="1:109" s="3" customFormat="1" ht="22.5" customHeight="1" thickBot="1">
      <c r="A2" s="2"/>
      <c r="B2" s="2"/>
      <c r="C2" s="2"/>
      <c r="E2" s="2"/>
      <c r="DE2" s="18" t="s">
        <v>36</v>
      </c>
    </row>
    <row r="3" spans="1:109" s="23" customFormat="1" ht="12" customHeight="1">
      <c r="A3" s="19"/>
      <c r="B3" s="20"/>
      <c r="C3" s="21"/>
      <c r="D3" s="6"/>
      <c r="E3" s="5"/>
      <c r="F3" s="20"/>
      <c r="G3" s="6"/>
      <c r="H3" s="5"/>
      <c r="I3" s="6"/>
      <c r="J3" s="20"/>
      <c r="K3" s="6"/>
      <c r="L3" s="5"/>
      <c r="M3" s="6"/>
      <c r="N3" s="5"/>
      <c r="O3" s="6"/>
      <c r="P3" s="5"/>
      <c r="Q3" s="6"/>
      <c r="R3" s="5"/>
      <c r="S3" s="6"/>
      <c r="T3" s="5"/>
      <c r="U3" s="6"/>
      <c r="V3" s="5"/>
      <c r="W3" s="6"/>
      <c r="X3" s="5"/>
      <c r="Y3" s="6"/>
      <c r="Z3" s="5"/>
      <c r="AA3" s="6"/>
      <c r="AB3" s="5"/>
      <c r="AC3" s="6"/>
      <c r="AD3" s="5"/>
      <c r="AE3" s="6"/>
      <c r="AF3" s="20"/>
      <c r="AG3" s="20"/>
      <c r="AH3" s="6"/>
      <c r="AI3" s="20"/>
      <c r="AJ3" s="6"/>
      <c r="AK3" s="5"/>
      <c r="AL3" s="20"/>
      <c r="AM3" s="20"/>
      <c r="AN3" s="20"/>
      <c r="AO3" s="6"/>
      <c r="AP3" s="5"/>
      <c r="AQ3" s="20"/>
      <c r="AR3" s="6"/>
      <c r="AS3" s="20"/>
      <c r="AT3" s="6"/>
      <c r="AU3" s="5"/>
      <c r="AV3" s="20"/>
      <c r="AW3" s="20"/>
      <c r="AX3" s="20"/>
      <c r="AY3" s="6"/>
      <c r="AZ3" s="5"/>
      <c r="BA3" s="20"/>
      <c r="BB3" s="20"/>
      <c r="BC3" s="6"/>
      <c r="BD3" s="5"/>
      <c r="BE3" s="6"/>
      <c r="BF3" s="5"/>
      <c r="BG3" s="20"/>
      <c r="BH3" s="20"/>
      <c r="BI3" s="6"/>
      <c r="BJ3" s="5"/>
      <c r="BK3" s="20"/>
      <c r="BL3" s="20"/>
      <c r="BM3" s="20"/>
      <c r="BN3" s="6"/>
      <c r="BO3" s="20"/>
      <c r="BP3" s="20"/>
      <c r="BQ3" s="6"/>
      <c r="BR3" s="5"/>
      <c r="BS3" s="20"/>
      <c r="BT3" s="6"/>
      <c r="BU3" s="20"/>
      <c r="BV3" s="20"/>
      <c r="BW3" s="6"/>
      <c r="BX3" s="5"/>
      <c r="BY3" s="20"/>
      <c r="BZ3" s="20"/>
      <c r="CA3" s="20"/>
      <c r="CB3" s="6"/>
      <c r="CC3" s="20"/>
      <c r="CD3" s="6"/>
      <c r="CE3" s="5"/>
      <c r="CF3" s="20"/>
      <c r="CG3" s="20"/>
      <c r="CH3" s="20"/>
      <c r="CI3" s="6"/>
      <c r="CJ3" s="20"/>
      <c r="CK3" s="20"/>
      <c r="CL3" s="20"/>
      <c r="CM3" s="20"/>
      <c r="CN3" s="6"/>
      <c r="CO3" s="5"/>
      <c r="CP3" s="20"/>
      <c r="CQ3" s="6"/>
      <c r="CR3" s="20"/>
      <c r="CS3" s="20"/>
      <c r="CT3" s="6"/>
      <c r="CU3" s="5"/>
      <c r="CV3" s="6"/>
      <c r="CW3" s="5"/>
      <c r="CX3" s="6"/>
      <c r="CY3" s="5"/>
      <c r="CZ3" s="6"/>
      <c r="DA3" s="5"/>
      <c r="DB3" s="20"/>
      <c r="DC3" s="20"/>
      <c r="DD3" s="20"/>
      <c r="DE3" s="22"/>
    </row>
    <row r="4" spans="1:109" s="23" customFormat="1" ht="15.75" customHeight="1">
      <c r="A4" s="24"/>
      <c r="B4" s="25"/>
      <c r="C4" s="26" t="s">
        <v>3</v>
      </c>
      <c r="D4" s="27"/>
      <c r="E4" s="85" t="s">
        <v>37</v>
      </c>
      <c r="F4" s="97"/>
      <c r="G4" s="98"/>
      <c r="H4" s="101" t="s">
        <v>38</v>
      </c>
      <c r="I4" s="102"/>
      <c r="J4" s="103" t="s">
        <v>39</v>
      </c>
      <c r="K4" s="104"/>
      <c r="L4" s="101" t="s">
        <v>40</v>
      </c>
      <c r="M4" s="104"/>
      <c r="N4" s="73" t="s">
        <v>41</v>
      </c>
      <c r="O4" s="74"/>
      <c r="P4" s="101" t="s">
        <v>45</v>
      </c>
      <c r="Q4" s="104"/>
      <c r="R4" s="75" t="s">
        <v>46</v>
      </c>
      <c r="S4" s="76"/>
      <c r="T4" s="73" t="s">
        <v>47</v>
      </c>
      <c r="U4" s="74"/>
      <c r="V4" s="73" t="s">
        <v>48</v>
      </c>
      <c r="W4" s="74"/>
      <c r="X4" s="73" t="s">
        <v>49</v>
      </c>
      <c r="Y4" s="74"/>
      <c r="Z4" s="73" t="s">
        <v>50</v>
      </c>
      <c r="AA4" s="74"/>
      <c r="AB4" s="75" t="s">
        <v>51</v>
      </c>
      <c r="AC4" s="76"/>
      <c r="AD4" s="75" t="s">
        <v>65</v>
      </c>
      <c r="AE4" s="76"/>
      <c r="AF4" s="85" t="s">
        <v>52</v>
      </c>
      <c r="AG4" s="97"/>
      <c r="AH4" s="98"/>
      <c r="AI4" s="73" t="s">
        <v>53</v>
      </c>
      <c r="AJ4" s="74"/>
      <c r="AK4" s="85" t="s">
        <v>54</v>
      </c>
      <c r="AL4" s="86"/>
      <c r="AM4" s="86"/>
      <c r="AN4" s="86"/>
      <c r="AO4" s="87"/>
      <c r="AP4" s="73" t="s">
        <v>72</v>
      </c>
      <c r="AQ4" s="105"/>
      <c r="AR4" s="74"/>
      <c r="AS4" s="105" t="s">
        <v>72</v>
      </c>
      <c r="AT4" s="74"/>
      <c r="AU4" s="85" t="s">
        <v>55</v>
      </c>
      <c r="AV4" s="86"/>
      <c r="AW4" s="86"/>
      <c r="AX4" s="86"/>
      <c r="AY4" s="87"/>
      <c r="AZ4" s="85" t="s">
        <v>56</v>
      </c>
      <c r="BA4" s="86"/>
      <c r="BB4" s="86"/>
      <c r="BC4" s="87"/>
      <c r="BD4" s="73" t="s">
        <v>57</v>
      </c>
      <c r="BE4" s="74"/>
      <c r="BF4" s="85" t="s">
        <v>58</v>
      </c>
      <c r="BG4" s="86"/>
      <c r="BH4" s="86"/>
      <c r="BI4" s="87"/>
      <c r="BJ4" s="77" t="s">
        <v>59</v>
      </c>
      <c r="BK4" s="78"/>
      <c r="BL4" s="78"/>
      <c r="BM4" s="78"/>
      <c r="BN4" s="79"/>
      <c r="BO4" s="85" t="s">
        <v>60</v>
      </c>
      <c r="BP4" s="86"/>
      <c r="BQ4" s="87"/>
      <c r="BR4" s="85" t="s">
        <v>61</v>
      </c>
      <c r="BS4" s="86"/>
      <c r="BT4" s="87"/>
      <c r="BU4" s="85" t="s">
        <v>62</v>
      </c>
      <c r="BV4" s="86"/>
      <c r="BW4" s="87"/>
      <c r="BX4" s="77" t="s">
        <v>63</v>
      </c>
      <c r="BY4" s="78"/>
      <c r="BZ4" s="78"/>
      <c r="CA4" s="78"/>
      <c r="CB4" s="79"/>
      <c r="CC4" s="75" t="s">
        <v>33</v>
      </c>
      <c r="CD4" s="76"/>
      <c r="CE4" s="69" t="s">
        <v>71</v>
      </c>
      <c r="CF4" s="70"/>
      <c r="CG4" s="70"/>
      <c r="CH4" s="70"/>
      <c r="CI4" s="71"/>
      <c r="CJ4" s="77" t="s">
        <v>34</v>
      </c>
      <c r="CK4" s="78"/>
      <c r="CL4" s="78"/>
      <c r="CM4" s="78"/>
      <c r="CN4" s="79"/>
      <c r="CO4" s="85" t="s">
        <v>64</v>
      </c>
      <c r="CP4" s="86"/>
      <c r="CQ4" s="87"/>
      <c r="CR4" s="80" t="s">
        <v>66</v>
      </c>
      <c r="CS4" s="81"/>
      <c r="CT4" s="82"/>
      <c r="CU4" s="73" t="s">
        <v>67</v>
      </c>
      <c r="CV4" s="74"/>
      <c r="CW4" s="73" t="s">
        <v>68</v>
      </c>
      <c r="CX4" s="74"/>
      <c r="CY4" s="73" t="s">
        <v>69</v>
      </c>
      <c r="CZ4" s="74"/>
      <c r="DA4" s="69" t="s">
        <v>70</v>
      </c>
      <c r="DB4" s="70"/>
      <c r="DC4" s="70"/>
      <c r="DD4" s="70"/>
      <c r="DE4" s="72"/>
    </row>
    <row r="5" spans="1:109" s="23" customFormat="1" ht="15.75" customHeight="1">
      <c r="A5" s="24"/>
      <c r="B5" s="25"/>
      <c r="C5" s="25"/>
      <c r="D5" s="27"/>
      <c r="E5" s="31"/>
      <c r="F5" s="83" t="s">
        <v>43</v>
      </c>
      <c r="G5" s="84"/>
      <c r="H5" s="32"/>
      <c r="I5" s="68" t="s">
        <v>43</v>
      </c>
      <c r="J5" s="31"/>
      <c r="K5" s="68" t="s">
        <v>43</v>
      </c>
      <c r="L5" s="33"/>
      <c r="M5" s="68" t="s">
        <v>43</v>
      </c>
      <c r="N5" s="31"/>
      <c r="O5" s="68" t="s">
        <v>43</v>
      </c>
      <c r="P5" s="31"/>
      <c r="Q5" s="68" t="s">
        <v>43</v>
      </c>
      <c r="R5" s="31"/>
      <c r="S5" s="68" t="s">
        <v>43</v>
      </c>
      <c r="T5" s="31"/>
      <c r="U5" s="68" t="s">
        <v>43</v>
      </c>
      <c r="V5" s="31"/>
      <c r="W5" s="68" t="s">
        <v>43</v>
      </c>
      <c r="X5" s="31"/>
      <c r="Y5" s="68" t="s">
        <v>43</v>
      </c>
      <c r="Z5" s="31"/>
      <c r="AA5" s="68" t="s">
        <v>43</v>
      </c>
      <c r="AB5" s="31"/>
      <c r="AC5" s="68" t="s">
        <v>43</v>
      </c>
      <c r="AD5" s="31"/>
      <c r="AE5" s="68" t="s">
        <v>43</v>
      </c>
      <c r="AF5" s="31"/>
      <c r="AG5" s="83" t="s">
        <v>43</v>
      </c>
      <c r="AH5" s="84"/>
      <c r="AI5" s="31"/>
      <c r="AJ5" s="68" t="s">
        <v>43</v>
      </c>
      <c r="AK5" s="31"/>
      <c r="AL5" s="83" t="s">
        <v>43</v>
      </c>
      <c r="AM5" s="84"/>
      <c r="AN5" s="83" t="s">
        <v>43</v>
      </c>
      <c r="AO5" s="84"/>
      <c r="AP5" s="33"/>
      <c r="AQ5" s="83" t="s">
        <v>43</v>
      </c>
      <c r="AR5" s="84"/>
      <c r="AS5" s="83" t="s">
        <v>43</v>
      </c>
      <c r="AT5" s="84"/>
      <c r="AU5" s="31"/>
      <c r="AV5" s="83" t="s">
        <v>43</v>
      </c>
      <c r="AW5" s="84"/>
      <c r="AX5" s="83" t="s">
        <v>43</v>
      </c>
      <c r="AY5" s="84"/>
      <c r="AZ5" s="34"/>
      <c r="BA5" s="88" t="s">
        <v>44</v>
      </c>
      <c r="BB5" s="89"/>
      <c r="BC5" s="90"/>
      <c r="BD5" s="35"/>
      <c r="BE5" s="68" t="s">
        <v>43</v>
      </c>
      <c r="BF5" s="34"/>
      <c r="BG5" s="88" t="s">
        <v>44</v>
      </c>
      <c r="BH5" s="89"/>
      <c r="BI5" s="90"/>
      <c r="BJ5" s="31"/>
      <c r="BK5" s="94" t="s">
        <v>44</v>
      </c>
      <c r="BL5" s="95"/>
      <c r="BM5" s="95"/>
      <c r="BN5" s="96"/>
      <c r="BO5" s="31"/>
      <c r="BP5" s="83" t="s">
        <v>43</v>
      </c>
      <c r="BQ5" s="84"/>
      <c r="BR5" s="34"/>
      <c r="BS5" s="83" t="s">
        <v>43</v>
      </c>
      <c r="BT5" s="84"/>
      <c r="BU5" s="31"/>
      <c r="BV5" s="83" t="s">
        <v>43</v>
      </c>
      <c r="BW5" s="84"/>
      <c r="BX5" s="34"/>
      <c r="BY5" s="94" t="s">
        <v>44</v>
      </c>
      <c r="BZ5" s="95"/>
      <c r="CA5" s="95"/>
      <c r="CB5" s="96"/>
      <c r="CC5" s="36"/>
      <c r="CD5" s="68" t="s">
        <v>43</v>
      </c>
      <c r="CE5" s="34"/>
      <c r="CF5" s="83" t="s">
        <v>43</v>
      </c>
      <c r="CG5" s="84"/>
      <c r="CH5" s="83" t="s">
        <v>43</v>
      </c>
      <c r="CI5" s="84"/>
      <c r="CJ5" s="37"/>
      <c r="CK5" s="94" t="s">
        <v>44</v>
      </c>
      <c r="CL5" s="95"/>
      <c r="CM5" s="95"/>
      <c r="CN5" s="96"/>
      <c r="CO5" s="34"/>
      <c r="CP5" s="83" t="s">
        <v>43</v>
      </c>
      <c r="CQ5" s="84"/>
      <c r="CR5" s="31"/>
      <c r="CS5" s="83" t="s">
        <v>43</v>
      </c>
      <c r="CT5" s="84"/>
      <c r="CU5" s="35"/>
      <c r="CV5" s="68" t="s">
        <v>43</v>
      </c>
      <c r="CW5" s="35"/>
      <c r="CX5" s="68" t="s">
        <v>43</v>
      </c>
      <c r="CY5" s="35"/>
      <c r="CZ5" s="68" t="s">
        <v>43</v>
      </c>
      <c r="DA5" s="33"/>
      <c r="DB5" s="83" t="s">
        <v>43</v>
      </c>
      <c r="DC5" s="84"/>
      <c r="DD5" s="83" t="s">
        <v>43</v>
      </c>
      <c r="DE5" s="107"/>
    </row>
    <row r="6" spans="1:109" s="23" customFormat="1" ht="15.75" customHeight="1">
      <c r="A6" s="99" t="s">
        <v>31</v>
      </c>
      <c r="B6" s="100"/>
      <c r="C6" s="100"/>
      <c r="D6" s="27"/>
      <c r="E6" s="31" t="s">
        <v>4</v>
      </c>
      <c r="F6" s="38" t="s">
        <v>5</v>
      </c>
      <c r="G6" s="38" t="s">
        <v>6</v>
      </c>
      <c r="H6" s="32" t="s">
        <v>4</v>
      </c>
      <c r="I6" s="38" t="s">
        <v>6</v>
      </c>
      <c r="J6" s="31" t="s">
        <v>4</v>
      </c>
      <c r="K6" s="38" t="s">
        <v>6</v>
      </c>
      <c r="L6" s="33" t="s">
        <v>4</v>
      </c>
      <c r="M6" s="38" t="s">
        <v>6</v>
      </c>
      <c r="N6" s="31" t="s">
        <v>4</v>
      </c>
      <c r="O6" s="38" t="s">
        <v>6</v>
      </c>
      <c r="P6" s="31" t="s">
        <v>4</v>
      </c>
      <c r="Q6" s="38" t="s">
        <v>6</v>
      </c>
      <c r="R6" s="31" t="s">
        <v>4</v>
      </c>
      <c r="S6" s="38" t="s">
        <v>6</v>
      </c>
      <c r="T6" s="31" t="s">
        <v>4</v>
      </c>
      <c r="U6" s="38" t="s">
        <v>6</v>
      </c>
      <c r="V6" s="31" t="s">
        <v>4</v>
      </c>
      <c r="W6" s="38" t="s">
        <v>6</v>
      </c>
      <c r="X6" s="31" t="s">
        <v>4</v>
      </c>
      <c r="Y6" s="38" t="s">
        <v>6</v>
      </c>
      <c r="Z6" s="31" t="s">
        <v>4</v>
      </c>
      <c r="AA6" s="38" t="s">
        <v>6</v>
      </c>
      <c r="AB6" s="31" t="s">
        <v>4</v>
      </c>
      <c r="AC6" s="38" t="s">
        <v>6</v>
      </c>
      <c r="AD6" s="31" t="s">
        <v>4</v>
      </c>
      <c r="AE6" s="38" t="s">
        <v>6</v>
      </c>
      <c r="AF6" s="31" t="s">
        <v>4</v>
      </c>
      <c r="AG6" s="38" t="s">
        <v>5</v>
      </c>
      <c r="AH6" s="38" t="s">
        <v>6</v>
      </c>
      <c r="AI6" s="31" t="s">
        <v>4</v>
      </c>
      <c r="AJ6" s="38" t="s">
        <v>6</v>
      </c>
      <c r="AK6" s="31" t="s">
        <v>4</v>
      </c>
      <c r="AL6" s="93" t="s">
        <v>9</v>
      </c>
      <c r="AM6" s="92"/>
      <c r="AN6" s="91" t="s">
        <v>8</v>
      </c>
      <c r="AO6" s="92"/>
      <c r="AP6" s="33" t="s">
        <v>4</v>
      </c>
      <c r="AQ6" s="93" t="s">
        <v>9</v>
      </c>
      <c r="AR6" s="92"/>
      <c r="AS6" s="93" t="s">
        <v>8</v>
      </c>
      <c r="AT6" s="92"/>
      <c r="AU6" s="31" t="s">
        <v>4</v>
      </c>
      <c r="AV6" s="93" t="s">
        <v>9</v>
      </c>
      <c r="AW6" s="92"/>
      <c r="AX6" s="91" t="s">
        <v>8</v>
      </c>
      <c r="AY6" s="92"/>
      <c r="AZ6" s="32" t="s">
        <v>4</v>
      </c>
      <c r="BA6" s="93" t="s">
        <v>9</v>
      </c>
      <c r="BB6" s="92"/>
      <c r="BC6" s="38" t="s">
        <v>6</v>
      </c>
      <c r="BD6" s="32" t="s">
        <v>4</v>
      </c>
      <c r="BE6" s="39" t="s">
        <v>6</v>
      </c>
      <c r="BF6" s="32" t="s">
        <v>4</v>
      </c>
      <c r="BG6" s="93" t="s">
        <v>9</v>
      </c>
      <c r="BH6" s="92"/>
      <c r="BI6" s="38" t="s">
        <v>6</v>
      </c>
      <c r="BJ6" s="31" t="s">
        <v>4</v>
      </c>
      <c r="BK6" s="93" t="s">
        <v>9</v>
      </c>
      <c r="BL6" s="92"/>
      <c r="BM6" s="93" t="s">
        <v>8</v>
      </c>
      <c r="BN6" s="92"/>
      <c r="BO6" s="31" t="s">
        <v>4</v>
      </c>
      <c r="BP6" s="93" t="s">
        <v>9</v>
      </c>
      <c r="BQ6" s="92"/>
      <c r="BR6" s="32" t="s">
        <v>4</v>
      </c>
      <c r="BS6" s="93" t="s">
        <v>9</v>
      </c>
      <c r="BT6" s="92"/>
      <c r="BU6" s="31" t="s">
        <v>4</v>
      </c>
      <c r="BV6" s="93" t="s">
        <v>9</v>
      </c>
      <c r="BW6" s="92"/>
      <c r="BX6" s="32" t="s">
        <v>4</v>
      </c>
      <c r="BY6" s="93" t="s">
        <v>9</v>
      </c>
      <c r="BZ6" s="92"/>
      <c r="CA6" s="93" t="s">
        <v>8</v>
      </c>
      <c r="CB6" s="92"/>
      <c r="CC6" s="40" t="s">
        <v>4</v>
      </c>
      <c r="CD6" s="39" t="s">
        <v>7</v>
      </c>
      <c r="CE6" s="32" t="s">
        <v>4</v>
      </c>
      <c r="CF6" s="93" t="s">
        <v>9</v>
      </c>
      <c r="CG6" s="92"/>
      <c r="CH6" s="91" t="s">
        <v>8</v>
      </c>
      <c r="CI6" s="92"/>
      <c r="CJ6" s="40" t="s">
        <v>4</v>
      </c>
      <c r="CK6" s="93" t="s">
        <v>9</v>
      </c>
      <c r="CL6" s="92"/>
      <c r="CM6" s="93" t="s">
        <v>8</v>
      </c>
      <c r="CN6" s="92"/>
      <c r="CO6" s="32" t="s">
        <v>4</v>
      </c>
      <c r="CP6" s="93" t="s">
        <v>9</v>
      </c>
      <c r="CQ6" s="92"/>
      <c r="CR6" s="31" t="s">
        <v>4</v>
      </c>
      <c r="CS6" s="93" t="s">
        <v>9</v>
      </c>
      <c r="CT6" s="92"/>
      <c r="CU6" s="32" t="s">
        <v>4</v>
      </c>
      <c r="CV6" s="39" t="s">
        <v>7</v>
      </c>
      <c r="CW6" s="32" t="s">
        <v>4</v>
      </c>
      <c r="CX6" s="39" t="s">
        <v>7</v>
      </c>
      <c r="CY6" s="32" t="s">
        <v>4</v>
      </c>
      <c r="CZ6" s="39" t="s">
        <v>7</v>
      </c>
      <c r="DA6" s="33" t="s">
        <v>4</v>
      </c>
      <c r="DB6" s="93" t="s">
        <v>9</v>
      </c>
      <c r="DC6" s="92"/>
      <c r="DD6" s="91" t="s">
        <v>8</v>
      </c>
      <c r="DE6" s="106"/>
    </row>
    <row r="7" spans="1:109" s="23" customFormat="1" ht="15.75" customHeight="1">
      <c r="A7" s="41"/>
      <c r="B7" s="42"/>
      <c r="C7" s="43"/>
      <c r="D7" s="44"/>
      <c r="E7" s="45"/>
      <c r="F7" s="28" t="s">
        <v>10</v>
      </c>
      <c r="G7" s="46" t="s">
        <v>10</v>
      </c>
      <c r="H7" s="47"/>
      <c r="I7" s="46" t="s">
        <v>10</v>
      </c>
      <c r="J7" s="43"/>
      <c r="K7" s="46" t="s">
        <v>10</v>
      </c>
      <c r="L7" s="45"/>
      <c r="M7" s="46" t="s">
        <v>10</v>
      </c>
      <c r="N7" s="45"/>
      <c r="O7" s="28" t="s">
        <v>10</v>
      </c>
      <c r="P7" s="45"/>
      <c r="Q7" s="46" t="s">
        <v>10</v>
      </c>
      <c r="R7" s="45"/>
      <c r="S7" s="46" t="s">
        <v>10</v>
      </c>
      <c r="T7" s="45"/>
      <c r="U7" s="28" t="s">
        <v>10</v>
      </c>
      <c r="V7" s="45"/>
      <c r="W7" s="38" t="s">
        <v>10</v>
      </c>
      <c r="X7" s="45"/>
      <c r="Y7" s="46" t="s">
        <v>10</v>
      </c>
      <c r="Z7" s="45"/>
      <c r="AA7" s="46" t="s">
        <v>10</v>
      </c>
      <c r="AB7" s="45"/>
      <c r="AC7" s="38" t="s">
        <v>10</v>
      </c>
      <c r="AD7" s="45"/>
      <c r="AE7" s="38" t="s">
        <v>10</v>
      </c>
      <c r="AF7" s="44"/>
      <c r="AG7" s="28" t="s">
        <v>10</v>
      </c>
      <c r="AH7" s="46" t="s">
        <v>10</v>
      </c>
      <c r="AI7" s="45"/>
      <c r="AJ7" s="46" t="s">
        <v>11</v>
      </c>
      <c r="AK7" s="45"/>
      <c r="AL7" s="46" t="s">
        <v>42</v>
      </c>
      <c r="AM7" s="38" t="s">
        <v>10</v>
      </c>
      <c r="AN7" s="29" t="s">
        <v>42</v>
      </c>
      <c r="AO7" s="28" t="s">
        <v>10</v>
      </c>
      <c r="AP7" s="45"/>
      <c r="AQ7" s="46" t="s">
        <v>42</v>
      </c>
      <c r="AR7" s="38" t="s">
        <v>10</v>
      </c>
      <c r="AS7" s="46" t="s">
        <v>42</v>
      </c>
      <c r="AT7" s="28" t="s">
        <v>10</v>
      </c>
      <c r="AU7" s="45"/>
      <c r="AV7" s="46" t="s">
        <v>42</v>
      </c>
      <c r="AW7" s="38" t="s">
        <v>10</v>
      </c>
      <c r="AX7" s="29" t="s">
        <v>42</v>
      </c>
      <c r="AY7" s="38" t="s">
        <v>10</v>
      </c>
      <c r="AZ7" s="47"/>
      <c r="BA7" s="46" t="s">
        <v>42</v>
      </c>
      <c r="BB7" s="28" t="s">
        <v>10</v>
      </c>
      <c r="BC7" s="38" t="s">
        <v>12</v>
      </c>
      <c r="BD7" s="28"/>
      <c r="BE7" s="46" t="s">
        <v>10</v>
      </c>
      <c r="BF7" s="47"/>
      <c r="BG7" s="46" t="s">
        <v>42</v>
      </c>
      <c r="BH7" s="28" t="s">
        <v>10</v>
      </c>
      <c r="BI7" s="38" t="s">
        <v>12</v>
      </c>
      <c r="BJ7" s="45"/>
      <c r="BK7" s="46" t="s">
        <v>42</v>
      </c>
      <c r="BL7" s="28" t="s">
        <v>10</v>
      </c>
      <c r="BM7" s="46" t="s">
        <v>42</v>
      </c>
      <c r="BN7" s="38" t="s">
        <v>10</v>
      </c>
      <c r="BO7" s="43"/>
      <c r="BP7" s="46" t="s">
        <v>42</v>
      </c>
      <c r="BQ7" s="28" t="s">
        <v>10</v>
      </c>
      <c r="BR7" s="47"/>
      <c r="BS7" s="46" t="s">
        <v>42</v>
      </c>
      <c r="BT7" s="38" t="s">
        <v>10</v>
      </c>
      <c r="BU7" s="43"/>
      <c r="BV7" s="46" t="s">
        <v>42</v>
      </c>
      <c r="BW7" s="38" t="s">
        <v>10</v>
      </c>
      <c r="BX7" s="47"/>
      <c r="BY7" s="46" t="s">
        <v>42</v>
      </c>
      <c r="BZ7" s="28" t="s">
        <v>10</v>
      </c>
      <c r="CA7" s="46" t="s">
        <v>42</v>
      </c>
      <c r="CB7" s="38" t="s">
        <v>10</v>
      </c>
      <c r="CC7" s="30"/>
      <c r="CD7" s="46" t="s">
        <v>10</v>
      </c>
      <c r="CE7" s="47"/>
      <c r="CF7" s="46" t="s">
        <v>42</v>
      </c>
      <c r="CG7" s="38" t="s">
        <v>10</v>
      </c>
      <c r="CH7" s="29" t="s">
        <v>42</v>
      </c>
      <c r="CI7" s="38" t="s">
        <v>10</v>
      </c>
      <c r="CJ7" s="44"/>
      <c r="CK7" s="46" t="s">
        <v>42</v>
      </c>
      <c r="CL7" s="28" t="s">
        <v>10</v>
      </c>
      <c r="CM7" s="28" t="s">
        <v>42</v>
      </c>
      <c r="CN7" s="46" t="s">
        <v>10</v>
      </c>
      <c r="CO7" s="47"/>
      <c r="CP7" s="46" t="s">
        <v>42</v>
      </c>
      <c r="CQ7" s="46" t="s">
        <v>10</v>
      </c>
      <c r="CR7" s="43"/>
      <c r="CS7" s="46" t="s">
        <v>42</v>
      </c>
      <c r="CT7" s="46" t="s">
        <v>10</v>
      </c>
      <c r="CU7" s="28"/>
      <c r="CV7" s="38" t="s">
        <v>10</v>
      </c>
      <c r="CW7" s="46"/>
      <c r="CX7" s="46" t="s">
        <v>10</v>
      </c>
      <c r="CY7" s="46"/>
      <c r="CZ7" s="46" t="s">
        <v>10</v>
      </c>
      <c r="DA7" s="45"/>
      <c r="DB7" s="46" t="s">
        <v>42</v>
      </c>
      <c r="DC7" s="38" t="s">
        <v>10</v>
      </c>
      <c r="DD7" s="30" t="s">
        <v>42</v>
      </c>
      <c r="DE7" s="48" t="s">
        <v>10</v>
      </c>
    </row>
    <row r="8" spans="1:110" s="12" customFormat="1" ht="11.25" customHeight="1">
      <c r="A8" s="7"/>
      <c r="B8" s="8"/>
      <c r="C8" s="9"/>
      <c r="D8" s="10"/>
      <c r="E8" s="1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5"/>
      <c r="DF8" s="11"/>
    </row>
    <row r="9" spans="1:110" s="12" customFormat="1" ht="15" customHeight="1">
      <c r="A9" s="49" t="s">
        <v>1</v>
      </c>
      <c r="B9" s="50"/>
      <c r="C9" s="50"/>
      <c r="D9" s="51"/>
      <c r="E9" s="52">
        <f aca="true" t="shared" si="0" ref="E9:AP9">E25+E34</f>
        <v>193609160</v>
      </c>
      <c r="F9" s="16">
        <f t="shared" si="0"/>
        <v>10110224</v>
      </c>
      <c r="G9" s="16">
        <f t="shared" si="0"/>
        <v>183498936</v>
      </c>
      <c r="H9" s="16">
        <f t="shared" si="0"/>
        <v>5380107</v>
      </c>
      <c r="I9" s="16">
        <f t="shared" si="0"/>
        <v>5380107</v>
      </c>
      <c r="J9" s="16">
        <f t="shared" si="0"/>
        <v>307812</v>
      </c>
      <c r="K9" s="16">
        <f t="shared" si="0"/>
        <v>307812</v>
      </c>
      <c r="L9" s="16">
        <f t="shared" si="0"/>
        <v>669955</v>
      </c>
      <c r="M9" s="16">
        <f t="shared" si="0"/>
        <v>669955</v>
      </c>
      <c r="N9" s="16">
        <f t="shared" si="0"/>
        <v>757250</v>
      </c>
      <c r="O9" s="16">
        <f t="shared" si="0"/>
        <v>757250</v>
      </c>
      <c r="P9" s="16">
        <f>P25+P34</f>
        <v>0</v>
      </c>
      <c r="Q9" s="16">
        <f>Q25+Q34</f>
        <v>0</v>
      </c>
      <c r="R9" s="16">
        <f t="shared" si="0"/>
        <v>29272088</v>
      </c>
      <c r="S9" s="16">
        <f t="shared" si="0"/>
        <v>29272088</v>
      </c>
      <c r="T9" s="16">
        <f t="shared" si="0"/>
        <v>289598</v>
      </c>
      <c r="U9" s="16">
        <f t="shared" si="0"/>
        <v>289598</v>
      </c>
      <c r="V9" s="16">
        <f t="shared" si="0"/>
        <v>0</v>
      </c>
      <c r="W9" s="16">
        <f t="shared" si="0"/>
        <v>0</v>
      </c>
      <c r="X9" s="16">
        <f t="shared" si="0"/>
        <v>0</v>
      </c>
      <c r="Y9" s="16">
        <f t="shared" si="0"/>
        <v>0</v>
      </c>
      <c r="Z9" s="16">
        <f>Z25+Z34</f>
        <v>462000</v>
      </c>
      <c r="AA9" s="16">
        <f>AA25+AA34</f>
        <v>462000</v>
      </c>
      <c r="AB9" s="16">
        <f>AB25+AB34</f>
        <v>1616610</v>
      </c>
      <c r="AC9" s="16">
        <f>AC25+AC34</f>
        <v>1616610</v>
      </c>
      <c r="AD9" s="16">
        <f t="shared" si="0"/>
        <v>1416944</v>
      </c>
      <c r="AE9" s="16">
        <f t="shared" si="0"/>
        <v>1416944</v>
      </c>
      <c r="AF9" s="16">
        <f t="shared" si="0"/>
        <v>135312856</v>
      </c>
      <c r="AG9" s="16">
        <f t="shared" si="0"/>
        <v>15980553</v>
      </c>
      <c r="AH9" s="16">
        <f t="shared" si="0"/>
        <v>119332303</v>
      </c>
      <c r="AI9" s="16">
        <f t="shared" si="0"/>
        <v>173544</v>
      </c>
      <c r="AJ9" s="16">
        <f t="shared" si="0"/>
        <v>173544</v>
      </c>
      <c r="AK9" s="16">
        <f t="shared" si="0"/>
        <v>3289777</v>
      </c>
      <c r="AL9" s="16">
        <f t="shared" si="0"/>
        <v>162000</v>
      </c>
      <c r="AM9" s="16">
        <f t="shared" si="0"/>
        <v>25544</v>
      </c>
      <c r="AN9" s="16">
        <f t="shared" si="0"/>
        <v>3100634</v>
      </c>
      <c r="AO9" s="16">
        <f t="shared" si="0"/>
        <v>1599</v>
      </c>
      <c r="AP9" s="16">
        <f t="shared" si="0"/>
        <v>7808765</v>
      </c>
      <c r="AQ9" s="16">
        <f aca="true" t="shared" si="1" ref="AQ9:BV9">AQ25+AQ34</f>
        <v>59148</v>
      </c>
      <c r="AR9" s="16">
        <f t="shared" si="1"/>
        <v>307335</v>
      </c>
      <c r="AS9" s="16">
        <f t="shared" si="1"/>
        <v>6794070</v>
      </c>
      <c r="AT9" s="16">
        <f t="shared" si="1"/>
        <v>648212</v>
      </c>
      <c r="AU9" s="16">
        <f t="shared" si="1"/>
        <v>3497121</v>
      </c>
      <c r="AV9" s="16">
        <f t="shared" si="1"/>
        <v>5719</v>
      </c>
      <c r="AW9" s="16">
        <f t="shared" si="1"/>
        <v>101831</v>
      </c>
      <c r="AX9" s="16">
        <f t="shared" si="1"/>
        <v>3371492</v>
      </c>
      <c r="AY9" s="16">
        <f t="shared" si="1"/>
        <v>18079</v>
      </c>
      <c r="AZ9" s="16">
        <f t="shared" si="1"/>
        <v>254311499</v>
      </c>
      <c r="BA9" s="16">
        <f t="shared" si="1"/>
        <v>162781465</v>
      </c>
      <c r="BB9" s="16">
        <f t="shared" si="1"/>
        <v>21310363</v>
      </c>
      <c r="BC9" s="16">
        <f t="shared" si="1"/>
        <v>70219671</v>
      </c>
      <c r="BD9" s="16">
        <f t="shared" si="1"/>
        <v>2822423</v>
      </c>
      <c r="BE9" s="16">
        <f t="shared" si="1"/>
        <v>2822423</v>
      </c>
      <c r="BF9" s="16">
        <f t="shared" si="1"/>
        <v>46042002</v>
      </c>
      <c r="BG9" s="16">
        <f t="shared" si="1"/>
        <v>6519285</v>
      </c>
      <c r="BH9" s="16">
        <f t="shared" si="1"/>
        <v>1017728</v>
      </c>
      <c r="BI9" s="16">
        <f t="shared" si="1"/>
        <v>38504989</v>
      </c>
      <c r="BJ9" s="16">
        <f t="shared" si="1"/>
        <v>2209411</v>
      </c>
      <c r="BK9" s="16">
        <f t="shared" si="1"/>
        <v>152117</v>
      </c>
      <c r="BL9" s="16">
        <f t="shared" si="1"/>
        <v>1336035</v>
      </c>
      <c r="BM9" s="16">
        <f t="shared" si="1"/>
        <v>139413</v>
      </c>
      <c r="BN9" s="16">
        <f t="shared" si="1"/>
        <v>581846</v>
      </c>
      <c r="BO9" s="16">
        <f t="shared" si="1"/>
        <v>2528857</v>
      </c>
      <c r="BP9" s="16">
        <f t="shared" si="1"/>
        <v>957138</v>
      </c>
      <c r="BQ9" s="16">
        <f t="shared" si="1"/>
        <v>1571719</v>
      </c>
      <c r="BR9" s="16">
        <f t="shared" si="1"/>
        <v>21739746</v>
      </c>
      <c r="BS9" s="16">
        <f t="shared" si="1"/>
        <v>8577724</v>
      </c>
      <c r="BT9" s="16">
        <f t="shared" si="1"/>
        <v>13162022</v>
      </c>
      <c r="BU9" s="16">
        <f t="shared" si="1"/>
        <v>19030137</v>
      </c>
      <c r="BV9" s="16">
        <f t="shared" si="1"/>
        <v>4349191</v>
      </c>
      <c r="BW9" s="16">
        <f aca="true" t="shared" si="2" ref="BW9:DE9">BW25+BW34</f>
        <v>14680946</v>
      </c>
      <c r="BX9" s="16">
        <f t="shared" si="2"/>
        <v>21638849</v>
      </c>
      <c r="BY9" s="16">
        <f t="shared" si="2"/>
        <v>7491111</v>
      </c>
      <c r="BZ9" s="16">
        <f t="shared" si="2"/>
        <v>5666729</v>
      </c>
      <c r="CA9" s="16">
        <f t="shared" si="2"/>
        <v>7720047</v>
      </c>
      <c r="CB9" s="16">
        <f t="shared" si="2"/>
        <v>760962</v>
      </c>
      <c r="CC9" s="16">
        <f t="shared" si="2"/>
        <v>3280000</v>
      </c>
      <c r="CD9" s="16">
        <f t="shared" si="2"/>
        <v>3280000</v>
      </c>
      <c r="CE9" s="16">
        <f t="shared" si="2"/>
        <v>7848016</v>
      </c>
      <c r="CF9" s="16">
        <f t="shared" si="2"/>
        <v>5202001</v>
      </c>
      <c r="CG9" s="16">
        <f t="shared" si="2"/>
        <v>80319</v>
      </c>
      <c r="CH9" s="16">
        <f t="shared" si="2"/>
        <v>2561868</v>
      </c>
      <c r="CI9" s="16">
        <f t="shared" si="2"/>
        <v>3828</v>
      </c>
      <c r="CJ9" s="16">
        <f t="shared" si="2"/>
        <v>10510833</v>
      </c>
      <c r="CK9" s="16">
        <f t="shared" si="2"/>
        <v>2289110</v>
      </c>
      <c r="CL9" s="16">
        <f t="shared" si="2"/>
        <v>2306410</v>
      </c>
      <c r="CM9" s="16">
        <f t="shared" si="2"/>
        <v>5158179</v>
      </c>
      <c r="CN9" s="16">
        <f t="shared" si="2"/>
        <v>757134</v>
      </c>
      <c r="CO9" s="16">
        <f t="shared" si="2"/>
        <v>64205047</v>
      </c>
      <c r="CP9" s="16">
        <f t="shared" si="2"/>
        <v>45269060</v>
      </c>
      <c r="CQ9" s="16">
        <f t="shared" si="2"/>
        <v>18935987</v>
      </c>
      <c r="CR9" s="16">
        <f t="shared" si="2"/>
        <v>0</v>
      </c>
      <c r="CS9" s="16">
        <f t="shared" si="2"/>
        <v>0</v>
      </c>
      <c r="CT9" s="16">
        <f t="shared" si="2"/>
        <v>0</v>
      </c>
      <c r="CU9" s="16">
        <f t="shared" si="2"/>
        <v>1008710</v>
      </c>
      <c r="CV9" s="16">
        <f t="shared" si="2"/>
        <v>1008710</v>
      </c>
      <c r="CW9" s="16">
        <f>CW25+CW34</f>
        <v>235900</v>
      </c>
      <c r="CX9" s="16">
        <f>CX25+CX34</f>
        <v>235900</v>
      </c>
      <c r="CY9" s="16">
        <f t="shared" si="2"/>
        <v>17046252</v>
      </c>
      <c r="CZ9" s="16">
        <f t="shared" si="2"/>
        <v>17046252</v>
      </c>
      <c r="DA9" s="16">
        <f t="shared" si="2"/>
        <v>818391558</v>
      </c>
      <c r="DB9" s="16">
        <f t="shared" si="2"/>
        <v>236323958</v>
      </c>
      <c r="DC9" s="16">
        <f t="shared" si="2"/>
        <v>104207016</v>
      </c>
      <c r="DD9" s="16">
        <f t="shared" si="2"/>
        <v>129850316</v>
      </c>
      <c r="DE9" s="53">
        <f t="shared" si="2"/>
        <v>348010268</v>
      </c>
      <c r="DF9" s="11"/>
    </row>
    <row r="10" spans="1:110" s="12" customFormat="1" ht="11.25" customHeight="1">
      <c r="A10" s="54"/>
      <c r="B10" s="9"/>
      <c r="C10" s="9"/>
      <c r="D10" s="10"/>
      <c r="E10" s="52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53"/>
      <c r="DF10" s="11"/>
    </row>
    <row r="11" spans="1:110" s="12" customFormat="1" ht="22.5" customHeight="1">
      <c r="A11" s="54">
        <v>1</v>
      </c>
      <c r="B11" s="9"/>
      <c r="C11" s="55" t="s">
        <v>13</v>
      </c>
      <c r="D11" s="10"/>
      <c r="E11" s="52">
        <v>32488143</v>
      </c>
      <c r="F11" s="16">
        <v>1415288</v>
      </c>
      <c r="G11" s="16">
        <v>31072855</v>
      </c>
      <c r="H11" s="16">
        <v>826086</v>
      </c>
      <c r="I11" s="16">
        <v>826086</v>
      </c>
      <c r="J11" s="16">
        <v>55922</v>
      </c>
      <c r="K11" s="16">
        <v>55922</v>
      </c>
      <c r="L11" s="16">
        <v>121570</v>
      </c>
      <c r="M11" s="16">
        <v>121570</v>
      </c>
      <c r="N11" s="16">
        <v>137176</v>
      </c>
      <c r="O11" s="16">
        <v>137176</v>
      </c>
      <c r="P11" s="16">
        <v>0</v>
      </c>
      <c r="Q11" s="16">
        <v>0</v>
      </c>
      <c r="R11" s="16">
        <v>5579520</v>
      </c>
      <c r="S11" s="16">
        <v>5579520</v>
      </c>
      <c r="T11" s="16">
        <v>38432</v>
      </c>
      <c r="U11" s="16">
        <v>38432</v>
      </c>
      <c r="V11" s="16">
        <v>0</v>
      </c>
      <c r="W11" s="16">
        <v>0</v>
      </c>
      <c r="X11" s="16">
        <v>0</v>
      </c>
      <c r="Y11" s="16">
        <v>0</v>
      </c>
      <c r="Z11" s="16">
        <v>78083</v>
      </c>
      <c r="AA11" s="16">
        <v>78083</v>
      </c>
      <c r="AB11" s="16">
        <v>268522</v>
      </c>
      <c r="AC11" s="16">
        <v>268522</v>
      </c>
      <c r="AD11" s="16">
        <v>251204</v>
      </c>
      <c r="AE11" s="16">
        <v>251204</v>
      </c>
      <c r="AF11" s="16">
        <v>25848963</v>
      </c>
      <c r="AG11" s="16">
        <v>1624685</v>
      </c>
      <c r="AH11" s="16">
        <v>24224278</v>
      </c>
      <c r="AI11" s="16">
        <v>41300</v>
      </c>
      <c r="AJ11" s="16">
        <v>41300</v>
      </c>
      <c r="AK11" s="16">
        <v>602290</v>
      </c>
      <c r="AL11" s="16">
        <v>39955</v>
      </c>
      <c r="AM11" s="16">
        <v>11460</v>
      </c>
      <c r="AN11" s="16">
        <v>550875</v>
      </c>
      <c r="AO11" s="16">
        <v>0</v>
      </c>
      <c r="AP11" s="16">
        <v>2339083</v>
      </c>
      <c r="AQ11" s="16">
        <v>40812</v>
      </c>
      <c r="AR11" s="16">
        <v>167834</v>
      </c>
      <c r="AS11" s="16">
        <v>1935989</v>
      </c>
      <c r="AT11" s="16">
        <v>194448</v>
      </c>
      <c r="AU11" s="16">
        <v>954073</v>
      </c>
      <c r="AV11" s="16">
        <v>4950</v>
      </c>
      <c r="AW11" s="16">
        <v>33124</v>
      </c>
      <c r="AX11" s="16">
        <v>915999</v>
      </c>
      <c r="AY11" s="16">
        <v>0</v>
      </c>
      <c r="AZ11" s="16">
        <v>47560636</v>
      </c>
      <c r="BA11" s="16">
        <v>29641160</v>
      </c>
      <c r="BB11" s="16">
        <v>2641585</v>
      </c>
      <c r="BC11" s="16">
        <v>15277891</v>
      </c>
      <c r="BD11" s="16">
        <v>73951</v>
      </c>
      <c r="BE11" s="16">
        <v>73951</v>
      </c>
      <c r="BF11" s="16">
        <v>8218184</v>
      </c>
      <c r="BG11" s="16">
        <v>909415</v>
      </c>
      <c r="BH11" s="16">
        <v>70047</v>
      </c>
      <c r="BI11" s="16">
        <v>7238722</v>
      </c>
      <c r="BJ11" s="16">
        <v>572373</v>
      </c>
      <c r="BK11" s="16">
        <v>13712</v>
      </c>
      <c r="BL11" s="16">
        <v>415332</v>
      </c>
      <c r="BM11" s="16">
        <v>44866</v>
      </c>
      <c r="BN11" s="16">
        <v>98463</v>
      </c>
      <c r="BO11" s="16">
        <v>571611</v>
      </c>
      <c r="BP11" s="16">
        <v>9633</v>
      </c>
      <c r="BQ11" s="16">
        <v>561978</v>
      </c>
      <c r="BR11" s="16">
        <v>3184300</v>
      </c>
      <c r="BS11" s="16">
        <v>1540300</v>
      </c>
      <c r="BT11" s="16">
        <v>1644000</v>
      </c>
      <c r="BU11" s="16">
        <v>2499988</v>
      </c>
      <c r="BV11" s="16">
        <v>98981</v>
      </c>
      <c r="BW11" s="16">
        <v>2401007</v>
      </c>
      <c r="BX11" s="16">
        <v>7105898</v>
      </c>
      <c r="BY11" s="16">
        <v>2780162</v>
      </c>
      <c r="BZ11" s="16">
        <v>2994396</v>
      </c>
      <c r="CA11" s="16">
        <v>953754</v>
      </c>
      <c r="CB11" s="16">
        <v>377586</v>
      </c>
      <c r="CC11" s="16">
        <v>1870000</v>
      </c>
      <c r="CD11" s="16">
        <v>1870000</v>
      </c>
      <c r="CE11" s="16">
        <v>2633510</v>
      </c>
      <c r="CF11" s="16">
        <v>2612796</v>
      </c>
      <c r="CG11" s="16">
        <v>10175</v>
      </c>
      <c r="CH11" s="16">
        <v>10539</v>
      </c>
      <c r="CI11" s="16">
        <v>0</v>
      </c>
      <c r="CJ11" s="16">
        <v>2602388</v>
      </c>
      <c r="CK11" s="16">
        <v>167366</v>
      </c>
      <c r="CL11" s="16">
        <v>1114221</v>
      </c>
      <c r="CM11" s="16">
        <v>943215</v>
      </c>
      <c r="CN11" s="16">
        <v>377586</v>
      </c>
      <c r="CO11" s="16">
        <v>11153429</v>
      </c>
      <c r="CP11" s="16">
        <v>7003300</v>
      </c>
      <c r="CQ11" s="16">
        <v>4150129</v>
      </c>
      <c r="CR11" s="16">
        <v>0</v>
      </c>
      <c r="CS11" s="16">
        <v>0</v>
      </c>
      <c r="CT11" s="16">
        <v>0</v>
      </c>
      <c r="CU11" s="16">
        <v>401314</v>
      </c>
      <c r="CV11" s="16">
        <v>401314</v>
      </c>
      <c r="CW11" s="16">
        <v>136000</v>
      </c>
      <c r="CX11" s="16">
        <v>136000</v>
      </c>
      <c r="CY11" s="16">
        <v>3612815</v>
      </c>
      <c r="CZ11" s="16">
        <v>3612815</v>
      </c>
      <c r="DA11" s="16">
        <v>150570737</v>
      </c>
      <c r="DB11" s="16">
        <v>42082380</v>
      </c>
      <c r="DC11" s="16">
        <v>18130865</v>
      </c>
      <c r="DD11" s="16">
        <v>26918096</v>
      </c>
      <c r="DE11" s="53">
        <v>63439396</v>
      </c>
      <c r="DF11" s="11"/>
    </row>
    <row r="12" spans="1:110" s="12" customFormat="1" ht="22.5" customHeight="1">
      <c r="A12" s="54">
        <v>2</v>
      </c>
      <c r="B12" s="9"/>
      <c r="C12" s="55" t="s">
        <v>14</v>
      </c>
      <c r="D12" s="10"/>
      <c r="E12" s="52">
        <v>24063978</v>
      </c>
      <c r="F12" s="16">
        <v>1613619</v>
      </c>
      <c r="G12" s="16">
        <v>22450359</v>
      </c>
      <c r="H12" s="16">
        <v>501885</v>
      </c>
      <c r="I12" s="16">
        <v>501885</v>
      </c>
      <c r="J12" s="16">
        <v>39367</v>
      </c>
      <c r="K12" s="16">
        <v>39367</v>
      </c>
      <c r="L12" s="16">
        <v>85663</v>
      </c>
      <c r="M12" s="16">
        <v>85663</v>
      </c>
      <c r="N12" s="16">
        <v>96795</v>
      </c>
      <c r="O12" s="16">
        <v>96795</v>
      </c>
      <c r="P12" s="16">
        <v>0</v>
      </c>
      <c r="Q12" s="16">
        <v>0</v>
      </c>
      <c r="R12" s="16">
        <v>3495237</v>
      </c>
      <c r="S12" s="16">
        <v>3495237</v>
      </c>
      <c r="T12" s="16">
        <v>16588</v>
      </c>
      <c r="U12" s="16">
        <v>16588</v>
      </c>
      <c r="V12" s="16">
        <v>0</v>
      </c>
      <c r="W12" s="16">
        <v>0</v>
      </c>
      <c r="X12" s="16">
        <v>0</v>
      </c>
      <c r="Y12" s="16">
        <v>0</v>
      </c>
      <c r="Z12" s="16">
        <v>41853</v>
      </c>
      <c r="AA12" s="16">
        <v>41853</v>
      </c>
      <c r="AB12" s="16">
        <v>183556</v>
      </c>
      <c r="AC12" s="16">
        <v>183556</v>
      </c>
      <c r="AD12" s="16">
        <v>145267</v>
      </c>
      <c r="AE12" s="16">
        <v>145267</v>
      </c>
      <c r="AF12" s="16">
        <v>8853071</v>
      </c>
      <c r="AG12" s="16">
        <v>1068412</v>
      </c>
      <c r="AH12" s="16">
        <v>7784659</v>
      </c>
      <c r="AI12" s="16">
        <v>18967</v>
      </c>
      <c r="AJ12" s="16">
        <v>18967</v>
      </c>
      <c r="AK12" s="16">
        <v>509792</v>
      </c>
      <c r="AL12" s="16">
        <v>12052</v>
      </c>
      <c r="AM12" s="16">
        <v>0</v>
      </c>
      <c r="AN12" s="16">
        <v>497740</v>
      </c>
      <c r="AO12" s="16">
        <v>0</v>
      </c>
      <c r="AP12" s="16">
        <v>928271</v>
      </c>
      <c r="AQ12" s="16">
        <v>6833</v>
      </c>
      <c r="AR12" s="16">
        <v>5266</v>
      </c>
      <c r="AS12" s="16">
        <v>843285</v>
      </c>
      <c r="AT12" s="16">
        <v>72887</v>
      </c>
      <c r="AU12" s="16">
        <v>569777</v>
      </c>
      <c r="AV12" s="16">
        <v>0</v>
      </c>
      <c r="AW12" s="16">
        <v>0</v>
      </c>
      <c r="AX12" s="16">
        <v>569777</v>
      </c>
      <c r="AY12" s="16">
        <v>0</v>
      </c>
      <c r="AZ12" s="16">
        <v>30797457</v>
      </c>
      <c r="BA12" s="16">
        <v>18746619</v>
      </c>
      <c r="BB12" s="16">
        <v>1873026</v>
      </c>
      <c r="BC12" s="16">
        <v>10177812</v>
      </c>
      <c r="BD12" s="16">
        <v>0</v>
      </c>
      <c r="BE12" s="16">
        <v>0</v>
      </c>
      <c r="BF12" s="16">
        <v>5008077</v>
      </c>
      <c r="BG12" s="16">
        <v>402906</v>
      </c>
      <c r="BH12" s="16">
        <v>83837</v>
      </c>
      <c r="BI12" s="16">
        <v>4521334</v>
      </c>
      <c r="BJ12" s="16">
        <v>180119</v>
      </c>
      <c r="BK12" s="16">
        <v>7605</v>
      </c>
      <c r="BL12" s="16">
        <v>48468</v>
      </c>
      <c r="BM12" s="16">
        <v>0</v>
      </c>
      <c r="BN12" s="16">
        <v>124046</v>
      </c>
      <c r="BO12" s="16">
        <v>137678</v>
      </c>
      <c r="BP12" s="16">
        <v>137678</v>
      </c>
      <c r="BQ12" s="16">
        <v>0</v>
      </c>
      <c r="BR12" s="16">
        <v>2478163</v>
      </c>
      <c r="BS12" s="16">
        <v>413360</v>
      </c>
      <c r="BT12" s="16">
        <v>2064803</v>
      </c>
      <c r="BU12" s="16">
        <v>1968240</v>
      </c>
      <c r="BV12" s="16">
        <v>701901</v>
      </c>
      <c r="BW12" s="16">
        <v>1266339</v>
      </c>
      <c r="BX12" s="16">
        <v>1622947</v>
      </c>
      <c r="BY12" s="16">
        <v>1181390</v>
      </c>
      <c r="BZ12" s="16">
        <v>112119</v>
      </c>
      <c r="CA12" s="16">
        <v>324016</v>
      </c>
      <c r="CB12" s="16">
        <v>5422</v>
      </c>
      <c r="CC12" s="16">
        <v>0</v>
      </c>
      <c r="CD12" s="16">
        <v>0</v>
      </c>
      <c r="CE12" s="16">
        <v>729529</v>
      </c>
      <c r="CF12" s="16">
        <v>720966</v>
      </c>
      <c r="CG12" s="16">
        <v>871</v>
      </c>
      <c r="CH12" s="16">
        <v>7692</v>
      </c>
      <c r="CI12" s="16">
        <v>0</v>
      </c>
      <c r="CJ12" s="16">
        <v>893418</v>
      </c>
      <c r="CK12" s="16">
        <v>460424</v>
      </c>
      <c r="CL12" s="16">
        <v>111248</v>
      </c>
      <c r="CM12" s="16">
        <v>316324</v>
      </c>
      <c r="CN12" s="16">
        <v>5422</v>
      </c>
      <c r="CO12" s="16">
        <v>5758200</v>
      </c>
      <c r="CP12" s="16">
        <v>3513700</v>
      </c>
      <c r="CQ12" s="16">
        <v>2244500</v>
      </c>
      <c r="CR12" s="16">
        <v>0</v>
      </c>
      <c r="CS12" s="16">
        <v>0</v>
      </c>
      <c r="CT12" s="16">
        <v>0</v>
      </c>
      <c r="CU12" s="16">
        <v>175000</v>
      </c>
      <c r="CV12" s="16">
        <v>175000</v>
      </c>
      <c r="CW12" s="16">
        <v>0</v>
      </c>
      <c r="CX12" s="16">
        <v>0</v>
      </c>
      <c r="CY12" s="16">
        <v>2069500</v>
      </c>
      <c r="CZ12" s="16">
        <v>2069500</v>
      </c>
      <c r="DA12" s="16">
        <v>87500948</v>
      </c>
      <c r="DB12" s="16">
        <v>25124044</v>
      </c>
      <c r="DC12" s="16">
        <v>10380389</v>
      </c>
      <c r="DD12" s="16">
        <v>16933964</v>
      </c>
      <c r="DE12" s="53">
        <v>35062551</v>
      </c>
      <c r="DF12" s="11"/>
    </row>
    <row r="13" spans="1:110" s="12" customFormat="1" ht="22.5" customHeight="1">
      <c r="A13" s="54">
        <v>3</v>
      </c>
      <c r="B13" s="9"/>
      <c r="C13" s="55" t="s">
        <v>15</v>
      </c>
      <c r="D13" s="10"/>
      <c r="E13" s="52">
        <v>27059746</v>
      </c>
      <c r="F13" s="16">
        <v>1526574</v>
      </c>
      <c r="G13" s="16">
        <v>25533172</v>
      </c>
      <c r="H13" s="16">
        <v>685593</v>
      </c>
      <c r="I13" s="16">
        <v>685593</v>
      </c>
      <c r="J13" s="16">
        <v>46020</v>
      </c>
      <c r="K13" s="16">
        <v>46020</v>
      </c>
      <c r="L13" s="16">
        <v>100244</v>
      </c>
      <c r="M13" s="16">
        <v>100244</v>
      </c>
      <c r="N13" s="16">
        <v>113443</v>
      </c>
      <c r="O13" s="16">
        <v>113443</v>
      </c>
      <c r="P13" s="16">
        <v>0</v>
      </c>
      <c r="Q13" s="16">
        <v>0</v>
      </c>
      <c r="R13" s="16">
        <v>4196209</v>
      </c>
      <c r="S13" s="16">
        <v>4196209</v>
      </c>
      <c r="T13" s="16">
        <v>50947</v>
      </c>
      <c r="U13" s="16">
        <v>50947</v>
      </c>
      <c r="V13" s="16">
        <v>0</v>
      </c>
      <c r="W13" s="16">
        <v>0</v>
      </c>
      <c r="X13" s="16">
        <v>0</v>
      </c>
      <c r="Y13" s="16">
        <v>0</v>
      </c>
      <c r="Z13" s="16">
        <v>62074</v>
      </c>
      <c r="AA13" s="16">
        <v>62074</v>
      </c>
      <c r="AB13" s="16">
        <v>196403</v>
      </c>
      <c r="AC13" s="16">
        <v>196403</v>
      </c>
      <c r="AD13" s="16">
        <v>212902</v>
      </c>
      <c r="AE13" s="16">
        <v>212902</v>
      </c>
      <c r="AF13" s="16">
        <v>15598643</v>
      </c>
      <c r="AG13" s="16">
        <v>1859057</v>
      </c>
      <c r="AH13" s="16">
        <v>13739586</v>
      </c>
      <c r="AI13" s="16">
        <v>21099</v>
      </c>
      <c r="AJ13" s="16">
        <v>21099</v>
      </c>
      <c r="AK13" s="16">
        <v>494589</v>
      </c>
      <c r="AL13" s="16">
        <v>9530</v>
      </c>
      <c r="AM13" s="16">
        <v>129</v>
      </c>
      <c r="AN13" s="16">
        <v>484930</v>
      </c>
      <c r="AO13" s="16">
        <v>0</v>
      </c>
      <c r="AP13" s="16">
        <v>532386</v>
      </c>
      <c r="AQ13" s="16">
        <v>0</v>
      </c>
      <c r="AR13" s="16">
        <v>2450</v>
      </c>
      <c r="AS13" s="16">
        <v>464648</v>
      </c>
      <c r="AT13" s="16">
        <v>65288</v>
      </c>
      <c r="AU13" s="16">
        <v>530788</v>
      </c>
      <c r="AV13" s="16">
        <v>692</v>
      </c>
      <c r="AW13" s="16">
        <v>50813</v>
      </c>
      <c r="AX13" s="16">
        <v>461205</v>
      </c>
      <c r="AY13" s="16">
        <v>18078</v>
      </c>
      <c r="AZ13" s="16">
        <v>35081995</v>
      </c>
      <c r="BA13" s="16">
        <v>23577298</v>
      </c>
      <c r="BB13" s="16">
        <v>2487445</v>
      </c>
      <c r="BC13" s="16">
        <v>9017252</v>
      </c>
      <c r="BD13" s="16">
        <v>31933</v>
      </c>
      <c r="BE13" s="16">
        <v>31933</v>
      </c>
      <c r="BF13" s="16">
        <v>6439197</v>
      </c>
      <c r="BG13" s="16">
        <v>1051612</v>
      </c>
      <c r="BH13" s="16">
        <v>221735</v>
      </c>
      <c r="BI13" s="16">
        <v>5165850</v>
      </c>
      <c r="BJ13" s="16">
        <v>235299</v>
      </c>
      <c r="BK13" s="16">
        <v>2068</v>
      </c>
      <c r="BL13" s="16">
        <v>161865</v>
      </c>
      <c r="BM13" s="16">
        <v>33</v>
      </c>
      <c r="BN13" s="16">
        <v>71333</v>
      </c>
      <c r="BO13" s="16">
        <v>477827</v>
      </c>
      <c r="BP13" s="16">
        <v>16100</v>
      </c>
      <c r="BQ13" s="16">
        <v>461727</v>
      </c>
      <c r="BR13" s="16">
        <v>4792273</v>
      </c>
      <c r="BS13" s="16">
        <v>2174535</v>
      </c>
      <c r="BT13" s="16">
        <v>2617738</v>
      </c>
      <c r="BU13" s="16">
        <v>994564</v>
      </c>
      <c r="BV13" s="16">
        <v>627660</v>
      </c>
      <c r="BW13" s="16">
        <v>366904</v>
      </c>
      <c r="BX13" s="16">
        <v>1850550</v>
      </c>
      <c r="BY13" s="16">
        <v>267282</v>
      </c>
      <c r="BZ13" s="16">
        <v>186215</v>
      </c>
      <c r="CA13" s="16">
        <v>1135250</v>
      </c>
      <c r="CB13" s="16">
        <v>261803</v>
      </c>
      <c r="CC13" s="16">
        <v>0</v>
      </c>
      <c r="CD13" s="16">
        <v>0</v>
      </c>
      <c r="CE13" s="16">
        <v>831860</v>
      </c>
      <c r="CF13" s="16">
        <v>81819</v>
      </c>
      <c r="CG13" s="16">
        <v>1420</v>
      </c>
      <c r="CH13" s="16">
        <v>748621</v>
      </c>
      <c r="CI13" s="16">
        <v>0</v>
      </c>
      <c r="CJ13" s="16">
        <v>1018690</v>
      </c>
      <c r="CK13" s="16">
        <v>185463</v>
      </c>
      <c r="CL13" s="16">
        <v>184795</v>
      </c>
      <c r="CM13" s="16">
        <v>386629</v>
      </c>
      <c r="CN13" s="16">
        <v>261803</v>
      </c>
      <c r="CO13" s="16">
        <v>12429778</v>
      </c>
      <c r="CP13" s="16">
        <v>9961500</v>
      </c>
      <c r="CQ13" s="16">
        <v>2468278</v>
      </c>
      <c r="CR13" s="16">
        <v>0</v>
      </c>
      <c r="CS13" s="16">
        <v>0</v>
      </c>
      <c r="CT13" s="16">
        <v>0</v>
      </c>
      <c r="CU13" s="16">
        <v>0</v>
      </c>
      <c r="CV13" s="16">
        <v>0</v>
      </c>
      <c r="CW13" s="16">
        <v>0</v>
      </c>
      <c r="CX13" s="16">
        <v>0</v>
      </c>
      <c r="CY13" s="16">
        <v>2223165</v>
      </c>
      <c r="CZ13" s="16">
        <v>2223165</v>
      </c>
      <c r="DA13" s="16">
        <v>112234502</v>
      </c>
      <c r="DB13" s="16">
        <v>37688277</v>
      </c>
      <c r="DC13" s="16">
        <v>12410930</v>
      </c>
      <c r="DD13" s="16">
        <v>16729168</v>
      </c>
      <c r="DE13" s="53">
        <v>45406127</v>
      </c>
      <c r="DF13" s="11"/>
    </row>
    <row r="14" spans="1:110" s="12" customFormat="1" ht="22.5" customHeight="1">
      <c r="A14" s="54">
        <v>4</v>
      </c>
      <c r="B14" s="9"/>
      <c r="C14" s="55" t="s">
        <v>16</v>
      </c>
      <c r="D14" s="10"/>
      <c r="E14" s="52">
        <v>5084389</v>
      </c>
      <c r="F14" s="16">
        <v>311926</v>
      </c>
      <c r="G14" s="16">
        <v>4772463</v>
      </c>
      <c r="H14" s="16">
        <v>368921</v>
      </c>
      <c r="I14" s="16">
        <v>368921</v>
      </c>
      <c r="J14" s="16">
        <v>8335</v>
      </c>
      <c r="K14" s="16">
        <v>8335</v>
      </c>
      <c r="L14" s="16">
        <v>18080</v>
      </c>
      <c r="M14" s="16">
        <v>18080</v>
      </c>
      <c r="N14" s="16">
        <v>20335</v>
      </c>
      <c r="O14" s="16">
        <v>20335</v>
      </c>
      <c r="P14" s="16">
        <v>0</v>
      </c>
      <c r="Q14" s="16">
        <v>0</v>
      </c>
      <c r="R14" s="16">
        <v>1045110</v>
      </c>
      <c r="S14" s="16">
        <v>1045110</v>
      </c>
      <c r="T14" s="16">
        <v>3598</v>
      </c>
      <c r="U14" s="16">
        <v>3598</v>
      </c>
      <c r="V14" s="16">
        <v>0</v>
      </c>
      <c r="W14" s="16">
        <v>0</v>
      </c>
      <c r="X14" s="16">
        <v>0</v>
      </c>
      <c r="Y14" s="16">
        <v>0</v>
      </c>
      <c r="Z14" s="16">
        <v>32057</v>
      </c>
      <c r="AA14" s="16">
        <v>32057</v>
      </c>
      <c r="AB14" s="16">
        <v>17838</v>
      </c>
      <c r="AC14" s="16">
        <v>17838</v>
      </c>
      <c r="AD14" s="16">
        <v>40752</v>
      </c>
      <c r="AE14" s="16">
        <v>40752</v>
      </c>
      <c r="AF14" s="16">
        <v>12046531</v>
      </c>
      <c r="AG14" s="16">
        <v>1554569</v>
      </c>
      <c r="AH14" s="16">
        <v>10491962</v>
      </c>
      <c r="AI14" s="16">
        <v>6302</v>
      </c>
      <c r="AJ14" s="16">
        <v>6302</v>
      </c>
      <c r="AK14" s="16">
        <v>224747</v>
      </c>
      <c r="AL14" s="16">
        <v>21505</v>
      </c>
      <c r="AM14" s="16">
        <v>1792</v>
      </c>
      <c r="AN14" s="16">
        <v>201450</v>
      </c>
      <c r="AO14" s="16">
        <v>0</v>
      </c>
      <c r="AP14" s="16">
        <v>389476</v>
      </c>
      <c r="AQ14" s="16">
        <v>0</v>
      </c>
      <c r="AR14" s="16">
        <v>13899</v>
      </c>
      <c r="AS14" s="16">
        <v>346476</v>
      </c>
      <c r="AT14" s="16">
        <v>29101</v>
      </c>
      <c r="AU14" s="16">
        <v>97334</v>
      </c>
      <c r="AV14" s="16">
        <v>0</v>
      </c>
      <c r="AW14" s="16">
        <v>6294</v>
      </c>
      <c r="AX14" s="16">
        <v>91040</v>
      </c>
      <c r="AY14" s="16">
        <v>0</v>
      </c>
      <c r="AZ14" s="16">
        <v>8559099</v>
      </c>
      <c r="BA14" s="16">
        <v>5442359</v>
      </c>
      <c r="BB14" s="16">
        <v>1050452</v>
      </c>
      <c r="BC14" s="16">
        <v>2066288</v>
      </c>
      <c r="BD14" s="16">
        <v>18161</v>
      </c>
      <c r="BE14" s="16">
        <v>18161</v>
      </c>
      <c r="BF14" s="16">
        <v>2533841</v>
      </c>
      <c r="BG14" s="16">
        <v>822987</v>
      </c>
      <c r="BH14" s="16">
        <v>52193</v>
      </c>
      <c r="BI14" s="16">
        <v>1658661</v>
      </c>
      <c r="BJ14" s="16">
        <v>107523</v>
      </c>
      <c r="BK14" s="16">
        <v>21461</v>
      </c>
      <c r="BL14" s="16">
        <v>22369</v>
      </c>
      <c r="BM14" s="16">
        <v>0</v>
      </c>
      <c r="BN14" s="16">
        <v>63693</v>
      </c>
      <c r="BO14" s="16">
        <v>156697</v>
      </c>
      <c r="BP14" s="16">
        <v>156697</v>
      </c>
      <c r="BQ14" s="16">
        <v>0</v>
      </c>
      <c r="BR14" s="16">
        <v>290140</v>
      </c>
      <c r="BS14" s="16">
        <v>222391</v>
      </c>
      <c r="BT14" s="16">
        <v>67749</v>
      </c>
      <c r="BU14" s="16">
        <v>834630</v>
      </c>
      <c r="BV14" s="16">
        <v>149020</v>
      </c>
      <c r="BW14" s="16">
        <v>685610</v>
      </c>
      <c r="BX14" s="16">
        <v>916164</v>
      </c>
      <c r="BY14" s="16">
        <v>657798</v>
      </c>
      <c r="BZ14" s="16">
        <v>90540</v>
      </c>
      <c r="CA14" s="16">
        <v>167237</v>
      </c>
      <c r="CB14" s="16">
        <v>589</v>
      </c>
      <c r="CC14" s="16">
        <v>0</v>
      </c>
      <c r="CD14" s="16">
        <v>0</v>
      </c>
      <c r="CE14" s="16">
        <v>562696</v>
      </c>
      <c r="CF14" s="16">
        <v>559658</v>
      </c>
      <c r="CG14" s="16">
        <v>3038</v>
      </c>
      <c r="CH14" s="16">
        <v>0</v>
      </c>
      <c r="CI14" s="16">
        <v>0</v>
      </c>
      <c r="CJ14" s="16">
        <v>353468</v>
      </c>
      <c r="CK14" s="16">
        <v>98140</v>
      </c>
      <c r="CL14" s="16">
        <v>87502</v>
      </c>
      <c r="CM14" s="16">
        <v>167237</v>
      </c>
      <c r="CN14" s="16">
        <v>589</v>
      </c>
      <c r="CO14" s="16">
        <v>2395900</v>
      </c>
      <c r="CP14" s="16">
        <v>1677780</v>
      </c>
      <c r="CQ14" s="16">
        <v>718120</v>
      </c>
      <c r="CR14" s="16">
        <v>0</v>
      </c>
      <c r="CS14" s="16">
        <v>0</v>
      </c>
      <c r="CT14" s="16">
        <v>0</v>
      </c>
      <c r="CU14" s="16">
        <v>37300</v>
      </c>
      <c r="CV14" s="16">
        <v>37300</v>
      </c>
      <c r="CW14" s="16">
        <v>99900</v>
      </c>
      <c r="CX14" s="16">
        <v>99900</v>
      </c>
      <c r="CY14" s="16">
        <v>556800</v>
      </c>
      <c r="CZ14" s="16">
        <v>556800</v>
      </c>
      <c r="DA14" s="16">
        <v>35215960</v>
      </c>
      <c r="DB14" s="16">
        <v>9171998</v>
      </c>
      <c r="DC14" s="16">
        <v>4575513</v>
      </c>
      <c r="DD14" s="16">
        <v>4531152</v>
      </c>
      <c r="DE14" s="53">
        <v>16937297</v>
      </c>
      <c r="DF14" s="11"/>
    </row>
    <row r="15" spans="1:110" s="12" customFormat="1" ht="22.5" customHeight="1">
      <c r="A15" s="54">
        <v>5</v>
      </c>
      <c r="B15" s="9"/>
      <c r="C15" s="55" t="s">
        <v>17</v>
      </c>
      <c r="D15" s="10"/>
      <c r="E15" s="52">
        <v>16936054</v>
      </c>
      <c r="F15" s="16">
        <v>1011553</v>
      </c>
      <c r="G15" s="16">
        <v>15924501</v>
      </c>
      <c r="H15" s="16">
        <v>387870</v>
      </c>
      <c r="I15" s="16">
        <v>387870</v>
      </c>
      <c r="J15" s="16">
        <v>26434</v>
      </c>
      <c r="K15" s="16">
        <v>26434</v>
      </c>
      <c r="L15" s="16">
        <v>57605</v>
      </c>
      <c r="M15" s="16">
        <v>57605</v>
      </c>
      <c r="N15" s="16">
        <v>65229</v>
      </c>
      <c r="O15" s="16">
        <v>65229</v>
      </c>
      <c r="P15" s="16">
        <v>0</v>
      </c>
      <c r="Q15" s="16">
        <v>0</v>
      </c>
      <c r="R15" s="16">
        <v>2435463</v>
      </c>
      <c r="S15" s="16">
        <v>2435463</v>
      </c>
      <c r="T15" s="16">
        <v>4733</v>
      </c>
      <c r="U15" s="16">
        <v>4733</v>
      </c>
      <c r="V15" s="16">
        <v>0</v>
      </c>
      <c r="W15" s="16">
        <v>0</v>
      </c>
      <c r="X15" s="16">
        <v>0</v>
      </c>
      <c r="Y15" s="16">
        <v>0</v>
      </c>
      <c r="Z15" s="16">
        <v>29826</v>
      </c>
      <c r="AA15" s="16">
        <v>29826</v>
      </c>
      <c r="AB15" s="16">
        <v>167072</v>
      </c>
      <c r="AC15" s="16">
        <v>167072</v>
      </c>
      <c r="AD15" s="16">
        <v>146788</v>
      </c>
      <c r="AE15" s="16">
        <v>146788</v>
      </c>
      <c r="AF15" s="16">
        <v>4036932</v>
      </c>
      <c r="AG15" s="16">
        <v>730661</v>
      </c>
      <c r="AH15" s="16">
        <v>3306271</v>
      </c>
      <c r="AI15" s="16">
        <v>15350</v>
      </c>
      <c r="AJ15" s="16">
        <v>15350</v>
      </c>
      <c r="AK15" s="16">
        <v>265065</v>
      </c>
      <c r="AL15" s="16">
        <v>0</v>
      </c>
      <c r="AM15" s="16">
        <v>333</v>
      </c>
      <c r="AN15" s="16">
        <v>264732</v>
      </c>
      <c r="AO15" s="16">
        <v>0</v>
      </c>
      <c r="AP15" s="16">
        <v>425603</v>
      </c>
      <c r="AQ15" s="16">
        <v>0</v>
      </c>
      <c r="AR15" s="16">
        <v>21757</v>
      </c>
      <c r="AS15" s="16">
        <v>348056</v>
      </c>
      <c r="AT15" s="16">
        <v>55790</v>
      </c>
      <c r="AU15" s="16">
        <v>253453</v>
      </c>
      <c r="AV15" s="16">
        <v>0</v>
      </c>
      <c r="AW15" s="16">
        <v>9410</v>
      </c>
      <c r="AX15" s="16">
        <v>244043</v>
      </c>
      <c r="AY15" s="16">
        <v>0</v>
      </c>
      <c r="AZ15" s="16">
        <v>20316048</v>
      </c>
      <c r="BA15" s="16">
        <v>13151663</v>
      </c>
      <c r="BB15" s="16">
        <v>1266696</v>
      </c>
      <c r="BC15" s="16">
        <v>5897689</v>
      </c>
      <c r="BD15" s="16">
        <v>174644</v>
      </c>
      <c r="BE15" s="16">
        <v>174644</v>
      </c>
      <c r="BF15" s="16">
        <v>3731121</v>
      </c>
      <c r="BG15" s="16">
        <v>290611</v>
      </c>
      <c r="BH15" s="16">
        <v>28964</v>
      </c>
      <c r="BI15" s="16">
        <v>3411546</v>
      </c>
      <c r="BJ15" s="16">
        <v>67669</v>
      </c>
      <c r="BK15" s="16">
        <v>43732</v>
      </c>
      <c r="BL15" s="16">
        <v>179</v>
      </c>
      <c r="BM15" s="16">
        <v>0</v>
      </c>
      <c r="BN15" s="16">
        <v>23758</v>
      </c>
      <c r="BO15" s="16">
        <v>47817</v>
      </c>
      <c r="BP15" s="16">
        <v>29027</v>
      </c>
      <c r="BQ15" s="16">
        <v>18790</v>
      </c>
      <c r="BR15" s="16">
        <v>989670</v>
      </c>
      <c r="BS15" s="16">
        <v>166144</v>
      </c>
      <c r="BT15" s="16">
        <v>823526</v>
      </c>
      <c r="BU15" s="16">
        <v>1179521</v>
      </c>
      <c r="BV15" s="16">
        <v>107378</v>
      </c>
      <c r="BW15" s="16">
        <v>1072143</v>
      </c>
      <c r="BX15" s="16">
        <v>1096612</v>
      </c>
      <c r="BY15" s="16">
        <v>589923</v>
      </c>
      <c r="BZ15" s="16">
        <v>235611</v>
      </c>
      <c r="CA15" s="16">
        <v>257016</v>
      </c>
      <c r="CB15" s="16">
        <v>14062</v>
      </c>
      <c r="CC15" s="16">
        <v>110000</v>
      </c>
      <c r="CD15" s="16">
        <v>110000</v>
      </c>
      <c r="CE15" s="16">
        <v>508123</v>
      </c>
      <c r="CF15" s="16">
        <v>506971</v>
      </c>
      <c r="CG15" s="16">
        <v>1152</v>
      </c>
      <c r="CH15" s="16">
        <v>0</v>
      </c>
      <c r="CI15" s="16">
        <v>0</v>
      </c>
      <c r="CJ15" s="16">
        <v>478489</v>
      </c>
      <c r="CK15" s="16">
        <v>82952</v>
      </c>
      <c r="CL15" s="16">
        <v>124459</v>
      </c>
      <c r="CM15" s="16">
        <v>257016</v>
      </c>
      <c r="CN15" s="16">
        <v>14062</v>
      </c>
      <c r="CO15" s="16">
        <v>3590672</v>
      </c>
      <c r="CP15" s="16">
        <v>1828800</v>
      </c>
      <c r="CQ15" s="16">
        <v>1761872</v>
      </c>
      <c r="CR15" s="16">
        <v>0</v>
      </c>
      <c r="CS15" s="16">
        <v>0</v>
      </c>
      <c r="CT15" s="16">
        <v>0</v>
      </c>
      <c r="CU15" s="16">
        <v>264044</v>
      </c>
      <c r="CV15" s="16">
        <v>264044</v>
      </c>
      <c r="CW15" s="16">
        <v>0</v>
      </c>
      <c r="CX15" s="16">
        <v>0</v>
      </c>
      <c r="CY15" s="16">
        <v>1497828</v>
      </c>
      <c r="CZ15" s="16">
        <v>1497828</v>
      </c>
      <c r="DA15" s="16">
        <v>56447251</v>
      </c>
      <c r="DB15" s="16">
        <v>16207278</v>
      </c>
      <c r="DC15" s="16">
        <v>6981495</v>
      </c>
      <c r="DD15" s="16">
        <v>10423082</v>
      </c>
      <c r="DE15" s="53">
        <v>22835396</v>
      </c>
      <c r="DF15" s="11"/>
    </row>
    <row r="16" spans="1:110" s="12" customFormat="1" ht="22.5" customHeight="1">
      <c r="A16" s="54">
        <v>6</v>
      </c>
      <c r="B16" s="9"/>
      <c r="C16" s="55" t="s">
        <v>18</v>
      </c>
      <c r="D16" s="10"/>
      <c r="E16" s="52">
        <v>9645227</v>
      </c>
      <c r="F16" s="16">
        <v>757359</v>
      </c>
      <c r="G16" s="16">
        <v>8887868</v>
      </c>
      <c r="H16" s="16">
        <v>157897</v>
      </c>
      <c r="I16" s="16">
        <v>157897</v>
      </c>
      <c r="J16" s="16">
        <v>13900</v>
      </c>
      <c r="K16" s="16">
        <v>13900</v>
      </c>
      <c r="L16" s="16">
        <v>30342</v>
      </c>
      <c r="M16" s="16">
        <v>30342</v>
      </c>
      <c r="N16" s="16">
        <v>34440</v>
      </c>
      <c r="O16" s="16">
        <v>34440</v>
      </c>
      <c r="P16" s="16">
        <v>0</v>
      </c>
      <c r="Q16" s="16">
        <v>0</v>
      </c>
      <c r="R16" s="16">
        <v>1181351</v>
      </c>
      <c r="S16" s="16">
        <v>1181351</v>
      </c>
      <c r="T16" s="16">
        <v>3399</v>
      </c>
      <c r="U16" s="16">
        <v>3399</v>
      </c>
      <c r="V16" s="16">
        <v>0</v>
      </c>
      <c r="W16" s="16">
        <v>0</v>
      </c>
      <c r="X16" s="16">
        <v>0</v>
      </c>
      <c r="Y16" s="16">
        <v>0</v>
      </c>
      <c r="Z16" s="16">
        <v>14671</v>
      </c>
      <c r="AA16" s="16">
        <v>14671</v>
      </c>
      <c r="AB16" s="16">
        <v>73633</v>
      </c>
      <c r="AC16" s="16">
        <v>73633</v>
      </c>
      <c r="AD16" s="16">
        <v>74811</v>
      </c>
      <c r="AE16" s="16">
        <v>74811</v>
      </c>
      <c r="AF16" s="16">
        <v>1327882</v>
      </c>
      <c r="AG16" s="16">
        <v>374836</v>
      </c>
      <c r="AH16" s="16">
        <v>953046</v>
      </c>
      <c r="AI16" s="16">
        <v>6575</v>
      </c>
      <c r="AJ16" s="16">
        <v>6575</v>
      </c>
      <c r="AK16" s="16">
        <v>93681</v>
      </c>
      <c r="AL16" s="16">
        <v>1279</v>
      </c>
      <c r="AM16" s="16">
        <v>7436</v>
      </c>
      <c r="AN16" s="16">
        <v>84966</v>
      </c>
      <c r="AO16" s="16">
        <v>0</v>
      </c>
      <c r="AP16" s="16">
        <v>133429</v>
      </c>
      <c r="AQ16" s="16">
        <v>0</v>
      </c>
      <c r="AR16" s="16">
        <v>6015</v>
      </c>
      <c r="AS16" s="16">
        <v>109475</v>
      </c>
      <c r="AT16" s="16">
        <v>17939</v>
      </c>
      <c r="AU16" s="16">
        <v>47093</v>
      </c>
      <c r="AV16" s="16">
        <v>1</v>
      </c>
      <c r="AW16" s="16">
        <v>0</v>
      </c>
      <c r="AX16" s="16">
        <v>47092</v>
      </c>
      <c r="AY16" s="16">
        <v>0</v>
      </c>
      <c r="AZ16" s="16">
        <v>10210472</v>
      </c>
      <c r="BA16" s="16">
        <v>6827936</v>
      </c>
      <c r="BB16" s="16">
        <v>759894</v>
      </c>
      <c r="BC16" s="16">
        <v>2622642</v>
      </c>
      <c r="BD16" s="16">
        <v>0</v>
      </c>
      <c r="BE16" s="16">
        <v>0</v>
      </c>
      <c r="BF16" s="16">
        <v>1670306</v>
      </c>
      <c r="BG16" s="16">
        <v>182579</v>
      </c>
      <c r="BH16" s="16">
        <v>69625</v>
      </c>
      <c r="BI16" s="16">
        <v>1418102</v>
      </c>
      <c r="BJ16" s="16">
        <v>249523</v>
      </c>
      <c r="BK16" s="16">
        <v>2342</v>
      </c>
      <c r="BL16" s="16">
        <v>166450</v>
      </c>
      <c r="BM16" s="16">
        <v>61921</v>
      </c>
      <c r="BN16" s="16">
        <v>18810</v>
      </c>
      <c r="BO16" s="16">
        <v>24928</v>
      </c>
      <c r="BP16" s="16">
        <v>22072</v>
      </c>
      <c r="BQ16" s="16">
        <v>2856</v>
      </c>
      <c r="BR16" s="16">
        <v>522221</v>
      </c>
      <c r="BS16" s="16">
        <v>227300</v>
      </c>
      <c r="BT16" s="16">
        <v>294921</v>
      </c>
      <c r="BU16" s="16">
        <v>882511</v>
      </c>
      <c r="BV16" s="16">
        <v>173093</v>
      </c>
      <c r="BW16" s="16">
        <v>709418</v>
      </c>
      <c r="BX16" s="16">
        <v>848636</v>
      </c>
      <c r="BY16" s="16">
        <v>169067</v>
      </c>
      <c r="BZ16" s="16">
        <v>59063</v>
      </c>
      <c r="CA16" s="16">
        <v>618593</v>
      </c>
      <c r="CB16" s="16">
        <v>1913</v>
      </c>
      <c r="CC16" s="16">
        <v>0</v>
      </c>
      <c r="CD16" s="16">
        <v>0</v>
      </c>
      <c r="CE16" s="16">
        <v>261332</v>
      </c>
      <c r="CF16" s="16">
        <v>0</v>
      </c>
      <c r="CG16" s="16">
        <v>11332</v>
      </c>
      <c r="CH16" s="16">
        <v>250000</v>
      </c>
      <c r="CI16" s="16">
        <v>0</v>
      </c>
      <c r="CJ16" s="16">
        <v>587304</v>
      </c>
      <c r="CK16" s="16">
        <v>169067</v>
      </c>
      <c r="CL16" s="16">
        <v>47731</v>
      </c>
      <c r="CM16" s="16">
        <v>368593</v>
      </c>
      <c r="CN16" s="16">
        <v>1913</v>
      </c>
      <c r="CO16" s="16">
        <v>2002937</v>
      </c>
      <c r="CP16" s="16">
        <v>1272300</v>
      </c>
      <c r="CQ16" s="16">
        <v>730637</v>
      </c>
      <c r="CR16" s="16">
        <v>0</v>
      </c>
      <c r="CS16" s="16">
        <v>0</v>
      </c>
      <c r="CT16" s="16">
        <v>0</v>
      </c>
      <c r="CU16" s="16">
        <v>0</v>
      </c>
      <c r="CV16" s="16">
        <v>0</v>
      </c>
      <c r="CW16" s="16">
        <v>0</v>
      </c>
      <c r="CX16" s="16">
        <v>0</v>
      </c>
      <c r="CY16" s="16">
        <v>654700</v>
      </c>
      <c r="CZ16" s="16">
        <v>654700</v>
      </c>
      <c r="DA16" s="16">
        <v>29249865</v>
      </c>
      <c r="DB16" s="16">
        <v>8877969</v>
      </c>
      <c r="DC16" s="16">
        <v>3938510</v>
      </c>
      <c r="DD16" s="16">
        <v>4962791</v>
      </c>
      <c r="DE16" s="53">
        <v>11470595</v>
      </c>
      <c r="DF16" s="11"/>
    </row>
    <row r="17" spans="1:110" s="12" customFormat="1" ht="22.5" customHeight="1">
      <c r="A17" s="54">
        <v>7</v>
      </c>
      <c r="B17" s="9"/>
      <c r="C17" s="55" t="s">
        <v>19</v>
      </c>
      <c r="D17" s="10"/>
      <c r="E17" s="52">
        <v>18205867</v>
      </c>
      <c r="F17" s="16">
        <v>881915</v>
      </c>
      <c r="G17" s="16">
        <v>17323952</v>
      </c>
      <c r="H17" s="16">
        <v>600992</v>
      </c>
      <c r="I17" s="16">
        <v>600992</v>
      </c>
      <c r="J17" s="16">
        <v>30145</v>
      </c>
      <c r="K17" s="16">
        <v>30145</v>
      </c>
      <c r="L17" s="16">
        <v>65534</v>
      </c>
      <c r="M17" s="16">
        <v>65534</v>
      </c>
      <c r="N17" s="16">
        <v>73951</v>
      </c>
      <c r="O17" s="16">
        <v>73951</v>
      </c>
      <c r="P17" s="16">
        <v>0</v>
      </c>
      <c r="Q17" s="16">
        <v>0</v>
      </c>
      <c r="R17" s="16">
        <v>2819617</v>
      </c>
      <c r="S17" s="16">
        <v>2819617</v>
      </c>
      <c r="T17" s="16">
        <v>12336</v>
      </c>
      <c r="U17" s="16">
        <v>12336</v>
      </c>
      <c r="V17" s="16">
        <v>0</v>
      </c>
      <c r="W17" s="16">
        <v>0</v>
      </c>
      <c r="X17" s="16">
        <v>0</v>
      </c>
      <c r="Y17" s="16">
        <v>0</v>
      </c>
      <c r="Z17" s="16">
        <v>48913</v>
      </c>
      <c r="AA17" s="16">
        <v>48913</v>
      </c>
      <c r="AB17" s="16">
        <v>109434</v>
      </c>
      <c r="AC17" s="16">
        <v>109434</v>
      </c>
      <c r="AD17" s="16">
        <v>144496</v>
      </c>
      <c r="AE17" s="16">
        <v>144496</v>
      </c>
      <c r="AF17" s="16">
        <v>15041596</v>
      </c>
      <c r="AG17" s="16">
        <v>2334544</v>
      </c>
      <c r="AH17" s="16">
        <v>12707052</v>
      </c>
      <c r="AI17" s="16">
        <v>17066</v>
      </c>
      <c r="AJ17" s="16">
        <v>17066</v>
      </c>
      <c r="AK17" s="16">
        <v>244590</v>
      </c>
      <c r="AL17" s="16">
        <v>14627</v>
      </c>
      <c r="AM17" s="16">
        <v>0</v>
      </c>
      <c r="AN17" s="16">
        <v>229963</v>
      </c>
      <c r="AO17" s="16">
        <v>0</v>
      </c>
      <c r="AP17" s="16">
        <v>623708</v>
      </c>
      <c r="AQ17" s="16">
        <v>0</v>
      </c>
      <c r="AR17" s="16">
        <v>11162</v>
      </c>
      <c r="AS17" s="16">
        <v>542118</v>
      </c>
      <c r="AT17" s="16">
        <v>70428</v>
      </c>
      <c r="AU17" s="16">
        <v>539634</v>
      </c>
      <c r="AV17" s="16">
        <v>0</v>
      </c>
      <c r="AW17" s="16">
        <v>0</v>
      </c>
      <c r="AX17" s="16">
        <v>539634</v>
      </c>
      <c r="AY17" s="16">
        <v>0</v>
      </c>
      <c r="AZ17" s="16">
        <v>29274434</v>
      </c>
      <c r="BA17" s="16">
        <v>17461763</v>
      </c>
      <c r="BB17" s="16">
        <v>4696200</v>
      </c>
      <c r="BC17" s="16">
        <v>7116471</v>
      </c>
      <c r="BD17" s="16">
        <v>2523734</v>
      </c>
      <c r="BE17" s="16">
        <v>2523734</v>
      </c>
      <c r="BF17" s="16">
        <v>4597357</v>
      </c>
      <c r="BG17" s="16">
        <v>660639</v>
      </c>
      <c r="BH17" s="16">
        <v>131697</v>
      </c>
      <c r="BI17" s="16">
        <v>3805021</v>
      </c>
      <c r="BJ17" s="16">
        <v>192400</v>
      </c>
      <c r="BK17" s="16">
        <v>7010</v>
      </c>
      <c r="BL17" s="16">
        <v>129168</v>
      </c>
      <c r="BM17" s="16">
        <v>13366</v>
      </c>
      <c r="BN17" s="16">
        <v>42856</v>
      </c>
      <c r="BO17" s="16">
        <v>145804</v>
      </c>
      <c r="BP17" s="16">
        <v>132099</v>
      </c>
      <c r="BQ17" s="16">
        <v>13705</v>
      </c>
      <c r="BR17" s="16">
        <v>3484717</v>
      </c>
      <c r="BS17" s="16">
        <v>1634868</v>
      </c>
      <c r="BT17" s="16">
        <v>1849849</v>
      </c>
      <c r="BU17" s="16">
        <v>2936215</v>
      </c>
      <c r="BV17" s="16">
        <v>1321992</v>
      </c>
      <c r="BW17" s="16">
        <v>1614223</v>
      </c>
      <c r="BX17" s="16">
        <v>962039</v>
      </c>
      <c r="BY17" s="16">
        <v>144141</v>
      </c>
      <c r="BZ17" s="16">
        <v>162971</v>
      </c>
      <c r="CA17" s="16">
        <v>654283</v>
      </c>
      <c r="CB17" s="16">
        <v>644</v>
      </c>
      <c r="CC17" s="16">
        <v>0</v>
      </c>
      <c r="CD17" s="16">
        <v>0</v>
      </c>
      <c r="CE17" s="16">
        <v>158883</v>
      </c>
      <c r="CF17" s="16">
        <v>37954</v>
      </c>
      <c r="CG17" s="16">
        <v>12601</v>
      </c>
      <c r="CH17" s="16">
        <v>108328</v>
      </c>
      <c r="CI17" s="16">
        <v>0</v>
      </c>
      <c r="CJ17" s="16">
        <v>803156</v>
      </c>
      <c r="CK17" s="16">
        <v>106187</v>
      </c>
      <c r="CL17" s="16">
        <v>150370</v>
      </c>
      <c r="CM17" s="16">
        <v>545955</v>
      </c>
      <c r="CN17" s="16">
        <v>644</v>
      </c>
      <c r="CO17" s="16">
        <v>6988822</v>
      </c>
      <c r="CP17" s="16">
        <v>5800522</v>
      </c>
      <c r="CQ17" s="16">
        <v>1188300</v>
      </c>
      <c r="CR17" s="16">
        <v>0</v>
      </c>
      <c r="CS17" s="16">
        <v>0</v>
      </c>
      <c r="CT17" s="16">
        <v>0</v>
      </c>
      <c r="CU17" s="16">
        <v>0</v>
      </c>
      <c r="CV17" s="16">
        <v>0</v>
      </c>
      <c r="CW17" s="16">
        <v>0</v>
      </c>
      <c r="CX17" s="16">
        <v>0</v>
      </c>
      <c r="CY17" s="16">
        <v>1000000</v>
      </c>
      <c r="CZ17" s="16">
        <v>1000000</v>
      </c>
      <c r="DA17" s="16">
        <v>89683401</v>
      </c>
      <c r="DB17" s="16">
        <v>27177661</v>
      </c>
      <c r="DC17" s="16">
        <v>13013734</v>
      </c>
      <c r="DD17" s="16">
        <v>12900856</v>
      </c>
      <c r="DE17" s="53">
        <v>36591150</v>
      </c>
      <c r="DF17" s="11"/>
    </row>
    <row r="18" spans="1:110" s="12" customFormat="1" ht="22.5" customHeight="1">
      <c r="A18" s="54">
        <v>8</v>
      </c>
      <c r="B18" s="9"/>
      <c r="C18" s="55" t="s">
        <v>20</v>
      </c>
      <c r="D18" s="10"/>
      <c r="E18" s="52">
        <v>7694241</v>
      </c>
      <c r="F18" s="16">
        <v>511695</v>
      </c>
      <c r="G18" s="16">
        <v>7182546</v>
      </c>
      <c r="H18" s="16">
        <v>159622</v>
      </c>
      <c r="I18" s="16">
        <v>159622</v>
      </c>
      <c r="J18" s="16">
        <v>12034</v>
      </c>
      <c r="K18" s="16">
        <v>12034</v>
      </c>
      <c r="L18" s="16">
        <v>26175</v>
      </c>
      <c r="M18" s="16">
        <v>26175</v>
      </c>
      <c r="N18" s="16">
        <v>29551</v>
      </c>
      <c r="O18" s="16">
        <v>29551</v>
      </c>
      <c r="P18" s="16">
        <v>0</v>
      </c>
      <c r="Q18" s="16">
        <v>0</v>
      </c>
      <c r="R18" s="16">
        <v>1039497</v>
      </c>
      <c r="S18" s="16">
        <v>1039497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15293</v>
      </c>
      <c r="AA18" s="16">
        <v>15293</v>
      </c>
      <c r="AB18" s="16">
        <v>44471</v>
      </c>
      <c r="AC18" s="16">
        <v>44471</v>
      </c>
      <c r="AD18" s="16">
        <v>54940</v>
      </c>
      <c r="AE18" s="16">
        <v>54940</v>
      </c>
      <c r="AF18" s="16">
        <v>4012439</v>
      </c>
      <c r="AG18" s="16">
        <v>567222</v>
      </c>
      <c r="AH18" s="16">
        <v>3445217</v>
      </c>
      <c r="AI18" s="16">
        <v>5995</v>
      </c>
      <c r="AJ18" s="16">
        <v>5995</v>
      </c>
      <c r="AK18" s="16">
        <v>105867</v>
      </c>
      <c r="AL18" s="16">
        <v>10703</v>
      </c>
      <c r="AM18" s="16">
        <v>66</v>
      </c>
      <c r="AN18" s="16">
        <v>95098</v>
      </c>
      <c r="AO18" s="16">
        <v>0</v>
      </c>
      <c r="AP18" s="16">
        <v>214391</v>
      </c>
      <c r="AQ18" s="16">
        <v>6068</v>
      </c>
      <c r="AR18" s="16">
        <v>1809</v>
      </c>
      <c r="AS18" s="16">
        <v>192434</v>
      </c>
      <c r="AT18" s="16">
        <v>14080</v>
      </c>
      <c r="AU18" s="16">
        <v>22912</v>
      </c>
      <c r="AV18" s="16">
        <v>0</v>
      </c>
      <c r="AW18" s="16">
        <v>1712</v>
      </c>
      <c r="AX18" s="16">
        <v>21200</v>
      </c>
      <c r="AY18" s="16">
        <v>0</v>
      </c>
      <c r="AZ18" s="16">
        <v>8641996</v>
      </c>
      <c r="BA18" s="16">
        <v>5703948</v>
      </c>
      <c r="BB18" s="16">
        <v>662733</v>
      </c>
      <c r="BC18" s="16">
        <v>2275315</v>
      </c>
      <c r="BD18" s="16">
        <v>0</v>
      </c>
      <c r="BE18" s="16">
        <v>0</v>
      </c>
      <c r="BF18" s="16">
        <v>1425336</v>
      </c>
      <c r="BG18" s="16">
        <v>178772</v>
      </c>
      <c r="BH18" s="16">
        <v>17017</v>
      </c>
      <c r="BI18" s="16">
        <v>1229547</v>
      </c>
      <c r="BJ18" s="16">
        <v>45331</v>
      </c>
      <c r="BK18" s="16">
        <v>4486</v>
      </c>
      <c r="BL18" s="16">
        <v>22584</v>
      </c>
      <c r="BM18" s="16">
        <v>8934</v>
      </c>
      <c r="BN18" s="16">
        <v>9327</v>
      </c>
      <c r="BO18" s="16">
        <v>38270</v>
      </c>
      <c r="BP18" s="16">
        <v>0</v>
      </c>
      <c r="BQ18" s="16">
        <v>38270</v>
      </c>
      <c r="BR18" s="16">
        <v>498322</v>
      </c>
      <c r="BS18" s="16">
        <v>0</v>
      </c>
      <c r="BT18" s="16">
        <v>498322</v>
      </c>
      <c r="BU18" s="16">
        <v>1006591</v>
      </c>
      <c r="BV18" s="16">
        <v>104138</v>
      </c>
      <c r="BW18" s="16">
        <v>902453</v>
      </c>
      <c r="BX18" s="16">
        <v>466521</v>
      </c>
      <c r="BY18" s="16">
        <v>11324</v>
      </c>
      <c r="BZ18" s="16">
        <v>48884</v>
      </c>
      <c r="CA18" s="16">
        <v>351074</v>
      </c>
      <c r="CB18" s="16">
        <v>55239</v>
      </c>
      <c r="CC18" s="16">
        <v>0</v>
      </c>
      <c r="CD18" s="16">
        <v>0</v>
      </c>
      <c r="CE18" s="16">
        <v>183257</v>
      </c>
      <c r="CF18" s="16">
        <v>0</v>
      </c>
      <c r="CG18" s="16">
        <v>5</v>
      </c>
      <c r="CH18" s="16">
        <v>180206</v>
      </c>
      <c r="CI18" s="16">
        <v>3046</v>
      </c>
      <c r="CJ18" s="16">
        <v>283264</v>
      </c>
      <c r="CK18" s="16">
        <v>11324</v>
      </c>
      <c r="CL18" s="16">
        <v>48879</v>
      </c>
      <c r="CM18" s="16">
        <v>170868</v>
      </c>
      <c r="CN18" s="16">
        <v>52193</v>
      </c>
      <c r="CO18" s="16">
        <v>1652200</v>
      </c>
      <c r="CP18" s="16">
        <v>917100</v>
      </c>
      <c r="CQ18" s="16">
        <v>735100</v>
      </c>
      <c r="CR18" s="16">
        <v>0</v>
      </c>
      <c r="CS18" s="16">
        <v>0</v>
      </c>
      <c r="CT18" s="16">
        <v>0</v>
      </c>
      <c r="CU18" s="16">
        <v>0</v>
      </c>
      <c r="CV18" s="16">
        <v>0</v>
      </c>
      <c r="CW18" s="16">
        <v>0</v>
      </c>
      <c r="CX18" s="16">
        <v>0</v>
      </c>
      <c r="CY18" s="16">
        <v>734500</v>
      </c>
      <c r="CZ18" s="16">
        <v>734500</v>
      </c>
      <c r="DA18" s="16">
        <v>27211995</v>
      </c>
      <c r="DB18" s="16">
        <v>6936539</v>
      </c>
      <c r="DC18" s="16">
        <v>4007867</v>
      </c>
      <c r="DD18" s="16">
        <v>4173602</v>
      </c>
      <c r="DE18" s="53">
        <v>12093987</v>
      </c>
      <c r="DF18" s="11"/>
    </row>
    <row r="19" spans="1:110" s="12" customFormat="1" ht="22.5" customHeight="1">
      <c r="A19" s="54">
        <v>9</v>
      </c>
      <c r="B19" s="9"/>
      <c r="C19" s="55" t="s">
        <v>21</v>
      </c>
      <c r="D19" s="10"/>
      <c r="E19" s="52">
        <v>3529523</v>
      </c>
      <c r="F19" s="16">
        <v>39108</v>
      </c>
      <c r="G19" s="16">
        <v>3490415</v>
      </c>
      <c r="H19" s="16">
        <v>228072</v>
      </c>
      <c r="I19" s="16">
        <v>228072</v>
      </c>
      <c r="J19" s="16">
        <v>6665</v>
      </c>
      <c r="K19" s="16">
        <v>6665</v>
      </c>
      <c r="L19" s="16">
        <v>14509</v>
      </c>
      <c r="M19" s="16">
        <v>14509</v>
      </c>
      <c r="N19" s="16">
        <v>16406</v>
      </c>
      <c r="O19" s="16">
        <v>16406</v>
      </c>
      <c r="P19" s="16">
        <v>0</v>
      </c>
      <c r="Q19" s="16">
        <v>0</v>
      </c>
      <c r="R19" s="16">
        <v>721068</v>
      </c>
      <c r="S19" s="16">
        <v>721068</v>
      </c>
      <c r="T19" s="16">
        <v>5281</v>
      </c>
      <c r="U19" s="16">
        <v>5281</v>
      </c>
      <c r="V19" s="16">
        <v>0</v>
      </c>
      <c r="W19" s="16">
        <v>0</v>
      </c>
      <c r="X19" s="16">
        <v>0</v>
      </c>
      <c r="Y19" s="16">
        <v>0</v>
      </c>
      <c r="Z19" s="16">
        <v>20389</v>
      </c>
      <c r="AA19" s="16">
        <v>20389</v>
      </c>
      <c r="AB19" s="16">
        <v>29398</v>
      </c>
      <c r="AC19" s="16">
        <v>29398</v>
      </c>
      <c r="AD19" s="16">
        <v>29107</v>
      </c>
      <c r="AE19" s="16">
        <v>29107</v>
      </c>
      <c r="AF19" s="16">
        <v>8332566</v>
      </c>
      <c r="AG19" s="16">
        <v>975231</v>
      </c>
      <c r="AH19" s="16">
        <v>7357335</v>
      </c>
      <c r="AI19" s="16">
        <v>2902</v>
      </c>
      <c r="AJ19" s="16">
        <v>2902</v>
      </c>
      <c r="AK19" s="16">
        <v>68767</v>
      </c>
      <c r="AL19" s="16">
        <v>15220</v>
      </c>
      <c r="AM19" s="16">
        <v>223</v>
      </c>
      <c r="AN19" s="16">
        <v>53324</v>
      </c>
      <c r="AO19" s="16">
        <v>0</v>
      </c>
      <c r="AP19" s="16">
        <v>198270</v>
      </c>
      <c r="AQ19" s="16">
        <v>0</v>
      </c>
      <c r="AR19" s="16">
        <v>24828</v>
      </c>
      <c r="AS19" s="16">
        <v>156942</v>
      </c>
      <c r="AT19" s="16">
        <v>16500</v>
      </c>
      <c r="AU19" s="16">
        <v>18281</v>
      </c>
      <c r="AV19" s="16">
        <v>0</v>
      </c>
      <c r="AW19" s="16">
        <v>0</v>
      </c>
      <c r="AX19" s="16">
        <v>18281</v>
      </c>
      <c r="AY19" s="16">
        <v>0</v>
      </c>
      <c r="AZ19" s="16">
        <v>6481578</v>
      </c>
      <c r="BA19" s="16">
        <v>4952173</v>
      </c>
      <c r="BB19" s="16">
        <v>104037</v>
      </c>
      <c r="BC19" s="16">
        <v>1425368</v>
      </c>
      <c r="BD19" s="16">
        <v>0</v>
      </c>
      <c r="BE19" s="16">
        <v>0</v>
      </c>
      <c r="BF19" s="16">
        <v>1616840</v>
      </c>
      <c r="BG19" s="16">
        <v>350419</v>
      </c>
      <c r="BH19" s="16">
        <v>45073</v>
      </c>
      <c r="BI19" s="16">
        <v>1221348</v>
      </c>
      <c r="BJ19" s="16">
        <v>113406</v>
      </c>
      <c r="BK19" s="16">
        <v>6841</v>
      </c>
      <c r="BL19" s="16">
        <v>81056</v>
      </c>
      <c r="BM19" s="16">
        <v>0</v>
      </c>
      <c r="BN19" s="16">
        <v>25509</v>
      </c>
      <c r="BO19" s="16">
        <v>262745</v>
      </c>
      <c r="BP19" s="16">
        <v>50</v>
      </c>
      <c r="BQ19" s="16">
        <v>262695</v>
      </c>
      <c r="BR19" s="16">
        <v>232448</v>
      </c>
      <c r="BS19" s="16">
        <v>232448</v>
      </c>
      <c r="BT19" s="16">
        <v>0</v>
      </c>
      <c r="BU19" s="16">
        <v>1043094</v>
      </c>
      <c r="BV19" s="16">
        <v>182943</v>
      </c>
      <c r="BW19" s="16">
        <v>860151</v>
      </c>
      <c r="BX19" s="16">
        <v>605066</v>
      </c>
      <c r="BY19" s="16">
        <v>205977</v>
      </c>
      <c r="BZ19" s="16">
        <v>77505</v>
      </c>
      <c r="CA19" s="16">
        <v>321031</v>
      </c>
      <c r="CB19" s="16">
        <v>553</v>
      </c>
      <c r="CC19" s="16">
        <v>0</v>
      </c>
      <c r="CD19" s="16">
        <v>0</v>
      </c>
      <c r="CE19" s="16">
        <v>118734</v>
      </c>
      <c r="CF19" s="16">
        <v>44384</v>
      </c>
      <c r="CG19" s="16">
        <v>0</v>
      </c>
      <c r="CH19" s="16">
        <v>74350</v>
      </c>
      <c r="CI19" s="16">
        <v>0</v>
      </c>
      <c r="CJ19" s="16">
        <v>486332</v>
      </c>
      <c r="CK19" s="16">
        <v>161593</v>
      </c>
      <c r="CL19" s="16">
        <v>77505</v>
      </c>
      <c r="CM19" s="16">
        <v>246681</v>
      </c>
      <c r="CN19" s="16">
        <v>553</v>
      </c>
      <c r="CO19" s="16">
        <v>1800610</v>
      </c>
      <c r="CP19" s="16">
        <v>1755696</v>
      </c>
      <c r="CQ19" s="16">
        <v>44914</v>
      </c>
      <c r="CR19" s="16">
        <v>0</v>
      </c>
      <c r="CS19" s="16">
        <v>0</v>
      </c>
      <c r="CT19" s="16">
        <v>0</v>
      </c>
      <c r="CU19" s="16">
        <v>33410</v>
      </c>
      <c r="CV19" s="16">
        <v>33410</v>
      </c>
      <c r="CW19" s="16">
        <v>0</v>
      </c>
      <c r="CX19" s="16">
        <v>0</v>
      </c>
      <c r="CY19" s="16">
        <v>0</v>
      </c>
      <c r="CZ19" s="16">
        <v>0</v>
      </c>
      <c r="DA19" s="16">
        <v>25376991</v>
      </c>
      <c r="DB19" s="16">
        <v>7701767</v>
      </c>
      <c r="DC19" s="16">
        <v>2514821</v>
      </c>
      <c r="DD19" s="16">
        <v>3196294</v>
      </c>
      <c r="DE19" s="53">
        <v>11964109</v>
      </c>
      <c r="DF19" s="11"/>
    </row>
    <row r="20" spans="1:110" s="12" customFormat="1" ht="22.5" customHeight="1">
      <c r="A20" s="54">
        <v>10</v>
      </c>
      <c r="B20" s="9"/>
      <c r="C20" s="55" t="s">
        <v>22</v>
      </c>
      <c r="D20" s="10"/>
      <c r="E20" s="16">
        <v>4711766</v>
      </c>
      <c r="F20" s="16">
        <v>256616</v>
      </c>
      <c r="G20" s="16">
        <v>4455150</v>
      </c>
      <c r="H20" s="16">
        <v>129743</v>
      </c>
      <c r="I20" s="16">
        <v>129743</v>
      </c>
      <c r="J20" s="16">
        <v>6431</v>
      </c>
      <c r="K20" s="16">
        <v>6431</v>
      </c>
      <c r="L20" s="16">
        <v>13997</v>
      </c>
      <c r="M20" s="16">
        <v>13997</v>
      </c>
      <c r="N20" s="16">
        <v>15818</v>
      </c>
      <c r="O20" s="16">
        <v>15818</v>
      </c>
      <c r="P20" s="16">
        <v>0</v>
      </c>
      <c r="Q20" s="16">
        <v>0</v>
      </c>
      <c r="R20" s="16">
        <v>691911</v>
      </c>
      <c r="S20" s="16">
        <v>691911</v>
      </c>
      <c r="T20" s="16">
        <v>14598</v>
      </c>
      <c r="U20" s="16">
        <v>14598</v>
      </c>
      <c r="V20" s="16">
        <v>0</v>
      </c>
      <c r="W20" s="16">
        <v>0</v>
      </c>
      <c r="X20" s="16">
        <v>0</v>
      </c>
      <c r="Y20" s="16">
        <v>0</v>
      </c>
      <c r="Z20" s="16">
        <v>12772</v>
      </c>
      <c r="AA20" s="16">
        <v>12772</v>
      </c>
      <c r="AB20" s="16">
        <v>20189</v>
      </c>
      <c r="AC20" s="16">
        <v>20189</v>
      </c>
      <c r="AD20" s="16">
        <v>28836</v>
      </c>
      <c r="AE20" s="16">
        <v>28836</v>
      </c>
      <c r="AF20" s="16">
        <v>4679072</v>
      </c>
      <c r="AG20" s="16">
        <v>742174</v>
      </c>
      <c r="AH20" s="16">
        <v>3936898</v>
      </c>
      <c r="AI20" s="16">
        <v>3848</v>
      </c>
      <c r="AJ20" s="16">
        <v>3848</v>
      </c>
      <c r="AK20" s="16">
        <v>177402</v>
      </c>
      <c r="AL20" s="16">
        <v>10406</v>
      </c>
      <c r="AM20" s="16">
        <v>0</v>
      </c>
      <c r="AN20" s="16">
        <v>166996</v>
      </c>
      <c r="AO20" s="16">
        <v>0</v>
      </c>
      <c r="AP20" s="16">
        <v>158528</v>
      </c>
      <c r="AQ20" s="16">
        <v>0</v>
      </c>
      <c r="AR20" s="16">
        <v>0</v>
      </c>
      <c r="AS20" s="16">
        <v>142576</v>
      </c>
      <c r="AT20" s="16">
        <v>15952</v>
      </c>
      <c r="AU20" s="16">
        <v>64448</v>
      </c>
      <c r="AV20" s="16">
        <v>0</v>
      </c>
      <c r="AW20" s="16">
        <v>0</v>
      </c>
      <c r="AX20" s="16">
        <v>64447</v>
      </c>
      <c r="AY20" s="16">
        <v>1</v>
      </c>
      <c r="AZ20" s="16">
        <v>6028749</v>
      </c>
      <c r="BA20" s="16">
        <v>3827545</v>
      </c>
      <c r="BB20" s="16">
        <v>624617</v>
      </c>
      <c r="BC20" s="16">
        <v>1576587</v>
      </c>
      <c r="BD20" s="16">
        <v>0</v>
      </c>
      <c r="BE20" s="16">
        <v>0</v>
      </c>
      <c r="BF20" s="16">
        <v>1470855</v>
      </c>
      <c r="BG20" s="16">
        <v>349393</v>
      </c>
      <c r="BH20" s="16">
        <v>49185</v>
      </c>
      <c r="BI20" s="16">
        <v>1072277</v>
      </c>
      <c r="BJ20" s="16">
        <v>26148</v>
      </c>
      <c r="BK20" s="16">
        <v>2535</v>
      </c>
      <c r="BL20" s="16">
        <v>11466</v>
      </c>
      <c r="BM20" s="16">
        <v>0</v>
      </c>
      <c r="BN20" s="16">
        <v>12147</v>
      </c>
      <c r="BO20" s="16">
        <v>99948</v>
      </c>
      <c r="BP20" s="16">
        <v>99948</v>
      </c>
      <c r="BQ20" s="16">
        <v>0</v>
      </c>
      <c r="BR20" s="16">
        <v>235956</v>
      </c>
      <c r="BS20" s="16">
        <v>115956</v>
      </c>
      <c r="BT20" s="16">
        <v>120000</v>
      </c>
      <c r="BU20" s="16">
        <v>445909</v>
      </c>
      <c r="BV20" s="16">
        <v>215779</v>
      </c>
      <c r="BW20" s="16">
        <v>230130</v>
      </c>
      <c r="BX20" s="16">
        <v>841321</v>
      </c>
      <c r="BY20" s="16">
        <v>322666</v>
      </c>
      <c r="BZ20" s="16">
        <v>48930</v>
      </c>
      <c r="CA20" s="16">
        <v>468281</v>
      </c>
      <c r="CB20" s="16">
        <v>1444</v>
      </c>
      <c r="CC20" s="16">
        <v>0</v>
      </c>
      <c r="CD20" s="16">
        <v>0</v>
      </c>
      <c r="CE20" s="16">
        <v>401919</v>
      </c>
      <c r="CF20" s="16">
        <v>0</v>
      </c>
      <c r="CG20" s="16">
        <v>4737</v>
      </c>
      <c r="CH20" s="16">
        <v>396400</v>
      </c>
      <c r="CI20" s="16">
        <v>782</v>
      </c>
      <c r="CJ20" s="16">
        <v>439402</v>
      </c>
      <c r="CK20" s="16">
        <v>322666</v>
      </c>
      <c r="CL20" s="16">
        <v>44193</v>
      </c>
      <c r="CM20" s="16">
        <v>71881</v>
      </c>
      <c r="CN20" s="16">
        <v>662</v>
      </c>
      <c r="CO20" s="16">
        <v>1528754</v>
      </c>
      <c r="CP20" s="16">
        <v>1043000</v>
      </c>
      <c r="CQ20" s="16">
        <v>485754</v>
      </c>
      <c r="CR20" s="16">
        <v>0</v>
      </c>
      <c r="CS20" s="16">
        <v>0</v>
      </c>
      <c r="CT20" s="16">
        <v>0</v>
      </c>
      <c r="CU20" s="16">
        <v>32682</v>
      </c>
      <c r="CV20" s="16">
        <v>32682</v>
      </c>
      <c r="CW20" s="16">
        <v>0</v>
      </c>
      <c r="CX20" s="16">
        <v>0</v>
      </c>
      <c r="CY20" s="16">
        <v>451172</v>
      </c>
      <c r="CZ20" s="16">
        <v>451172</v>
      </c>
      <c r="DA20" s="16">
        <v>21406999</v>
      </c>
      <c r="DB20" s="16">
        <v>5987228</v>
      </c>
      <c r="DC20" s="16">
        <v>2568872</v>
      </c>
      <c r="DD20" s="16">
        <v>3491164</v>
      </c>
      <c r="DE20" s="53">
        <v>9359735</v>
      </c>
      <c r="DF20" s="11"/>
    </row>
    <row r="21" spans="1:110" s="12" customFormat="1" ht="22.5" customHeight="1">
      <c r="A21" s="54">
        <v>11</v>
      </c>
      <c r="B21" s="9"/>
      <c r="C21" s="55" t="s">
        <v>23</v>
      </c>
      <c r="D21" s="10"/>
      <c r="E21" s="52">
        <v>3438715</v>
      </c>
      <c r="F21" s="16">
        <v>91426</v>
      </c>
      <c r="G21" s="16">
        <v>3347289</v>
      </c>
      <c r="H21" s="16">
        <v>207117</v>
      </c>
      <c r="I21" s="16">
        <v>207117</v>
      </c>
      <c r="J21" s="16">
        <v>4395</v>
      </c>
      <c r="K21" s="16">
        <v>4395</v>
      </c>
      <c r="L21" s="16">
        <v>9551</v>
      </c>
      <c r="M21" s="16">
        <v>9551</v>
      </c>
      <c r="N21" s="16">
        <v>10768</v>
      </c>
      <c r="O21" s="16">
        <v>10768</v>
      </c>
      <c r="P21" s="16">
        <v>0</v>
      </c>
      <c r="Q21" s="16">
        <v>0</v>
      </c>
      <c r="R21" s="16">
        <v>551916</v>
      </c>
      <c r="S21" s="16">
        <v>551916</v>
      </c>
      <c r="T21" s="16">
        <v>15263</v>
      </c>
      <c r="U21" s="16">
        <v>15263</v>
      </c>
      <c r="V21" s="16">
        <v>0</v>
      </c>
      <c r="W21" s="16">
        <v>0</v>
      </c>
      <c r="X21" s="16">
        <v>0</v>
      </c>
      <c r="Y21" s="16">
        <v>0</v>
      </c>
      <c r="Z21" s="16">
        <v>16185</v>
      </c>
      <c r="AA21" s="16">
        <v>16185</v>
      </c>
      <c r="AB21" s="16">
        <v>18624</v>
      </c>
      <c r="AC21" s="16">
        <v>18624</v>
      </c>
      <c r="AD21" s="16">
        <v>18130</v>
      </c>
      <c r="AE21" s="16">
        <v>18130</v>
      </c>
      <c r="AF21" s="16">
        <v>6368043</v>
      </c>
      <c r="AG21" s="16">
        <v>1113475</v>
      </c>
      <c r="AH21" s="16">
        <v>5254568</v>
      </c>
      <c r="AI21" s="16">
        <v>3611</v>
      </c>
      <c r="AJ21" s="16">
        <v>3611</v>
      </c>
      <c r="AK21" s="16">
        <v>45621</v>
      </c>
      <c r="AL21" s="16">
        <v>6402</v>
      </c>
      <c r="AM21" s="16">
        <v>0</v>
      </c>
      <c r="AN21" s="16">
        <v>39219</v>
      </c>
      <c r="AO21" s="16">
        <v>0</v>
      </c>
      <c r="AP21" s="16">
        <v>272933</v>
      </c>
      <c r="AQ21" s="16">
        <v>0</v>
      </c>
      <c r="AR21" s="16">
        <v>0</v>
      </c>
      <c r="AS21" s="16">
        <v>258135</v>
      </c>
      <c r="AT21" s="16">
        <v>14798</v>
      </c>
      <c r="AU21" s="16">
        <v>55825</v>
      </c>
      <c r="AV21" s="16">
        <v>0</v>
      </c>
      <c r="AW21" s="16">
        <v>0</v>
      </c>
      <c r="AX21" s="16">
        <v>55825</v>
      </c>
      <c r="AY21" s="16">
        <v>0</v>
      </c>
      <c r="AZ21" s="16">
        <v>4759666</v>
      </c>
      <c r="BA21" s="16">
        <v>2911219</v>
      </c>
      <c r="BB21" s="16">
        <v>629368</v>
      </c>
      <c r="BC21" s="16">
        <v>1219079</v>
      </c>
      <c r="BD21" s="16">
        <v>0</v>
      </c>
      <c r="BE21" s="16">
        <v>0</v>
      </c>
      <c r="BF21" s="16">
        <v>1149809</v>
      </c>
      <c r="BG21" s="16">
        <v>224040</v>
      </c>
      <c r="BH21" s="16">
        <v>18657</v>
      </c>
      <c r="BI21" s="16">
        <v>907112</v>
      </c>
      <c r="BJ21" s="16">
        <v>56412</v>
      </c>
      <c r="BK21" s="16">
        <v>33685</v>
      </c>
      <c r="BL21" s="16">
        <v>11008</v>
      </c>
      <c r="BM21" s="16">
        <v>6427</v>
      </c>
      <c r="BN21" s="16">
        <v>5292</v>
      </c>
      <c r="BO21" s="16">
        <v>35069</v>
      </c>
      <c r="BP21" s="16">
        <v>28347</v>
      </c>
      <c r="BQ21" s="16">
        <v>6722</v>
      </c>
      <c r="BR21" s="16">
        <v>30966</v>
      </c>
      <c r="BS21" s="16">
        <v>30966</v>
      </c>
      <c r="BT21" s="16">
        <v>0</v>
      </c>
      <c r="BU21" s="16">
        <v>515729</v>
      </c>
      <c r="BV21" s="16">
        <v>45031</v>
      </c>
      <c r="BW21" s="16">
        <v>470698</v>
      </c>
      <c r="BX21" s="16">
        <v>257870</v>
      </c>
      <c r="BY21" s="16">
        <v>87495</v>
      </c>
      <c r="BZ21" s="16">
        <v>47058</v>
      </c>
      <c r="CA21" s="16">
        <v>123286</v>
      </c>
      <c r="CB21" s="16">
        <v>31</v>
      </c>
      <c r="CC21" s="16">
        <v>0</v>
      </c>
      <c r="CD21" s="16">
        <v>0</v>
      </c>
      <c r="CE21" s="16">
        <v>81472</v>
      </c>
      <c r="CF21" s="16">
        <v>66923</v>
      </c>
      <c r="CG21" s="16">
        <v>14549</v>
      </c>
      <c r="CH21" s="16">
        <v>0</v>
      </c>
      <c r="CI21" s="16">
        <v>0</v>
      </c>
      <c r="CJ21" s="16">
        <v>176398</v>
      </c>
      <c r="CK21" s="16">
        <v>20572</v>
      </c>
      <c r="CL21" s="16">
        <v>32509</v>
      </c>
      <c r="CM21" s="16">
        <v>123286</v>
      </c>
      <c r="CN21" s="16">
        <v>31</v>
      </c>
      <c r="CO21" s="16">
        <v>2070300</v>
      </c>
      <c r="CP21" s="16">
        <v>1709900</v>
      </c>
      <c r="CQ21" s="16">
        <v>360400</v>
      </c>
      <c r="CR21" s="16">
        <v>0</v>
      </c>
      <c r="CS21" s="16">
        <v>0</v>
      </c>
      <c r="CT21" s="16">
        <v>0</v>
      </c>
      <c r="CU21" s="16">
        <v>0</v>
      </c>
      <c r="CV21" s="16">
        <v>0</v>
      </c>
      <c r="CW21" s="16">
        <v>0</v>
      </c>
      <c r="CX21" s="16">
        <v>0</v>
      </c>
      <c r="CY21" s="16">
        <v>353800</v>
      </c>
      <c r="CZ21" s="16">
        <v>353800</v>
      </c>
      <c r="DA21" s="16">
        <v>19912518</v>
      </c>
      <c r="DB21" s="16">
        <v>5077085</v>
      </c>
      <c r="DC21" s="16">
        <v>2748812</v>
      </c>
      <c r="DD21" s="16">
        <v>2609083</v>
      </c>
      <c r="DE21" s="53">
        <v>9477538</v>
      </c>
      <c r="DF21" s="11"/>
    </row>
    <row r="22" spans="1:110" s="12" customFormat="1" ht="22.5" customHeight="1">
      <c r="A22" s="54">
        <v>12</v>
      </c>
      <c r="B22" s="9"/>
      <c r="C22" s="55" t="s">
        <v>24</v>
      </c>
      <c r="D22" s="10"/>
      <c r="E22" s="52">
        <v>24731812</v>
      </c>
      <c r="F22" s="16">
        <v>1052988</v>
      </c>
      <c r="G22" s="16">
        <v>23678824</v>
      </c>
      <c r="H22" s="16">
        <v>639180</v>
      </c>
      <c r="I22" s="16">
        <v>639180</v>
      </c>
      <c r="J22" s="16">
        <v>35397</v>
      </c>
      <c r="K22" s="16">
        <v>35397</v>
      </c>
      <c r="L22" s="16">
        <v>77146</v>
      </c>
      <c r="M22" s="16">
        <v>77146</v>
      </c>
      <c r="N22" s="16">
        <v>87370</v>
      </c>
      <c r="O22" s="16">
        <v>87370</v>
      </c>
      <c r="P22" s="16">
        <v>0</v>
      </c>
      <c r="Q22" s="16">
        <v>0</v>
      </c>
      <c r="R22" s="16">
        <v>3094518</v>
      </c>
      <c r="S22" s="16">
        <v>3094518</v>
      </c>
      <c r="T22" s="16">
        <v>47448</v>
      </c>
      <c r="U22" s="16">
        <v>47448</v>
      </c>
      <c r="V22" s="16">
        <v>0</v>
      </c>
      <c r="W22" s="16">
        <v>0</v>
      </c>
      <c r="X22" s="16">
        <v>0</v>
      </c>
      <c r="Y22" s="16">
        <v>0</v>
      </c>
      <c r="Z22" s="16">
        <v>46518</v>
      </c>
      <c r="AA22" s="16">
        <v>46518</v>
      </c>
      <c r="AB22" s="16">
        <v>360262</v>
      </c>
      <c r="AC22" s="16">
        <v>360262</v>
      </c>
      <c r="AD22" s="16">
        <v>155988</v>
      </c>
      <c r="AE22" s="16">
        <v>155988</v>
      </c>
      <c r="AF22" s="16">
        <v>6633979</v>
      </c>
      <c r="AG22" s="16">
        <v>813367</v>
      </c>
      <c r="AH22" s="16">
        <v>5820612</v>
      </c>
      <c r="AI22" s="16">
        <v>20130</v>
      </c>
      <c r="AJ22" s="16">
        <v>20130</v>
      </c>
      <c r="AK22" s="16">
        <v>178705</v>
      </c>
      <c r="AL22" s="16">
        <v>6871</v>
      </c>
      <c r="AM22" s="16">
        <v>4105</v>
      </c>
      <c r="AN22" s="16">
        <v>167729</v>
      </c>
      <c r="AO22" s="16">
        <v>0</v>
      </c>
      <c r="AP22" s="16">
        <v>863980</v>
      </c>
      <c r="AQ22" s="16">
        <v>1297</v>
      </c>
      <c r="AR22" s="16">
        <v>3832</v>
      </c>
      <c r="AS22" s="16">
        <v>800449</v>
      </c>
      <c r="AT22" s="16">
        <v>58402</v>
      </c>
      <c r="AU22" s="16">
        <v>140793</v>
      </c>
      <c r="AV22" s="16">
        <v>0</v>
      </c>
      <c r="AW22" s="16">
        <v>0</v>
      </c>
      <c r="AX22" s="16">
        <v>140793</v>
      </c>
      <c r="AY22" s="16">
        <v>0</v>
      </c>
      <c r="AZ22" s="16">
        <v>24880544</v>
      </c>
      <c r="BA22" s="16">
        <v>16928867</v>
      </c>
      <c r="BB22" s="16">
        <v>1713448</v>
      </c>
      <c r="BC22" s="16">
        <v>6238229</v>
      </c>
      <c r="BD22" s="16">
        <v>0</v>
      </c>
      <c r="BE22" s="16">
        <v>0</v>
      </c>
      <c r="BF22" s="16">
        <v>4177942</v>
      </c>
      <c r="BG22" s="16">
        <v>501255</v>
      </c>
      <c r="BH22" s="16">
        <v>135775</v>
      </c>
      <c r="BI22" s="16">
        <v>3540912</v>
      </c>
      <c r="BJ22" s="16">
        <v>265785</v>
      </c>
      <c r="BK22" s="16">
        <v>833</v>
      </c>
      <c r="BL22" s="16">
        <v>206102</v>
      </c>
      <c r="BM22" s="16">
        <v>0</v>
      </c>
      <c r="BN22" s="16">
        <v>58850</v>
      </c>
      <c r="BO22" s="16">
        <v>107124</v>
      </c>
      <c r="BP22" s="16">
        <v>97626</v>
      </c>
      <c r="BQ22" s="16">
        <v>9498</v>
      </c>
      <c r="BR22" s="16">
        <v>3366282</v>
      </c>
      <c r="BS22" s="16">
        <v>1116024</v>
      </c>
      <c r="BT22" s="16">
        <v>2250258</v>
      </c>
      <c r="BU22" s="16">
        <v>2264552</v>
      </c>
      <c r="BV22" s="16">
        <v>224791</v>
      </c>
      <c r="BW22" s="16">
        <v>2039761</v>
      </c>
      <c r="BX22" s="16">
        <v>3695648</v>
      </c>
      <c r="BY22" s="16">
        <v>674083</v>
      </c>
      <c r="BZ22" s="16">
        <v>1416405</v>
      </c>
      <c r="CA22" s="16">
        <v>1596423</v>
      </c>
      <c r="CB22" s="16">
        <v>8737</v>
      </c>
      <c r="CC22" s="16">
        <v>1300000</v>
      </c>
      <c r="CD22" s="16">
        <v>1300000</v>
      </c>
      <c r="CE22" s="16">
        <v>910992</v>
      </c>
      <c r="CF22" s="16">
        <v>291620</v>
      </c>
      <c r="CG22" s="16">
        <v>17372</v>
      </c>
      <c r="CH22" s="16">
        <v>602000</v>
      </c>
      <c r="CI22" s="16">
        <v>0</v>
      </c>
      <c r="CJ22" s="16">
        <v>1484656</v>
      </c>
      <c r="CK22" s="16">
        <v>382463</v>
      </c>
      <c r="CL22" s="16">
        <v>99033</v>
      </c>
      <c r="CM22" s="16">
        <v>994423</v>
      </c>
      <c r="CN22" s="16">
        <v>8737</v>
      </c>
      <c r="CO22" s="16">
        <v>7050700</v>
      </c>
      <c r="CP22" s="16">
        <v>4828500</v>
      </c>
      <c r="CQ22" s="16">
        <v>2222200</v>
      </c>
      <c r="CR22" s="16">
        <v>0</v>
      </c>
      <c r="CS22" s="16">
        <v>0</v>
      </c>
      <c r="CT22" s="16">
        <v>0</v>
      </c>
      <c r="CU22" s="16">
        <v>50700</v>
      </c>
      <c r="CV22" s="16">
        <v>50700</v>
      </c>
      <c r="CW22" s="16">
        <v>0</v>
      </c>
      <c r="CX22" s="16">
        <v>0</v>
      </c>
      <c r="CY22" s="16">
        <v>2168000</v>
      </c>
      <c r="CZ22" s="16">
        <v>2168000</v>
      </c>
      <c r="DA22" s="16">
        <v>82921803</v>
      </c>
      <c r="DB22" s="16">
        <v>24380147</v>
      </c>
      <c r="DC22" s="16">
        <v>11867739</v>
      </c>
      <c r="DD22" s="16">
        <v>12484535</v>
      </c>
      <c r="DE22" s="53">
        <v>34189382</v>
      </c>
      <c r="DF22" s="11"/>
    </row>
    <row r="23" spans="1:110" s="12" customFormat="1" ht="22.5" customHeight="1">
      <c r="A23" s="54">
        <v>13</v>
      </c>
      <c r="B23" s="9"/>
      <c r="C23" s="55" t="s">
        <v>25</v>
      </c>
      <c r="D23" s="10"/>
      <c r="E23" s="52">
        <v>9771859</v>
      </c>
      <c r="F23" s="16">
        <v>547886</v>
      </c>
      <c r="G23" s="16">
        <v>9223973</v>
      </c>
      <c r="H23" s="16">
        <v>187114</v>
      </c>
      <c r="I23" s="16">
        <v>187114</v>
      </c>
      <c r="J23" s="16">
        <v>13152</v>
      </c>
      <c r="K23" s="16">
        <v>13152</v>
      </c>
      <c r="L23" s="16">
        <v>28646</v>
      </c>
      <c r="M23" s="16">
        <v>28646</v>
      </c>
      <c r="N23" s="16">
        <v>32413</v>
      </c>
      <c r="O23" s="16">
        <v>32413</v>
      </c>
      <c r="P23" s="16">
        <v>0</v>
      </c>
      <c r="Q23" s="16">
        <v>0</v>
      </c>
      <c r="R23" s="16">
        <v>1279562</v>
      </c>
      <c r="S23" s="16">
        <v>1279562</v>
      </c>
      <c r="T23" s="16">
        <v>61907</v>
      </c>
      <c r="U23" s="16">
        <v>61907</v>
      </c>
      <c r="V23" s="16">
        <v>0</v>
      </c>
      <c r="W23" s="16">
        <v>0</v>
      </c>
      <c r="X23" s="16">
        <v>0</v>
      </c>
      <c r="Y23" s="16">
        <v>0</v>
      </c>
      <c r="Z23" s="16">
        <v>15684</v>
      </c>
      <c r="AA23" s="16">
        <v>15684</v>
      </c>
      <c r="AB23" s="16">
        <v>94896</v>
      </c>
      <c r="AC23" s="16">
        <v>94896</v>
      </c>
      <c r="AD23" s="16">
        <v>65744</v>
      </c>
      <c r="AE23" s="16">
        <v>65744</v>
      </c>
      <c r="AF23" s="16">
        <v>6697496</v>
      </c>
      <c r="AG23" s="16">
        <v>616260</v>
      </c>
      <c r="AH23" s="16">
        <v>6081236</v>
      </c>
      <c r="AI23" s="16">
        <v>5477</v>
      </c>
      <c r="AJ23" s="16">
        <v>5477</v>
      </c>
      <c r="AK23" s="16">
        <v>158366</v>
      </c>
      <c r="AL23" s="16">
        <v>2000</v>
      </c>
      <c r="AM23" s="16">
        <v>0</v>
      </c>
      <c r="AN23" s="16">
        <v>156366</v>
      </c>
      <c r="AO23" s="16">
        <v>0</v>
      </c>
      <c r="AP23" s="16">
        <v>286131</v>
      </c>
      <c r="AQ23" s="16">
        <v>0</v>
      </c>
      <c r="AR23" s="16">
        <v>0</v>
      </c>
      <c r="AS23" s="16">
        <v>278285</v>
      </c>
      <c r="AT23" s="16">
        <v>7846</v>
      </c>
      <c r="AU23" s="16">
        <v>133183</v>
      </c>
      <c r="AV23" s="16">
        <v>0</v>
      </c>
      <c r="AW23" s="16">
        <v>0</v>
      </c>
      <c r="AX23" s="16">
        <v>133183</v>
      </c>
      <c r="AY23" s="16">
        <v>0</v>
      </c>
      <c r="AZ23" s="16">
        <v>10974248</v>
      </c>
      <c r="BA23" s="16">
        <v>6911788</v>
      </c>
      <c r="BB23" s="16">
        <v>816793</v>
      </c>
      <c r="BC23" s="16">
        <v>3245667</v>
      </c>
      <c r="BD23" s="16">
        <v>0</v>
      </c>
      <c r="BE23" s="16">
        <v>0</v>
      </c>
      <c r="BF23" s="16">
        <v>1781298</v>
      </c>
      <c r="BG23" s="16">
        <v>142986</v>
      </c>
      <c r="BH23" s="16">
        <v>56142</v>
      </c>
      <c r="BI23" s="16">
        <v>1582170</v>
      </c>
      <c r="BJ23" s="16">
        <v>24125</v>
      </c>
      <c r="BK23" s="16">
        <v>155</v>
      </c>
      <c r="BL23" s="16">
        <v>23970</v>
      </c>
      <c r="BM23" s="16">
        <v>0</v>
      </c>
      <c r="BN23" s="16">
        <v>0</v>
      </c>
      <c r="BO23" s="16">
        <v>170189</v>
      </c>
      <c r="BP23" s="16">
        <v>168431</v>
      </c>
      <c r="BQ23" s="16">
        <v>1758</v>
      </c>
      <c r="BR23" s="16">
        <v>481179</v>
      </c>
      <c r="BS23" s="16">
        <v>131179</v>
      </c>
      <c r="BT23" s="16">
        <v>350000</v>
      </c>
      <c r="BU23" s="16">
        <v>692771</v>
      </c>
      <c r="BV23" s="16">
        <v>114868</v>
      </c>
      <c r="BW23" s="16">
        <v>577903</v>
      </c>
      <c r="BX23" s="16">
        <v>575016</v>
      </c>
      <c r="BY23" s="16">
        <v>76875</v>
      </c>
      <c r="BZ23" s="16">
        <v>67051</v>
      </c>
      <c r="CA23" s="16">
        <v>431059</v>
      </c>
      <c r="CB23" s="16">
        <v>31</v>
      </c>
      <c r="CC23" s="16">
        <v>0</v>
      </c>
      <c r="CD23" s="16">
        <v>0</v>
      </c>
      <c r="CE23" s="16">
        <v>219967</v>
      </c>
      <c r="CF23" s="16">
        <v>51900</v>
      </c>
      <c r="CG23" s="16">
        <v>2739</v>
      </c>
      <c r="CH23" s="16">
        <v>165328</v>
      </c>
      <c r="CI23" s="16">
        <v>0</v>
      </c>
      <c r="CJ23" s="16">
        <v>355049</v>
      </c>
      <c r="CK23" s="16">
        <v>24975</v>
      </c>
      <c r="CL23" s="16">
        <v>64312</v>
      </c>
      <c r="CM23" s="16">
        <v>265731</v>
      </c>
      <c r="CN23" s="16">
        <v>31</v>
      </c>
      <c r="CO23" s="16">
        <v>2601574</v>
      </c>
      <c r="CP23" s="16">
        <v>1527600</v>
      </c>
      <c r="CQ23" s="16">
        <v>1073974</v>
      </c>
      <c r="CR23" s="16">
        <v>0</v>
      </c>
      <c r="CS23" s="16">
        <v>0</v>
      </c>
      <c r="CT23" s="16">
        <v>0</v>
      </c>
      <c r="CU23" s="16">
        <v>0</v>
      </c>
      <c r="CV23" s="16">
        <v>0</v>
      </c>
      <c r="CW23" s="16">
        <v>0</v>
      </c>
      <c r="CX23" s="16">
        <v>0</v>
      </c>
      <c r="CY23" s="16">
        <v>999723</v>
      </c>
      <c r="CZ23" s="16">
        <v>999723</v>
      </c>
      <c r="DA23" s="16">
        <v>36132030</v>
      </c>
      <c r="DB23" s="16">
        <v>9075882</v>
      </c>
      <c r="DC23" s="16">
        <v>4131737</v>
      </c>
      <c r="DD23" s="16">
        <v>5826730</v>
      </c>
      <c r="DE23" s="53">
        <v>17097681</v>
      </c>
      <c r="DF23" s="11"/>
    </row>
    <row r="24" spans="1:110" s="12" customFormat="1" ht="11.25" customHeight="1">
      <c r="A24" s="54"/>
      <c r="B24" s="9"/>
      <c r="C24" s="55"/>
      <c r="D24" s="10"/>
      <c r="E24" s="52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53"/>
      <c r="DF24" s="11"/>
    </row>
    <row r="25" spans="1:110" s="12" customFormat="1" ht="15" customHeight="1">
      <c r="A25" s="49" t="s">
        <v>2</v>
      </c>
      <c r="B25" s="50"/>
      <c r="C25" s="50"/>
      <c r="D25" s="51"/>
      <c r="E25" s="52">
        <f>SUM(E11:E23)</f>
        <v>187361320</v>
      </c>
      <c r="F25" s="16">
        <f aca="true" t="shared" si="3" ref="F25:CA25">SUM(F11:F23)</f>
        <v>10017953</v>
      </c>
      <c r="G25" s="16">
        <f t="shared" si="3"/>
        <v>177343367</v>
      </c>
      <c r="H25" s="16">
        <f t="shared" si="3"/>
        <v>5080092</v>
      </c>
      <c r="I25" s="16">
        <f t="shared" si="3"/>
        <v>5080092</v>
      </c>
      <c r="J25" s="16">
        <f t="shared" si="3"/>
        <v>298197</v>
      </c>
      <c r="K25" s="16">
        <f t="shared" si="3"/>
        <v>298197</v>
      </c>
      <c r="L25" s="16">
        <f t="shared" si="3"/>
        <v>649062</v>
      </c>
      <c r="M25" s="16">
        <f t="shared" si="3"/>
        <v>649062</v>
      </c>
      <c r="N25" s="16">
        <f t="shared" si="3"/>
        <v>733695</v>
      </c>
      <c r="O25" s="16">
        <f t="shared" si="3"/>
        <v>733695</v>
      </c>
      <c r="P25" s="16">
        <f>SUM(P11:P23)</f>
        <v>0</v>
      </c>
      <c r="Q25" s="16">
        <f>SUM(Q11:Q23)</f>
        <v>0</v>
      </c>
      <c r="R25" s="16">
        <f>SUM(R11:R23)</f>
        <v>28130979</v>
      </c>
      <c r="S25" s="16">
        <f>SUM(S11:S23)</f>
        <v>28130979</v>
      </c>
      <c r="T25" s="16">
        <f t="shared" si="3"/>
        <v>274530</v>
      </c>
      <c r="U25" s="16">
        <f t="shared" si="3"/>
        <v>274530</v>
      </c>
      <c r="V25" s="16">
        <f t="shared" si="3"/>
        <v>0</v>
      </c>
      <c r="W25" s="16">
        <f t="shared" si="3"/>
        <v>0</v>
      </c>
      <c r="X25" s="16">
        <f t="shared" si="3"/>
        <v>0</v>
      </c>
      <c r="Y25" s="16">
        <f t="shared" si="3"/>
        <v>0</v>
      </c>
      <c r="Z25" s="16">
        <f>SUM(Z11:Z23)</f>
        <v>434318</v>
      </c>
      <c r="AA25" s="16">
        <f>SUM(AA11:AA23)</f>
        <v>434318</v>
      </c>
      <c r="AB25" s="16">
        <f>SUM(AB11:AB23)</f>
        <v>1584298</v>
      </c>
      <c r="AC25" s="16">
        <f>SUM(AC11:AC23)</f>
        <v>1584298</v>
      </c>
      <c r="AD25" s="16">
        <f t="shared" si="3"/>
        <v>1368965</v>
      </c>
      <c r="AE25" s="16">
        <f t="shared" si="3"/>
        <v>1368965</v>
      </c>
      <c r="AF25" s="16">
        <f t="shared" si="3"/>
        <v>119477213</v>
      </c>
      <c r="AG25" s="16">
        <f t="shared" si="3"/>
        <v>14374493</v>
      </c>
      <c r="AH25" s="16">
        <f t="shared" si="3"/>
        <v>105102720</v>
      </c>
      <c r="AI25" s="16">
        <f t="shared" si="3"/>
        <v>168622</v>
      </c>
      <c r="AJ25" s="16">
        <f t="shared" si="3"/>
        <v>168622</v>
      </c>
      <c r="AK25" s="16">
        <f t="shared" si="3"/>
        <v>3169482</v>
      </c>
      <c r="AL25" s="16">
        <f t="shared" si="3"/>
        <v>150550</v>
      </c>
      <c r="AM25" s="16">
        <f t="shared" si="3"/>
        <v>25544</v>
      </c>
      <c r="AN25" s="16">
        <f t="shared" si="3"/>
        <v>2993388</v>
      </c>
      <c r="AO25" s="16">
        <f t="shared" si="3"/>
        <v>0</v>
      </c>
      <c r="AP25" s="16">
        <f t="shared" si="3"/>
        <v>7366189</v>
      </c>
      <c r="AQ25" s="16">
        <f t="shared" si="3"/>
        <v>55010</v>
      </c>
      <c r="AR25" s="16">
        <f t="shared" si="3"/>
        <v>258852</v>
      </c>
      <c r="AS25" s="16">
        <f t="shared" si="3"/>
        <v>6418868</v>
      </c>
      <c r="AT25" s="16">
        <f t="shared" si="3"/>
        <v>633459</v>
      </c>
      <c r="AU25" s="16">
        <f t="shared" si="3"/>
        <v>3427594</v>
      </c>
      <c r="AV25" s="16">
        <f t="shared" si="3"/>
        <v>5643</v>
      </c>
      <c r="AW25" s="16">
        <f t="shared" si="3"/>
        <v>101353</v>
      </c>
      <c r="AX25" s="16">
        <f t="shared" si="3"/>
        <v>3302519</v>
      </c>
      <c r="AY25" s="16">
        <f t="shared" si="3"/>
        <v>18079</v>
      </c>
      <c r="AZ25" s="16">
        <f t="shared" si="3"/>
        <v>243566922</v>
      </c>
      <c r="BA25" s="16">
        <f t="shared" si="3"/>
        <v>156084338</v>
      </c>
      <c r="BB25" s="16">
        <f t="shared" si="3"/>
        <v>19326294</v>
      </c>
      <c r="BC25" s="16">
        <f t="shared" si="3"/>
        <v>68156290</v>
      </c>
      <c r="BD25" s="16">
        <f t="shared" si="3"/>
        <v>2822423</v>
      </c>
      <c r="BE25" s="16">
        <f t="shared" si="3"/>
        <v>2822423</v>
      </c>
      <c r="BF25" s="16">
        <f t="shared" si="3"/>
        <v>43820163</v>
      </c>
      <c r="BG25" s="16">
        <f t="shared" si="3"/>
        <v>6067614</v>
      </c>
      <c r="BH25" s="16">
        <f t="shared" si="3"/>
        <v>979947</v>
      </c>
      <c r="BI25" s="16">
        <f t="shared" si="3"/>
        <v>36772602</v>
      </c>
      <c r="BJ25" s="16">
        <f t="shared" si="3"/>
        <v>2136113</v>
      </c>
      <c r="BK25" s="16">
        <f t="shared" si="3"/>
        <v>146465</v>
      </c>
      <c r="BL25" s="16">
        <f t="shared" si="3"/>
        <v>1300017</v>
      </c>
      <c r="BM25" s="16">
        <f t="shared" si="3"/>
        <v>135547</v>
      </c>
      <c r="BN25" s="16">
        <f t="shared" si="3"/>
        <v>554084</v>
      </c>
      <c r="BO25" s="16">
        <f t="shared" si="3"/>
        <v>2275707</v>
      </c>
      <c r="BP25" s="16">
        <f t="shared" si="3"/>
        <v>897708</v>
      </c>
      <c r="BQ25" s="16">
        <f t="shared" si="3"/>
        <v>1377999</v>
      </c>
      <c r="BR25" s="16">
        <f t="shared" si="3"/>
        <v>20586637</v>
      </c>
      <c r="BS25" s="16">
        <f t="shared" si="3"/>
        <v>8005471</v>
      </c>
      <c r="BT25" s="16">
        <f t="shared" si="3"/>
        <v>12581166</v>
      </c>
      <c r="BU25" s="16">
        <f t="shared" si="3"/>
        <v>17264315</v>
      </c>
      <c r="BV25" s="16">
        <f t="shared" si="3"/>
        <v>4067575</v>
      </c>
      <c r="BW25" s="16">
        <f t="shared" si="3"/>
        <v>13196740</v>
      </c>
      <c r="BX25" s="16">
        <f t="shared" si="3"/>
        <v>20844288</v>
      </c>
      <c r="BY25" s="16">
        <f t="shared" si="3"/>
        <v>7168183</v>
      </c>
      <c r="BZ25" s="16">
        <f t="shared" si="3"/>
        <v>5546748</v>
      </c>
      <c r="CA25" s="16">
        <f t="shared" si="3"/>
        <v>7401303</v>
      </c>
      <c r="CB25" s="16">
        <f aca="true" t="shared" si="4" ref="CB25:DE25">SUM(CB11:CB23)</f>
        <v>728054</v>
      </c>
      <c r="CC25" s="16">
        <f t="shared" si="4"/>
        <v>3280000</v>
      </c>
      <c r="CD25" s="16">
        <f t="shared" si="4"/>
        <v>3280000</v>
      </c>
      <c r="CE25" s="16">
        <f t="shared" si="4"/>
        <v>7602274</v>
      </c>
      <c r="CF25" s="16">
        <f t="shared" si="4"/>
        <v>4974991</v>
      </c>
      <c r="CG25" s="16">
        <f t="shared" si="4"/>
        <v>79991</v>
      </c>
      <c r="CH25" s="16">
        <f t="shared" si="4"/>
        <v>2543464</v>
      </c>
      <c r="CI25" s="16">
        <f t="shared" si="4"/>
        <v>3828</v>
      </c>
      <c r="CJ25" s="16">
        <f t="shared" si="4"/>
        <v>9962014</v>
      </c>
      <c r="CK25" s="16">
        <f t="shared" si="4"/>
        <v>2193192</v>
      </c>
      <c r="CL25" s="16">
        <f t="shared" si="4"/>
        <v>2186757</v>
      </c>
      <c r="CM25" s="16">
        <f t="shared" si="4"/>
        <v>4857839</v>
      </c>
      <c r="CN25" s="16">
        <f t="shared" si="4"/>
        <v>724226</v>
      </c>
      <c r="CO25" s="16">
        <f t="shared" si="4"/>
        <v>61023876</v>
      </c>
      <c r="CP25" s="16">
        <f t="shared" si="4"/>
        <v>42839698</v>
      </c>
      <c r="CQ25" s="16">
        <f t="shared" si="4"/>
        <v>18184178</v>
      </c>
      <c r="CR25" s="16">
        <f t="shared" si="4"/>
        <v>0</v>
      </c>
      <c r="CS25" s="16">
        <f t="shared" si="4"/>
        <v>0</v>
      </c>
      <c r="CT25" s="16">
        <f t="shared" si="4"/>
        <v>0</v>
      </c>
      <c r="CU25" s="16">
        <f t="shared" si="4"/>
        <v>994450</v>
      </c>
      <c r="CV25" s="16">
        <f t="shared" si="4"/>
        <v>994450</v>
      </c>
      <c r="CW25" s="16">
        <f>SUM(CW11:CW23)</f>
        <v>235900</v>
      </c>
      <c r="CX25" s="16">
        <f>SUM(CX11:CX23)</f>
        <v>235900</v>
      </c>
      <c r="CY25" s="16">
        <f t="shared" si="4"/>
        <v>16322003</v>
      </c>
      <c r="CZ25" s="16">
        <f t="shared" si="4"/>
        <v>16322003</v>
      </c>
      <c r="DA25" s="16">
        <f t="shared" si="4"/>
        <v>773865000</v>
      </c>
      <c r="DB25" s="16">
        <f t="shared" si="4"/>
        <v>225488255</v>
      </c>
      <c r="DC25" s="16">
        <f t="shared" si="4"/>
        <v>97271284</v>
      </c>
      <c r="DD25" s="16">
        <f t="shared" si="4"/>
        <v>125180517</v>
      </c>
      <c r="DE25" s="53">
        <f t="shared" si="4"/>
        <v>325924944</v>
      </c>
      <c r="DF25" s="11"/>
    </row>
    <row r="26" spans="1:110" s="12" customFormat="1" ht="11.25" customHeight="1">
      <c r="A26" s="49"/>
      <c r="B26" s="50"/>
      <c r="C26" s="50"/>
      <c r="D26" s="51"/>
      <c r="E26" s="52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53"/>
      <c r="DF26" s="11"/>
    </row>
    <row r="27" spans="1:110" s="12" customFormat="1" ht="22.5" customHeight="1">
      <c r="A27" s="54">
        <v>1</v>
      </c>
      <c r="B27" s="9"/>
      <c r="C27" s="55" t="s">
        <v>26</v>
      </c>
      <c r="D27" s="10"/>
      <c r="E27" s="52">
        <v>1308872</v>
      </c>
      <c r="F27" s="16">
        <v>0</v>
      </c>
      <c r="G27" s="16">
        <v>1308872</v>
      </c>
      <c r="H27" s="16">
        <v>109537</v>
      </c>
      <c r="I27" s="16">
        <v>109537</v>
      </c>
      <c r="J27" s="16">
        <v>2223</v>
      </c>
      <c r="K27" s="16">
        <v>2223</v>
      </c>
      <c r="L27" s="16">
        <v>4827</v>
      </c>
      <c r="M27" s="16">
        <v>4827</v>
      </c>
      <c r="N27" s="16">
        <v>5437</v>
      </c>
      <c r="O27" s="16">
        <v>5437</v>
      </c>
      <c r="P27" s="16">
        <v>0</v>
      </c>
      <c r="Q27" s="16">
        <v>0</v>
      </c>
      <c r="R27" s="16">
        <v>336642</v>
      </c>
      <c r="S27" s="16">
        <v>336642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11025</v>
      </c>
      <c r="AA27" s="16">
        <v>11025</v>
      </c>
      <c r="AB27" s="16">
        <v>3964</v>
      </c>
      <c r="AC27" s="16">
        <v>3964</v>
      </c>
      <c r="AD27" s="16">
        <v>9747</v>
      </c>
      <c r="AE27" s="16">
        <v>9747</v>
      </c>
      <c r="AF27" s="16">
        <v>7716220</v>
      </c>
      <c r="AG27" s="16">
        <v>846467</v>
      </c>
      <c r="AH27" s="16">
        <v>6869753</v>
      </c>
      <c r="AI27" s="16">
        <v>2157</v>
      </c>
      <c r="AJ27" s="16">
        <v>2157</v>
      </c>
      <c r="AK27" s="16">
        <v>41137</v>
      </c>
      <c r="AL27" s="16">
        <v>3171</v>
      </c>
      <c r="AM27" s="16">
        <v>0</v>
      </c>
      <c r="AN27" s="16">
        <v>36367</v>
      </c>
      <c r="AO27" s="16">
        <v>1599</v>
      </c>
      <c r="AP27" s="16">
        <v>158107</v>
      </c>
      <c r="AQ27" s="16">
        <v>0</v>
      </c>
      <c r="AR27" s="16">
        <v>1884</v>
      </c>
      <c r="AS27" s="16">
        <v>147566</v>
      </c>
      <c r="AT27" s="16">
        <v>8657</v>
      </c>
      <c r="AU27" s="16">
        <v>25518</v>
      </c>
      <c r="AV27" s="16">
        <v>0</v>
      </c>
      <c r="AW27" s="16">
        <v>478</v>
      </c>
      <c r="AX27" s="16">
        <v>25040</v>
      </c>
      <c r="AY27" s="16">
        <v>0</v>
      </c>
      <c r="AZ27" s="16">
        <v>3491100</v>
      </c>
      <c r="BA27" s="16">
        <v>1891045</v>
      </c>
      <c r="BB27" s="16">
        <v>813346</v>
      </c>
      <c r="BC27" s="16">
        <v>786709</v>
      </c>
      <c r="BD27" s="16">
        <v>0</v>
      </c>
      <c r="BE27" s="16">
        <v>0</v>
      </c>
      <c r="BF27" s="16">
        <v>836166</v>
      </c>
      <c r="BG27" s="16">
        <v>166390</v>
      </c>
      <c r="BH27" s="16">
        <v>13553</v>
      </c>
      <c r="BI27" s="16">
        <v>656223</v>
      </c>
      <c r="BJ27" s="16">
        <v>12720</v>
      </c>
      <c r="BK27" s="16">
        <v>2669</v>
      </c>
      <c r="BL27" s="16">
        <v>1159</v>
      </c>
      <c r="BM27" s="16">
        <v>0</v>
      </c>
      <c r="BN27" s="16">
        <v>8892</v>
      </c>
      <c r="BO27" s="16">
        <v>41800</v>
      </c>
      <c r="BP27" s="16">
        <v>40676</v>
      </c>
      <c r="BQ27" s="16">
        <v>1124</v>
      </c>
      <c r="BR27" s="16">
        <v>305131</v>
      </c>
      <c r="BS27" s="16">
        <v>178131</v>
      </c>
      <c r="BT27" s="16">
        <v>127000</v>
      </c>
      <c r="BU27" s="16">
        <v>602358</v>
      </c>
      <c r="BV27" s="16">
        <v>84093</v>
      </c>
      <c r="BW27" s="16">
        <v>518265</v>
      </c>
      <c r="BX27" s="16">
        <v>201623</v>
      </c>
      <c r="BY27" s="16">
        <v>19255</v>
      </c>
      <c r="BZ27" s="16">
        <v>50797</v>
      </c>
      <c r="CA27" s="16">
        <v>131126</v>
      </c>
      <c r="CB27" s="16">
        <v>445</v>
      </c>
      <c r="CC27" s="16">
        <v>0</v>
      </c>
      <c r="CD27" s="16">
        <v>0</v>
      </c>
      <c r="CE27" s="16">
        <v>6903</v>
      </c>
      <c r="CF27" s="16">
        <v>0</v>
      </c>
      <c r="CG27" s="16">
        <v>0</v>
      </c>
      <c r="CH27" s="16">
        <v>6903</v>
      </c>
      <c r="CI27" s="16">
        <v>0</v>
      </c>
      <c r="CJ27" s="16">
        <v>194720</v>
      </c>
      <c r="CK27" s="16">
        <v>19255</v>
      </c>
      <c r="CL27" s="16">
        <v>50797</v>
      </c>
      <c r="CM27" s="16">
        <v>124223</v>
      </c>
      <c r="CN27" s="16">
        <v>445</v>
      </c>
      <c r="CO27" s="16">
        <v>1240201</v>
      </c>
      <c r="CP27" s="16">
        <v>982300</v>
      </c>
      <c r="CQ27" s="16">
        <v>257901</v>
      </c>
      <c r="CR27" s="16">
        <v>0</v>
      </c>
      <c r="CS27" s="16">
        <v>0</v>
      </c>
      <c r="CT27" s="16">
        <v>0</v>
      </c>
      <c r="CU27" s="16">
        <v>11360</v>
      </c>
      <c r="CV27" s="16">
        <v>11360</v>
      </c>
      <c r="CW27" s="16">
        <v>0</v>
      </c>
      <c r="CX27" s="16">
        <v>0</v>
      </c>
      <c r="CY27" s="16">
        <v>240841</v>
      </c>
      <c r="CZ27" s="16">
        <v>240841</v>
      </c>
      <c r="DA27" s="16">
        <v>16466512</v>
      </c>
      <c r="DB27" s="16">
        <v>3367730</v>
      </c>
      <c r="DC27" s="16">
        <v>2631974</v>
      </c>
      <c r="DD27" s="16">
        <v>1783031</v>
      </c>
      <c r="DE27" s="53">
        <v>8683777</v>
      </c>
      <c r="DF27" s="11"/>
    </row>
    <row r="28" spans="1:110" s="12" customFormat="1" ht="22.5" customHeight="1">
      <c r="A28" s="54">
        <v>2</v>
      </c>
      <c r="B28" s="9"/>
      <c r="C28" s="55" t="s">
        <v>27</v>
      </c>
      <c r="D28" s="10"/>
      <c r="E28" s="52">
        <v>1424349</v>
      </c>
      <c r="F28" s="16">
        <v>0</v>
      </c>
      <c r="G28" s="16">
        <v>1424349</v>
      </c>
      <c r="H28" s="16">
        <v>31564</v>
      </c>
      <c r="I28" s="16">
        <v>31564</v>
      </c>
      <c r="J28" s="16">
        <v>1393</v>
      </c>
      <c r="K28" s="16">
        <v>1393</v>
      </c>
      <c r="L28" s="16">
        <v>3031</v>
      </c>
      <c r="M28" s="16">
        <v>3031</v>
      </c>
      <c r="N28" s="16">
        <v>3425</v>
      </c>
      <c r="O28" s="16">
        <v>3425</v>
      </c>
      <c r="P28" s="16">
        <v>0</v>
      </c>
      <c r="Q28" s="16">
        <v>0</v>
      </c>
      <c r="R28" s="16">
        <v>130811</v>
      </c>
      <c r="S28" s="16">
        <v>130811</v>
      </c>
      <c r="T28" s="16">
        <v>15068</v>
      </c>
      <c r="U28" s="16">
        <v>15068</v>
      </c>
      <c r="V28" s="16">
        <v>0</v>
      </c>
      <c r="W28" s="16">
        <v>0</v>
      </c>
      <c r="X28" s="16">
        <v>0</v>
      </c>
      <c r="Y28" s="16">
        <v>0</v>
      </c>
      <c r="Z28" s="16">
        <v>1721</v>
      </c>
      <c r="AA28" s="16">
        <v>1721</v>
      </c>
      <c r="AB28" s="16">
        <v>10129</v>
      </c>
      <c r="AC28" s="16">
        <v>10129</v>
      </c>
      <c r="AD28" s="16">
        <v>6871</v>
      </c>
      <c r="AE28" s="16">
        <v>6871</v>
      </c>
      <c r="AF28" s="16">
        <v>659569</v>
      </c>
      <c r="AG28" s="16">
        <v>71589</v>
      </c>
      <c r="AH28" s="16">
        <v>587980</v>
      </c>
      <c r="AI28" s="16">
        <v>0</v>
      </c>
      <c r="AJ28" s="16">
        <v>0</v>
      </c>
      <c r="AK28" s="16">
        <v>7274</v>
      </c>
      <c r="AL28" s="16">
        <v>4849</v>
      </c>
      <c r="AM28" s="16">
        <v>0</v>
      </c>
      <c r="AN28" s="16">
        <v>2425</v>
      </c>
      <c r="AO28" s="16">
        <v>0</v>
      </c>
      <c r="AP28" s="16">
        <v>106917</v>
      </c>
      <c r="AQ28" s="16">
        <v>3920</v>
      </c>
      <c r="AR28" s="16">
        <v>0</v>
      </c>
      <c r="AS28" s="16">
        <v>100976</v>
      </c>
      <c r="AT28" s="16">
        <v>2021</v>
      </c>
      <c r="AU28" s="16">
        <v>18599</v>
      </c>
      <c r="AV28" s="16">
        <v>0</v>
      </c>
      <c r="AW28" s="16">
        <v>0</v>
      </c>
      <c r="AX28" s="16">
        <v>18599</v>
      </c>
      <c r="AY28" s="16">
        <v>0</v>
      </c>
      <c r="AZ28" s="16">
        <v>1302577</v>
      </c>
      <c r="BA28" s="16">
        <v>748631</v>
      </c>
      <c r="BB28" s="16">
        <v>357713</v>
      </c>
      <c r="BC28" s="16">
        <v>196233</v>
      </c>
      <c r="BD28" s="16">
        <v>0</v>
      </c>
      <c r="BE28" s="16">
        <v>0</v>
      </c>
      <c r="BF28" s="16">
        <v>154641</v>
      </c>
      <c r="BG28" s="16">
        <v>13943</v>
      </c>
      <c r="BH28" s="16">
        <v>15817</v>
      </c>
      <c r="BI28" s="16">
        <v>124881</v>
      </c>
      <c r="BJ28" s="16">
        <v>11320</v>
      </c>
      <c r="BK28" s="16">
        <v>266</v>
      </c>
      <c r="BL28" s="16">
        <v>0</v>
      </c>
      <c r="BM28" s="16">
        <v>0</v>
      </c>
      <c r="BN28" s="16">
        <v>11054</v>
      </c>
      <c r="BO28" s="16">
        <v>69105</v>
      </c>
      <c r="BP28" s="16">
        <v>755</v>
      </c>
      <c r="BQ28" s="16">
        <v>68350</v>
      </c>
      <c r="BR28" s="16">
        <v>148177</v>
      </c>
      <c r="BS28" s="16">
        <v>148177</v>
      </c>
      <c r="BT28" s="16">
        <v>0</v>
      </c>
      <c r="BU28" s="16">
        <v>170819</v>
      </c>
      <c r="BV28" s="16">
        <v>0</v>
      </c>
      <c r="BW28" s="16">
        <v>170819</v>
      </c>
      <c r="BX28" s="16">
        <v>265999</v>
      </c>
      <c r="BY28" s="16">
        <v>231485</v>
      </c>
      <c r="BZ28" s="16">
        <v>5202</v>
      </c>
      <c r="CA28" s="16">
        <v>27834</v>
      </c>
      <c r="CB28" s="16">
        <v>1478</v>
      </c>
      <c r="CC28" s="16">
        <v>0</v>
      </c>
      <c r="CD28" s="16">
        <v>0</v>
      </c>
      <c r="CE28" s="16">
        <v>238501</v>
      </c>
      <c r="CF28" s="16">
        <v>227000</v>
      </c>
      <c r="CG28" s="16">
        <v>0</v>
      </c>
      <c r="CH28" s="16">
        <v>11501</v>
      </c>
      <c r="CI28" s="16">
        <v>0</v>
      </c>
      <c r="CJ28" s="16">
        <v>27498</v>
      </c>
      <c r="CK28" s="16">
        <v>4485</v>
      </c>
      <c r="CL28" s="16">
        <v>5202</v>
      </c>
      <c r="CM28" s="16">
        <v>16333</v>
      </c>
      <c r="CN28" s="16">
        <v>1478</v>
      </c>
      <c r="CO28" s="16">
        <v>287100</v>
      </c>
      <c r="CP28" s="16">
        <v>147900</v>
      </c>
      <c r="CQ28" s="16">
        <v>139200</v>
      </c>
      <c r="CR28" s="16">
        <v>0</v>
      </c>
      <c r="CS28" s="16">
        <v>0</v>
      </c>
      <c r="CT28" s="16">
        <v>0</v>
      </c>
      <c r="CU28" s="16">
        <v>0</v>
      </c>
      <c r="CV28" s="16">
        <v>0</v>
      </c>
      <c r="CW28" s="16">
        <v>0</v>
      </c>
      <c r="CX28" s="16">
        <v>0</v>
      </c>
      <c r="CY28" s="16">
        <v>132600</v>
      </c>
      <c r="CZ28" s="16">
        <v>132600</v>
      </c>
      <c r="DA28" s="16">
        <v>4830459</v>
      </c>
      <c r="DB28" s="16">
        <v>1299926</v>
      </c>
      <c r="DC28" s="16">
        <v>828690</v>
      </c>
      <c r="DD28" s="16">
        <v>470948</v>
      </c>
      <c r="DE28" s="53">
        <v>2230895</v>
      </c>
      <c r="DF28" s="11"/>
    </row>
    <row r="29" spans="1:121" s="12" customFormat="1" ht="22.5" customHeight="1">
      <c r="A29" s="54">
        <v>3</v>
      </c>
      <c r="B29" s="9"/>
      <c r="C29" s="55" t="s">
        <v>28</v>
      </c>
      <c r="D29" s="10"/>
      <c r="E29" s="52">
        <v>188231</v>
      </c>
      <c r="F29" s="16">
        <v>0</v>
      </c>
      <c r="G29" s="16">
        <v>188231</v>
      </c>
      <c r="H29" s="16">
        <v>17424</v>
      </c>
      <c r="I29" s="16">
        <v>17424</v>
      </c>
      <c r="J29" s="16">
        <v>375</v>
      </c>
      <c r="K29" s="16">
        <v>375</v>
      </c>
      <c r="L29" s="16">
        <v>811</v>
      </c>
      <c r="M29" s="16">
        <v>811</v>
      </c>
      <c r="N29" s="16">
        <v>907</v>
      </c>
      <c r="O29" s="16">
        <v>907</v>
      </c>
      <c r="P29" s="16">
        <v>0</v>
      </c>
      <c r="Q29" s="16">
        <v>0</v>
      </c>
      <c r="R29" s="16">
        <v>56547</v>
      </c>
      <c r="S29" s="16">
        <v>56547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1772</v>
      </c>
      <c r="AA29" s="16">
        <v>1772</v>
      </c>
      <c r="AB29" s="16">
        <v>1241</v>
      </c>
      <c r="AC29" s="16">
        <v>1241</v>
      </c>
      <c r="AD29" s="16">
        <v>1099</v>
      </c>
      <c r="AE29" s="16">
        <v>1099</v>
      </c>
      <c r="AF29" s="16">
        <v>1719538</v>
      </c>
      <c r="AG29" s="16">
        <v>180527</v>
      </c>
      <c r="AH29" s="16">
        <v>1539011</v>
      </c>
      <c r="AI29" s="16">
        <v>0</v>
      </c>
      <c r="AJ29" s="16">
        <v>0</v>
      </c>
      <c r="AK29" s="16">
        <v>672</v>
      </c>
      <c r="AL29" s="16">
        <v>0</v>
      </c>
      <c r="AM29" s="16">
        <v>0</v>
      </c>
      <c r="AN29" s="16">
        <v>672</v>
      </c>
      <c r="AO29" s="16">
        <v>0</v>
      </c>
      <c r="AP29" s="16">
        <v>38842</v>
      </c>
      <c r="AQ29" s="16">
        <v>0</v>
      </c>
      <c r="AR29" s="16">
        <v>14537</v>
      </c>
      <c r="AS29" s="16">
        <v>24305</v>
      </c>
      <c r="AT29" s="16">
        <v>0</v>
      </c>
      <c r="AU29" s="16">
        <v>3379</v>
      </c>
      <c r="AV29" s="16">
        <v>0</v>
      </c>
      <c r="AW29" s="16">
        <v>0</v>
      </c>
      <c r="AX29" s="16">
        <v>3379</v>
      </c>
      <c r="AY29" s="16">
        <v>0</v>
      </c>
      <c r="AZ29" s="16">
        <v>689164</v>
      </c>
      <c r="BA29" s="16">
        <v>313004</v>
      </c>
      <c r="BB29" s="16">
        <v>254972</v>
      </c>
      <c r="BC29" s="16">
        <v>121188</v>
      </c>
      <c r="BD29" s="16">
        <v>0</v>
      </c>
      <c r="BE29" s="16">
        <v>0</v>
      </c>
      <c r="BF29" s="16">
        <v>211376</v>
      </c>
      <c r="BG29" s="16">
        <v>100098</v>
      </c>
      <c r="BH29" s="16">
        <v>579</v>
      </c>
      <c r="BI29" s="16">
        <v>110699</v>
      </c>
      <c r="BJ29" s="16">
        <v>11295</v>
      </c>
      <c r="BK29" s="16">
        <v>450</v>
      </c>
      <c r="BL29" s="16">
        <v>10813</v>
      </c>
      <c r="BM29" s="16">
        <v>32</v>
      </c>
      <c r="BN29" s="16">
        <v>0</v>
      </c>
      <c r="BO29" s="16">
        <v>33552</v>
      </c>
      <c r="BP29" s="16">
        <v>0</v>
      </c>
      <c r="BQ29" s="16">
        <v>33552</v>
      </c>
      <c r="BR29" s="16">
        <v>294049</v>
      </c>
      <c r="BS29" s="16">
        <v>241049</v>
      </c>
      <c r="BT29" s="16">
        <v>53000</v>
      </c>
      <c r="BU29" s="16">
        <v>226895</v>
      </c>
      <c r="BV29" s="16">
        <v>41382</v>
      </c>
      <c r="BW29" s="16">
        <v>185513</v>
      </c>
      <c r="BX29" s="16">
        <v>140927</v>
      </c>
      <c r="BY29" s="16">
        <v>28266</v>
      </c>
      <c r="BZ29" s="16">
        <v>27828</v>
      </c>
      <c r="CA29" s="16">
        <v>84066</v>
      </c>
      <c r="CB29" s="16">
        <v>767</v>
      </c>
      <c r="CC29" s="16">
        <v>0</v>
      </c>
      <c r="CD29" s="16">
        <v>0</v>
      </c>
      <c r="CE29" s="16">
        <v>10</v>
      </c>
      <c r="CF29" s="16">
        <v>10</v>
      </c>
      <c r="CG29" s="16">
        <v>0</v>
      </c>
      <c r="CH29" s="16">
        <v>0</v>
      </c>
      <c r="CI29" s="16">
        <v>0</v>
      </c>
      <c r="CJ29" s="16">
        <v>140917</v>
      </c>
      <c r="CK29" s="16">
        <v>28256</v>
      </c>
      <c r="CL29" s="16">
        <v>27828</v>
      </c>
      <c r="CM29" s="16">
        <v>84066</v>
      </c>
      <c r="CN29" s="16">
        <v>767</v>
      </c>
      <c r="CO29" s="16">
        <v>511000</v>
      </c>
      <c r="CP29" s="16">
        <v>464800</v>
      </c>
      <c r="CQ29" s="16">
        <v>46200</v>
      </c>
      <c r="CR29" s="16">
        <v>0</v>
      </c>
      <c r="CS29" s="16">
        <v>0</v>
      </c>
      <c r="CT29" s="16">
        <v>0</v>
      </c>
      <c r="CU29" s="16">
        <v>0</v>
      </c>
      <c r="CV29" s="16">
        <v>0</v>
      </c>
      <c r="CW29" s="16">
        <v>0</v>
      </c>
      <c r="CX29" s="16">
        <v>0</v>
      </c>
      <c r="CY29" s="16">
        <v>46200</v>
      </c>
      <c r="CZ29" s="16">
        <v>46200</v>
      </c>
      <c r="DA29" s="16">
        <v>4149096</v>
      </c>
      <c r="DB29" s="16">
        <v>1189049</v>
      </c>
      <c r="DC29" s="16">
        <v>807521</v>
      </c>
      <c r="DD29" s="16">
        <v>344341</v>
      </c>
      <c r="DE29" s="53">
        <v>1808185</v>
      </c>
      <c r="DF29" s="56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</row>
    <row r="30" spans="1:110" s="12" customFormat="1" ht="22.5" customHeight="1">
      <c r="A30" s="54">
        <v>4</v>
      </c>
      <c r="B30" s="9"/>
      <c r="C30" s="55" t="s">
        <v>0</v>
      </c>
      <c r="D30" s="10"/>
      <c r="E30" s="52">
        <v>1751975</v>
      </c>
      <c r="F30" s="16">
        <v>92271</v>
      </c>
      <c r="G30" s="16">
        <v>1659704</v>
      </c>
      <c r="H30" s="16">
        <v>52569</v>
      </c>
      <c r="I30" s="16">
        <v>52569</v>
      </c>
      <c r="J30" s="16">
        <v>3049</v>
      </c>
      <c r="K30" s="16">
        <v>3049</v>
      </c>
      <c r="L30" s="16">
        <v>6627</v>
      </c>
      <c r="M30" s="16">
        <v>6627</v>
      </c>
      <c r="N30" s="16">
        <v>7475</v>
      </c>
      <c r="O30" s="16">
        <v>7475</v>
      </c>
      <c r="P30" s="16">
        <v>0</v>
      </c>
      <c r="Q30" s="16">
        <v>0</v>
      </c>
      <c r="R30" s="16">
        <v>296888</v>
      </c>
      <c r="S30" s="16">
        <v>296888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5286</v>
      </c>
      <c r="AA30" s="16">
        <v>5286</v>
      </c>
      <c r="AB30" s="16">
        <v>10898</v>
      </c>
      <c r="AC30" s="16">
        <v>10898</v>
      </c>
      <c r="AD30" s="16">
        <v>14962</v>
      </c>
      <c r="AE30" s="16">
        <v>14962</v>
      </c>
      <c r="AF30" s="16">
        <v>1985960</v>
      </c>
      <c r="AG30" s="16">
        <v>161682</v>
      </c>
      <c r="AH30" s="16">
        <v>1824278</v>
      </c>
      <c r="AI30" s="16">
        <v>1308</v>
      </c>
      <c r="AJ30" s="16">
        <v>1308</v>
      </c>
      <c r="AK30" s="16">
        <v>34540</v>
      </c>
      <c r="AL30" s="16">
        <v>1970</v>
      </c>
      <c r="AM30" s="16">
        <v>0</v>
      </c>
      <c r="AN30" s="16">
        <v>32570</v>
      </c>
      <c r="AO30" s="16">
        <v>0</v>
      </c>
      <c r="AP30" s="16">
        <v>53068</v>
      </c>
      <c r="AQ30" s="16">
        <v>0</v>
      </c>
      <c r="AR30" s="16">
        <v>1611</v>
      </c>
      <c r="AS30" s="16">
        <v>48392</v>
      </c>
      <c r="AT30" s="16">
        <v>3065</v>
      </c>
      <c r="AU30" s="16">
        <v>6910</v>
      </c>
      <c r="AV30" s="16">
        <v>0</v>
      </c>
      <c r="AW30" s="16">
        <v>0</v>
      </c>
      <c r="AX30" s="16">
        <v>6910</v>
      </c>
      <c r="AY30" s="16">
        <v>0</v>
      </c>
      <c r="AZ30" s="16">
        <v>2626483</v>
      </c>
      <c r="BA30" s="16">
        <v>1929842</v>
      </c>
      <c r="BB30" s="16">
        <v>221892</v>
      </c>
      <c r="BC30" s="16">
        <v>474749</v>
      </c>
      <c r="BD30" s="16">
        <v>0</v>
      </c>
      <c r="BE30" s="16">
        <v>0</v>
      </c>
      <c r="BF30" s="16">
        <v>441664</v>
      </c>
      <c r="BG30" s="16">
        <v>32236</v>
      </c>
      <c r="BH30" s="16">
        <v>1504</v>
      </c>
      <c r="BI30" s="16">
        <v>407924</v>
      </c>
      <c r="BJ30" s="16">
        <v>13641</v>
      </c>
      <c r="BK30" s="16">
        <v>157</v>
      </c>
      <c r="BL30" s="16">
        <v>8232</v>
      </c>
      <c r="BM30" s="16">
        <v>1199</v>
      </c>
      <c r="BN30" s="16">
        <v>4053</v>
      </c>
      <c r="BO30" s="16">
        <v>56068</v>
      </c>
      <c r="BP30" s="16">
        <v>524</v>
      </c>
      <c r="BQ30" s="16">
        <v>55544</v>
      </c>
      <c r="BR30" s="16">
        <v>109123</v>
      </c>
      <c r="BS30" s="16">
        <v>4123</v>
      </c>
      <c r="BT30" s="16">
        <v>105000</v>
      </c>
      <c r="BU30" s="16">
        <v>216641</v>
      </c>
      <c r="BV30" s="16">
        <v>109785</v>
      </c>
      <c r="BW30" s="16">
        <v>106856</v>
      </c>
      <c r="BX30" s="16">
        <v>82041</v>
      </c>
      <c r="BY30" s="16">
        <v>20920</v>
      </c>
      <c r="BZ30" s="16">
        <v>8911</v>
      </c>
      <c r="CA30" s="16">
        <v>22001</v>
      </c>
      <c r="CB30" s="16">
        <v>30209</v>
      </c>
      <c r="CC30" s="16">
        <v>0</v>
      </c>
      <c r="CD30" s="16">
        <v>0</v>
      </c>
      <c r="CE30" s="16">
        <v>328</v>
      </c>
      <c r="CF30" s="16">
        <v>0</v>
      </c>
      <c r="CG30" s="16">
        <v>328</v>
      </c>
      <c r="CH30" s="16">
        <v>0</v>
      </c>
      <c r="CI30" s="16">
        <v>0</v>
      </c>
      <c r="CJ30" s="16">
        <v>81713</v>
      </c>
      <c r="CK30" s="16">
        <v>20920</v>
      </c>
      <c r="CL30" s="16">
        <v>8583</v>
      </c>
      <c r="CM30" s="16">
        <v>22001</v>
      </c>
      <c r="CN30" s="16">
        <v>30209</v>
      </c>
      <c r="CO30" s="16">
        <v>559093</v>
      </c>
      <c r="CP30" s="16">
        <v>387722</v>
      </c>
      <c r="CQ30" s="16">
        <v>171371</v>
      </c>
      <c r="CR30" s="16">
        <v>0</v>
      </c>
      <c r="CS30" s="16">
        <v>0</v>
      </c>
      <c r="CT30" s="16">
        <v>0</v>
      </c>
      <c r="CU30" s="16">
        <v>0</v>
      </c>
      <c r="CV30" s="16">
        <v>0</v>
      </c>
      <c r="CW30" s="16">
        <v>0</v>
      </c>
      <c r="CX30" s="16">
        <v>0</v>
      </c>
      <c r="CY30" s="16">
        <v>170371</v>
      </c>
      <c r="CZ30" s="16">
        <v>170371</v>
      </c>
      <c r="DA30" s="16">
        <v>8336269</v>
      </c>
      <c r="DB30" s="16">
        <v>2487279</v>
      </c>
      <c r="DC30" s="16">
        <v>934874</v>
      </c>
      <c r="DD30" s="16">
        <v>993745</v>
      </c>
      <c r="DE30" s="53">
        <v>3920371</v>
      </c>
      <c r="DF30" s="11"/>
    </row>
    <row r="31" spans="1:110" s="12" customFormat="1" ht="22.5" customHeight="1">
      <c r="A31" s="54">
        <v>5</v>
      </c>
      <c r="B31" s="9"/>
      <c r="C31" s="55" t="s">
        <v>29</v>
      </c>
      <c r="D31" s="10"/>
      <c r="E31" s="16">
        <v>1311860</v>
      </c>
      <c r="F31" s="16">
        <v>0</v>
      </c>
      <c r="G31" s="16">
        <v>1311860</v>
      </c>
      <c r="H31" s="16">
        <v>43866</v>
      </c>
      <c r="I31" s="16">
        <v>43866</v>
      </c>
      <c r="J31" s="16">
        <v>2145</v>
      </c>
      <c r="K31" s="16">
        <v>2145</v>
      </c>
      <c r="L31" s="16">
        <v>4663</v>
      </c>
      <c r="M31" s="16">
        <v>4663</v>
      </c>
      <c r="N31" s="16">
        <v>5261</v>
      </c>
      <c r="O31" s="16">
        <v>5261</v>
      </c>
      <c r="P31" s="16">
        <v>0</v>
      </c>
      <c r="Q31" s="16">
        <v>0</v>
      </c>
      <c r="R31" s="16">
        <v>252041</v>
      </c>
      <c r="S31" s="16">
        <v>252041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4390</v>
      </c>
      <c r="AA31" s="16">
        <v>4390</v>
      </c>
      <c r="AB31" s="16">
        <v>4698</v>
      </c>
      <c r="AC31" s="16">
        <v>4698</v>
      </c>
      <c r="AD31" s="16">
        <v>12009</v>
      </c>
      <c r="AE31" s="16">
        <v>12009</v>
      </c>
      <c r="AF31" s="16">
        <v>1971107</v>
      </c>
      <c r="AG31" s="16">
        <v>170056</v>
      </c>
      <c r="AH31" s="16">
        <v>1801051</v>
      </c>
      <c r="AI31" s="16">
        <v>770</v>
      </c>
      <c r="AJ31" s="16">
        <v>770</v>
      </c>
      <c r="AK31" s="16">
        <v>21738</v>
      </c>
      <c r="AL31" s="16">
        <v>95</v>
      </c>
      <c r="AM31" s="16">
        <v>0</v>
      </c>
      <c r="AN31" s="16">
        <v>21643</v>
      </c>
      <c r="AO31" s="16">
        <v>0</v>
      </c>
      <c r="AP31" s="16">
        <v>37520</v>
      </c>
      <c r="AQ31" s="16">
        <v>218</v>
      </c>
      <c r="AR31" s="16">
        <v>1790</v>
      </c>
      <c r="AS31" s="16">
        <v>35512</v>
      </c>
      <c r="AT31" s="16">
        <v>0</v>
      </c>
      <c r="AU31" s="16">
        <v>5755</v>
      </c>
      <c r="AV31" s="16">
        <v>51</v>
      </c>
      <c r="AW31" s="16">
        <v>0</v>
      </c>
      <c r="AX31" s="16">
        <v>5704</v>
      </c>
      <c r="AY31" s="16">
        <v>0</v>
      </c>
      <c r="AZ31" s="16">
        <v>1888826</v>
      </c>
      <c r="BA31" s="16">
        <v>1308028</v>
      </c>
      <c r="BB31" s="16">
        <v>193211</v>
      </c>
      <c r="BC31" s="16">
        <v>387587</v>
      </c>
      <c r="BD31" s="16">
        <v>0</v>
      </c>
      <c r="BE31" s="16">
        <v>0</v>
      </c>
      <c r="BF31" s="16">
        <v>383170</v>
      </c>
      <c r="BG31" s="16">
        <v>89941</v>
      </c>
      <c r="BH31" s="16">
        <v>4702</v>
      </c>
      <c r="BI31" s="16">
        <v>288527</v>
      </c>
      <c r="BJ31" s="16">
        <v>1582</v>
      </c>
      <c r="BK31" s="16">
        <v>45</v>
      </c>
      <c r="BL31" s="16">
        <v>56</v>
      </c>
      <c r="BM31" s="16">
        <v>1481</v>
      </c>
      <c r="BN31" s="16">
        <v>0</v>
      </c>
      <c r="BO31" s="16">
        <v>46142</v>
      </c>
      <c r="BP31" s="16">
        <v>11253</v>
      </c>
      <c r="BQ31" s="16">
        <v>34889</v>
      </c>
      <c r="BR31" s="16">
        <v>295856</v>
      </c>
      <c r="BS31" s="16">
        <v>0</v>
      </c>
      <c r="BT31" s="16">
        <v>295856</v>
      </c>
      <c r="BU31" s="16">
        <v>182779</v>
      </c>
      <c r="BV31" s="16">
        <v>37729</v>
      </c>
      <c r="BW31" s="16">
        <v>145050</v>
      </c>
      <c r="BX31" s="16">
        <v>71744</v>
      </c>
      <c r="BY31" s="16">
        <v>19975</v>
      </c>
      <c r="BZ31" s="16">
        <v>8792</v>
      </c>
      <c r="CA31" s="16">
        <v>42968</v>
      </c>
      <c r="CB31" s="16">
        <v>9</v>
      </c>
      <c r="CC31" s="16">
        <v>0</v>
      </c>
      <c r="CD31" s="16">
        <v>0</v>
      </c>
      <c r="CE31" s="16">
        <v>0</v>
      </c>
      <c r="CF31" s="16">
        <v>0</v>
      </c>
      <c r="CG31" s="16">
        <v>0</v>
      </c>
      <c r="CH31" s="16">
        <v>0</v>
      </c>
      <c r="CI31" s="16">
        <v>0</v>
      </c>
      <c r="CJ31" s="16">
        <v>71744</v>
      </c>
      <c r="CK31" s="16">
        <v>19975</v>
      </c>
      <c r="CL31" s="16">
        <v>8792</v>
      </c>
      <c r="CM31" s="16">
        <v>42968</v>
      </c>
      <c r="CN31" s="16">
        <v>9</v>
      </c>
      <c r="CO31" s="16">
        <v>331177</v>
      </c>
      <c r="CP31" s="16">
        <v>196940</v>
      </c>
      <c r="CQ31" s="16">
        <v>134237</v>
      </c>
      <c r="CR31" s="16">
        <v>0</v>
      </c>
      <c r="CS31" s="16">
        <v>0</v>
      </c>
      <c r="CT31" s="16">
        <v>0</v>
      </c>
      <c r="CU31" s="16">
        <v>0</v>
      </c>
      <c r="CV31" s="16">
        <v>0</v>
      </c>
      <c r="CW31" s="16">
        <v>0</v>
      </c>
      <c r="CX31" s="16">
        <v>0</v>
      </c>
      <c r="CY31" s="16">
        <v>134237</v>
      </c>
      <c r="CZ31" s="16">
        <v>134237</v>
      </c>
      <c r="DA31" s="16">
        <v>6879099</v>
      </c>
      <c r="DB31" s="16">
        <v>1664275</v>
      </c>
      <c r="DC31" s="16">
        <v>988639</v>
      </c>
      <c r="DD31" s="16">
        <v>783422</v>
      </c>
      <c r="DE31" s="53">
        <v>3442763</v>
      </c>
      <c r="DF31" s="11"/>
    </row>
    <row r="32" spans="1:110" s="12" customFormat="1" ht="22.5" customHeight="1">
      <c r="A32" s="54">
        <v>6</v>
      </c>
      <c r="B32" s="9"/>
      <c r="C32" s="55" t="s">
        <v>30</v>
      </c>
      <c r="D32" s="10"/>
      <c r="E32" s="52">
        <v>262553</v>
      </c>
      <c r="F32" s="16">
        <v>0</v>
      </c>
      <c r="G32" s="16">
        <v>262553</v>
      </c>
      <c r="H32" s="16">
        <v>45055</v>
      </c>
      <c r="I32" s="16">
        <v>45055</v>
      </c>
      <c r="J32" s="16">
        <v>430</v>
      </c>
      <c r="K32" s="16">
        <v>430</v>
      </c>
      <c r="L32" s="16">
        <v>934</v>
      </c>
      <c r="M32" s="16">
        <v>934</v>
      </c>
      <c r="N32" s="16">
        <v>1050</v>
      </c>
      <c r="O32" s="16">
        <v>1050</v>
      </c>
      <c r="P32" s="16">
        <v>0</v>
      </c>
      <c r="Q32" s="16">
        <v>0</v>
      </c>
      <c r="R32" s="16">
        <v>68180</v>
      </c>
      <c r="S32" s="16">
        <v>68180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3488</v>
      </c>
      <c r="AA32" s="16">
        <v>3488</v>
      </c>
      <c r="AB32" s="16">
        <v>1382</v>
      </c>
      <c r="AC32" s="16">
        <v>1382</v>
      </c>
      <c r="AD32" s="16">
        <v>3291</v>
      </c>
      <c r="AE32" s="16">
        <v>3291</v>
      </c>
      <c r="AF32" s="16">
        <v>1783249</v>
      </c>
      <c r="AG32" s="16">
        <v>175739</v>
      </c>
      <c r="AH32" s="16">
        <v>1607510</v>
      </c>
      <c r="AI32" s="16">
        <v>687</v>
      </c>
      <c r="AJ32" s="16">
        <v>687</v>
      </c>
      <c r="AK32" s="16">
        <v>14934</v>
      </c>
      <c r="AL32" s="16">
        <v>1365</v>
      </c>
      <c r="AM32" s="16">
        <v>0</v>
      </c>
      <c r="AN32" s="16">
        <v>13569</v>
      </c>
      <c r="AO32" s="16">
        <v>0</v>
      </c>
      <c r="AP32" s="16">
        <v>48122</v>
      </c>
      <c r="AQ32" s="16">
        <v>0</v>
      </c>
      <c r="AR32" s="16">
        <v>28661</v>
      </c>
      <c r="AS32" s="16">
        <v>18451</v>
      </c>
      <c r="AT32" s="16">
        <v>1010</v>
      </c>
      <c r="AU32" s="16">
        <v>9366</v>
      </c>
      <c r="AV32" s="16">
        <v>25</v>
      </c>
      <c r="AW32" s="16">
        <v>0</v>
      </c>
      <c r="AX32" s="16">
        <v>9341</v>
      </c>
      <c r="AY32" s="16">
        <v>0</v>
      </c>
      <c r="AZ32" s="16">
        <v>746427</v>
      </c>
      <c r="BA32" s="16">
        <v>506577</v>
      </c>
      <c r="BB32" s="16">
        <v>142935</v>
      </c>
      <c r="BC32" s="16">
        <v>96915</v>
      </c>
      <c r="BD32" s="16">
        <v>0</v>
      </c>
      <c r="BE32" s="16">
        <v>0</v>
      </c>
      <c r="BF32" s="16">
        <v>194822</v>
      </c>
      <c r="BG32" s="16">
        <v>49063</v>
      </c>
      <c r="BH32" s="16">
        <v>1626</v>
      </c>
      <c r="BI32" s="16">
        <v>144133</v>
      </c>
      <c r="BJ32" s="16">
        <v>22740</v>
      </c>
      <c r="BK32" s="16">
        <v>2065</v>
      </c>
      <c r="BL32" s="16">
        <v>15758</v>
      </c>
      <c r="BM32" s="16">
        <v>1154</v>
      </c>
      <c r="BN32" s="16">
        <v>3763</v>
      </c>
      <c r="BO32" s="16">
        <v>6483</v>
      </c>
      <c r="BP32" s="16">
        <v>6222</v>
      </c>
      <c r="BQ32" s="16">
        <v>261</v>
      </c>
      <c r="BR32" s="16">
        <v>773</v>
      </c>
      <c r="BS32" s="16">
        <v>773</v>
      </c>
      <c r="BT32" s="16">
        <v>0</v>
      </c>
      <c r="BU32" s="16">
        <v>366330</v>
      </c>
      <c r="BV32" s="16">
        <v>8627</v>
      </c>
      <c r="BW32" s="16">
        <v>357703</v>
      </c>
      <c r="BX32" s="16">
        <v>32227</v>
      </c>
      <c r="BY32" s="16">
        <v>3027</v>
      </c>
      <c r="BZ32" s="16">
        <v>18451</v>
      </c>
      <c r="CA32" s="16">
        <v>10749</v>
      </c>
      <c r="CB32" s="16">
        <v>0</v>
      </c>
      <c r="CC32" s="16">
        <v>0</v>
      </c>
      <c r="CD32" s="16">
        <v>0</v>
      </c>
      <c r="CE32" s="16">
        <v>0</v>
      </c>
      <c r="CF32" s="16">
        <v>0</v>
      </c>
      <c r="CG32" s="16">
        <v>0</v>
      </c>
      <c r="CH32" s="16">
        <v>0</v>
      </c>
      <c r="CI32" s="16">
        <v>0</v>
      </c>
      <c r="CJ32" s="16">
        <v>32227</v>
      </c>
      <c r="CK32" s="16">
        <v>3027</v>
      </c>
      <c r="CL32" s="16">
        <v>18451</v>
      </c>
      <c r="CM32" s="16">
        <v>10749</v>
      </c>
      <c r="CN32" s="16">
        <v>0</v>
      </c>
      <c r="CO32" s="16">
        <v>252600</v>
      </c>
      <c r="CP32" s="16">
        <v>249700</v>
      </c>
      <c r="CQ32" s="16">
        <v>2900</v>
      </c>
      <c r="CR32" s="16">
        <v>0</v>
      </c>
      <c r="CS32" s="16">
        <v>0</v>
      </c>
      <c r="CT32" s="16">
        <v>0</v>
      </c>
      <c r="CU32" s="16">
        <v>2900</v>
      </c>
      <c r="CV32" s="16">
        <v>2900</v>
      </c>
      <c r="CW32" s="16">
        <v>0</v>
      </c>
      <c r="CX32" s="16">
        <v>0</v>
      </c>
      <c r="CY32" s="16">
        <v>0</v>
      </c>
      <c r="CZ32" s="16">
        <v>0</v>
      </c>
      <c r="DA32" s="16">
        <v>3865123</v>
      </c>
      <c r="DB32" s="16">
        <v>827444</v>
      </c>
      <c r="DC32" s="16">
        <v>744034</v>
      </c>
      <c r="DD32" s="16">
        <v>294312</v>
      </c>
      <c r="DE32" s="53">
        <v>1999333</v>
      </c>
      <c r="DF32" s="11"/>
    </row>
    <row r="33" spans="1:110" s="57" customFormat="1" ht="11.25" customHeight="1">
      <c r="A33" s="54"/>
      <c r="B33" s="9"/>
      <c r="C33" s="55"/>
      <c r="D33" s="10"/>
      <c r="E33" s="52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>
        <v>0</v>
      </c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53"/>
      <c r="DF33" s="56"/>
    </row>
    <row r="34" spans="1:110" s="12" customFormat="1" ht="15" customHeight="1">
      <c r="A34" s="49" t="s">
        <v>32</v>
      </c>
      <c r="B34" s="50"/>
      <c r="C34" s="50"/>
      <c r="D34" s="51"/>
      <c r="E34" s="52">
        <f aca="true" t="shared" si="5" ref="E34:AP34">SUM(E27:E32)</f>
        <v>6247840</v>
      </c>
      <c r="F34" s="16">
        <f t="shared" si="5"/>
        <v>92271</v>
      </c>
      <c r="G34" s="16">
        <f t="shared" si="5"/>
        <v>6155569</v>
      </c>
      <c r="H34" s="16">
        <f t="shared" si="5"/>
        <v>300015</v>
      </c>
      <c r="I34" s="16">
        <f t="shared" si="5"/>
        <v>300015</v>
      </c>
      <c r="J34" s="16">
        <f t="shared" si="5"/>
        <v>9615</v>
      </c>
      <c r="K34" s="16">
        <f t="shared" si="5"/>
        <v>9615</v>
      </c>
      <c r="L34" s="16">
        <f t="shared" si="5"/>
        <v>20893</v>
      </c>
      <c r="M34" s="16">
        <f t="shared" si="5"/>
        <v>20893</v>
      </c>
      <c r="N34" s="16">
        <f t="shared" si="5"/>
        <v>23555</v>
      </c>
      <c r="O34" s="16">
        <f t="shared" si="5"/>
        <v>23555</v>
      </c>
      <c r="P34" s="16">
        <f>SUM(P27:P32)</f>
        <v>0</v>
      </c>
      <c r="Q34" s="16">
        <f>SUM(Q27:Q32)</f>
        <v>0</v>
      </c>
      <c r="R34" s="16">
        <f t="shared" si="5"/>
        <v>1141109</v>
      </c>
      <c r="S34" s="16">
        <f t="shared" si="5"/>
        <v>1141109</v>
      </c>
      <c r="T34" s="16">
        <f t="shared" si="5"/>
        <v>15068</v>
      </c>
      <c r="U34" s="16">
        <f t="shared" si="5"/>
        <v>15068</v>
      </c>
      <c r="V34" s="16">
        <f t="shared" si="5"/>
        <v>0</v>
      </c>
      <c r="W34" s="16">
        <f t="shared" si="5"/>
        <v>0</v>
      </c>
      <c r="X34" s="16">
        <f t="shared" si="5"/>
        <v>0</v>
      </c>
      <c r="Y34" s="16">
        <f t="shared" si="5"/>
        <v>0</v>
      </c>
      <c r="Z34" s="16">
        <f>SUM(Z27:Z32)</f>
        <v>27682</v>
      </c>
      <c r="AA34" s="16">
        <f>SUM(AA27:AA32)</f>
        <v>27682</v>
      </c>
      <c r="AB34" s="16">
        <f>SUM(AB27:AB32)</f>
        <v>32312</v>
      </c>
      <c r="AC34" s="16">
        <f>SUM(AC27:AC32)</f>
        <v>32312</v>
      </c>
      <c r="AD34" s="16">
        <f t="shared" si="5"/>
        <v>47979</v>
      </c>
      <c r="AE34" s="16">
        <f t="shared" si="5"/>
        <v>47979</v>
      </c>
      <c r="AF34" s="16">
        <f t="shared" si="5"/>
        <v>15835643</v>
      </c>
      <c r="AG34" s="16">
        <f t="shared" si="5"/>
        <v>1606060</v>
      </c>
      <c r="AH34" s="16">
        <f t="shared" si="5"/>
        <v>14229583</v>
      </c>
      <c r="AI34" s="16">
        <f t="shared" si="5"/>
        <v>4922</v>
      </c>
      <c r="AJ34" s="16">
        <f t="shared" si="5"/>
        <v>4922</v>
      </c>
      <c r="AK34" s="16">
        <f t="shared" si="5"/>
        <v>120295</v>
      </c>
      <c r="AL34" s="16">
        <f t="shared" si="5"/>
        <v>11450</v>
      </c>
      <c r="AM34" s="16">
        <f t="shared" si="5"/>
        <v>0</v>
      </c>
      <c r="AN34" s="16">
        <f t="shared" si="5"/>
        <v>107246</v>
      </c>
      <c r="AO34" s="16">
        <f t="shared" si="5"/>
        <v>1599</v>
      </c>
      <c r="AP34" s="16">
        <f t="shared" si="5"/>
        <v>442576</v>
      </c>
      <c r="AQ34" s="16">
        <f aca="true" t="shared" si="6" ref="AQ34:BV34">SUM(AQ27:AQ32)</f>
        <v>4138</v>
      </c>
      <c r="AR34" s="16">
        <f t="shared" si="6"/>
        <v>48483</v>
      </c>
      <c r="AS34" s="16">
        <f t="shared" si="6"/>
        <v>375202</v>
      </c>
      <c r="AT34" s="16">
        <f t="shared" si="6"/>
        <v>14753</v>
      </c>
      <c r="AU34" s="16">
        <f t="shared" si="6"/>
        <v>69527</v>
      </c>
      <c r="AV34" s="16">
        <f t="shared" si="6"/>
        <v>76</v>
      </c>
      <c r="AW34" s="16">
        <f t="shared" si="6"/>
        <v>478</v>
      </c>
      <c r="AX34" s="16">
        <f t="shared" si="6"/>
        <v>68973</v>
      </c>
      <c r="AY34" s="16">
        <f t="shared" si="6"/>
        <v>0</v>
      </c>
      <c r="AZ34" s="16">
        <f t="shared" si="6"/>
        <v>10744577</v>
      </c>
      <c r="BA34" s="16">
        <f t="shared" si="6"/>
        <v>6697127</v>
      </c>
      <c r="BB34" s="16">
        <f t="shared" si="6"/>
        <v>1984069</v>
      </c>
      <c r="BC34" s="16">
        <f t="shared" si="6"/>
        <v>2063381</v>
      </c>
      <c r="BD34" s="16">
        <f t="shared" si="6"/>
        <v>0</v>
      </c>
      <c r="BE34" s="16">
        <f t="shared" si="6"/>
        <v>0</v>
      </c>
      <c r="BF34" s="16">
        <f t="shared" si="6"/>
        <v>2221839</v>
      </c>
      <c r="BG34" s="16">
        <f t="shared" si="6"/>
        <v>451671</v>
      </c>
      <c r="BH34" s="16">
        <f t="shared" si="6"/>
        <v>37781</v>
      </c>
      <c r="BI34" s="16">
        <f t="shared" si="6"/>
        <v>1732387</v>
      </c>
      <c r="BJ34" s="16">
        <f t="shared" si="6"/>
        <v>73298</v>
      </c>
      <c r="BK34" s="16">
        <f t="shared" si="6"/>
        <v>5652</v>
      </c>
      <c r="BL34" s="16">
        <f t="shared" si="6"/>
        <v>36018</v>
      </c>
      <c r="BM34" s="16">
        <f t="shared" si="6"/>
        <v>3866</v>
      </c>
      <c r="BN34" s="16">
        <f t="shared" si="6"/>
        <v>27762</v>
      </c>
      <c r="BO34" s="16">
        <f t="shared" si="6"/>
        <v>253150</v>
      </c>
      <c r="BP34" s="16">
        <f t="shared" si="6"/>
        <v>59430</v>
      </c>
      <c r="BQ34" s="16">
        <f t="shared" si="6"/>
        <v>193720</v>
      </c>
      <c r="BR34" s="16">
        <f t="shared" si="6"/>
        <v>1153109</v>
      </c>
      <c r="BS34" s="16">
        <f t="shared" si="6"/>
        <v>572253</v>
      </c>
      <c r="BT34" s="16">
        <f t="shared" si="6"/>
        <v>580856</v>
      </c>
      <c r="BU34" s="16">
        <f t="shared" si="6"/>
        <v>1765822</v>
      </c>
      <c r="BV34" s="16">
        <f t="shared" si="6"/>
        <v>281616</v>
      </c>
      <c r="BW34" s="16">
        <f aca="true" t="shared" si="7" ref="BW34:DE34">SUM(BW27:BW32)</f>
        <v>1484206</v>
      </c>
      <c r="BX34" s="16">
        <f t="shared" si="7"/>
        <v>794561</v>
      </c>
      <c r="BY34" s="16">
        <f t="shared" si="7"/>
        <v>322928</v>
      </c>
      <c r="BZ34" s="16">
        <f t="shared" si="7"/>
        <v>119981</v>
      </c>
      <c r="CA34" s="16">
        <f t="shared" si="7"/>
        <v>318744</v>
      </c>
      <c r="CB34" s="16">
        <f t="shared" si="7"/>
        <v>32908</v>
      </c>
      <c r="CC34" s="16">
        <f t="shared" si="7"/>
        <v>0</v>
      </c>
      <c r="CD34" s="16">
        <f t="shared" si="7"/>
        <v>0</v>
      </c>
      <c r="CE34" s="16">
        <f t="shared" si="7"/>
        <v>245742</v>
      </c>
      <c r="CF34" s="16">
        <f t="shared" si="7"/>
        <v>227010</v>
      </c>
      <c r="CG34" s="16">
        <f t="shared" si="7"/>
        <v>328</v>
      </c>
      <c r="CH34" s="16">
        <f t="shared" si="7"/>
        <v>18404</v>
      </c>
      <c r="CI34" s="16">
        <f t="shared" si="7"/>
        <v>0</v>
      </c>
      <c r="CJ34" s="16">
        <f t="shared" si="7"/>
        <v>548819</v>
      </c>
      <c r="CK34" s="16">
        <f t="shared" si="7"/>
        <v>95918</v>
      </c>
      <c r="CL34" s="16">
        <f t="shared" si="7"/>
        <v>119653</v>
      </c>
      <c r="CM34" s="16">
        <f t="shared" si="7"/>
        <v>300340</v>
      </c>
      <c r="CN34" s="16">
        <f t="shared" si="7"/>
        <v>32908</v>
      </c>
      <c r="CO34" s="16">
        <f t="shared" si="7"/>
        <v>3181171</v>
      </c>
      <c r="CP34" s="16">
        <f t="shared" si="7"/>
        <v>2429362</v>
      </c>
      <c r="CQ34" s="16">
        <f t="shared" si="7"/>
        <v>751809</v>
      </c>
      <c r="CR34" s="16">
        <f t="shared" si="7"/>
        <v>0</v>
      </c>
      <c r="CS34" s="16">
        <f t="shared" si="7"/>
        <v>0</v>
      </c>
      <c r="CT34" s="16">
        <f t="shared" si="7"/>
        <v>0</v>
      </c>
      <c r="CU34" s="16">
        <f t="shared" si="7"/>
        <v>14260</v>
      </c>
      <c r="CV34" s="16">
        <f t="shared" si="7"/>
        <v>14260</v>
      </c>
      <c r="CW34" s="16">
        <f>SUM(CW27:CW32)</f>
        <v>0</v>
      </c>
      <c r="CX34" s="16">
        <f>SUM(CX27:CX32)</f>
        <v>0</v>
      </c>
      <c r="CY34" s="16">
        <f t="shared" si="7"/>
        <v>724249</v>
      </c>
      <c r="CZ34" s="16">
        <f t="shared" si="7"/>
        <v>724249</v>
      </c>
      <c r="DA34" s="16">
        <f t="shared" si="7"/>
        <v>44526558</v>
      </c>
      <c r="DB34" s="16">
        <f t="shared" si="7"/>
        <v>10835703</v>
      </c>
      <c r="DC34" s="16">
        <f t="shared" si="7"/>
        <v>6935732</v>
      </c>
      <c r="DD34" s="16">
        <f t="shared" si="7"/>
        <v>4669799</v>
      </c>
      <c r="DE34" s="53">
        <f t="shared" si="7"/>
        <v>22085324</v>
      </c>
      <c r="DF34" s="11"/>
    </row>
    <row r="35" spans="1:110" s="12" customFormat="1" ht="11.25" customHeight="1" thickBot="1">
      <c r="A35" s="58"/>
      <c r="B35" s="59"/>
      <c r="C35" s="59"/>
      <c r="D35" s="60"/>
      <c r="E35" s="61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62"/>
      <c r="DF35" s="11"/>
    </row>
    <row r="36" spans="1:4" s="12" customFormat="1" ht="15" customHeight="1">
      <c r="A36" s="63"/>
      <c r="B36" s="64"/>
      <c r="C36" s="64"/>
      <c r="D36" s="64"/>
    </row>
    <row r="37" spans="1:102" s="12" customFormat="1" ht="15" customHeight="1">
      <c r="A37" s="63"/>
      <c r="B37" s="64"/>
      <c r="C37" s="64"/>
      <c r="D37" s="64"/>
      <c r="AB37" s="67"/>
      <c r="AC37" s="67"/>
      <c r="AD37" s="67"/>
      <c r="AE37" s="67"/>
      <c r="CW37" s="67"/>
      <c r="CX37" s="67"/>
    </row>
    <row r="38" spans="1:4" s="12" customFormat="1" ht="15" customHeight="1">
      <c r="A38" s="63"/>
      <c r="B38" s="64"/>
      <c r="C38" s="64"/>
      <c r="D38" s="64"/>
    </row>
    <row r="42" ht="17.25" customHeight="1">
      <c r="E42" s="66"/>
    </row>
  </sheetData>
  <sheetProtection/>
  <mergeCells count="82">
    <mergeCell ref="BG6:BH6"/>
    <mergeCell ref="AQ6:AR6"/>
    <mergeCell ref="AS6:AT6"/>
    <mergeCell ref="AV6:AW6"/>
    <mergeCell ref="AZ4:BC4"/>
    <mergeCell ref="BF4:BI4"/>
    <mergeCell ref="AS4:AT4"/>
    <mergeCell ref="BY6:BZ6"/>
    <mergeCell ref="BV5:BW5"/>
    <mergeCell ref="AL6:AM6"/>
    <mergeCell ref="AN6:AO6"/>
    <mergeCell ref="CF6:CG6"/>
    <mergeCell ref="CA6:CB6"/>
    <mergeCell ref="AL5:AM5"/>
    <mergeCell ref="AX6:AY6"/>
    <mergeCell ref="BM6:BN6"/>
    <mergeCell ref="BA6:BB6"/>
    <mergeCell ref="DD6:DE6"/>
    <mergeCell ref="DB6:DC6"/>
    <mergeCell ref="CS6:CT6"/>
    <mergeCell ref="CH5:CI5"/>
    <mergeCell ref="BK6:BL6"/>
    <mergeCell ref="CM6:CN6"/>
    <mergeCell ref="BP6:BQ6"/>
    <mergeCell ref="BS6:BT6"/>
    <mergeCell ref="CK6:CL6"/>
    <mergeCell ref="DD5:DE5"/>
    <mergeCell ref="AG5:AH5"/>
    <mergeCell ref="CO4:CQ4"/>
    <mergeCell ref="BR4:BT4"/>
    <mergeCell ref="CS5:CT5"/>
    <mergeCell ref="AP4:AR4"/>
    <mergeCell ref="CP5:CQ5"/>
    <mergeCell ref="BG5:BI5"/>
    <mergeCell ref="CK5:CN5"/>
    <mergeCell ref="BP5:BQ5"/>
    <mergeCell ref="BS5:BT5"/>
    <mergeCell ref="A6:C6"/>
    <mergeCell ref="E4:G4"/>
    <mergeCell ref="H4:I4"/>
    <mergeCell ref="R4:S4"/>
    <mergeCell ref="T4:U4"/>
    <mergeCell ref="V4:W4"/>
    <mergeCell ref="J4:K4"/>
    <mergeCell ref="L4:M4"/>
    <mergeCell ref="F5:G5"/>
    <mergeCell ref="P4:Q4"/>
    <mergeCell ref="AD4:AE4"/>
    <mergeCell ref="N4:O4"/>
    <mergeCell ref="X4:Y4"/>
    <mergeCell ref="AF4:AH4"/>
    <mergeCell ref="AB4:AC4"/>
    <mergeCell ref="AI4:AJ4"/>
    <mergeCell ref="Z4:AA4"/>
    <mergeCell ref="DB5:DC5"/>
    <mergeCell ref="CH6:CI6"/>
    <mergeCell ref="CP6:CQ6"/>
    <mergeCell ref="CU4:CV4"/>
    <mergeCell ref="BK5:BN5"/>
    <mergeCell ref="BY5:CB5"/>
    <mergeCell ref="CF5:CG5"/>
    <mergeCell ref="BJ4:BN4"/>
    <mergeCell ref="BV6:BW6"/>
    <mergeCell ref="BO4:BQ4"/>
    <mergeCell ref="AN5:AO5"/>
    <mergeCell ref="AK4:AO4"/>
    <mergeCell ref="AU4:AY4"/>
    <mergeCell ref="BX4:CB4"/>
    <mergeCell ref="AQ5:AR5"/>
    <mergeCell ref="AS5:AT5"/>
    <mergeCell ref="AV5:AW5"/>
    <mergeCell ref="AX5:AY5"/>
    <mergeCell ref="BA5:BC5"/>
    <mergeCell ref="BU4:BW4"/>
    <mergeCell ref="CE4:CI4"/>
    <mergeCell ref="DA4:DE4"/>
    <mergeCell ref="CY4:CZ4"/>
    <mergeCell ref="BD4:BE4"/>
    <mergeCell ref="CW4:CX4"/>
    <mergeCell ref="CC4:CD4"/>
    <mergeCell ref="CJ4:CN4"/>
    <mergeCell ref="CR4:CT4"/>
  </mergeCells>
  <printOptions/>
  <pageMargins left="0.7874015748031497" right="0.3937007874015748" top="0.7874015748031497" bottom="0.7874015748031497" header="0.5118110236220472" footer="0.3937007874015748"/>
  <pageSetup fitToWidth="12" horizontalDpi="600" verticalDpi="600" orientation="landscape" paperSize="9" scale="70" r:id="rId2"/>
  <colBreaks count="10" manualBreakCount="10">
    <brk id="13" max="34" man="1"/>
    <brk id="23" max="34" man="1"/>
    <brk id="34" max="34" man="1"/>
    <brk id="44" max="34" man="1"/>
    <brk id="51" max="34" man="1"/>
    <brk id="61" max="34" man="1"/>
    <brk id="72" max="34" man="1"/>
    <brk id="82" max="34" man="1"/>
    <brk id="92" max="34" man="1"/>
    <brk id="100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2022-02-01T01:13:59Z</cp:lastPrinted>
  <dcterms:created xsi:type="dcterms:W3CDTF">2004-12-29T02:28:16Z</dcterms:created>
  <dcterms:modified xsi:type="dcterms:W3CDTF">2022-03-14T04:14:14Z</dcterms:modified>
  <cp:category/>
  <cp:version/>
  <cp:contentType/>
  <cp:contentStatus/>
</cp:coreProperties>
</file>