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120" activeTab="0"/>
  </bookViews>
  <sheets>
    <sheet name="020212 性質別経費の状況－決算額－" sheetId="1" r:id="rId1"/>
  </sheets>
  <definedNames>
    <definedName name="_xlnm.Print_Area" localSheetId="0">'020212 性質別経費の状況－決算額－'!$A$1:$CX$35</definedName>
    <definedName name="_xlnm.Print_Titles" localSheetId="0">'020212 性質別経費の状況－決算額－'!$A:$D</definedName>
  </definedNames>
  <calcPr fullCalcOnLoad="1"/>
</workbook>
</file>

<file path=xl/sharedStrings.xml><?xml version="1.0" encoding="utf-8"?>
<sst xmlns="http://schemas.openxmlformats.org/spreadsheetml/2006/main" count="215" uniqueCount="63">
  <si>
    <t>田布施町</t>
  </si>
  <si>
    <t>県　　　　計</t>
  </si>
  <si>
    <t>市　　　　計</t>
  </si>
  <si>
    <t>区　　分</t>
  </si>
  <si>
    <t>決算額</t>
  </si>
  <si>
    <t>臨時的なもの</t>
  </si>
  <si>
    <t>経常的なもの</t>
  </si>
  <si>
    <t>(1)　一 部 事 務 組 合 に 対 す る も の</t>
  </si>
  <si>
    <t>(2)　(1)　以　外　の　も　の</t>
  </si>
  <si>
    <t>(2) 一 時 借 入 金 利 子</t>
  </si>
  <si>
    <t>(1)のうち単独事業費</t>
  </si>
  <si>
    <t>一般財源等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</si>
  <si>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</si>
  <si>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</si>
  <si>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</si>
  <si>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</si>
  <si>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</si>
  <si>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</si>
  <si>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</si>
  <si>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</si>
  <si>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</si>
  <si>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</si>
  <si>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</si>
  <si>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</si>
  <si>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</si>
  <si>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</si>
  <si>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</si>
  <si>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</si>
  <si>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</si>
  <si>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</si>
  <si>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</si>
  <si>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</si>
  <si>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左のうち退職手当債を財源とするもの</t>
  </si>
  <si>
    <t>臨時的なもの</t>
  </si>
  <si>
    <t>経常的なもの</t>
  </si>
  <si>
    <t>(1)元利償還金</t>
  </si>
  <si>
    <t>左のうち人件費　　②</t>
  </si>
  <si>
    <t>(1)普通建設事業費</t>
  </si>
  <si>
    <t>(3)失業対策事業費</t>
  </si>
  <si>
    <t>(2)災害復旧事業費</t>
  </si>
  <si>
    <t>歳出合計</t>
  </si>
  <si>
    <t>左のうち人件費　　①＋②</t>
  </si>
  <si>
    <t>内訳</t>
  </si>
  <si>
    <t>内訳</t>
  </si>
  <si>
    <t>内　　訳</t>
  </si>
  <si>
    <t>特定財源</t>
  </si>
  <si>
    <t>第２－１２表　性質別経費の状況（14表関係）－決算額－</t>
  </si>
  <si>
    <t>（単位 千円）</t>
  </si>
  <si>
    <t>利子に係る</t>
  </si>
  <si>
    <t>決算額</t>
  </si>
  <si>
    <t>元金に係る</t>
  </si>
  <si>
    <t>1人件費　　①</t>
  </si>
  <si>
    <t>2　物件費</t>
  </si>
  <si>
    <t>3 維持補修費</t>
  </si>
  <si>
    <t>4 扶助費</t>
  </si>
  <si>
    <t>5 補助費等</t>
  </si>
  <si>
    <t>6　　　公　　　　債　　　　費</t>
  </si>
  <si>
    <t>7 積 立 金</t>
  </si>
  <si>
    <t>8 投資及び出資金・貸付金</t>
  </si>
  <si>
    <t>9 繰出金</t>
  </si>
  <si>
    <t>10 前年度繰上充用金</t>
  </si>
  <si>
    <t>11 投資的経費</t>
  </si>
  <si>
    <t>(1)のうち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</si>
</sst>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17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 indent="3" shrinkToFit="1"/>
    </xf>
    <xf numFmtId="0" fontId="5" fillId="0" borderId="19" xfId="0" applyFont="1" applyFill="1" applyBorder="1" applyAlignment="1">
      <alignment horizontal="distributed" vertical="center" indent="3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top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 quotePrefix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176" fontId="6" fillId="0" borderId="34" xfId="0" applyNumberFormat="1" applyFont="1" applyFill="1" applyBorder="1" applyAlignment="1">
      <alignment vertical="center" shrinkToFit="1"/>
    </xf>
    <xf numFmtId="176" fontId="6" fillId="0" borderId="35" xfId="0" applyNumberFormat="1" applyFont="1" applyFill="1" applyBorder="1" applyAlignment="1">
      <alignment vertical="center" shrinkToFit="1"/>
    </xf>
    <xf numFmtId="176" fontId="6" fillId="0" borderId="36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indent="1" shrinkToFit="1"/>
    </xf>
    <xf numFmtId="0" fontId="5" fillId="0" borderId="37" xfId="0" applyFont="1" applyFill="1" applyBorder="1" applyAlignment="1">
      <alignment horizontal="distributed" vertical="center" indent="1" shrinkToFit="1"/>
    </xf>
    <xf numFmtId="0" fontId="5" fillId="0" borderId="23" xfId="0" applyFont="1" applyFill="1" applyBorder="1" applyAlignment="1">
      <alignment horizontal="distributed" vertical="center" indent="5" shrinkToFit="1"/>
    </xf>
    <xf numFmtId="0" fontId="5" fillId="0" borderId="38" xfId="0" applyFont="1" applyFill="1" applyBorder="1" applyAlignment="1">
      <alignment horizontal="distributed" vertical="center" indent="5" shrinkToFit="1"/>
    </xf>
    <xf numFmtId="0" fontId="5" fillId="0" borderId="37" xfId="0" applyFont="1" applyFill="1" applyBorder="1" applyAlignment="1">
      <alignment horizontal="distributed" vertical="center" indent="5" shrinkToFit="1"/>
    </xf>
    <xf numFmtId="0" fontId="5" fillId="0" borderId="23" xfId="0" applyFont="1" applyFill="1" applyBorder="1" applyAlignment="1">
      <alignment horizontal="distributed" vertical="center" indent="2" shrinkToFit="1"/>
    </xf>
    <xf numFmtId="0" fontId="5" fillId="0" borderId="37" xfId="0" applyFont="1" applyFill="1" applyBorder="1" applyAlignment="1">
      <alignment horizontal="distributed" vertical="center" indent="2" shrinkToFit="1"/>
    </xf>
    <xf numFmtId="0" fontId="5" fillId="0" borderId="38" xfId="0" applyFont="1" applyFill="1" applyBorder="1" applyAlignment="1">
      <alignment horizontal="distributed" vertical="center" indent="1" shrinkToFit="1"/>
    </xf>
    <xf numFmtId="0" fontId="6" fillId="0" borderId="28" xfId="0" applyFont="1" applyFill="1" applyBorder="1" applyAlignment="1">
      <alignment horizontal="distributed" vertical="center" indent="7" shrinkToFit="1"/>
    </xf>
    <xf numFmtId="0" fontId="6" fillId="0" borderId="26" xfId="0" applyFont="1" applyFill="1" applyBorder="1" applyAlignment="1">
      <alignment horizontal="distributed" vertical="center" indent="7" shrinkToFit="1"/>
    </xf>
    <xf numFmtId="0" fontId="6" fillId="0" borderId="27" xfId="0" applyFont="1" applyFill="1" applyBorder="1" applyAlignment="1">
      <alignment horizontal="distributed" vertical="center" indent="7" shrinkToFit="1"/>
    </xf>
    <xf numFmtId="0" fontId="5" fillId="0" borderId="23" xfId="0" applyFont="1" applyFill="1" applyBorder="1" applyAlignment="1">
      <alignment horizontal="distributed" vertical="center" indent="3" shrinkToFit="1"/>
    </xf>
    <xf numFmtId="0" fontId="5" fillId="0" borderId="38" xfId="0" applyFont="1" applyFill="1" applyBorder="1" applyAlignment="1">
      <alignment horizontal="distributed" vertical="center" indent="3" shrinkToFit="1"/>
    </xf>
    <xf numFmtId="0" fontId="5" fillId="0" borderId="37" xfId="0" applyFont="1" applyFill="1" applyBorder="1" applyAlignment="1">
      <alignment horizontal="distributed" vertical="center" indent="3" shrinkToFit="1"/>
    </xf>
    <xf numFmtId="0" fontId="6" fillId="0" borderId="28" xfId="0" applyFont="1" applyFill="1" applyBorder="1" applyAlignment="1">
      <alignment horizontal="distributed" vertical="center" indent="2" shrinkToFit="1"/>
    </xf>
    <xf numFmtId="0" fontId="6" fillId="0" borderId="26" xfId="0" applyFont="1" applyFill="1" applyBorder="1" applyAlignment="1">
      <alignment horizontal="distributed" vertical="center" indent="2" shrinkToFit="1"/>
    </xf>
    <xf numFmtId="0" fontId="6" fillId="0" borderId="27" xfId="0" applyFont="1" applyFill="1" applyBorder="1" applyAlignment="1">
      <alignment horizontal="distributed" vertical="center" indent="2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distributed" vertical="center" indent="5" shrinkToFit="1"/>
    </xf>
    <xf numFmtId="0" fontId="0" fillId="0" borderId="37" xfId="0" applyFont="1" applyFill="1" applyBorder="1" applyAlignment="1">
      <alignment horizontal="distributed" vertical="center" indent="5" shrinkToFit="1"/>
    </xf>
    <xf numFmtId="0" fontId="0" fillId="0" borderId="37" xfId="0" applyFont="1" applyFill="1" applyBorder="1" applyAlignment="1">
      <alignment horizontal="distributed" vertical="center" indent="3" shrinkToFit="1"/>
    </xf>
    <xf numFmtId="0" fontId="6" fillId="0" borderId="28" xfId="0" applyFont="1" applyFill="1" applyBorder="1" applyAlignment="1" quotePrefix="1">
      <alignment horizontal="distributed" vertical="center" indent="2" shrinkToFit="1"/>
    </xf>
    <xf numFmtId="0" fontId="6" fillId="0" borderId="26" xfId="0" applyFont="1" applyFill="1" applyBorder="1" applyAlignment="1" quotePrefix="1">
      <alignment horizontal="distributed" vertical="center" indent="2" shrinkToFit="1"/>
    </xf>
    <xf numFmtId="0" fontId="6" fillId="0" borderId="27" xfId="0" applyFont="1" applyFill="1" applyBorder="1" applyAlignment="1" quotePrefix="1">
      <alignment horizontal="distributed" vertical="center" indent="2" shrinkToFit="1"/>
    </xf>
    <xf numFmtId="0" fontId="6" fillId="0" borderId="28" xfId="0" applyFont="1" applyFill="1" applyBorder="1" applyAlignment="1">
      <alignment horizontal="distributed" vertical="center" indent="1" shrinkToFit="1"/>
    </xf>
    <xf numFmtId="0" fontId="6" fillId="0" borderId="26" xfId="0" applyFont="1" applyFill="1" applyBorder="1" applyAlignment="1">
      <alignment horizontal="distributed" vertical="center" indent="1" shrinkToFit="1"/>
    </xf>
    <xf numFmtId="0" fontId="6" fillId="0" borderId="27" xfId="0" applyFont="1" applyFill="1" applyBorder="1" applyAlignment="1">
      <alignment horizontal="distributed" vertical="center" indent="1" shrinkToFit="1"/>
    </xf>
    <xf numFmtId="0" fontId="6" fillId="0" borderId="39" xfId="0" applyFont="1" applyFill="1" applyBorder="1" applyAlignment="1">
      <alignment horizontal="distributed" vertical="center" indent="2" shrinkToFit="1"/>
    </xf>
    <xf numFmtId="0" fontId="6" fillId="0" borderId="28" xfId="0" applyFont="1" applyFill="1" applyBorder="1" applyAlignment="1">
      <alignment horizontal="distributed" vertical="center" indent="3" shrinkToFit="1"/>
    </xf>
    <xf numFmtId="0" fontId="6" fillId="0" borderId="26" xfId="0" applyFont="1" applyFill="1" applyBorder="1" applyAlignment="1">
      <alignment horizontal="distributed" vertical="center" indent="3" shrinkToFit="1"/>
    </xf>
    <xf numFmtId="0" fontId="6" fillId="0" borderId="27" xfId="0" applyFont="1" applyFill="1" applyBorder="1" applyAlignment="1">
      <alignment horizontal="distributed" vertical="center" indent="3" shrinkToFit="1"/>
    </xf>
    <xf numFmtId="0" fontId="5" fillId="0" borderId="40" xfId="0" applyFont="1" applyFill="1" applyBorder="1" applyAlignment="1">
      <alignment horizontal="distributed" vertical="center" indent="1" shrinkToFit="1"/>
    </xf>
    <xf numFmtId="0" fontId="5" fillId="0" borderId="40" xfId="0" applyFont="1" applyFill="1" applyBorder="1" applyAlignment="1">
      <alignment horizontal="distributed" vertical="center" indent="5" shrinkToFit="1"/>
    </xf>
    <xf numFmtId="0" fontId="6" fillId="0" borderId="28" xfId="0" applyFont="1" applyFill="1" applyBorder="1" applyAlignment="1">
      <alignment horizontal="distributed" vertical="center" indent="5" shrinkToFit="1"/>
    </xf>
    <xf numFmtId="0" fontId="6" fillId="0" borderId="26" xfId="0" applyFont="1" applyFill="1" applyBorder="1" applyAlignment="1">
      <alignment horizontal="distributed" vertical="center" indent="5" shrinkToFit="1"/>
    </xf>
    <xf numFmtId="0" fontId="6" fillId="0" borderId="27" xfId="0" applyFont="1" applyFill="1" applyBorder="1" applyAlignment="1">
      <alignment horizontal="distributed" vertical="center" indent="5" shrinkToFit="1"/>
    </xf>
    <xf numFmtId="0" fontId="6" fillId="0" borderId="28" xfId="0" applyFont="1" applyFill="1" applyBorder="1" applyAlignment="1" quotePrefix="1">
      <alignment horizontal="distributed" vertical="center" indent="5" shrinkToFit="1"/>
    </xf>
    <xf numFmtId="0" fontId="6" fillId="0" borderId="26" xfId="0" applyFont="1" applyFill="1" applyBorder="1" applyAlignment="1" quotePrefix="1">
      <alignment horizontal="distributed" vertical="center" indent="5" shrinkToFit="1"/>
    </xf>
    <xf numFmtId="0" fontId="6" fillId="0" borderId="27" xfId="0" applyFont="1" applyFill="1" applyBorder="1" applyAlignment="1" quotePrefix="1">
      <alignment horizontal="distributed" vertical="center" indent="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4756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56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2556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2556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20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5" name="Line 23"/>
        <xdr:cNvSpPr>
          <a:spLocks/>
        </xdr:cNvSpPr>
      </xdr:nvSpPr>
      <xdr:spPr>
        <a:xfrm flipH="1" flipV="1">
          <a:off x="3604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25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26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27"/>
        <xdr:cNvSpPr>
          <a:spLocks/>
        </xdr:cNvSpPr>
      </xdr:nvSpPr>
      <xdr:spPr>
        <a:xfrm flipH="1" flipV="1"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 flipH="1" flipV="1">
          <a:off x="7480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20" name="Line 29"/>
        <xdr:cNvSpPr>
          <a:spLocks/>
        </xdr:cNvSpPr>
      </xdr:nvSpPr>
      <xdr:spPr>
        <a:xfrm flipH="1" flipV="1">
          <a:off x="99145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1" name="Line 32"/>
        <xdr:cNvSpPr>
          <a:spLocks/>
        </xdr:cNvSpPr>
      </xdr:nvSpPr>
      <xdr:spPr>
        <a:xfrm flipH="1" flipV="1">
          <a:off x="19050" y="504825"/>
          <a:ext cx="14001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I38"/>
  <sheetViews>
    <sheetView tabSelected="1" view="pageBreakPreview" zoomScale="70" zoomScaleSheetLayoutView="7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75390625" style="2" customWidth="1"/>
    <col min="2" max="2" width="1.625" style="2" customWidth="1"/>
    <col min="3" max="3" width="12.625" style="2" customWidth="1"/>
    <col min="4" max="4" width="1.625" style="2" customWidth="1"/>
    <col min="5" max="5" width="14.375" style="43" customWidth="1"/>
    <col min="6" max="92" width="13.75390625" style="43" customWidth="1"/>
    <col min="93" max="102" width="14.375" style="43" customWidth="1"/>
    <col min="103" max="103" width="9.00390625" style="42" customWidth="1"/>
    <col min="104" max="16384" width="9.00390625" style="43" customWidth="1"/>
  </cols>
  <sheetData>
    <row r="1" spans="1:98" s="2" customFormat="1" ht="17.25" customHeight="1">
      <c r="A1" s="1"/>
      <c r="B1" s="1"/>
      <c r="C1" s="1"/>
      <c r="E1" s="1" t="s">
        <v>46</v>
      </c>
      <c r="M1" s="1"/>
      <c r="X1" s="1"/>
      <c r="AI1" s="1"/>
      <c r="AT1" s="1"/>
      <c r="BJ1" s="1"/>
      <c r="BW1" s="1"/>
      <c r="CH1" s="1"/>
      <c r="CT1" s="1"/>
    </row>
    <row r="2" spans="1:102" s="2" customFormat="1" ht="22.5" customHeight="1" thickBot="1">
      <c r="A2" s="1"/>
      <c r="B2" s="1"/>
      <c r="C2" s="1"/>
      <c r="X2" s="3"/>
      <c r="CX2" s="4" t="s">
        <v>47</v>
      </c>
    </row>
    <row r="3" spans="1:102" s="11" customFormat="1" ht="15" customHeight="1">
      <c r="A3" s="5"/>
      <c r="B3" s="6"/>
      <c r="C3" s="7"/>
      <c r="D3" s="8"/>
      <c r="E3" s="9"/>
      <c r="F3" s="6"/>
      <c r="G3" s="6"/>
      <c r="H3" s="6"/>
      <c r="I3" s="8"/>
      <c r="J3" s="6"/>
      <c r="K3" s="6"/>
      <c r="L3" s="8"/>
      <c r="M3" s="6"/>
      <c r="N3" s="6"/>
      <c r="O3" s="6"/>
      <c r="P3" s="6"/>
      <c r="Q3" s="8"/>
      <c r="R3" s="9"/>
      <c r="S3" s="6"/>
      <c r="T3" s="6"/>
      <c r="U3" s="6"/>
      <c r="V3" s="8"/>
      <c r="W3" s="9"/>
      <c r="X3" s="6"/>
      <c r="Y3" s="6"/>
      <c r="Z3" s="6"/>
      <c r="AA3" s="8"/>
      <c r="AB3" s="9"/>
      <c r="AC3" s="6"/>
      <c r="AD3" s="6"/>
      <c r="AE3" s="6"/>
      <c r="AF3" s="8"/>
      <c r="AG3" s="9"/>
      <c r="AH3" s="6"/>
      <c r="AI3" s="6"/>
      <c r="AJ3" s="6"/>
      <c r="AK3" s="8"/>
      <c r="AL3" s="9"/>
      <c r="AM3" s="6"/>
      <c r="AN3" s="6"/>
      <c r="AO3" s="6"/>
      <c r="AP3" s="8"/>
      <c r="AQ3" s="9"/>
      <c r="AR3" s="6"/>
      <c r="AS3" s="6"/>
      <c r="AT3" s="6"/>
      <c r="AU3" s="8"/>
      <c r="AV3" s="9"/>
      <c r="AW3" s="6"/>
      <c r="AX3" s="6"/>
      <c r="AY3" s="6"/>
      <c r="AZ3" s="8"/>
      <c r="BA3" s="6"/>
      <c r="BB3" s="6"/>
      <c r="BC3" s="6"/>
      <c r="BD3" s="6"/>
      <c r="BE3" s="8"/>
      <c r="BF3" s="9"/>
      <c r="BG3" s="8"/>
      <c r="BH3" s="9"/>
      <c r="BI3" s="6"/>
      <c r="BJ3" s="8"/>
      <c r="BK3" s="9"/>
      <c r="BL3" s="6"/>
      <c r="BM3" s="6"/>
      <c r="BN3" s="6"/>
      <c r="BO3" s="8"/>
      <c r="BP3" s="9"/>
      <c r="BQ3" s="6"/>
      <c r="BR3" s="6"/>
      <c r="BS3" s="6"/>
      <c r="BT3" s="8"/>
      <c r="BU3" s="9"/>
      <c r="BV3" s="8"/>
      <c r="BW3" s="9"/>
      <c r="BX3" s="6"/>
      <c r="BY3" s="8"/>
      <c r="BZ3" s="9"/>
      <c r="CA3" s="6"/>
      <c r="CB3" s="8"/>
      <c r="CC3" s="9"/>
      <c r="CD3" s="6"/>
      <c r="CE3" s="8"/>
      <c r="CF3" s="9"/>
      <c r="CG3" s="6"/>
      <c r="CH3" s="8"/>
      <c r="CI3" s="9"/>
      <c r="CJ3" s="6"/>
      <c r="CK3" s="8"/>
      <c r="CL3" s="9"/>
      <c r="CM3" s="6"/>
      <c r="CN3" s="8"/>
      <c r="CO3" s="9"/>
      <c r="CP3" s="6"/>
      <c r="CQ3" s="6"/>
      <c r="CR3" s="6"/>
      <c r="CS3" s="8"/>
      <c r="CT3" s="9"/>
      <c r="CU3" s="6"/>
      <c r="CV3" s="6"/>
      <c r="CW3" s="6"/>
      <c r="CX3" s="10"/>
    </row>
    <row r="4" spans="1:139" s="11" customFormat="1" ht="15" customHeight="1">
      <c r="A4" s="12"/>
      <c r="B4" s="13"/>
      <c r="C4" s="14" t="s">
        <v>3</v>
      </c>
      <c r="D4" s="15"/>
      <c r="E4" s="78" t="s">
        <v>51</v>
      </c>
      <c r="F4" s="79"/>
      <c r="G4" s="79"/>
      <c r="H4" s="79"/>
      <c r="I4" s="80"/>
      <c r="J4" s="82" t="s">
        <v>32</v>
      </c>
      <c r="K4" s="82"/>
      <c r="L4" s="83"/>
      <c r="M4" s="104" t="s">
        <v>52</v>
      </c>
      <c r="N4" s="105"/>
      <c r="O4" s="105"/>
      <c r="P4" s="105"/>
      <c r="Q4" s="106"/>
      <c r="R4" s="89" t="s">
        <v>53</v>
      </c>
      <c r="S4" s="90"/>
      <c r="T4" s="90"/>
      <c r="U4" s="90"/>
      <c r="V4" s="91"/>
      <c r="W4" s="78" t="s">
        <v>54</v>
      </c>
      <c r="X4" s="79"/>
      <c r="Y4" s="79"/>
      <c r="Z4" s="79"/>
      <c r="AA4" s="80"/>
      <c r="AB4" s="78" t="s">
        <v>55</v>
      </c>
      <c r="AC4" s="79"/>
      <c r="AD4" s="79"/>
      <c r="AE4" s="79"/>
      <c r="AF4" s="80"/>
      <c r="AG4" s="92" t="s">
        <v>7</v>
      </c>
      <c r="AH4" s="93"/>
      <c r="AI4" s="93"/>
      <c r="AJ4" s="93"/>
      <c r="AK4" s="94"/>
      <c r="AL4" s="92" t="s">
        <v>8</v>
      </c>
      <c r="AM4" s="93"/>
      <c r="AN4" s="93"/>
      <c r="AO4" s="93"/>
      <c r="AP4" s="94"/>
      <c r="AQ4" s="81" t="s">
        <v>56</v>
      </c>
      <c r="AR4" s="82"/>
      <c r="AS4" s="82"/>
      <c r="AT4" s="82"/>
      <c r="AU4" s="83"/>
      <c r="AV4" s="72" t="s">
        <v>35</v>
      </c>
      <c r="AW4" s="73"/>
      <c r="AX4" s="73"/>
      <c r="AY4" s="73"/>
      <c r="AZ4" s="74"/>
      <c r="BA4" s="73" t="s">
        <v>35</v>
      </c>
      <c r="BB4" s="73"/>
      <c r="BC4" s="73"/>
      <c r="BD4" s="73"/>
      <c r="BE4" s="74"/>
      <c r="BF4" s="81" t="s">
        <v>9</v>
      </c>
      <c r="BG4" s="83"/>
      <c r="BH4" s="78" t="s">
        <v>57</v>
      </c>
      <c r="BI4" s="79"/>
      <c r="BJ4" s="80"/>
      <c r="BK4" s="101" t="s">
        <v>58</v>
      </c>
      <c r="BL4" s="102"/>
      <c r="BM4" s="102"/>
      <c r="BN4" s="102"/>
      <c r="BO4" s="103"/>
      <c r="BP4" s="72" t="s">
        <v>59</v>
      </c>
      <c r="BQ4" s="73"/>
      <c r="BR4" s="73"/>
      <c r="BS4" s="73"/>
      <c r="BT4" s="74"/>
      <c r="BU4" s="81" t="s">
        <v>60</v>
      </c>
      <c r="BV4" s="83"/>
      <c r="BW4" s="78" t="s">
        <v>61</v>
      </c>
      <c r="BX4" s="79"/>
      <c r="BY4" s="80"/>
      <c r="BZ4" s="81" t="s">
        <v>36</v>
      </c>
      <c r="CA4" s="82"/>
      <c r="CB4" s="83"/>
      <c r="CC4" s="78" t="s">
        <v>37</v>
      </c>
      <c r="CD4" s="79"/>
      <c r="CE4" s="80"/>
      <c r="CF4" s="78" t="s">
        <v>10</v>
      </c>
      <c r="CG4" s="79"/>
      <c r="CH4" s="80"/>
      <c r="CI4" s="78" t="s">
        <v>39</v>
      </c>
      <c r="CJ4" s="79"/>
      <c r="CK4" s="80"/>
      <c r="CL4" s="78" t="s">
        <v>38</v>
      </c>
      <c r="CM4" s="79"/>
      <c r="CN4" s="80"/>
      <c r="CO4" s="96" t="s">
        <v>40</v>
      </c>
      <c r="CP4" s="97"/>
      <c r="CQ4" s="97"/>
      <c r="CR4" s="97"/>
      <c r="CS4" s="98"/>
      <c r="CT4" s="78" t="s">
        <v>41</v>
      </c>
      <c r="CU4" s="79"/>
      <c r="CV4" s="79"/>
      <c r="CW4" s="79"/>
      <c r="CX4" s="95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</row>
    <row r="5" spans="1:139" s="11" customFormat="1" ht="15" customHeight="1">
      <c r="A5" s="12"/>
      <c r="B5" s="13"/>
      <c r="C5" s="13"/>
      <c r="D5" s="15"/>
      <c r="E5" s="18"/>
      <c r="F5" s="66" t="s">
        <v>42</v>
      </c>
      <c r="G5" s="86"/>
      <c r="H5" s="86"/>
      <c r="I5" s="87"/>
      <c r="J5" s="19"/>
      <c r="K5" s="75" t="s">
        <v>42</v>
      </c>
      <c r="L5" s="88"/>
      <c r="M5" s="20"/>
      <c r="N5" s="66" t="s">
        <v>42</v>
      </c>
      <c r="O5" s="67"/>
      <c r="P5" s="67"/>
      <c r="Q5" s="68"/>
      <c r="R5" s="21"/>
      <c r="S5" s="66" t="s">
        <v>42</v>
      </c>
      <c r="T5" s="67"/>
      <c r="U5" s="67"/>
      <c r="V5" s="68"/>
      <c r="W5" s="22"/>
      <c r="X5" s="66" t="s">
        <v>42</v>
      </c>
      <c r="Y5" s="67"/>
      <c r="Z5" s="67"/>
      <c r="AA5" s="68"/>
      <c r="AB5" s="22"/>
      <c r="AC5" s="66" t="s">
        <v>42</v>
      </c>
      <c r="AD5" s="67"/>
      <c r="AE5" s="67"/>
      <c r="AF5" s="68"/>
      <c r="AG5" s="22"/>
      <c r="AH5" s="66" t="s">
        <v>42</v>
      </c>
      <c r="AI5" s="67"/>
      <c r="AJ5" s="67"/>
      <c r="AK5" s="68"/>
      <c r="AL5" s="22"/>
      <c r="AM5" s="66" t="s">
        <v>42</v>
      </c>
      <c r="AN5" s="67"/>
      <c r="AO5" s="67"/>
      <c r="AP5" s="68"/>
      <c r="AQ5" s="22"/>
      <c r="AR5" s="66" t="s">
        <v>42</v>
      </c>
      <c r="AS5" s="67"/>
      <c r="AT5" s="67"/>
      <c r="AU5" s="68"/>
      <c r="AV5" s="22" t="s">
        <v>62</v>
      </c>
      <c r="AW5" s="75" t="s">
        <v>42</v>
      </c>
      <c r="AX5" s="76"/>
      <c r="AY5" s="76"/>
      <c r="AZ5" s="77"/>
      <c r="BA5" s="22" t="s">
        <v>62</v>
      </c>
      <c r="BB5" s="66" t="s">
        <v>42</v>
      </c>
      <c r="BC5" s="67"/>
      <c r="BD5" s="67"/>
      <c r="BE5" s="68"/>
      <c r="BF5" s="22"/>
      <c r="BG5" s="23" t="s">
        <v>44</v>
      </c>
      <c r="BH5" s="22"/>
      <c r="BI5" s="69" t="s">
        <v>42</v>
      </c>
      <c r="BJ5" s="70"/>
      <c r="BK5" s="22"/>
      <c r="BL5" s="66" t="s">
        <v>42</v>
      </c>
      <c r="BM5" s="67"/>
      <c r="BN5" s="67"/>
      <c r="BO5" s="68"/>
      <c r="BP5" s="22"/>
      <c r="BQ5" s="66" t="s">
        <v>42</v>
      </c>
      <c r="BR5" s="67"/>
      <c r="BS5" s="67"/>
      <c r="BT5" s="68"/>
      <c r="BU5" s="22"/>
      <c r="BV5" s="23" t="s">
        <v>44</v>
      </c>
      <c r="BW5" s="22"/>
      <c r="BX5" s="69" t="s">
        <v>43</v>
      </c>
      <c r="BY5" s="70"/>
      <c r="BZ5" s="22"/>
      <c r="CA5" s="69" t="s">
        <v>43</v>
      </c>
      <c r="CB5" s="70"/>
      <c r="CC5" s="22"/>
      <c r="CD5" s="69" t="s">
        <v>43</v>
      </c>
      <c r="CE5" s="70"/>
      <c r="CF5" s="22"/>
      <c r="CG5" s="69" t="s">
        <v>43</v>
      </c>
      <c r="CH5" s="70"/>
      <c r="CI5" s="22"/>
      <c r="CJ5" s="69" t="s">
        <v>43</v>
      </c>
      <c r="CK5" s="70"/>
      <c r="CL5" s="22"/>
      <c r="CM5" s="69" t="s">
        <v>43</v>
      </c>
      <c r="CN5" s="70"/>
      <c r="CO5" s="22"/>
      <c r="CP5" s="66" t="s">
        <v>42</v>
      </c>
      <c r="CQ5" s="67"/>
      <c r="CR5" s="67"/>
      <c r="CS5" s="68"/>
      <c r="CT5" s="22"/>
      <c r="CU5" s="66" t="s">
        <v>42</v>
      </c>
      <c r="CV5" s="67"/>
      <c r="CW5" s="67"/>
      <c r="CX5" s="100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</row>
    <row r="6" spans="1:139" s="11" customFormat="1" ht="15" customHeight="1">
      <c r="A6" s="84" t="s">
        <v>30</v>
      </c>
      <c r="B6" s="85"/>
      <c r="C6" s="85"/>
      <c r="D6" s="15"/>
      <c r="E6" s="63" t="s">
        <v>4</v>
      </c>
      <c r="F6" s="64" t="s">
        <v>33</v>
      </c>
      <c r="G6" s="65"/>
      <c r="H6" s="64" t="s">
        <v>6</v>
      </c>
      <c r="I6" s="65"/>
      <c r="J6" s="63" t="s">
        <v>4</v>
      </c>
      <c r="K6" s="24" t="s">
        <v>33</v>
      </c>
      <c r="L6" s="23" t="s">
        <v>34</v>
      </c>
      <c r="M6" s="63" t="s">
        <v>4</v>
      </c>
      <c r="N6" s="64" t="s">
        <v>33</v>
      </c>
      <c r="O6" s="65"/>
      <c r="P6" s="64" t="s">
        <v>6</v>
      </c>
      <c r="Q6" s="65"/>
      <c r="R6" s="63" t="s">
        <v>4</v>
      </c>
      <c r="S6" s="64" t="s">
        <v>33</v>
      </c>
      <c r="T6" s="65"/>
      <c r="U6" s="64" t="s">
        <v>6</v>
      </c>
      <c r="V6" s="65"/>
      <c r="W6" s="63" t="s">
        <v>4</v>
      </c>
      <c r="X6" s="64" t="s">
        <v>33</v>
      </c>
      <c r="Y6" s="65"/>
      <c r="Z6" s="64" t="s">
        <v>6</v>
      </c>
      <c r="AA6" s="65"/>
      <c r="AB6" s="63" t="s">
        <v>4</v>
      </c>
      <c r="AC6" s="64" t="s">
        <v>33</v>
      </c>
      <c r="AD6" s="65"/>
      <c r="AE6" s="64" t="s">
        <v>6</v>
      </c>
      <c r="AF6" s="65"/>
      <c r="AG6" s="63" t="s">
        <v>4</v>
      </c>
      <c r="AH6" s="64" t="s">
        <v>33</v>
      </c>
      <c r="AI6" s="65"/>
      <c r="AJ6" s="64" t="s">
        <v>6</v>
      </c>
      <c r="AK6" s="65"/>
      <c r="AL6" s="63" t="s">
        <v>4</v>
      </c>
      <c r="AM6" s="64" t="s">
        <v>33</v>
      </c>
      <c r="AN6" s="65"/>
      <c r="AO6" s="64" t="s">
        <v>6</v>
      </c>
      <c r="AP6" s="65"/>
      <c r="AQ6" s="63" t="s">
        <v>4</v>
      </c>
      <c r="AR6" s="64" t="s">
        <v>33</v>
      </c>
      <c r="AS6" s="65"/>
      <c r="AT6" s="64" t="s">
        <v>6</v>
      </c>
      <c r="AU6" s="65"/>
      <c r="AV6" s="25" t="s">
        <v>50</v>
      </c>
      <c r="AW6" s="64" t="s">
        <v>33</v>
      </c>
      <c r="AX6" s="65"/>
      <c r="AY6" s="64" t="s">
        <v>6</v>
      </c>
      <c r="AZ6" s="65"/>
      <c r="BA6" s="25" t="s">
        <v>48</v>
      </c>
      <c r="BB6" s="71" t="s">
        <v>33</v>
      </c>
      <c r="BC6" s="65"/>
      <c r="BD6" s="64" t="s">
        <v>6</v>
      </c>
      <c r="BE6" s="65"/>
      <c r="BF6" s="63" t="s">
        <v>4</v>
      </c>
      <c r="BG6" s="23" t="s">
        <v>6</v>
      </c>
      <c r="BH6" s="63" t="s">
        <v>4</v>
      </c>
      <c r="BI6" s="64" t="s">
        <v>33</v>
      </c>
      <c r="BJ6" s="65"/>
      <c r="BK6" s="63" t="s">
        <v>4</v>
      </c>
      <c r="BL6" s="64" t="s">
        <v>33</v>
      </c>
      <c r="BM6" s="65"/>
      <c r="BN6" s="64" t="s">
        <v>6</v>
      </c>
      <c r="BO6" s="65"/>
      <c r="BP6" s="63" t="s">
        <v>4</v>
      </c>
      <c r="BQ6" s="64" t="s">
        <v>33</v>
      </c>
      <c r="BR6" s="65"/>
      <c r="BS6" s="64" t="s">
        <v>6</v>
      </c>
      <c r="BT6" s="65"/>
      <c r="BU6" s="63" t="s">
        <v>4</v>
      </c>
      <c r="BV6" s="23" t="s">
        <v>5</v>
      </c>
      <c r="BW6" s="63" t="s">
        <v>4</v>
      </c>
      <c r="BX6" s="64" t="s">
        <v>33</v>
      </c>
      <c r="BY6" s="65"/>
      <c r="BZ6" s="63" t="s">
        <v>4</v>
      </c>
      <c r="CA6" s="64" t="s">
        <v>33</v>
      </c>
      <c r="CB6" s="65"/>
      <c r="CC6" s="63" t="s">
        <v>4</v>
      </c>
      <c r="CD6" s="64" t="s">
        <v>33</v>
      </c>
      <c r="CE6" s="65"/>
      <c r="CF6" s="63" t="s">
        <v>4</v>
      </c>
      <c r="CG6" s="64" t="s">
        <v>33</v>
      </c>
      <c r="CH6" s="65"/>
      <c r="CI6" s="63" t="s">
        <v>4</v>
      </c>
      <c r="CJ6" s="64" t="s">
        <v>33</v>
      </c>
      <c r="CK6" s="65"/>
      <c r="CL6" s="63" t="s">
        <v>4</v>
      </c>
      <c r="CM6" s="64" t="s">
        <v>33</v>
      </c>
      <c r="CN6" s="65"/>
      <c r="CO6" s="63" t="s">
        <v>4</v>
      </c>
      <c r="CP6" s="64" t="s">
        <v>33</v>
      </c>
      <c r="CQ6" s="65"/>
      <c r="CR6" s="64" t="s">
        <v>6</v>
      </c>
      <c r="CS6" s="65"/>
      <c r="CT6" s="63" t="s">
        <v>4</v>
      </c>
      <c r="CU6" s="64" t="s">
        <v>33</v>
      </c>
      <c r="CV6" s="65"/>
      <c r="CW6" s="64" t="s">
        <v>6</v>
      </c>
      <c r="CX6" s="99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</row>
    <row r="7" spans="1:139" s="11" customFormat="1" ht="15" customHeight="1">
      <c r="A7" s="26"/>
      <c r="B7" s="27"/>
      <c r="C7" s="27"/>
      <c r="D7" s="28"/>
      <c r="E7" s="29"/>
      <c r="F7" s="30" t="s">
        <v>45</v>
      </c>
      <c r="G7" s="30" t="s">
        <v>11</v>
      </c>
      <c r="H7" s="30" t="s">
        <v>45</v>
      </c>
      <c r="I7" s="30" t="s">
        <v>11</v>
      </c>
      <c r="J7" s="31"/>
      <c r="K7" s="30" t="s">
        <v>45</v>
      </c>
      <c r="L7" s="30" t="s">
        <v>45</v>
      </c>
      <c r="M7" s="30"/>
      <c r="N7" s="30" t="s">
        <v>45</v>
      </c>
      <c r="O7" s="30" t="s">
        <v>11</v>
      </c>
      <c r="P7" s="30" t="s">
        <v>45</v>
      </c>
      <c r="Q7" s="23" t="s">
        <v>11</v>
      </c>
      <c r="R7" s="29"/>
      <c r="S7" s="30" t="s">
        <v>45</v>
      </c>
      <c r="T7" s="30" t="s">
        <v>11</v>
      </c>
      <c r="U7" s="30" t="s">
        <v>45</v>
      </c>
      <c r="V7" s="30" t="s">
        <v>11</v>
      </c>
      <c r="W7" s="30"/>
      <c r="X7" s="30" t="s">
        <v>45</v>
      </c>
      <c r="Y7" s="30" t="s">
        <v>11</v>
      </c>
      <c r="Z7" s="30" t="s">
        <v>45</v>
      </c>
      <c r="AA7" s="30" t="s">
        <v>11</v>
      </c>
      <c r="AB7" s="30"/>
      <c r="AC7" s="30" t="s">
        <v>45</v>
      </c>
      <c r="AD7" s="30" t="s">
        <v>11</v>
      </c>
      <c r="AE7" s="30" t="s">
        <v>45</v>
      </c>
      <c r="AF7" s="30" t="s">
        <v>11</v>
      </c>
      <c r="AG7" s="30"/>
      <c r="AH7" s="30" t="s">
        <v>45</v>
      </c>
      <c r="AI7" s="30" t="s">
        <v>11</v>
      </c>
      <c r="AJ7" s="30" t="s">
        <v>45</v>
      </c>
      <c r="AK7" s="30" t="s">
        <v>11</v>
      </c>
      <c r="AL7" s="30"/>
      <c r="AM7" s="30" t="s">
        <v>45</v>
      </c>
      <c r="AN7" s="30" t="s">
        <v>11</v>
      </c>
      <c r="AO7" s="30" t="s">
        <v>45</v>
      </c>
      <c r="AP7" s="30" t="s">
        <v>11</v>
      </c>
      <c r="AQ7" s="30"/>
      <c r="AR7" s="30" t="s">
        <v>45</v>
      </c>
      <c r="AS7" s="30" t="s">
        <v>11</v>
      </c>
      <c r="AT7" s="30" t="s">
        <v>45</v>
      </c>
      <c r="AU7" s="30" t="s">
        <v>11</v>
      </c>
      <c r="AV7" s="30" t="s">
        <v>49</v>
      </c>
      <c r="AW7" s="30" t="s">
        <v>45</v>
      </c>
      <c r="AX7" s="30" t="s">
        <v>11</v>
      </c>
      <c r="AY7" s="30" t="s">
        <v>45</v>
      </c>
      <c r="AZ7" s="23" t="s">
        <v>11</v>
      </c>
      <c r="BA7" s="30" t="s">
        <v>49</v>
      </c>
      <c r="BB7" s="23" t="s">
        <v>45</v>
      </c>
      <c r="BC7" s="30" t="s">
        <v>11</v>
      </c>
      <c r="BD7" s="30" t="s">
        <v>45</v>
      </c>
      <c r="BE7" s="30" t="s">
        <v>11</v>
      </c>
      <c r="BF7" s="30"/>
      <c r="BG7" s="30" t="s">
        <v>11</v>
      </c>
      <c r="BH7" s="30"/>
      <c r="BI7" s="30" t="s">
        <v>45</v>
      </c>
      <c r="BJ7" s="30" t="s">
        <v>11</v>
      </c>
      <c r="BK7" s="30"/>
      <c r="BL7" s="30" t="s">
        <v>45</v>
      </c>
      <c r="BM7" s="30" t="s">
        <v>11</v>
      </c>
      <c r="BN7" s="30" t="s">
        <v>45</v>
      </c>
      <c r="BO7" s="30" t="s">
        <v>11</v>
      </c>
      <c r="BP7" s="30"/>
      <c r="BQ7" s="30" t="s">
        <v>45</v>
      </c>
      <c r="BR7" s="30" t="s">
        <v>11</v>
      </c>
      <c r="BS7" s="30" t="s">
        <v>45</v>
      </c>
      <c r="BT7" s="30" t="s">
        <v>11</v>
      </c>
      <c r="BU7" s="30"/>
      <c r="BV7" s="30" t="s">
        <v>11</v>
      </c>
      <c r="BW7" s="30"/>
      <c r="BX7" s="30" t="s">
        <v>45</v>
      </c>
      <c r="BY7" s="23" t="s">
        <v>11</v>
      </c>
      <c r="BZ7" s="30"/>
      <c r="CA7" s="30" t="s">
        <v>45</v>
      </c>
      <c r="CB7" s="23" t="s">
        <v>11</v>
      </c>
      <c r="CC7" s="30"/>
      <c r="CD7" s="30" t="s">
        <v>45</v>
      </c>
      <c r="CE7" s="30" t="s">
        <v>11</v>
      </c>
      <c r="CF7" s="30"/>
      <c r="CG7" s="30" t="s">
        <v>45</v>
      </c>
      <c r="CH7" s="30" t="s">
        <v>11</v>
      </c>
      <c r="CI7" s="30"/>
      <c r="CJ7" s="30" t="s">
        <v>45</v>
      </c>
      <c r="CK7" s="30" t="s">
        <v>11</v>
      </c>
      <c r="CL7" s="30"/>
      <c r="CM7" s="30" t="s">
        <v>45</v>
      </c>
      <c r="CN7" s="30" t="s">
        <v>11</v>
      </c>
      <c r="CO7" s="30"/>
      <c r="CP7" s="30" t="s">
        <v>45</v>
      </c>
      <c r="CQ7" s="30" t="s">
        <v>11</v>
      </c>
      <c r="CR7" s="30" t="s">
        <v>45</v>
      </c>
      <c r="CS7" s="30" t="s">
        <v>11</v>
      </c>
      <c r="CT7" s="30"/>
      <c r="CU7" s="30" t="s">
        <v>45</v>
      </c>
      <c r="CV7" s="30" t="s">
        <v>11</v>
      </c>
      <c r="CW7" s="30" t="s">
        <v>45</v>
      </c>
      <c r="CX7" s="32" t="s">
        <v>11</v>
      </c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</row>
    <row r="8" spans="1:103" s="38" customFormat="1" ht="11.25" customHeight="1">
      <c r="A8" s="33"/>
      <c r="B8" s="34"/>
      <c r="C8" s="35"/>
      <c r="D8" s="36"/>
      <c r="E8" s="56"/>
      <c r="F8" s="56"/>
      <c r="G8" s="56"/>
      <c r="H8" s="56"/>
      <c r="I8" s="56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8"/>
      <c r="CY8" s="37"/>
    </row>
    <row r="9" spans="1:102" ht="15" customHeight="1">
      <c r="A9" s="39" t="s">
        <v>1</v>
      </c>
      <c r="B9" s="40"/>
      <c r="C9" s="40"/>
      <c r="D9" s="41"/>
      <c r="E9" s="59">
        <f aca="true" t="shared" si="0" ref="E9:AJ9">E25+E34</f>
        <v>107351323</v>
      </c>
      <c r="F9" s="59">
        <f t="shared" si="0"/>
        <v>1084334</v>
      </c>
      <c r="G9" s="59">
        <f t="shared" si="0"/>
        <v>2133025</v>
      </c>
      <c r="H9" s="59">
        <f t="shared" si="0"/>
        <v>6281399</v>
      </c>
      <c r="I9" s="59">
        <f t="shared" si="0"/>
        <v>97852565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59">
        <f t="shared" si="0"/>
        <v>84893415</v>
      </c>
      <c r="N9" s="59">
        <f t="shared" si="0"/>
        <v>8983006</v>
      </c>
      <c r="O9" s="59">
        <f t="shared" si="0"/>
        <v>12770350</v>
      </c>
      <c r="P9" s="59">
        <f t="shared" si="0"/>
        <v>12693052</v>
      </c>
      <c r="Q9" s="59">
        <f t="shared" si="0"/>
        <v>50447007</v>
      </c>
      <c r="R9" s="59">
        <f t="shared" si="0"/>
        <v>6477219</v>
      </c>
      <c r="S9" s="59">
        <f t="shared" si="0"/>
        <v>175639</v>
      </c>
      <c r="T9" s="59">
        <f t="shared" si="0"/>
        <v>27104</v>
      </c>
      <c r="U9" s="59">
        <f t="shared" si="0"/>
        <v>1089988</v>
      </c>
      <c r="V9" s="59">
        <f t="shared" si="0"/>
        <v>5184488</v>
      </c>
      <c r="W9" s="59">
        <f t="shared" si="0"/>
        <v>133495841</v>
      </c>
      <c r="X9" s="59">
        <f t="shared" si="0"/>
        <v>3670643</v>
      </c>
      <c r="Y9" s="59">
        <f t="shared" si="0"/>
        <v>600873</v>
      </c>
      <c r="Z9" s="59">
        <f t="shared" si="0"/>
        <v>91571975</v>
      </c>
      <c r="AA9" s="59">
        <f t="shared" si="0"/>
        <v>37652350</v>
      </c>
      <c r="AB9" s="59">
        <f t="shared" si="0"/>
        <v>217520884</v>
      </c>
      <c r="AC9" s="59">
        <f t="shared" si="0"/>
        <v>141031240</v>
      </c>
      <c r="AD9" s="59">
        <f t="shared" si="0"/>
        <v>28160560</v>
      </c>
      <c r="AE9" s="59">
        <f t="shared" si="0"/>
        <v>5827269</v>
      </c>
      <c r="AF9" s="59">
        <f t="shared" si="0"/>
        <v>42501815</v>
      </c>
      <c r="AG9" s="59">
        <f t="shared" si="0"/>
        <v>11758283</v>
      </c>
      <c r="AH9" s="59">
        <f t="shared" si="0"/>
        <v>31101</v>
      </c>
      <c r="AI9" s="59">
        <f t="shared" si="0"/>
        <v>670001</v>
      </c>
      <c r="AJ9" s="59">
        <f t="shared" si="0"/>
        <v>139066</v>
      </c>
      <c r="AK9" s="59">
        <f aca="true" t="shared" si="1" ref="AK9:BU9">AK25+AK34</f>
        <v>10918115</v>
      </c>
      <c r="AL9" s="59">
        <f t="shared" si="1"/>
        <v>205762601</v>
      </c>
      <c r="AM9" s="59">
        <f t="shared" si="1"/>
        <v>141000139</v>
      </c>
      <c r="AN9" s="59">
        <f t="shared" si="1"/>
        <v>27490559</v>
      </c>
      <c r="AO9" s="59">
        <f t="shared" si="1"/>
        <v>5688203</v>
      </c>
      <c r="AP9" s="59">
        <f t="shared" si="1"/>
        <v>31583700</v>
      </c>
      <c r="AQ9" s="59">
        <f t="shared" si="1"/>
        <v>70321470</v>
      </c>
      <c r="AR9" s="59">
        <f t="shared" si="1"/>
        <v>0</v>
      </c>
      <c r="AS9" s="59">
        <f t="shared" si="1"/>
        <v>21668</v>
      </c>
      <c r="AT9" s="59">
        <f t="shared" si="1"/>
        <v>2856971</v>
      </c>
      <c r="AU9" s="59">
        <f t="shared" si="1"/>
        <v>67442831</v>
      </c>
      <c r="AV9" s="59">
        <f t="shared" si="1"/>
        <v>67065178</v>
      </c>
      <c r="AW9" s="59">
        <f t="shared" si="1"/>
        <v>0</v>
      </c>
      <c r="AX9" s="59">
        <f t="shared" si="1"/>
        <v>21655</v>
      </c>
      <c r="AY9" s="59">
        <f>AY25+AY34</f>
        <v>2701074</v>
      </c>
      <c r="AZ9" s="59">
        <f t="shared" si="1"/>
        <v>64342449</v>
      </c>
      <c r="BA9" s="59">
        <f>BA25+BA34</f>
        <v>3253642</v>
      </c>
      <c r="BB9" s="59">
        <f t="shared" si="1"/>
        <v>0</v>
      </c>
      <c r="BC9" s="59">
        <f t="shared" si="1"/>
        <v>13</v>
      </c>
      <c r="BD9" s="59">
        <f>BD25+BD34</f>
        <v>155897</v>
      </c>
      <c r="BE9" s="59">
        <f>BE25+BE34</f>
        <v>3097732</v>
      </c>
      <c r="BF9" s="59">
        <f t="shared" si="1"/>
        <v>2650</v>
      </c>
      <c r="BG9" s="59">
        <f t="shared" si="1"/>
        <v>2650</v>
      </c>
      <c r="BH9" s="59">
        <f t="shared" si="1"/>
        <v>15963568</v>
      </c>
      <c r="BI9" s="59">
        <f t="shared" si="1"/>
        <v>1017352</v>
      </c>
      <c r="BJ9" s="59">
        <f t="shared" si="1"/>
        <v>14946216</v>
      </c>
      <c r="BK9" s="59">
        <f t="shared" si="1"/>
        <v>9701160</v>
      </c>
      <c r="BL9" s="59">
        <f t="shared" si="1"/>
        <v>4432413</v>
      </c>
      <c r="BM9" s="59">
        <f t="shared" si="1"/>
        <v>2271704</v>
      </c>
      <c r="BN9" s="59">
        <f t="shared" si="1"/>
        <v>2441212</v>
      </c>
      <c r="BO9" s="59">
        <f t="shared" si="1"/>
        <v>555831</v>
      </c>
      <c r="BP9" s="59">
        <f t="shared" si="1"/>
        <v>64496154</v>
      </c>
      <c r="BQ9" s="59">
        <f t="shared" si="1"/>
        <v>352962</v>
      </c>
      <c r="BR9" s="59">
        <f t="shared" si="1"/>
        <v>4351811</v>
      </c>
      <c r="BS9" s="59">
        <f t="shared" si="1"/>
        <v>11537820</v>
      </c>
      <c r="BT9" s="59">
        <f t="shared" si="1"/>
        <v>48253561</v>
      </c>
      <c r="BU9" s="59">
        <f t="shared" si="1"/>
        <v>0</v>
      </c>
      <c r="BV9" s="59">
        <f aca="true" t="shared" si="2" ref="BV9:CX9">BV25+BV34</f>
        <v>0</v>
      </c>
      <c r="BW9" s="59">
        <f t="shared" si="2"/>
        <v>88381673</v>
      </c>
      <c r="BX9" s="59">
        <f t="shared" si="2"/>
        <v>71028083</v>
      </c>
      <c r="BY9" s="59">
        <f t="shared" si="2"/>
        <v>17353590</v>
      </c>
      <c r="BZ9" s="59">
        <f t="shared" si="2"/>
        <v>2606867</v>
      </c>
      <c r="CA9" s="59">
        <f t="shared" si="2"/>
        <v>193737</v>
      </c>
      <c r="CB9" s="59">
        <f t="shared" si="2"/>
        <v>2413130</v>
      </c>
      <c r="CC9" s="59">
        <f t="shared" si="2"/>
        <v>83060718</v>
      </c>
      <c r="CD9" s="59">
        <f t="shared" si="2"/>
        <v>67323805</v>
      </c>
      <c r="CE9" s="59">
        <f t="shared" si="2"/>
        <v>15736913</v>
      </c>
      <c r="CF9" s="59">
        <f t="shared" si="2"/>
        <v>45955242</v>
      </c>
      <c r="CG9" s="59">
        <f t="shared" si="2"/>
        <v>32477961</v>
      </c>
      <c r="CH9" s="59">
        <f t="shared" si="2"/>
        <v>13477281</v>
      </c>
      <c r="CI9" s="59">
        <f t="shared" si="2"/>
        <v>5320955</v>
      </c>
      <c r="CJ9" s="59">
        <f t="shared" si="2"/>
        <v>3704278</v>
      </c>
      <c r="CK9" s="59">
        <f t="shared" si="2"/>
        <v>1616677</v>
      </c>
      <c r="CL9" s="59">
        <f t="shared" si="2"/>
        <v>0</v>
      </c>
      <c r="CM9" s="59">
        <f t="shared" si="2"/>
        <v>0</v>
      </c>
      <c r="CN9" s="59">
        <f t="shared" si="2"/>
        <v>0</v>
      </c>
      <c r="CO9" s="59">
        <f t="shared" si="2"/>
        <v>798602707</v>
      </c>
      <c r="CP9" s="59">
        <f t="shared" si="2"/>
        <v>231775672</v>
      </c>
      <c r="CQ9" s="59">
        <f t="shared" si="2"/>
        <v>82636901</v>
      </c>
      <c r="CR9" s="59">
        <f t="shared" si="2"/>
        <v>134299686</v>
      </c>
      <c r="CS9" s="59">
        <f t="shared" si="2"/>
        <v>349890448</v>
      </c>
      <c r="CT9" s="59">
        <f t="shared" si="2"/>
        <v>109958190</v>
      </c>
      <c r="CU9" s="59">
        <f t="shared" si="2"/>
        <v>1278071</v>
      </c>
      <c r="CV9" s="59">
        <f t="shared" si="2"/>
        <v>4546155</v>
      </c>
      <c r="CW9" s="59">
        <f t="shared" si="2"/>
        <v>6281399</v>
      </c>
      <c r="CX9" s="60">
        <f t="shared" si="2"/>
        <v>97852565</v>
      </c>
    </row>
    <row r="10" spans="1:102" ht="11.25" customHeight="1">
      <c r="A10" s="44"/>
      <c r="B10" s="45"/>
      <c r="C10" s="45"/>
      <c r="D10" s="46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60"/>
    </row>
    <row r="11" spans="1:102" ht="22.5" customHeight="1">
      <c r="A11" s="44">
        <v>1</v>
      </c>
      <c r="B11" s="45"/>
      <c r="C11" s="47" t="s">
        <v>12</v>
      </c>
      <c r="D11" s="46"/>
      <c r="E11" s="59">
        <v>21424199</v>
      </c>
      <c r="F11" s="59">
        <v>155176</v>
      </c>
      <c r="G11" s="59">
        <v>306527</v>
      </c>
      <c r="H11" s="59">
        <v>1218005</v>
      </c>
      <c r="I11" s="59">
        <v>19744491</v>
      </c>
      <c r="J11" s="59">
        <v>0</v>
      </c>
      <c r="K11" s="59">
        <v>0</v>
      </c>
      <c r="L11" s="59">
        <v>0</v>
      </c>
      <c r="M11" s="59">
        <v>16207847</v>
      </c>
      <c r="N11" s="59">
        <v>1512445</v>
      </c>
      <c r="O11" s="59">
        <v>2814574</v>
      </c>
      <c r="P11" s="59">
        <v>3371329</v>
      </c>
      <c r="Q11" s="59">
        <v>8509499</v>
      </c>
      <c r="R11" s="59">
        <v>1339075</v>
      </c>
      <c r="S11" s="59">
        <v>25900</v>
      </c>
      <c r="T11" s="59">
        <v>92</v>
      </c>
      <c r="U11" s="59">
        <v>299409</v>
      </c>
      <c r="V11" s="59">
        <v>1013674</v>
      </c>
      <c r="W11" s="59">
        <v>27839727</v>
      </c>
      <c r="X11" s="59">
        <v>837929</v>
      </c>
      <c r="Y11" s="59">
        <v>75238</v>
      </c>
      <c r="Z11" s="59">
        <v>19462239</v>
      </c>
      <c r="AA11" s="59">
        <v>7464321</v>
      </c>
      <c r="AB11" s="59">
        <v>34980396</v>
      </c>
      <c r="AC11" s="59">
        <v>26169737</v>
      </c>
      <c r="AD11" s="59">
        <v>3877353</v>
      </c>
      <c r="AE11" s="59">
        <v>880318</v>
      </c>
      <c r="AF11" s="59">
        <v>4052988</v>
      </c>
      <c r="AG11" s="59">
        <v>13328</v>
      </c>
      <c r="AH11" s="59">
        <v>0</v>
      </c>
      <c r="AI11" s="59">
        <v>336</v>
      </c>
      <c r="AJ11" s="59">
        <v>0</v>
      </c>
      <c r="AK11" s="59">
        <v>12992</v>
      </c>
      <c r="AL11" s="59">
        <v>34967068</v>
      </c>
      <c r="AM11" s="59">
        <v>26169737</v>
      </c>
      <c r="AN11" s="59">
        <v>3877017</v>
      </c>
      <c r="AO11" s="59">
        <v>880318</v>
      </c>
      <c r="AP11" s="59">
        <v>4039996</v>
      </c>
      <c r="AQ11" s="59">
        <v>16758548</v>
      </c>
      <c r="AR11" s="59">
        <v>0</v>
      </c>
      <c r="AS11" s="59">
        <v>0</v>
      </c>
      <c r="AT11" s="59">
        <v>1117773</v>
      </c>
      <c r="AU11" s="59">
        <v>15640775</v>
      </c>
      <c r="AV11" s="59">
        <v>16160055</v>
      </c>
      <c r="AW11" s="59">
        <v>0</v>
      </c>
      <c r="AX11" s="59">
        <v>0</v>
      </c>
      <c r="AY11" s="59">
        <v>1074462</v>
      </c>
      <c r="AZ11" s="59">
        <v>15085593</v>
      </c>
      <c r="BA11" s="59">
        <v>597321</v>
      </c>
      <c r="BB11" s="59">
        <v>0</v>
      </c>
      <c r="BC11" s="59">
        <v>0</v>
      </c>
      <c r="BD11" s="59">
        <v>43311</v>
      </c>
      <c r="BE11" s="59">
        <v>554010</v>
      </c>
      <c r="BF11" s="59">
        <v>1172</v>
      </c>
      <c r="BG11" s="59">
        <v>1172</v>
      </c>
      <c r="BH11" s="59">
        <v>2609087</v>
      </c>
      <c r="BI11" s="59">
        <v>11048</v>
      </c>
      <c r="BJ11" s="59">
        <v>2598039</v>
      </c>
      <c r="BK11" s="59">
        <v>2355133</v>
      </c>
      <c r="BL11" s="59">
        <v>2120477</v>
      </c>
      <c r="BM11" s="59">
        <v>6627</v>
      </c>
      <c r="BN11" s="59">
        <v>9936</v>
      </c>
      <c r="BO11" s="59">
        <v>218093</v>
      </c>
      <c r="BP11" s="59">
        <v>13477896</v>
      </c>
      <c r="BQ11" s="59">
        <v>80949</v>
      </c>
      <c r="BR11" s="59">
        <v>1142538</v>
      </c>
      <c r="BS11" s="59">
        <v>2410004</v>
      </c>
      <c r="BT11" s="59">
        <v>9844405</v>
      </c>
      <c r="BU11" s="59">
        <v>0</v>
      </c>
      <c r="BV11" s="59">
        <v>0</v>
      </c>
      <c r="BW11" s="59">
        <v>10495697</v>
      </c>
      <c r="BX11" s="59">
        <v>9317802</v>
      </c>
      <c r="BY11" s="59">
        <v>1177895</v>
      </c>
      <c r="BZ11" s="59">
        <v>295710</v>
      </c>
      <c r="CA11" s="59">
        <v>107752</v>
      </c>
      <c r="CB11" s="59">
        <v>187958</v>
      </c>
      <c r="CC11" s="59">
        <v>9953811</v>
      </c>
      <c r="CD11" s="59">
        <v>8803517</v>
      </c>
      <c r="CE11" s="59">
        <v>1150294</v>
      </c>
      <c r="CF11" s="59">
        <v>3575041</v>
      </c>
      <c r="CG11" s="59">
        <v>2709283</v>
      </c>
      <c r="CH11" s="59">
        <v>865758</v>
      </c>
      <c r="CI11" s="59">
        <v>541886</v>
      </c>
      <c r="CJ11" s="59">
        <v>514285</v>
      </c>
      <c r="CK11" s="59">
        <v>27601</v>
      </c>
      <c r="CL11" s="59">
        <v>0</v>
      </c>
      <c r="CM11" s="59">
        <v>0</v>
      </c>
      <c r="CN11" s="59">
        <v>0</v>
      </c>
      <c r="CO11" s="59">
        <v>147487605</v>
      </c>
      <c r="CP11" s="59">
        <v>40231463</v>
      </c>
      <c r="CQ11" s="59">
        <v>11998883</v>
      </c>
      <c r="CR11" s="59">
        <v>28769013</v>
      </c>
      <c r="CS11" s="59">
        <v>66488246</v>
      </c>
      <c r="CT11" s="59">
        <v>21719909</v>
      </c>
      <c r="CU11" s="59">
        <v>262928</v>
      </c>
      <c r="CV11" s="59">
        <v>494485</v>
      </c>
      <c r="CW11" s="59">
        <v>1218005</v>
      </c>
      <c r="CX11" s="60">
        <v>19744491</v>
      </c>
    </row>
    <row r="12" spans="1:102" ht="22.5" customHeight="1">
      <c r="A12" s="44">
        <v>2</v>
      </c>
      <c r="B12" s="45"/>
      <c r="C12" s="47" t="s">
        <v>13</v>
      </c>
      <c r="D12" s="46"/>
      <c r="E12" s="59">
        <v>9503024</v>
      </c>
      <c r="F12" s="59">
        <v>120468</v>
      </c>
      <c r="G12" s="59">
        <v>380014</v>
      </c>
      <c r="H12" s="59">
        <v>531691</v>
      </c>
      <c r="I12" s="59">
        <v>8470851</v>
      </c>
      <c r="J12" s="59">
        <v>0</v>
      </c>
      <c r="K12" s="59">
        <v>0</v>
      </c>
      <c r="L12" s="59">
        <v>0</v>
      </c>
      <c r="M12" s="59">
        <v>8651409</v>
      </c>
      <c r="N12" s="59">
        <v>1107264</v>
      </c>
      <c r="O12" s="59">
        <v>1477533</v>
      </c>
      <c r="P12" s="59">
        <v>1384132</v>
      </c>
      <c r="Q12" s="59">
        <v>4682480</v>
      </c>
      <c r="R12" s="59">
        <v>641939</v>
      </c>
      <c r="S12" s="59">
        <v>13400</v>
      </c>
      <c r="T12" s="59">
        <v>2854</v>
      </c>
      <c r="U12" s="59">
        <v>77324</v>
      </c>
      <c r="V12" s="59">
        <v>548361</v>
      </c>
      <c r="W12" s="59">
        <v>18378744</v>
      </c>
      <c r="X12" s="59">
        <v>453286</v>
      </c>
      <c r="Y12" s="59">
        <v>14847</v>
      </c>
      <c r="Z12" s="59">
        <v>12785438</v>
      </c>
      <c r="AA12" s="59">
        <v>5125173</v>
      </c>
      <c r="AB12" s="59">
        <v>24395357</v>
      </c>
      <c r="AC12" s="59">
        <v>16589285</v>
      </c>
      <c r="AD12" s="59">
        <v>2743676</v>
      </c>
      <c r="AE12" s="59">
        <v>798278</v>
      </c>
      <c r="AF12" s="59">
        <v>4264118</v>
      </c>
      <c r="AG12" s="59">
        <v>1861228</v>
      </c>
      <c r="AH12" s="59">
        <v>0</v>
      </c>
      <c r="AI12" s="59">
        <v>138239</v>
      </c>
      <c r="AJ12" s="59">
        <v>457</v>
      </c>
      <c r="AK12" s="59">
        <v>1722532</v>
      </c>
      <c r="AL12" s="59">
        <v>22534129</v>
      </c>
      <c r="AM12" s="59">
        <v>16589285</v>
      </c>
      <c r="AN12" s="59">
        <v>2605437</v>
      </c>
      <c r="AO12" s="59">
        <v>797821</v>
      </c>
      <c r="AP12" s="59">
        <v>2541586</v>
      </c>
      <c r="AQ12" s="59">
        <v>6048556</v>
      </c>
      <c r="AR12" s="59">
        <v>0</v>
      </c>
      <c r="AS12" s="59">
        <v>7403</v>
      </c>
      <c r="AT12" s="59">
        <v>220864</v>
      </c>
      <c r="AU12" s="59">
        <v>5820289</v>
      </c>
      <c r="AV12" s="59">
        <v>5802890</v>
      </c>
      <c r="AW12" s="59">
        <v>0</v>
      </c>
      <c r="AX12" s="59">
        <v>7403</v>
      </c>
      <c r="AY12" s="59">
        <v>215015</v>
      </c>
      <c r="AZ12" s="59">
        <v>5580472</v>
      </c>
      <c r="BA12" s="59">
        <v>245605</v>
      </c>
      <c r="BB12" s="59">
        <v>0</v>
      </c>
      <c r="BC12" s="59">
        <v>0</v>
      </c>
      <c r="BD12" s="59">
        <v>5849</v>
      </c>
      <c r="BE12" s="59">
        <v>239756</v>
      </c>
      <c r="BF12" s="59">
        <v>61</v>
      </c>
      <c r="BG12" s="59">
        <v>61</v>
      </c>
      <c r="BH12" s="59">
        <v>1725679</v>
      </c>
      <c r="BI12" s="59">
        <v>220888</v>
      </c>
      <c r="BJ12" s="59">
        <v>1504791</v>
      </c>
      <c r="BK12" s="59">
        <v>722466</v>
      </c>
      <c r="BL12" s="59">
        <v>720966</v>
      </c>
      <c r="BM12" s="59">
        <v>1500</v>
      </c>
      <c r="BN12" s="59">
        <v>0</v>
      </c>
      <c r="BO12" s="59">
        <v>0</v>
      </c>
      <c r="BP12" s="59">
        <v>7925493</v>
      </c>
      <c r="BQ12" s="59">
        <v>48411</v>
      </c>
      <c r="BR12" s="59">
        <v>446626</v>
      </c>
      <c r="BS12" s="59">
        <v>1329608</v>
      </c>
      <c r="BT12" s="59">
        <v>6100848</v>
      </c>
      <c r="BU12" s="59">
        <v>0</v>
      </c>
      <c r="BV12" s="59">
        <v>0</v>
      </c>
      <c r="BW12" s="59">
        <v>7282352</v>
      </c>
      <c r="BX12" s="59">
        <v>5615966</v>
      </c>
      <c r="BY12" s="59">
        <v>1666386</v>
      </c>
      <c r="BZ12" s="59">
        <v>259054</v>
      </c>
      <c r="CA12" s="59">
        <v>29212</v>
      </c>
      <c r="CB12" s="59">
        <v>229842</v>
      </c>
      <c r="CC12" s="59">
        <v>7195182</v>
      </c>
      <c r="CD12" s="59">
        <v>5542449</v>
      </c>
      <c r="CE12" s="59">
        <v>1652733</v>
      </c>
      <c r="CF12" s="59">
        <v>4390563</v>
      </c>
      <c r="CG12" s="59">
        <v>3061210</v>
      </c>
      <c r="CH12" s="59">
        <v>1329353</v>
      </c>
      <c r="CI12" s="59">
        <v>87170</v>
      </c>
      <c r="CJ12" s="59">
        <v>73517</v>
      </c>
      <c r="CK12" s="59">
        <v>13653</v>
      </c>
      <c r="CL12" s="59">
        <v>0</v>
      </c>
      <c r="CM12" s="59">
        <v>0</v>
      </c>
      <c r="CN12" s="59">
        <v>0</v>
      </c>
      <c r="CO12" s="59">
        <v>85275019</v>
      </c>
      <c r="CP12" s="59">
        <v>24889934</v>
      </c>
      <c r="CQ12" s="59">
        <v>8245630</v>
      </c>
      <c r="CR12" s="59">
        <v>17127335</v>
      </c>
      <c r="CS12" s="59">
        <v>35012120</v>
      </c>
      <c r="CT12" s="59">
        <v>9762078</v>
      </c>
      <c r="CU12" s="59">
        <v>149680</v>
      </c>
      <c r="CV12" s="59">
        <v>609856</v>
      </c>
      <c r="CW12" s="59">
        <v>531691</v>
      </c>
      <c r="CX12" s="60">
        <v>8470851</v>
      </c>
    </row>
    <row r="13" spans="1:102" ht="22.5" customHeight="1">
      <c r="A13" s="44">
        <v>3</v>
      </c>
      <c r="B13" s="45"/>
      <c r="C13" s="47" t="s">
        <v>14</v>
      </c>
      <c r="D13" s="46"/>
      <c r="E13" s="59">
        <v>14716285</v>
      </c>
      <c r="F13" s="59">
        <v>124660</v>
      </c>
      <c r="G13" s="59">
        <v>144034</v>
      </c>
      <c r="H13" s="59">
        <v>654013</v>
      </c>
      <c r="I13" s="59">
        <v>13793578</v>
      </c>
      <c r="J13" s="59">
        <v>0</v>
      </c>
      <c r="K13" s="59">
        <v>0</v>
      </c>
      <c r="L13" s="59">
        <v>0</v>
      </c>
      <c r="M13" s="59">
        <v>10815417</v>
      </c>
      <c r="N13" s="59">
        <v>968607</v>
      </c>
      <c r="O13" s="59">
        <v>2088089</v>
      </c>
      <c r="P13" s="59">
        <v>1461646</v>
      </c>
      <c r="Q13" s="59">
        <v>6297075</v>
      </c>
      <c r="R13" s="59">
        <v>612555</v>
      </c>
      <c r="S13" s="59">
        <v>19500</v>
      </c>
      <c r="T13" s="59">
        <v>3340</v>
      </c>
      <c r="U13" s="59">
        <v>68579</v>
      </c>
      <c r="V13" s="59">
        <v>521136</v>
      </c>
      <c r="W13" s="59">
        <v>17551686</v>
      </c>
      <c r="X13" s="59">
        <v>39187</v>
      </c>
      <c r="Y13" s="59">
        <v>8025</v>
      </c>
      <c r="Z13" s="59">
        <v>11927342</v>
      </c>
      <c r="AA13" s="59">
        <v>5577132</v>
      </c>
      <c r="AB13" s="59">
        <v>28141624</v>
      </c>
      <c r="AC13" s="59">
        <v>20232278</v>
      </c>
      <c r="AD13" s="59">
        <v>3713974</v>
      </c>
      <c r="AE13" s="59">
        <v>611791</v>
      </c>
      <c r="AF13" s="59">
        <v>3583581</v>
      </c>
      <c r="AG13" s="59">
        <v>9561</v>
      </c>
      <c r="AH13" s="59">
        <v>0</v>
      </c>
      <c r="AI13" s="59">
        <v>0</v>
      </c>
      <c r="AJ13" s="59">
        <v>0</v>
      </c>
      <c r="AK13" s="59">
        <v>9561</v>
      </c>
      <c r="AL13" s="59">
        <v>28132063</v>
      </c>
      <c r="AM13" s="59">
        <v>20232278</v>
      </c>
      <c r="AN13" s="59">
        <v>3713974</v>
      </c>
      <c r="AO13" s="59">
        <v>611791</v>
      </c>
      <c r="AP13" s="59">
        <v>3574020</v>
      </c>
      <c r="AQ13" s="59">
        <v>9813327</v>
      </c>
      <c r="AR13" s="59">
        <v>0</v>
      </c>
      <c r="AS13" s="59">
        <v>0</v>
      </c>
      <c r="AT13" s="59">
        <v>83572</v>
      </c>
      <c r="AU13" s="59">
        <v>9729755</v>
      </c>
      <c r="AV13" s="59">
        <v>9322011</v>
      </c>
      <c r="AW13" s="59">
        <v>0</v>
      </c>
      <c r="AX13" s="59">
        <v>0</v>
      </c>
      <c r="AY13" s="59">
        <v>73458</v>
      </c>
      <c r="AZ13" s="59">
        <v>9248553</v>
      </c>
      <c r="BA13" s="59">
        <v>491199</v>
      </c>
      <c r="BB13" s="59">
        <v>0</v>
      </c>
      <c r="BC13" s="59">
        <v>0</v>
      </c>
      <c r="BD13" s="59">
        <v>10114</v>
      </c>
      <c r="BE13" s="59">
        <v>481085</v>
      </c>
      <c r="BF13" s="59">
        <v>117</v>
      </c>
      <c r="BG13" s="59">
        <v>117</v>
      </c>
      <c r="BH13" s="59">
        <v>467063</v>
      </c>
      <c r="BI13" s="59">
        <v>2319</v>
      </c>
      <c r="BJ13" s="59">
        <v>464744</v>
      </c>
      <c r="BK13" s="59">
        <v>861015</v>
      </c>
      <c r="BL13" s="59">
        <v>81819</v>
      </c>
      <c r="BM13" s="59">
        <v>40358</v>
      </c>
      <c r="BN13" s="59">
        <v>738838</v>
      </c>
      <c r="BO13" s="59">
        <v>0</v>
      </c>
      <c r="BP13" s="59">
        <v>7199963</v>
      </c>
      <c r="BQ13" s="59">
        <v>715</v>
      </c>
      <c r="BR13" s="59">
        <v>309931</v>
      </c>
      <c r="BS13" s="59">
        <v>1334400</v>
      </c>
      <c r="BT13" s="59">
        <v>5554917</v>
      </c>
      <c r="BU13" s="59">
        <v>0</v>
      </c>
      <c r="BV13" s="59">
        <v>0</v>
      </c>
      <c r="BW13" s="59">
        <v>20739779</v>
      </c>
      <c r="BX13" s="59">
        <v>16011387</v>
      </c>
      <c r="BY13" s="59">
        <v>4728392</v>
      </c>
      <c r="BZ13" s="59">
        <v>531456</v>
      </c>
      <c r="CA13" s="59">
        <v>0</v>
      </c>
      <c r="CB13" s="59">
        <v>531456</v>
      </c>
      <c r="CC13" s="59">
        <v>20621791</v>
      </c>
      <c r="CD13" s="59">
        <v>15930083</v>
      </c>
      <c r="CE13" s="59">
        <v>4691708</v>
      </c>
      <c r="CF13" s="59">
        <v>13725366</v>
      </c>
      <c r="CG13" s="59">
        <v>9423649</v>
      </c>
      <c r="CH13" s="59">
        <v>4301717</v>
      </c>
      <c r="CI13" s="59">
        <v>117988</v>
      </c>
      <c r="CJ13" s="59">
        <v>81304</v>
      </c>
      <c r="CK13" s="59">
        <v>36684</v>
      </c>
      <c r="CL13" s="59">
        <v>0</v>
      </c>
      <c r="CM13" s="59">
        <v>0</v>
      </c>
      <c r="CN13" s="59">
        <v>0</v>
      </c>
      <c r="CO13" s="59">
        <v>110918714</v>
      </c>
      <c r="CP13" s="59">
        <v>37480472</v>
      </c>
      <c r="CQ13" s="59">
        <v>11500887</v>
      </c>
      <c r="CR13" s="59">
        <v>16880181</v>
      </c>
      <c r="CS13" s="59">
        <v>45057174</v>
      </c>
      <c r="CT13" s="59">
        <v>15247741</v>
      </c>
      <c r="CU13" s="59">
        <v>124660</v>
      </c>
      <c r="CV13" s="59">
        <v>675490</v>
      </c>
      <c r="CW13" s="59">
        <v>654013</v>
      </c>
      <c r="CX13" s="60">
        <v>13793578</v>
      </c>
    </row>
    <row r="14" spans="1:102" ht="22.5" customHeight="1">
      <c r="A14" s="44">
        <v>4</v>
      </c>
      <c r="B14" s="45"/>
      <c r="C14" s="47" t="s">
        <v>15</v>
      </c>
      <c r="D14" s="46"/>
      <c r="E14" s="59">
        <v>6014387</v>
      </c>
      <c r="F14" s="59">
        <v>48902</v>
      </c>
      <c r="G14" s="59">
        <v>208847</v>
      </c>
      <c r="H14" s="59">
        <v>350931</v>
      </c>
      <c r="I14" s="59">
        <v>5405707</v>
      </c>
      <c r="J14" s="59">
        <v>0</v>
      </c>
      <c r="K14" s="59">
        <v>0</v>
      </c>
      <c r="L14" s="59">
        <v>0</v>
      </c>
      <c r="M14" s="59">
        <v>3915326</v>
      </c>
      <c r="N14" s="59">
        <v>413981</v>
      </c>
      <c r="O14" s="59">
        <v>789646</v>
      </c>
      <c r="P14" s="59">
        <v>589518</v>
      </c>
      <c r="Q14" s="59">
        <v>2122181</v>
      </c>
      <c r="R14" s="59">
        <v>156941</v>
      </c>
      <c r="S14" s="59">
        <v>0</v>
      </c>
      <c r="T14" s="59">
        <v>0</v>
      </c>
      <c r="U14" s="59">
        <v>19082</v>
      </c>
      <c r="V14" s="59">
        <v>137859</v>
      </c>
      <c r="W14" s="59">
        <v>4320420</v>
      </c>
      <c r="X14" s="59">
        <v>170872</v>
      </c>
      <c r="Y14" s="59">
        <v>33705</v>
      </c>
      <c r="Z14" s="59">
        <v>2796880</v>
      </c>
      <c r="AA14" s="59">
        <v>1318963</v>
      </c>
      <c r="AB14" s="59">
        <v>9013923</v>
      </c>
      <c r="AC14" s="59">
        <v>5013415</v>
      </c>
      <c r="AD14" s="59">
        <v>1807049</v>
      </c>
      <c r="AE14" s="59">
        <v>435271</v>
      </c>
      <c r="AF14" s="59">
        <v>1758188</v>
      </c>
      <c r="AG14" s="59">
        <v>154967</v>
      </c>
      <c r="AH14" s="59">
        <v>0</v>
      </c>
      <c r="AI14" s="59">
        <v>0</v>
      </c>
      <c r="AJ14" s="59">
        <v>0</v>
      </c>
      <c r="AK14" s="59">
        <v>154967</v>
      </c>
      <c r="AL14" s="59">
        <v>8858956</v>
      </c>
      <c r="AM14" s="59">
        <v>5013415</v>
      </c>
      <c r="AN14" s="59">
        <v>1807049</v>
      </c>
      <c r="AO14" s="59">
        <v>435271</v>
      </c>
      <c r="AP14" s="59">
        <v>1603221</v>
      </c>
      <c r="AQ14" s="59">
        <v>3256671</v>
      </c>
      <c r="AR14" s="59">
        <v>0</v>
      </c>
      <c r="AS14" s="59">
        <v>0</v>
      </c>
      <c r="AT14" s="59">
        <v>133671</v>
      </c>
      <c r="AU14" s="59">
        <v>3123000</v>
      </c>
      <c r="AV14" s="59">
        <v>3129023</v>
      </c>
      <c r="AW14" s="59">
        <v>0</v>
      </c>
      <c r="AX14" s="59">
        <v>0</v>
      </c>
      <c r="AY14" s="59">
        <v>128432</v>
      </c>
      <c r="AZ14" s="59">
        <v>3000591</v>
      </c>
      <c r="BA14" s="59">
        <v>127647</v>
      </c>
      <c r="BB14" s="59">
        <v>0</v>
      </c>
      <c r="BC14" s="59">
        <v>0</v>
      </c>
      <c r="BD14" s="59">
        <v>5239</v>
      </c>
      <c r="BE14" s="59">
        <v>122408</v>
      </c>
      <c r="BF14" s="59">
        <v>1</v>
      </c>
      <c r="BG14" s="59">
        <v>1</v>
      </c>
      <c r="BH14" s="59">
        <v>525563</v>
      </c>
      <c r="BI14" s="59">
        <v>85010</v>
      </c>
      <c r="BJ14" s="59">
        <v>440553</v>
      </c>
      <c r="BK14" s="59">
        <v>951320</v>
      </c>
      <c r="BL14" s="59">
        <v>483278</v>
      </c>
      <c r="BM14" s="59">
        <v>195548</v>
      </c>
      <c r="BN14" s="59">
        <v>0</v>
      </c>
      <c r="BO14" s="59">
        <v>272494</v>
      </c>
      <c r="BP14" s="59">
        <v>3063477</v>
      </c>
      <c r="BQ14" s="59">
        <v>13174</v>
      </c>
      <c r="BR14" s="59">
        <v>400906</v>
      </c>
      <c r="BS14" s="59">
        <v>543665</v>
      </c>
      <c r="BT14" s="59">
        <v>2105732</v>
      </c>
      <c r="BU14" s="59">
        <v>0</v>
      </c>
      <c r="BV14" s="59">
        <v>0</v>
      </c>
      <c r="BW14" s="59">
        <v>3067381</v>
      </c>
      <c r="BX14" s="59">
        <v>2605500</v>
      </c>
      <c r="BY14" s="59">
        <v>461881</v>
      </c>
      <c r="BZ14" s="59">
        <v>58069</v>
      </c>
      <c r="CA14" s="59">
        <v>0</v>
      </c>
      <c r="CB14" s="59">
        <v>58069</v>
      </c>
      <c r="CC14" s="59">
        <v>2811160</v>
      </c>
      <c r="CD14" s="59">
        <v>2370388</v>
      </c>
      <c r="CE14" s="59">
        <v>440772</v>
      </c>
      <c r="CF14" s="59">
        <v>1376633</v>
      </c>
      <c r="CG14" s="59">
        <v>1012833</v>
      </c>
      <c r="CH14" s="59">
        <v>363800</v>
      </c>
      <c r="CI14" s="59">
        <v>256221</v>
      </c>
      <c r="CJ14" s="59">
        <v>235112</v>
      </c>
      <c r="CK14" s="59">
        <v>21109</v>
      </c>
      <c r="CL14" s="59">
        <v>0</v>
      </c>
      <c r="CM14" s="59">
        <v>0</v>
      </c>
      <c r="CN14" s="59">
        <v>0</v>
      </c>
      <c r="CO14" s="59">
        <v>34285409</v>
      </c>
      <c r="CP14" s="59">
        <v>8834132</v>
      </c>
      <c r="CQ14" s="59">
        <v>4338135</v>
      </c>
      <c r="CR14" s="59">
        <v>4869018</v>
      </c>
      <c r="CS14" s="59">
        <v>16244124</v>
      </c>
      <c r="CT14" s="59">
        <v>6072456</v>
      </c>
      <c r="CU14" s="59">
        <v>48902</v>
      </c>
      <c r="CV14" s="59">
        <v>266916</v>
      </c>
      <c r="CW14" s="59">
        <v>350931</v>
      </c>
      <c r="CX14" s="60">
        <v>5405707</v>
      </c>
    </row>
    <row r="15" spans="1:102" ht="22.5" customHeight="1">
      <c r="A15" s="44">
        <v>5</v>
      </c>
      <c r="B15" s="45"/>
      <c r="C15" s="47" t="s">
        <v>16</v>
      </c>
      <c r="D15" s="46"/>
      <c r="E15" s="59">
        <v>7352916</v>
      </c>
      <c r="F15" s="59">
        <v>80470</v>
      </c>
      <c r="G15" s="59">
        <v>69529</v>
      </c>
      <c r="H15" s="59">
        <v>553955</v>
      </c>
      <c r="I15" s="59">
        <v>6648962</v>
      </c>
      <c r="J15" s="59">
        <v>0</v>
      </c>
      <c r="K15" s="59">
        <v>0</v>
      </c>
      <c r="L15" s="59">
        <v>0</v>
      </c>
      <c r="M15" s="59">
        <v>5560486</v>
      </c>
      <c r="N15" s="59">
        <v>497306</v>
      </c>
      <c r="O15" s="59">
        <v>550325</v>
      </c>
      <c r="P15" s="59">
        <v>478917</v>
      </c>
      <c r="Q15" s="59">
        <v>4033938</v>
      </c>
      <c r="R15" s="59">
        <v>645790</v>
      </c>
      <c r="S15" s="59">
        <v>7172</v>
      </c>
      <c r="T15" s="59">
        <v>718</v>
      </c>
      <c r="U15" s="59">
        <v>96581</v>
      </c>
      <c r="V15" s="59">
        <v>541319</v>
      </c>
      <c r="W15" s="59">
        <v>11408181</v>
      </c>
      <c r="X15" s="59">
        <v>316613</v>
      </c>
      <c r="Y15" s="59">
        <v>804</v>
      </c>
      <c r="Z15" s="59">
        <v>8005987</v>
      </c>
      <c r="AA15" s="59">
        <v>3084777</v>
      </c>
      <c r="AB15" s="59">
        <v>16121665</v>
      </c>
      <c r="AC15" s="59">
        <v>11894390</v>
      </c>
      <c r="AD15" s="59">
        <v>1881625</v>
      </c>
      <c r="AE15" s="59">
        <v>333280</v>
      </c>
      <c r="AF15" s="59">
        <v>2012370</v>
      </c>
      <c r="AG15" s="59">
        <v>6075</v>
      </c>
      <c r="AH15" s="59">
        <v>0</v>
      </c>
      <c r="AI15" s="59">
        <v>0</v>
      </c>
      <c r="AJ15" s="59">
        <v>0</v>
      </c>
      <c r="AK15" s="59">
        <v>6075</v>
      </c>
      <c r="AL15" s="59">
        <v>16115590</v>
      </c>
      <c r="AM15" s="59">
        <v>11894390</v>
      </c>
      <c r="AN15" s="59">
        <v>1881625</v>
      </c>
      <c r="AO15" s="59">
        <v>333280</v>
      </c>
      <c r="AP15" s="59">
        <v>2006295</v>
      </c>
      <c r="AQ15" s="59">
        <v>3736711</v>
      </c>
      <c r="AR15" s="59">
        <v>0</v>
      </c>
      <c r="AS15" s="59">
        <v>0</v>
      </c>
      <c r="AT15" s="59">
        <v>68465</v>
      </c>
      <c r="AU15" s="59">
        <v>3668246</v>
      </c>
      <c r="AV15" s="59">
        <v>3540711</v>
      </c>
      <c r="AW15" s="59">
        <v>0</v>
      </c>
      <c r="AX15" s="59">
        <v>0</v>
      </c>
      <c r="AY15" s="59">
        <v>60419</v>
      </c>
      <c r="AZ15" s="59">
        <v>3480292</v>
      </c>
      <c r="BA15" s="59">
        <v>195988</v>
      </c>
      <c r="BB15" s="59">
        <v>0</v>
      </c>
      <c r="BC15" s="59">
        <v>0</v>
      </c>
      <c r="BD15" s="59">
        <v>8046</v>
      </c>
      <c r="BE15" s="59">
        <v>187942</v>
      </c>
      <c r="BF15" s="59">
        <v>12</v>
      </c>
      <c r="BG15" s="59">
        <v>12</v>
      </c>
      <c r="BH15" s="59">
        <v>821727</v>
      </c>
      <c r="BI15" s="59">
        <v>55483</v>
      </c>
      <c r="BJ15" s="59">
        <v>766244</v>
      </c>
      <c r="BK15" s="59">
        <v>585576</v>
      </c>
      <c r="BL15" s="59">
        <v>532171</v>
      </c>
      <c r="BM15" s="59">
        <v>0</v>
      </c>
      <c r="BN15" s="59">
        <v>0</v>
      </c>
      <c r="BO15" s="59">
        <v>53405</v>
      </c>
      <c r="BP15" s="59">
        <v>4703155</v>
      </c>
      <c r="BQ15" s="59">
        <v>21459</v>
      </c>
      <c r="BR15" s="59">
        <v>276615</v>
      </c>
      <c r="BS15" s="59">
        <v>917162</v>
      </c>
      <c r="BT15" s="59">
        <v>3487919</v>
      </c>
      <c r="BU15" s="59">
        <v>0</v>
      </c>
      <c r="BV15" s="59">
        <v>0</v>
      </c>
      <c r="BW15" s="59">
        <v>3402513</v>
      </c>
      <c r="BX15" s="59">
        <v>2770949</v>
      </c>
      <c r="BY15" s="59">
        <v>631564</v>
      </c>
      <c r="BZ15" s="59">
        <v>166422</v>
      </c>
      <c r="CA15" s="59">
        <v>16237</v>
      </c>
      <c r="CB15" s="59">
        <v>150185</v>
      </c>
      <c r="CC15" s="59">
        <v>3381766</v>
      </c>
      <c r="CD15" s="59">
        <v>2768325</v>
      </c>
      <c r="CE15" s="59">
        <v>613441</v>
      </c>
      <c r="CF15" s="59">
        <v>1748911</v>
      </c>
      <c r="CG15" s="59">
        <v>1227081</v>
      </c>
      <c r="CH15" s="59">
        <v>521830</v>
      </c>
      <c r="CI15" s="59">
        <v>20747</v>
      </c>
      <c r="CJ15" s="59">
        <v>2624</v>
      </c>
      <c r="CK15" s="59">
        <v>18123</v>
      </c>
      <c r="CL15" s="59">
        <v>0</v>
      </c>
      <c r="CM15" s="59">
        <v>0</v>
      </c>
      <c r="CN15" s="59">
        <v>0</v>
      </c>
      <c r="CO15" s="59">
        <v>54338720</v>
      </c>
      <c r="CP15" s="59">
        <v>16176013</v>
      </c>
      <c r="CQ15" s="59">
        <v>4177424</v>
      </c>
      <c r="CR15" s="59">
        <v>10454347</v>
      </c>
      <c r="CS15" s="59">
        <v>23530936</v>
      </c>
      <c r="CT15" s="59">
        <v>7519338</v>
      </c>
      <c r="CU15" s="59">
        <v>96707</v>
      </c>
      <c r="CV15" s="59">
        <v>219714</v>
      </c>
      <c r="CW15" s="59">
        <v>553955</v>
      </c>
      <c r="CX15" s="60">
        <v>6648962</v>
      </c>
    </row>
    <row r="16" spans="1:102" ht="22.5" customHeight="1">
      <c r="A16" s="44">
        <v>6</v>
      </c>
      <c r="B16" s="45"/>
      <c r="C16" s="47" t="s">
        <v>17</v>
      </c>
      <c r="D16" s="46"/>
      <c r="E16" s="59">
        <v>3505359</v>
      </c>
      <c r="F16" s="59">
        <v>21560</v>
      </c>
      <c r="G16" s="59">
        <v>31237</v>
      </c>
      <c r="H16" s="59">
        <v>209164</v>
      </c>
      <c r="I16" s="59">
        <v>3243398</v>
      </c>
      <c r="J16" s="59">
        <v>0</v>
      </c>
      <c r="K16" s="59">
        <v>0</v>
      </c>
      <c r="L16" s="59">
        <v>0</v>
      </c>
      <c r="M16" s="59">
        <v>3602570</v>
      </c>
      <c r="N16" s="59">
        <v>378938</v>
      </c>
      <c r="O16" s="59">
        <v>300047</v>
      </c>
      <c r="P16" s="59">
        <v>495566</v>
      </c>
      <c r="Q16" s="59">
        <v>2428019</v>
      </c>
      <c r="R16" s="59">
        <v>135142</v>
      </c>
      <c r="S16" s="59">
        <v>516</v>
      </c>
      <c r="T16" s="59">
        <v>1298</v>
      </c>
      <c r="U16" s="59">
        <v>17149</v>
      </c>
      <c r="V16" s="59">
        <v>116179</v>
      </c>
      <c r="W16" s="59">
        <v>5202964</v>
      </c>
      <c r="X16" s="59">
        <v>163440</v>
      </c>
      <c r="Y16" s="59">
        <v>6184</v>
      </c>
      <c r="Z16" s="59">
        <v>3446095</v>
      </c>
      <c r="AA16" s="59">
        <v>1587245</v>
      </c>
      <c r="AB16" s="59">
        <v>8403179</v>
      </c>
      <c r="AC16" s="59">
        <v>5967308</v>
      </c>
      <c r="AD16" s="59">
        <v>1042134</v>
      </c>
      <c r="AE16" s="59">
        <v>123106</v>
      </c>
      <c r="AF16" s="59">
        <v>1270631</v>
      </c>
      <c r="AG16" s="59">
        <v>806004</v>
      </c>
      <c r="AH16" s="59">
        <v>0</v>
      </c>
      <c r="AI16" s="59">
        <v>185862</v>
      </c>
      <c r="AJ16" s="59">
        <v>20560</v>
      </c>
      <c r="AK16" s="59">
        <v>599582</v>
      </c>
      <c r="AL16" s="59">
        <v>7597175</v>
      </c>
      <c r="AM16" s="59">
        <v>5967308</v>
      </c>
      <c r="AN16" s="59">
        <v>856272</v>
      </c>
      <c r="AO16" s="59">
        <v>102546</v>
      </c>
      <c r="AP16" s="59">
        <v>671049</v>
      </c>
      <c r="AQ16" s="59">
        <v>1806153</v>
      </c>
      <c r="AR16" s="59">
        <v>0</v>
      </c>
      <c r="AS16" s="59">
        <v>0</v>
      </c>
      <c r="AT16" s="59">
        <v>42184</v>
      </c>
      <c r="AU16" s="59">
        <v>1763969</v>
      </c>
      <c r="AV16" s="59">
        <v>1692991</v>
      </c>
      <c r="AW16" s="59">
        <v>0</v>
      </c>
      <c r="AX16" s="59">
        <v>0</v>
      </c>
      <c r="AY16" s="59">
        <v>36830</v>
      </c>
      <c r="AZ16" s="59">
        <v>1656161</v>
      </c>
      <c r="BA16" s="59">
        <v>113117</v>
      </c>
      <c r="BB16" s="59">
        <v>0</v>
      </c>
      <c r="BC16" s="59">
        <v>0</v>
      </c>
      <c r="BD16" s="59">
        <v>5354</v>
      </c>
      <c r="BE16" s="59">
        <v>107763</v>
      </c>
      <c r="BF16" s="59">
        <v>45</v>
      </c>
      <c r="BG16" s="59">
        <v>45</v>
      </c>
      <c r="BH16" s="59">
        <v>438706</v>
      </c>
      <c r="BI16" s="59">
        <v>16991</v>
      </c>
      <c r="BJ16" s="59">
        <v>421715</v>
      </c>
      <c r="BK16" s="59">
        <v>250000</v>
      </c>
      <c r="BL16" s="59">
        <v>0</v>
      </c>
      <c r="BM16" s="59">
        <v>0</v>
      </c>
      <c r="BN16" s="59">
        <v>250000</v>
      </c>
      <c r="BO16" s="59">
        <v>0</v>
      </c>
      <c r="BP16" s="59">
        <v>1992438</v>
      </c>
      <c r="BQ16" s="59">
        <v>10526</v>
      </c>
      <c r="BR16" s="59">
        <v>156504</v>
      </c>
      <c r="BS16" s="59">
        <v>370971</v>
      </c>
      <c r="BT16" s="59">
        <v>1454437</v>
      </c>
      <c r="BU16" s="59">
        <v>0</v>
      </c>
      <c r="BV16" s="59">
        <v>0</v>
      </c>
      <c r="BW16" s="59">
        <v>2836094</v>
      </c>
      <c r="BX16" s="59">
        <v>2327246</v>
      </c>
      <c r="BY16" s="59">
        <v>508848</v>
      </c>
      <c r="BZ16" s="59">
        <v>198963</v>
      </c>
      <c r="CA16" s="59">
        <v>0</v>
      </c>
      <c r="CB16" s="59">
        <v>198963</v>
      </c>
      <c r="CC16" s="59">
        <v>2738271</v>
      </c>
      <c r="CD16" s="59">
        <v>2269701</v>
      </c>
      <c r="CE16" s="59">
        <v>468570</v>
      </c>
      <c r="CF16" s="59">
        <v>1291298</v>
      </c>
      <c r="CG16" s="59">
        <v>861448</v>
      </c>
      <c r="CH16" s="59">
        <v>429850</v>
      </c>
      <c r="CI16" s="59">
        <v>97823</v>
      </c>
      <c r="CJ16" s="59">
        <v>57545</v>
      </c>
      <c r="CK16" s="59">
        <v>40278</v>
      </c>
      <c r="CL16" s="59">
        <v>0</v>
      </c>
      <c r="CM16" s="59">
        <v>0</v>
      </c>
      <c r="CN16" s="59">
        <v>0</v>
      </c>
      <c r="CO16" s="59">
        <v>28172605</v>
      </c>
      <c r="CP16" s="59">
        <v>8886525</v>
      </c>
      <c r="CQ16" s="59">
        <v>2467967</v>
      </c>
      <c r="CR16" s="59">
        <v>4954235</v>
      </c>
      <c r="CS16" s="59">
        <v>11863878</v>
      </c>
      <c r="CT16" s="59">
        <v>3704322</v>
      </c>
      <c r="CU16" s="59">
        <v>21560</v>
      </c>
      <c r="CV16" s="59">
        <v>230200</v>
      </c>
      <c r="CW16" s="59">
        <v>209164</v>
      </c>
      <c r="CX16" s="60">
        <v>3243398</v>
      </c>
    </row>
    <row r="17" spans="1:102" ht="22.5" customHeight="1">
      <c r="A17" s="44">
        <v>7</v>
      </c>
      <c r="B17" s="45"/>
      <c r="C17" s="47" t="s">
        <v>18</v>
      </c>
      <c r="D17" s="46"/>
      <c r="E17" s="59">
        <v>10699719</v>
      </c>
      <c r="F17" s="59">
        <v>89351</v>
      </c>
      <c r="G17" s="59">
        <v>314868</v>
      </c>
      <c r="H17" s="59">
        <v>632827</v>
      </c>
      <c r="I17" s="59">
        <v>9662673</v>
      </c>
      <c r="J17" s="59">
        <v>0</v>
      </c>
      <c r="K17" s="59">
        <v>0</v>
      </c>
      <c r="L17" s="59">
        <v>0</v>
      </c>
      <c r="M17" s="59">
        <v>8878130</v>
      </c>
      <c r="N17" s="59">
        <v>1058643</v>
      </c>
      <c r="O17" s="59">
        <v>974260</v>
      </c>
      <c r="P17" s="59">
        <v>1404224</v>
      </c>
      <c r="Q17" s="59">
        <v>5441003</v>
      </c>
      <c r="R17" s="59">
        <v>1432865</v>
      </c>
      <c r="S17" s="59">
        <v>8800</v>
      </c>
      <c r="T17" s="59">
        <v>174</v>
      </c>
      <c r="U17" s="59">
        <v>281160</v>
      </c>
      <c r="V17" s="59">
        <v>1142731</v>
      </c>
      <c r="W17" s="59">
        <v>13763559</v>
      </c>
      <c r="X17" s="59">
        <v>486762</v>
      </c>
      <c r="Y17" s="59">
        <v>189503</v>
      </c>
      <c r="Z17" s="59">
        <v>9580419</v>
      </c>
      <c r="AA17" s="59">
        <v>3506875</v>
      </c>
      <c r="AB17" s="59">
        <v>24371250</v>
      </c>
      <c r="AC17" s="59">
        <v>13488622</v>
      </c>
      <c r="AD17" s="59">
        <v>4830599</v>
      </c>
      <c r="AE17" s="59">
        <v>517032</v>
      </c>
      <c r="AF17" s="59">
        <v>5534997</v>
      </c>
      <c r="AG17" s="59">
        <v>2483822</v>
      </c>
      <c r="AH17" s="59">
        <v>31100</v>
      </c>
      <c r="AI17" s="59">
        <v>109450</v>
      </c>
      <c r="AJ17" s="59">
        <v>11000</v>
      </c>
      <c r="AK17" s="59">
        <v>2332272</v>
      </c>
      <c r="AL17" s="59">
        <v>21887428</v>
      </c>
      <c r="AM17" s="59">
        <v>13457522</v>
      </c>
      <c r="AN17" s="59">
        <v>4721149</v>
      </c>
      <c r="AO17" s="59">
        <v>506032</v>
      </c>
      <c r="AP17" s="59">
        <v>3202725</v>
      </c>
      <c r="AQ17" s="59">
        <v>5160069</v>
      </c>
      <c r="AR17" s="59">
        <v>0</v>
      </c>
      <c r="AS17" s="59">
        <v>0</v>
      </c>
      <c r="AT17" s="59">
        <v>275368</v>
      </c>
      <c r="AU17" s="59">
        <v>4884701</v>
      </c>
      <c r="AV17" s="59">
        <v>4885700</v>
      </c>
      <c r="AW17" s="59">
        <v>0</v>
      </c>
      <c r="AX17" s="59">
        <v>0</v>
      </c>
      <c r="AY17" s="59">
        <v>261835</v>
      </c>
      <c r="AZ17" s="59">
        <v>4623865</v>
      </c>
      <c r="BA17" s="59">
        <v>273875</v>
      </c>
      <c r="BB17" s="59">
        <v>0</v>
      </c>
      <c r="BC17" s="59">
        <v>0</v>
      </c>
      <c r="BD17" s="59">
        <v>13533</v>
      </c>
      <c r="BE17" s="59">
        <v>260342</v>
      </c>
      <c r="BF17" s="59">
        <v>494</v>
      </c>
      <c r="BG17" s="59">
        <v>494</v>
      </c>
      <c r="BH17" s="59">
        <v>2815716</v>
      </c>
      <c r="BI17" s="59">
        <v>148254</v>
      </c>
      <c r="BJ17" s="59">
        <v>2667462</v>
      </c>
      <c r="BK17" s="59">
        <v>21849</v>
      </c>
      <c r="BL17" s="59">
        <v>253</v>
      </c>
      <c r="BM17" s="59">
        <v>4884</v>
      </c>
      <c r="BN17" s="59">
        <v>16704</v>
      </c>
      <c r="BO17" s="59">
        <v>8</v>
      </c>
      <c r="BP17" s="59">
        <v>6473173</v>
      </c>
      <c r="BQ17" s="59">
        <v>27004</v>
      </c>
      <c r="BR17" s="59">
        <v>550460</v>
      </c>
      <c r="BS17" s="59">
        <v>1132854</v>
      </c>
      <c r="BT17" s="59">
        <v>4762855</v>
      </c>
      <c r="BU17" s="59">
        <v>0</v>
      </c>
      <c r="BV17" s="59">
        <v>0</v>
      </c>
      <c r="BW17" s="59">
        <v>14150242</v>
      </c>
      <c r="BX17" s="59">
        <v>10930101</v>
      </c>
      <c r="BY17" s="59">
        <v>3220141</v>
      </c>
      <c r="BZ17" s="59">
        <v>246628</v>
      </c>
      <c r="CA17" s="59">
        <v>12044</v>
      </c>
      <c r="CB17" s="59">
        <v>234584</v>
      </c>
      <c r="CC17" s="59">
        <v>11775636</v>
      </c>
      <c r="CD17" s="59">
        <v>9360492</v>
      </c>
      <c r="CE17" s="59">
        <v>2415144</v>
      </c>
      <c r="CF17" s="59">
        <v>6748982</v>
      </c>
      <c r="CG17" s="59">
        <v>4603925</v>
      </c>
      <c r="CH17" s="59">
        <v>2145057</v>
      </c>
      <c r="CI17" s="59">
        <v>2374606</v>
      </c>
      <c r="CJ17" s="59">
        <v>1569609</v>
      </c>
      <c r="CK17" s="59">
        <v>804997</v>
      </c>
      <c r="CL17" s="59">
        <v>0</v>
      </c>
      <c r="CM17" s="59">
        <v>0</v>
      </c>
      <c r="CN17" s="59">
        <v>0</v>
      </c>
      <c r="CO17" s="59">
        <v>87766572</v>
      </c>
      <c r="CP17" s="59">
        <v>26237790</v>
      </c>
      <c r="CQ17" s="59">
        <v>12752351</v>
      </c>
      <c r="CR17" s="59">
        <v>13840588</v>
      </c>
      <c r="CS17" s="59">
        <v>34935843</v>
      </c>
      <c r="CT17" s="59">
        <v>10946347</v>
      </c>
      <c r="CU17" s="59">
        <v>101395</v>
      </c>
      <c r="CV17" s="59">
        <v>549452</v>
      </c>
      <c r="CW17" s="59">
        <v>632827</v>
      </c>
      <c r="CX17" s="60">
        <v>9662673</v>
      </c>
    </row>
    <row r="18" spans="1:102" ht="22.5" customHeight="1">
      <c r="A18" s="44">
        <v>8</v>
      </c>
      <c r="B18" s="45"/>
      <c r="C18" s="47" t="s">
        <v>19</v>
      </c>
      <c r="D18" s="46"/>
      <c r="E18" s="59">
        <v>3372004</v>
      </c>
      <c r="F18" s="59">
        <v>34222</v>
      </c>
      <c r="G18" s="59">
        <v>136398</v>
      </c>
      <c r="H18" s="59">
        <v>219305</v>
      </c>
      <c r="I18" s="59">
        <v>2982079</v>
      </c>
      <c r="J18" s="59">
        <v>0</v>
      </c>
      <c r="K18" s="59">
        <v>0</v>
      </c>
      <c r="L18" s="59">
        <v>0</v>
      </c>
      <c r="M18" s="59">
        <v>2716782</v>
      </c>
      <c r="N18" s="59">
        <v>180528</v>
      </c>
      <c r="O18" s="59">
        <v>583777</v>
      </c>
      <c r="P18" s="59">
        <v>180490</v>
      </c>
      <c r="Q18" s="59">
        <v>1771987</v>
      </c>
      <c r="R18" s="59">
        <v>166881</v>
      </c>
      <c r="S18" s="59">
        <v>25000</v>
      </c>
      <c r="T18" s="59">
        <v>254</v>
      </c>
      <c r="U18" s="59">
        <v>29688</v>
      </c>
      <c r="V18" s="59">
        <v>111939</v>
      </c>
      <c r="W18" s="59">
        <v>4314254</v>
      </c>
      <c r="X18" s="59">
        <v>108101</v>
      </c>
      <c r="Y18" s="59">
        <v>64533</v>
      </c>
      <c r="Z18" s="59">
        <v>2851969</v>
      </c>
      <c r="AA18" s="59">
        <v>1289651</v>
      </c>
      <c r="AB18" s="59">
        <v>8969074</v>
      </c>
      <c r="AC18" s="59">
        <v>5120581</v>
      </c>
      <c r="AD18" s="59">
        <v>903879</v>
      </c>
      <c r="AE18" s="59">
        <v>265088</v>
      </c>
      <c r="AF18" s="59">
        <v>2679526</v>
      </c>
      <c r="AG18" s="59">
        <v>1349054</v>
      </c>
      <c r="AH18" s="59">
        <v>0</v>
      </c>
      <c r="AI18" s="59">
        <v>132816</v>
      </c>
      <c r="AJ18" s="59">
        <v>6</v>
      </c>
      <c r="AK18" s="59">
        <v>1216232</v>
      </c>
      <c r="AL18" s="59">
        <v>7620020</v>
      </c>
      <c r="AM18" s="59">
        <v>5120581</v>
      </c>
      <c r="AN18" s="59">
        <v>771063</v>
      </c>
      <c r="AO18" s="59">
        <v>265082</v>
      </c>
      <c r="AP18" s="59">
        <v>1463294</v>
      </c>
      <c r="AQ18" s="59">
        <v>2167643</v>
      </c>
      <c r="AR18" s="59">
        <v>0</v>
      </c>
      <c r="AS18" s="59">
        <v>0</v>
      </c>
      <c r="AT18" s="59">
        <v>65625</v>
      </c>
      <c r="AU18" s="59">
        <v>2102018</v>
      </c>
      <c r="AV18" s="59">
        <v>2039320</v>
      </c>
      <c r="AW18" s="59">
        <v>0</v>
      </c>
      <c r="AX18" s="59">
        <v>0</v>
      </c>
      <c r="AY18" s="59">
        <v>54927</v>
      </c>
      <c r="AZ18" s="59">
        <v>1984393</v>
      </c>
      <c r="BA18" s="59">
        <v>128323</v>
      </c>
      <c r="BB18" s="59">
        <v>0</v>
      </c>
      <c r="BC18" s="59">
        <v>0</v>
      </c>
      <c r="BD18" s="59">
        <v>10698</v>
      </c>
      <c r="BE18" s="59">
        <v>117625</v>
      </c>
      <c r="BF18" s="59">
        <v>0</v>
      </c>
      <c r="BG18" s="59">
        <v>0</v>
      </c>
      <c r="BH18" s="59">
        <v>682443</v>
      </c>
      <c r="BI18" s="59">
        <v>2875</v>
      </c>
      <c r="BJ18" s="59">
        <v>679568</v>
      </c>
      <c r="BK18" s="59">
        <v>198253</v>
      </c>
      <c r="BL18" s="59">
        <v>0</v>
      </c>
      <c r="BM18" s="59">
        <v>22098</v>
      </c>
      <c r="BN18" s="59">
        <v>176155</v>
      </c>
      <c r="BO18" s="59">
        <v>0</v>
      </c>
      <c r="BP18" s="59">
        <v>1980125</v>
      </c>
      <c r="BQ18" s="59">
        <v>11979</v>
      </c>
      <c r="BR18" s="59">
        <v>55906</v>
      </c>
      <c r="BS18" s="59">
        <v>374513</v>
      </c>
      <c r="BT18" s="59">
        <v>1537727</v>
      </c>
      <c r="BU18" s="59">
        <v>0</v>
      </c>
      <c r="BV18" s="59">
        <v>0</v>
      </c>
      <c r="BW18" s="59">
        <v>1800717</v>
      </c>
      <c r="BX18" s="59">
        <v>1464022</v>
      </c>
      <c r="BY18" s="59">
        <v>336695</v>
      </c>
      <c r="BZ18" s="59">
        <v>74331</v>
      </c>
      <c r="CA18" s="59">
        <v>0</v>
      </c>
      <c r="CB18" s="59">
        <v>74331</v>
      </c>
      <c r="CC18" s="59">
        <v>1515037</v>
      </c>
      <c r="CD18" s="59">
        <v>1233317</v>
      </c>
      <c r="CE18" s="59">
        <v>281720</v>
      </c>
      <c r="CF18" s="59">
        <v>652070</v>
      </c>
      <c r="CG18" s="59">
        <v>420573</v>
      </c>
      <c r="CH18" s="59">
        <v>231497</v>
      </c>
      <c r="CI18" s="59">
        <v>285680</v>
      </c>
      <c r="CJ18" s="59">
        <v>230705</v>
      </c>
      <c r="CK18" s="59">
        <v>54975</v>
      </c>
      <c r="CL18" s="59">
        <v>0</v>
      </c>
      <c r="CM18" s="59">
        <v>0</v>
      </c>
      <c r="CN18" s="59">
        <v>0</v>
      </c>
      <c r="CO18" s="59">
        <v>26368176</v>
      </c>
      <c r="CP18" s="59">
        <v>6947308</v>
      </c>
      <c r="CQ18" s="59">
        <v>2783108</v>
      </c>
      <c r="CR18" s="59">
        <v>4162833</v>
      </c>
      <c r="CS18" s="59">
        <v>12474927</v>
      </c>
      <c r="CT18" s="59">
        <v>3446335</v>
      </c>
      <c r="CU18" s="59">
        <v>34222</v>
      </c>
      <c r="CV18" s="59">
        <v>210729</v>
      </c>
      <c r="CW18" s="59">
        <v>219305</v>
      </c>
      <c r="CX18" s="60">
        <v>2982079</v>
      </c>
    </row>
    <row r="19" spans="1:102" ht="22.5" customHeight="1">
      <c r="A19" s="44">
        <v>9</v>
      </c>
      <c r="B19" s="45"/>
      <c r="C19" s="47" t="s">
        <v>20</v>
      </c>
      <c r="D19" s="46"/>
      <c r="E19" s="59">
        <v>3983608</v>
      </c>
      <c r="F19" s="59">
        <v>46837</v>
      </c>
      <c r="G19" s="59">
        <v>81476</v>
      </c>
      <c r="H19" s="59">
        <v>207091</v>
      </c>
      <c r="I19" s="59">
        <v>3648204</v>
      </c>
      <c r="J19" s="59">
        <v>0</v>
      </c>
      <c r="K19" s="59">
        <v>0</v>
      </c>
      <c r="L19" s="59">
        <v>0</v>
      </c>
      <c r="M19" s="59">
        <v>2614910</v>
      </c>
      <c r="N19" s="59">
        <v>388701</v>
      </c>
      <c r="O19" s="59">
        <v>254526</v>
      </c>
      <c r="P19" s="59">
        <v>306532</v>
      </c>
      <c r="Q19" s="59">
        <v>1665151</v>
      </c>
      <c r="R19" s="59">
        <v>249096</v>
      </c>
      <c r="S19" s="59">
        <v>12494</v>
      </c>
      <c r="T19" s="59">
        <v>1506</v>
      </c>
      <c r="U19" s="59">
        <v>35351</v>
      </c>
      <c r="V19" s="59">
        <v>199745</v>
      </c>
      <c r="W19" s="59">
        <v>3008427</v>
      </c>
      <c r="X19" s="59">
        <v>92462</v>
      </c>
      <c r="Y19" s="59">
        <v>849</v>
      </c>
      <c r="Z19" s="59">
        <v>1974528</v>
      </c>
      <c r="AA19" s="59">
        <v>940588</v>
      </c>
      <c r="AB19" s="59">
        <v>6108234</v>
      </c>
      <c r="AC19" s="59">
        <v>3945273</v>
      </c>
      <c r="AD19" s="59">
        <v>532088</v>
      </c>
      <c r="AE19" s="59">
        <v>346420</v>
      </c>
      <c r="AF19" s="59">
        <v>1284453</v>
      </c>
      <c r="AG19" s="59">
        <v>129429</v>
      </c>
      <c r="AH19" s="59">
        <v>0</v>
      </c>
      <c r="AI19" s="59">
        <v>0</v>
      </c>
      <c r="AJ19" s="59">
        <v>0</v>
      </c>
      <c r="AK19" s="59">
        <v>129429</v>
      </c>
      <c r="AL19" s="59">
        <v>5978805</v>
      </c>
      <c r="AM19" s="59">
        <v>3945273</v>
      </c>
      <c r="AN19" s="59">
        <v>532088</v>
      </c>
      <c r="AO19" s="59">
        <v>346420</v>
      </c>
      <c r="AP19" s="59">
        <v>1155024</v>
      </c>
      <c r="AQ19" s="59">
        <v>2578599</v>
      </c>
      <c r="AR19" s="59">
        <v>0</v>
      </c>
      <c r="AS19" s="59">
        <v>0</v>
      </c>
      <c r="AT19" s="59">
        <v>89077</v>
      </c>
      <c r="AU19" s="59">
        <v>2489522</v>
      </c>
      <c r="AV19" s="59">
        <v>2463049</v>
      </c>
      <c r="AW19" s="59">
        <v>0</v>
      </c>
      <c r="AX19" s="59">
        <v>0</v>
      </c>
      <c r="AY19" s="59">
        <v>85124</v>
      </c>
      <c r="AZ19" s="59">
        <v>2377925</v>
      </c>
      <c r="BA19" s="59">
        <v>115546</v>
      </c>
      <c r="BB19" s="59">
        <v>0</v>
      </c>
      <c r="BC19" s="59">
        <v>0</v>
      </c>
      <c r="BD19" s="59">
        <v>3953</v>
      </c>
      <c r="BE19" s="59">
        <v>111593</v>
      </c>
      <c r="BF19" s="59">
        <v>4</v>
      </c>
      <c r="BG19" s="59">
        <v>4</v>
      </c>
      <c r="BH19" s="59">
        <v>380547</v>
      </c>
      <c r="BI19" s="59">
        <v>6530</v>
      </c>
      <c r="BJ19" s="59">
        <v>374017</v>
      </c>
      <c r="BK19" s="59">
        <v>241830</v>
      </c>
      <c r="BL19" s="59">
        <v>362</v>
      </c>
      <c r="BM19" s="59">
        <v>167118</v>
      </c>
      <c r="BN19" s="59">
        <v>74350</v>
      </c>
      <c r="BO19" s="59">
        <v>0</v>
      </c>
      <c r="BP19" s="59">
        <v>1970619</v>
      </c>
      <c r="BQ19" s="59">
        <v>10161</v>
      </c>
      <c r="BR19" s="59">
        <v>107889</v>
      </c>
      <c r="BS19" s="59">
        <v>356766</v>
      </c>
      <c r="BT19" s="59">
        <v>1495803</v>
      </c>
      <c r="BU19" s="59">
        <v>0</v>
      </c>
      <c r="BV19" s="59">
        <v>0</v>
      </c>
      <c r="BW19" s="59">
        <v>3311177</v>
      </c>
      <c r="BX19" s="59">
        <v>3005126</v>
      </c>
      <c r="BY19" s="59">
        <v>306051</v>
      </c>
      <c r="BZ19" s="59">
        <v>61018</v>
      </c>
      <c r="CA19" s="59">
        <v>0</v>
      </c>
      <c r="CB19" s="59">
        <v>61018</v>
      </c>
      <c r="CC19" s="59">
        <v>3202471</v>
      </c>
      <c r="CD19" s="59">
        <v>2900718</v>
      </c>
      <c r="CE19" s="59">
        <v>301753</v>
      </c>
      <c r="CF19" s="59">
        <v>1418461</v>
      </c>
      <c r="CG19" s="59">
        <v>1203432</v>
      </c>
      <c r="CH19" s="59">
        <v>215029</v>
      </c>
      <c r="CI19" s="59">
        <v>108706</v>
      </c>
      <c r="CJ19" s="59">
        <v>104408</v>
      </c>
      <c r="CK19" s="59">
        <v>4298</v>
      </c>
      <c r="CL19" s="59">
        <v>0</v>
      </c>
      <c r="CM19" s="59">
        <v>0</v>
      </c>
      <c r="CN19" s="59">
        <v>0</v>
      </c>
      <c r="CO19" s="59">
        <v>24447047</v>
      </c>
      <c r="CP19" s="59">
        <v>7507946</v>
      </c>
      <c r="CQ19" s="59">
        <v>1825520</v>
      </c>
      <c r="CR19" s="59">
        <v>3390115</v>
      </c>
      <c r="CS19" s="59">
        <v>11723466</v>
      </c>
      <c r="CT19" s="59">
        <v>4044626</v>
      </c>
      <c r="CU19" s="59">
        <v>46837</v>
      </c>
      <c r="CV19" s="59">
        <v>142494</v>
      </c>
      <c r="CW19" s="59">
        <v>207091</v>
      </c>
      <c r="CX19" s="60">
        <v>3648204</v>
      </c>
    </row>
    <row r="20" spans="1:102" ht="22.5" customHeight="1">
      <c r="A20" s="44">
        <v>10</v>
      </c>
      <c r="B20" s="45"/>
      <c r="C20" s="47" t="s">
        <v>21</v>
      </c>
      <c r="D20" s="46"/>
      <c r="E20" s="59">
        <v>2678097</v>
      </c>
      <c r="F20" s="59">
        <v>30748</v>
      </c>
      <c r="G20" s="59">
        <v>148068</v>
      </c>
      <c r="H20" s="59">
        <v>196593</v>
      </c>
      <c r="I20" s="59">
        <v>2302688</v>
      </c>
      <c r="J20" s="59">
        <v>0</v>
      </c>
      <c r="K20" s="59">
        <v>0</v>
      </c>
      <c r="L20" s="59">
        <v>0</v>
      </c>
      <c r="M20" s="59">
        <v>1781441</v>
      </c>
      <c r="N20" s="59">
        <v>179874</v>
      </c>
      <c r="O20" s="59">
        <v>321971</v>
      </c>
      <c r="P20" s="59">
        <v>206402</v>
      </c>
      <c r="Q20" s="59">
        <v>1073194</v>
      </c>
      <c r="R20" s="59">
        <v>95173</v>
      </c>
      <c r="S20" s="59">
        <v>24500</v>
      </c>
      <c r="T20" s="59">
        <v>45</v>
      </c>
      <c r="U20" s="59">
        <v>20070</v>
      </c>
      <c r="V20" s="59">
        <v>50558</v>
      </c>
      <c r="W20" s="59">
        <v>3267396</v>
      </c>
      <c r="X20" s="59">
        <v>111040</v>
      </c>
      <c r="Y20" s="59">
        <v>51334</v>
      </c>
      <c r="Z20" s="59">
        <v>2179996</v>
      </c>
      <c r="AA20" s="59">
        <v>925026</v>
      </c>
      <c r="AB20" s="59">
        <v>6529641</v>
      </c>
      <c r="AC20" s="59">
        <v>3467711</v>
      </c>
      <c r="AD20" s="59">
        <v>849402</v>
      </c>
      <c r="AE20" s="59">
        <v>210326</v>
      </c>
      <c r="AF20" s="59">
        <v>2002202</v>
      </c>
      <c r="AG20" s="59">
        <v>948146</v>
      </c>
      <c r="AH20" s="59">
        <v>1</v>
      </c>
      <c r="AI20" s="59">
        <v>18329</v>
      </c>
      <c r="AJ20" s="59">
        <v>2</v>
      </c>
      <c r="AK20" s="59">
        <v>929814</v>
      </c>
      <c r="AL20" s="59">
        <v>5581495</v>
      </c>
      <c r="AM20" s="59">
        <v>3467710</v>
      </c>
      <c r="AN20" s="59">
        <v>831073</v>
      </c>
      <c r="AO20" s="59">
        <v>210324</v>
      </c>
      <c r="AP20" s="59">
        <v>1072388</v>
      </c>
      <c r="AQ20" s="59">
        <v>1867052</v>
      </c>
      <c r="AR20" s="59">
        <v>0</v>
      </c>
      <c r="AS20" s="59">
        <v>0</v>
      </c>
      <c r="AT20" s="59">
        <v>79005</v>
      </c>
      <c r="AU20" s="59">
        <v>1788047</v>
      </c>
      <c r="AV20" s="59">
        <v>1735055</v>
      </c>
      <c r="AW20" s="59">
        <v>0</v>
      </c>
      <c r="AX20" s="59">
        <v>0</v>
      </c>
      <c r="AY20" s="59">
        <v>70131</v>
      </c>
      <c r="AZ20" s="59">
        <v>1664924</v>
      </c>
      <c r="BA20" s="59">
        <v>131997</v>
      </c>
      <c r="BB20" s="59">
        <v>0</v>
      </c>
      <c r="BC20" s="59">
        <v>0</v>
      </c>
      <c r="BD20" s="59">
        <v>8874</v>
      </c>
      <c r="BE20" s="59">
        <v>123123</v>
      </c>
      <c r="BF20" s="59">
        <v>0</v>
      </c>
      <c r="BG20" s="59">
        <v>0</v>
      </c>
      <c r="BH20" s="59">
        <v>216628</v>
      </c>
      <c r="BI20" s="59">
        <v>102478</v>
      </c>
      <c r="BJ20" s="59">
        <v>114150</v>
      </c>
      <c r="BK20" s="59">
        <v>647555</v>
      </c>
      <c r="BL20" s="59">
        <v>30</v>
      </c>
      <c r="BM20" s="59">
        <v>239309</v>
      </c>
      <c r="BN20" s="59">
        <v>396400</v>
      </c>
      <c r="BO20" s="59">
        <v>11816</v>
      </c>
      <c r="BP20" s="59">
        <v>1562875</v>
      </c>
      <c r="BQ20" s="59">
        <v>8465</v>
      </c>
      <c r="BR20" s="59">
        <v>74060</v>
      </c>
      <c r="BS20" s="59">
        <v>319748</v>
      </c>
      <c r="BT20" s="59">
        <v>1160602</v>
      </c>
      <c r="BU20" s="59">
        <v>0</v>
      </c>
      <c r="BV20" s="59">
        <v>0</v>
      </c>
      <c r="BW20" s="59">
        <v>2338840</v>
      </c>
      <c r="BX20" s="59">
        <v>1943777</v>
      </c>
      <c r="BY20" s="59">
        <v>395063</v>
      </c>
      <c r="BZ20" s="59">
        <v>97228</v>
      </c>
      <c r="CA20" s="59">
        <v>3050</v>
      </c>
      <c r="CB20" s="59">
        <v>94178</v>
      </c>
      <c r="CC20" s="59">
        <v>1986143</v>
      </c>
      <c r="CD20" s="59">
        <v>1678976</v>
      </c>
      <c r="CE20" s="59">
        <v>307167</v>
      </c>
      <c r="CF20" s="59">
        <v>832881</v>
      </c>
      <c r="CG20" s="59">
        <v>619819</v>
      </c>
      <c r="CH20" s="59">
        <v>213062</v>
      </c>
      <c r="CI20" s="59">
        <v>352697</v>
      </c>
      <c r="CJ20" s="59">
        <v>264801</v>
      </c>
      <c r="CK20" s="59">
        <v>87896</v>
      </c>
      <c r="CL20" s="59">
        <v>0</v>
      </c>
      <c r="CM20" s="59">
        <v>0</v>
      </c>
      <c r="CN20" s="59">
        <v>0</v>
      </c>
      <c r="CO20" s="59">
        <v>20984698</v>
      </c>
      <c r="CP20" s="59">
        <v>5868623</v>
      </c>
      <c r="CQ20" s="59">
        <v>2193402</v>
      </c>
      <c r="CR20" s="59">
        <v>3608540</v>
      </c>
      <c r="CS20" s="59">
        <v>9314133</v>
      </c>
      <c r="CT20" s="59">
        <v>2775325</v>
      </c>
      <c r="CU20" s="59">
        <v>33798</v>
      </c>
      <c r="CV20" s="59">
        <v>242246</v>
      </c>
      <c r="CW20" s="59">
        <v>196593</v>
      </c>
      <c r="CX20" s="60">
        <v>2302688</v>
      </c>
    </row>
    <row r="21" spans="1:102" ht="22.5" customHeight="1">
      <c r="A21" s="44">
        <v>11</v>
      </c>
      <c r="B21" s="45"/>
      <c r="C21" s="47" t="s">
        <v>22</v>
      </c>
      <c r="D21" s="46"/>
      <c r="E21" s="59">
        <v>3093365</v>
      </c>
      <c r="F21" s="59">
        <v>21102</v>
      </c>
      <c r="G21" s="59">
        <v>62926</v>
      </c>
      <c r="H21" s="59">
        <v>195688</v>
      </c>
      <c r="I21" s="59">
        <v>2813649</v>
      </c>
      <c r="J21" s="59">
        <v>0</v>
      </c>
      <c r="K21" s="59">
        <v>0</v>
      </c>
      <c r="L21" s="59">
        <v>0</v>
      </c>
      <c r="M21" s="59">
        <v>2355298</v>
      </c>
      <c r="N21" s="59">
        <v>226222</v>
      </c>
      <c r="O21" s="59">
        <v>323978</v>
      </c>
      <c r="P21" s="59">
        <v>337840</v>
      </c>
      <c r="Q21" s="59">
        <v>1467258</v>
      </c>
      <c r="R21" s="59">
        <v>131802</v>
      </c>
      <c r="S21" s="59">
        <v>0</v>
      </c>
      <c r="T21" s="59">
        <v>0</v>
      </c>
      <c r="U21" s="59">
        <v>34843</v>
      </c>
      <c r="V21" s="59">
        <v>96959</v>
      </c>
      <c r="W21" s="59">
        <v>2183291</v>
      </c>
      <c r="X21" s="59">
        <v>49196</v>
      </c>
      <c r="Y21" s="59">
        <v>1163</v>
      </c>
      <c r="Z21" s="59">
        <v>1490271</v>
      </c>
      <c r="AA21" s="59">
        <v>642661</v>
      </c>
      <c r="AB21" s="59">
        <v>5396503</v>
      </c>
      <c r="AC21" s="59">
        <v>2455541</v>
      </c>
      <c r="AD21" s="59">
        <v>1030989</v>
      </c>
      <c r="AE21" s="59">
        <v>359837</v>
      </c>
      <c r="AF21" s="59">
        <v>1550136</v>
      </c>
      <c r="AG21" s="59">
        <v>25734</v>
      </c>
      <c r="AH21" s="59">
        <v>0</v>
      </c>
      <c r="AI21" s="59">
        <v>401</v>
      </c>
      <c r="AJ21" s="59">
        <v>0</v>
      </c>
      <c r="AK21" s="59">
        <v>25333</v>
      </c>
      <c r="AL21" s="59">
        <v>5370769</v>
      </c>
      <c r="AM21" s="59">
        <v>2455541</v>
      </c>
      <c r="AN21" s="59">
        <v>1030588</v>
      </c>
      <c r="AO21" s="59">
        <v>359837</v>
      </c>
      <c r="AP21" s="59">
        <v>1524803</v>
      </c>
      <c r="AQ21" s="59">
        <v>1692901</v>
      </c>
      <c r="AR21" s="59">
        <v>0</v>
      </c>
      <c r="AS21" s="59">
        <v>0</v>
      </c>
      <c r="AT21" s="59">
        <v>93033</v>
      </c>
      <c r="AU21" s="59">
        <v>1599868</v>
      </c>
      <c r="AV21" s="59">
        <v>1620277</v>
      </c>
      <c r="AW21" s="59">
        <v>0</v>
      </c>
      <c r="AX21" s="59">
        <v>0</v>
      </c>
      <c r="AY21" s="59">
        <v>82243</v>
      </c>
      <c r="AZ21" s="59">
        <v>1538034</v>
      </c>
      <c r="BA21" s="59">
        <v>72624</v>
      </c>
      <c r="BB21" s="59">
        <v>0</v>
      </c>
      <c r="BC21" s="59">
        <v>0</v>
      </c>
      <c r="BD21" s="59">
        <v>10790</v>
      </c>
      <c r="BE21" s="59">
        <v>61834</v>
      </c>
      <c r="BF21" s="59">
        <v>0</v>
      </c>
      <c r="BG21" s="59">
        <v>0</v>
      </c>
      <c r="BH21" s="59">
        <v>111796</v>
      </c>
      <c r="BI21" s="59">
        <v>37150</v>
      </c>
      <c r="BJ21" s="59">
        <v>74646</v>
      </c>
      <c r="BK21" s="59">
        <v>458019</v>
      </c>
      <c r="BL21" s="59">
        <v>65825</v>
      </c>
      <c r="BM21" s="59">
        <v>392194</v>
      </c>
      <c r="BN21" s="59">
        <v>0</v>
      </c>
      <c r="BO21" s="59">
        <v>0</v>
      </c>
      <c r="BP21" s="59">
        <v>1441087</v>
      </c>
      <c r="BQ21" s="59">
        <v>8535</v>
      </c>
      <c r="BR21" s="59">
        <v>57369</v>
      </c>
      <c r="BS21" s="59">
        <v>251359</v>
      </c>
      <c r="BT21" s="59">
        <v>1123824</v>
      </c>
      <c r="BU21" s="59">
        <v>0</v>
      </c>
      <c r="BV21" s="59">
        <v>0</v>
      </c>
      <c r="BW21" s="59">
        <v>2582993</v>
      </c>
      <c r="BX21" s="59">
        <v>2059726</v>
      </c>
      <c r="BY21" s="59">
        <v>523267</v>
      </c>
      <c r="BZ21" s="59">
        <v>64081</v>
      </c>
      <c r="CA21" s="59">
        <v>0</v>
      </c>
      <c r="CB21" s="59">
        <v>64081</v>
      </c>
      <c r="CC21" s="59">
        <v>2444068</v>
      </c>
      <c r="CD21" s="59">
        <v>1971496</v>
      </c>
      <c r="CE21" s="59">
        <v>472572</v>
      </c>
      <c r="CF21" s="59">
        <v>1762646</v>
      </c>
      <c r="CG21" s="59">
        <v>1398681</v>
      </c>
      <c r="CH21" s="59">
        <v>363965</v>
      </c>
      <c r="CI21" s="59">
        <v>138925</v>
      </c>
      <c r="CJ21" s="59">
        <v>88230</v>
      </c>
      <c r="CK21" s="59">
        <v>50695</v>
      </c>
      <c r="CL21" s="59">
        <v>0</v>
      </c>
      <c r="CM21" s="59">
        <v>0</v>
      </c>
      <c r="CN21" s="59">
        <v>0</v>
      </c>
      <c r="CO21" s="59">
        <v>19447055</v>
      </c>
      <c r="CP21" s="59">
        <v>4923297</v>
      </c>
      <c r="CQ21" s="59">
        <v>2466532</v>
      </c>
      <c r="CR21" s="59">
        <v>2762871</v>
      </c>
      <c r="CS21" s="59">
        <v>9294355</v>
      </c>
      <c r="CT21" s="59">
        <v>3157446</v>
      </c>
      <c r="CU21" s="59">
        <v>21102</v>
      </c>
      <c r="CV21" s="59">
        <v>127007</v>
      </c>
      <c r="CW21" s="59">
        <v>195688</v>
      </c>
      <c r="CX21" s="60">
        <v>2813649</v>
      </c>
    </row>
    <row r="22" spans="1:102" ht="22.5" customHeight="1">
      <c r="A22" s="44">
        <v>12</v>
      </c>
      <c r="B22" s="45"/>
      <c r="C22" s="47" t="s">
        <v>23</v>
      </c>
      <c r="D22" s="46"/>
      <c r="E22" s="59">
        <v>10942892</v>
      </c>
      <c r="F22" s="59">
        <v>175989</v>
      </c>
      <c r="G22" s="59">
        <v>139596</v>
      </c>
      <c r="H22" s="59">
        <v>709370</v>
      </c>
      <c r="I22" s="59">
        <v>9917937</v>
      </c>
      <c r="J22" s="59">
        <v>0</v>
      </c>
      <c r="K22" s="59">
        <v>0</v>
      </c>
      <c r="L22" s="59">
        <v>0</v>
      </c>
      <c r="M22" s="59">
        <v>9242166</v>
      </c>
      <c r="N22" s="59">
        <v>1058561</v>
      </c>
      <c r="O22" s="59">
        <v>914089</v>
      </c>
      <c r="P22" s="59">
        <v>1439983</v>
      </c>
      <c r="Q22" s="59">
        <v>5829533</v>
      </c>
      <c r="R22" s="59">
        <v>431702</v>
      </c>
      <c r="S22" s="59">
        <v>11952</v>
      </c>
      <c r="T22" s="59">
        <v>7327</v>
      </c>
      <c r="U22" s="59">
        <v>26269</v>
      </c>
      <c r="V22" s="59">
        <v>386154</v>
      </c>
      <c r="W22" s="59">
        <v>11721239</v>
      </c>
      <c r="X22" s="59">
        <v>539098</v>
      </c>
      <c r="Y22" s="59">
        <v>82554</v>
      </c>
      <c r="Z22" s="59">
        <v>7924796</v>
      </c>
      <c r="AA22" s="59">
        <v>3174791</v>
      </c>
      <c r="AB22" s="59">
        <v>21063139</v>
      </c>
      <c r="AC22" s="59">
        <v>14482335</v>
      </c>
      <c r="AD22" s="59">
        <v>2004317</v>
      </c>
      <c r="AE22" s="59">
        <v>486750</v>
      </c>
      <c r="AF22" s="59">
        <v>4089737</v>
      </c>
      <c r="AG22" s="59">
        <v>1581186</v>
      </c>
      <c r="AH22" s="59">
        <v>0</v>
      </c>
      <c r="AI22" s="59">
        <v>10</v>
      </c>
      <c r="AJ22" s="59">
        <v>86135</v>
      </c>
      <c r="AK22" s="59">
        <v>1495041</v>
      </c>
      <c r="AL22" s="59">
        <v>19481953</v>
      </c>
      <c r="AM22" s="59">
        <v>14482335</v>
      </c>
      <c r="AN22" s="59">
        <v>2004307</v>
      </c>
      <c r="AO22" s="59">
        <v>400615</v>
      </c>
      <c r="AP22" s="59">
        <v>2594696</v>
      </c>
      <c r="AQ22" s="59">
        <v>8272553</v>
      </c>
      <c r="AR22" s="59">
        <v>0</v>
      </c>
      <c r="AS22" s="59">
        <v>8045</v>
      </c>
      <c r="AT22" s="59">
        <v>306594</v>
      </c>
      <c r="AU22" s="59">
        <v>7957914</v>
      </c>
      <c r="AV22" s="59">
        <v>7898605</v>
      </c>
      <c r="AW22" s="59">
        <v>0</v>
      </c>
      <c r="AX22" s="59">
        <v>8045</v>
      </c>
      <c r="AY22" s="59">
        <v>288975</v>
      </c>
      <c r="AZ22" s="59">
        <v>7601585</v>
      </c>
      <c r="BA22" s="59">
        <v>373948</v>
      </c>
      <c r="BB22" s="59">
        <v>0</v>
      </c>
      <c r="BC22" s="59">
        <v>0</v>
      </c>
      <c r="BD22" s="59">
        <v>17619</v>
      </c>
      <c r="BE22" s="59">
        <v>356329</v>
      </c>
      <c r="BF22" s="59">
        <v>0</v>
      </c>
      <c r="BG22" s="59">
        <v>0</v>
      </c>
      <c r="BH22" s="59">
        <v>3505258</v>
      </c>
      <c r="BI22" s="59">
        <v>102058</v>
      </c>
      <c r="BJ22" s="59">
        <v>3403200</v>
      </c>
      <c r="BK22" s="59">
        <v>1549096</v>
      </c>
      <c r="BL22" s="59">
        <v>200194</v>
      </c>
      <c r="BM22" s="59">
        <v>746902</v>
      </c>
      <c r="BN22" s="59">
        <v>602000</v>
      </c>
      <c r="BO22" s="59">
        <v>0</v>
      </c>
      <c r="BP22" s="59">
        <v>5555075</v>
      </c>
      <c r="BQ22" s="59">
        <v>51639</v>
      </c>
      <c r="BR22" s="59">
        <v>307665</v>
      </c>
      <c r="BS22" s="59">
        <v>1101827</v>
      </c>
      <c r="BT22" s="59">
        <v>4093944</v>
      </c>
      <c r="BU22" s="59">
        <v>0</v>
      </c>
      <c r="BV22" s="59">
        <v>0</v>
      </c>
      <c r="BW22" s="59">
        <v>8692489</v>
      </c>
      <c r="BX22" s="59">
        <v>7645267</v>
      </c>
      <c r="BY22" s="59">
        <v>1047222</v>
      </c>
      <c r="BZ22" s="59">
        <v>368848</v>
      </c>
      <c r="CA22" s="59">
        <v>1700</v>
      </c>
      <c r="CB22" s="59">
        <v>367148</v>
      </c>
      <c r="CC22" s="59">
        <v>8329278</v>
      </c>
      <c r="CD22" s="59">
        <v>7453039</v>
      </c>
      <c r="CE22" s="59">
        <v>876239</v>
      </c>
      <c r="CF22" s="59">
        <v>3895829</v>
      </c>
      <c r="CG22" s="59">
        <v>3117744</v>
      </c>
      <c r="CH22" s="59">
        <v>778085</v>
      </c>
      <c r="CI22" s="59">
        <v>363211</v>
      </c>
      <c r="CJ22" s="59">
        <v>192228</v>
      </c>
      <c r="CK22" s="59">
        <v>170983</v>
      </c>
      <c r="CL22" s="59">
        <v>0</v>
      </c>
      <c r="CM22" s="59">
        <v>0</v>
      </c>
      <c r="CN22" s="59">
        <v>0</v>
      </c>
      <c r="CO22" s="59">
        <v>80975609</v>
      </c>
      <c r="CP22" s="59">
        <v>24267093</v>
      </c>
      <c r="CQ22" s="59">
        <v>8660917</v>
      </c>
      <c r="CR22" s="59">
        <v>12597589</v>
      </c>
      <c r="CS22" s="59">
        <v>35450010</v>
      </c>
      <c r="CT22" s="59">
        <v>11311740</v>
      </c>
      <c r="CU22" s="59">
        <v>177689</v>
      </c>
      <c r="CV22" s="59">
        <v>506744</v>
      </c>
      <c r="CW22" s="59">
        <v>709370</v>
      </c>
      <c r="CX22" s="60">
        <v>9917937</v>
      </c>
    </row>
    <row r="23" spans="1:102" ht="22.5" customHeight="1">
      <c r="A23" s="44">
        <v>13</v>
      </c>
      <c r="B23" s="45"/>
      <c r="C23" s="47" t="s">
        <v>24</v>
      </c>
      <c r="D23" s="46"/>
      <c r="E23" s="59">
        <v>4176703</v>
      </c>
      <c r="F23" s="59">
        <v>44542</v>
      </c>
      <c r="G23" s="59">
        <v>10992</v>
      </c>
      <c r="H23" s="59">
        <v>294479</v>
      </c>
      <c r="I23" s="59">
        <v>3826690</v>
      </c>
      <c r="J23" s="59">
        <v>0</v>
      </c>
      <c r="K23" s="59">
        <v>0</v>
      </c>
      <c r="L23" s="59">
        <v>0</v>
      </c>
      <c r="M23" s="59">
        <v>3275967</v>
      </c>
      <c r="N23" s="59">
        <v>471240</v>
      </c>
      <c r="O23" s="59">
        <v>276296</v>
      </c>
      <c r="P23" s="59">
        <v>415696</v>
      </c>
      <c r="Q23" s="59">
        <v>2112735</v>
      </c>
      <c r="R23" s="59">
        <v>200134</v>
      </c>
      <c r="S23" s="59">
        <v>14800</v>
      </c>
      <c r="T23" s="59">
        <v>53</v>
      </c>
      <c r="U23" s="59">
        <v>46065</v>
      </c>
      <c r="V23" s="59">
        <v>139216</v>
      </c>
      <c r="W23" s="59">
        <v>6171310</v>
      </c>
      <c r="X23" s="59">
        <v>195542</v>
      </c>
      <c r="Y23" s="59">
        <v>0</v>
      </c>
      <c r="Z23" s="59">
        <v>4253731</v>
      </c>
      <c r="AA23" s="59">
        <v>1722037</v>
      </c>
      <c r="AB23" s="59">
        <v>12281186</v>
      </c>
      <c r="AC23" s="59">
        <v>6279246</v>
      </c>
      <c r="AD23" s="59">
        <v>1522629</v>
      </c>
      <c r="AE23" s="59">
        <v>170075</v>
      </c>
      <c r="AF23" s="59">
        <v>4309236</v>
      </c>
      <c r="AG23" s="59">
        <v>919565</v>
      </c>
      <c r="AH23" s="59">
        <v>0</v>
      </c>
      <c r="AI23" s="59">
        <v>53430</v>
      </c>
      <c r="AJ23" s="59">
        <v>0</v>
      </c>
      <c r="AK23" s="59">
        <v>866135</v>
      </c>
      <c r="AL23" s="59">
        <v>11361621</v>
      </c>
      <c r="AM23" s="59">
        <v>6279246</v>
      </c>
      <c r="AN23" s="59">
        <v>1469199</v>
      </c>
      <c r="AO23" s="59">
        <v>170075</v>
      </c>
      <c r="AP23" s="59">
        <v>3443101</v>
      </c>
      <c r="AQ23" s="59">
        <v>3156462</v>
      </c>
      <c r="AR23" s="59">
        <v>0</v>
      </c>
      <c r="AS23" s="59">
        <v>0</v>
      </c>
      <c r="AT23" s="59">
        <v>91036</v>
      </c>
      <c r="AU23" s="59">
        <v>3065426</v>
      </c>
      <c r="AV23" s="59">
        <v>3005935</v>
      </c>
      <c r="AW23" s="59">
        <v>0</v>
      </c>
      <c r="AX23" s="59">
        <v>0</v>
      </c>
      <c r="AY23" s="59">
        <v>88671</v>
      </c>
      <c r="AZ23" s="59">
        <v>2917264</v>
      </c>
      <c r="BA23" s="59">
        <v>150296</v>
      </c>
      <c r="BB23" s="59">
        <v>0</v>
      </c>
      <c r="BC23" s="59">
        <v>0</v>
      </c>
      <c r="BD23" s="59">
        <v>2365</v>
      </c>
      <c r="BE23" s="59">
        <v>147931</v>
      </c>
      <c r="BF23" s="59">
        <v>231</v>
      </c>
      <c r="BG23" s="59">
        <v>231</v>
      </c>
      <c r="BH23" s="59">
        <v>532952</v>
      </c>
      <c r="BI23" s="59">
        <v>167478</v>
      </c>
      <c r="BJ23" s="59">
        <v>365474</v>
      </c>
      <c r="BK23" s="59">
        <v>559777</v>
      </c>
      <c r="BL23" s="59">
        <v>0</v>
      </c>
      <c r="BM23" s="59">
        <v>394449</v>
      </c>
      <c r="BN23" s="59">
        <v>165328</v>
      </c>
      <c r="BO23" s="59">
        <v>0</v>
      </c>
      <c r="BP23" s="59">
        <v>2746807</v>
      </c>
      <c r="BQ23" s="59">
        <v>15402</v>
      </c>
      <c r="BR23" s="59">
        <v>124615</v>
      </c>
      <c r="BS23" s="59">
        <v>479213</v>
      </c>
      <c r="BT23" s="59">
        <v>2127577</v>
      </c>
      <c r="BU23" s="59">
        <v>0</v>
      </c>
      <c r="BV23" s="59">
        <v>0</v>
      </c>
      <c r="BW23" s="59">
        <v>2409655</v>
      </c>
      <c r="BX23" s="59">
        <v>1798739</v>
      </c>
      <c r="BY23" s="59">
        <v>610916</v>
      </c>
      <c r="BZ23" s="59">
        <v>65988</v>
      </c>
      <c r="CA23" s="59">
        <v>0</v>
      </c>
      <c r="CB23" s="59">
        <v>65988</v>
      </c>
      <c r="CC23" s="59">
        <v>2401526</v>
      </c>
      <c r="CD23" s="59">
        <v>1790864</v>
      </c>
      <c r="CE23" s="59">
        <v>610662</v>
      </c>
      <c r="CF23" s="59">
        <v>1845299</v>
      </c>
      <c r="CG23" s="59">
        <v>1279926</v>
      </c>
      <c r="CH23" s="59">
        <v>565373</v>
      </c>
      <c r="CI23" s="59">
        <v>8129</v>
      </c>
      <c r="CJ23" s="59">
        <v>7875</v>
      </c>
      <c r="CK23" s="59">
        <v>254</v>
      </c>
      <c r="CL23" s="59">
        <v>0</v>
      </c>
      <c r="CM23" s="59">
        <v>0</v>
      </c>
      <c r="CN23" s="59">
        <v>0</v>
      </c>
      <c r="CO23" s="59">
        <v>35510953</v>
      </c>
      <c r="CP23" s="59">
        <v>8986989</v>
      </c>
      <c r="CQ23" s="59">
        <v>3305424</v>
      </c>
      <c r="CR23" s="59">
        <v>5915623</v>
      </c>
      <c r="CS23" s="59">
        <v>17302917</v>
      </c>
      <c r="CT23" s="59">
        <v>4242691</v>
      </c>
      <c r="CU23" s="59">
        <v>44542</v>
      </c>
      <c r="CV23" s="59">
        <v>76980</v>
      </c>
      <c r="CW23" s="59">
        <v>294479</v>
      </c>
      <c r="CX23" s="60">
        <v>3826690</v>
      </c>
    </row>
    <row r="24" spans="1:102" ht="11.25" customHeight="1">
      <c r="A24" s="44"/>
      <c r="B24" s="45"/>
      <c r="C24" s="47"/>
      <c r="D24" s="4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60"/>
    </row>
    <row r="25" spans="1:102" ht="15" customHeight="1">
      <c r="A25" s="39" t="s">
        <v>2</v>
      </c>
      <c r="B25" s="40"/>
      <c r="C25" s="40"/>
      <c r="D25" s="41"/>
      <c r="E25" s="59">
        <f>SUM(E11:E23)</f>
        <v>101462558</v>
      </c>
      <c r="F25" s="59">
        <f aca="true" t="shared" si="3" ref="F25:BY25">SUM(F11:F23)</f>
        <v>994027</v>
      </c>
      <c r="G25" s="59">
        <f t="shared" si="3"/>
        <v>2034512</v>
      </c>
      <c r="H25" s="59">
        <f t="shared" si="3"/>
        <v>5973112</v>
      </c>
      <c r="I25" s="59">
        <f t="shared" si="3"/>
        <v>92460907</v>
      </c>
      <c r="J25" s="59">
        <f>SUM(J11:J23)</f>
        <v>0</v>
      </c>
      <c r="K25" s="59">
        <f>SUM(K11:K23)</f>
        <v>0</v>
      </c>
      <c r="L25" s="59">
        <f>SUM(L11:L23)</f>
        <v>0</v>
      </c>
      <c r="M25" s="59">
        <f t="shared" si="3"/>
        <v>79617749</v>
      </c>
      <c r="N25" s="59">
        <f t="shared" si="3"/>
        <v>8442310</v>
      </c>
      <c r="O25" s="59">
        <f t="shared" si="3"/>
        <v>11669111</v>
      </c>
      <c r="P25" s="59">
        <f t="shared" si="3"/>
        <v>12072275</v>
      </c>
      <c r="Q25" s="59">
        <f t="shared" si="3"/>
        <v>47434053</v>
      </c>
      <c r="R25" s="59">
        <f t="shared" si="3"/>
        <v>6239095</v>
      </c>
      <c r="S25" s="59">
        <f t="shared" si="3"/>
        <v>164034</v>
      </c>
      <c r="T25" s="59">
        <f t="shared" si="3"/>
        <v>17661</v>
      </c>
      <c r="U25" s="59">
        <f t="shared" si="3"/>
        <v>1051570</v>
      </c>
      <c r="V25" s="59">
        <f t="shared" si="3"/>
        <v>5005830</v>
      </c>
      <c r="W25" s="59">
        <f t="shared" si="3"/>
        <v>129131198</v>
      </c>
      <c r="X25" s="59">
        <f t="shared" si="3"/>
        <v>3563528</v>
      </c>
      <c r="Y25" s="59">
        <f t="shared" si="3"/>
        <v>528739</v>
      </c>
      <c r="Z25" s="59">
        <f t="shared" si="3"/>
        <v>88679691</v>
      </c>
      <c r="AA25" s="59">
        <f t="shared" si="3"/>
        <v>36359240</v>
      </c>
      <c r="AB25" s="59">
        <f t="shared" si="3"/>
        <v>205775171</v>
      </c>
      <c r="AC25" s="59">
        <f t="shared" si="3"/>
        <v>135105722</v>
      </c>
      <c r="AD25" s="59">
        <f t="shared" si="3"/>
        <v>26739714</v>
      </c>
      <c r="AE25" s="59">
        <f t="shared" si="3"/>
        <v>5537572</v>
      </c>
      <c r="AF25" s="59">
        <f t="shared" si="3"/>
        <v>38392163</v>
      </c>
      <c r="AG25" s="59">
        <f t="shared" si="3"/>
        <v>10288099</v>
      </c>
      <c r="AH25" s="59">
        <f t="shared" si="3"/>
        <v>31101</v>
      </c>
      <c r="AI25" s="59">
        <f t="shared" si="3"/>
        <v>638873</v>
      </c>
      <c r="AJ25" s="59">
        <f t="shared" si="3"/>
        <v>118160</v>
      </c>
      <c r="AK25" s="59">
        <f t="shared" si="3"/>
        <v>9499965</v>
      </c>
      <c r="AL25" s="59">
        <f t="shared" si="3"/>
        <v>195487072</v>
      </c>
      <c r="AM25" s="59">
        <f t="shared" si="3"/>
        <v>135074621</v>
      </c>
      <c r="AN25" s="59">
        <f t="shared" si="3"/>
        <v>26100841</v>
      </c>
      <c r="AO25" s="59">
        <f t="shared" si="3"/>
        <v>5419412</v>
      </c>
      <c r="AP25" s="59">
        <f t="shared" si="3"/>
        <v>28892198</v>
      </c>
      <c r="AQ25" s="59">
        <f t="shared" si="3"/>
        <v>66315245</v>
      </c>
      <c r="AR25" s="59">
        <f t="shared" si="3"/>
        <v>0</v>
      </c>
      <c r="AS25" s="59">
        <f t="shared" si="3"/>
        <v>15448</v>
      </c>
      <c r="AT25" s="59">
        <f t="shared" si="3"/>
        <v>2666267</v>
      </c>
      <c r="AU25" s="59">
        <f t="shared" si="3"/>
        <v>63633530</v>
      </c>
      <c r="AV25" s="59">
        <f t="shared" si="3"/>
        <v>63295622</v>
      </c>
      <c r="AW25" s="59">
        <f t="shared" si="3"/>
        <v>0</v>
      </c>
      <c r="AX25" s="59">
        <f>SUM(AX11:AX23)</f>
        <v>15448</v>
      </c>
      <c r="AY25" s="59">
        <f t="shared" si="3"/>
        <v>2520522</v>
      </c>
      <c r="AZ25" s="59">
        <f t="shared" si="3"/>
        <v>60759652</v>
      </c>
      <c r="BA25" s="59">
        <f>SUM(BA11:BA23)</f>
        <v>3017486</v>
      </c>
      <c r="BB25" s="59">
        <f t="shared" si="3"/>
        <v>0</v>
      </c>
      <c r="BC25" s="59">
        <f t="shared" si="3"/>
        <v>0</v>
      </c>
      <c r="BD25" s="59">
        <f>SUM(BD11:BD23)</f>
        <v>145745</v>
      </c>
      <c r="BE25" s="59">
        <f>SUM(BE11:BE23)</f>
        <v>2871741</v>
      </c>
      <c r="BF25" s="59">
        <f t="shared" si="3"/>
        <v>2137</v>
      </c>
      <c r="BG25" s="59">
        <f t="shared" si="3"/>
        <v>2137</v>
      </c>
      <c r="BH25" s="59">
        <f t="shared" si="3"/>
        <v>14833165</v>
      </c>
      <c r="BI25" s="59">
        <f t="shared" si="3"/>
        <v>958562</v>
      </c>
      <c r="BJ25" s="59">
        <f t="shared" si="3"/>
        <v>13874603</v>
      </c>
      <c r="BK25" s="59">
        <f t="shared" si="3"/>
        <v>9401889</v>
      </c>
      <c r="BL25" s="59">
        <f t="shared" si="3"/>
        <v>4205375</v>
      </c>
      <c r="BM25" s="59">
        <f t="shared" si="3"/>
        <v>2210987</v>
      </c>
      <c r="BN25" s="59">
        <f t="shared" si="3"/>
        <v>2429711</v>
      </c>
      <c r="BO25" s="59">
        <f t="shared" si="3"/>
        <v>555816</v>
      </c>
      <c r="BP25" s="59">
        <f t="shared" si="3"/>
        <v>60092183</v>
      </c>
      <c r="BQ25" s="59">
        <f t="shared" si="3"/>
        <v>308419</v>
      </c>
      <c r="BR25" s="59">
        <f t="shared" si="3"/>
        <v>4011084</v>
      </c>
      <c r="BS25" s="59">
        <f t="shared" si="3"/>
        <v>10922090</v>
      </c>
      <c r="BT25" s="59">
        <f t="shared" si="3"/>
        <v>44850590</v>
      </c>
      <c r="BU25" s="59">
        <f t="shared" si="3"/>
        <v>0</v>
      </c>
      <c r="BV25" s="59">
        <f t="shared" si="3"/>
        <v>0</v>
      </c>
      <c r="BW25" s="59">
        <f t="shared" si="3"/>
        <v>83109929</v>
      </c>
      <c r="BX25" s="59">
        <f t="shared" si="3"/>
        <v>67495608</v>
      </c>
      <c r="BY25" s="59">
        <f t="shared" si="3"/>
        <v>15614321</v>
      </c>
      <c r="BZ25" s="59">
        <f aca="true" t="shared" si="4" ref="BZ25:CX25">SUM(BZ11:BZ23)</f>
        <v>2487796</v>
      </c>
      <c r="CA25" s="59">
        <f t="shared" si="4"/>
        <v>169995</v>
      </c>
      <c r="CB25" s="59">
        <f t="shared" si="4"/>
        <v>2317801</v>
      </c>
      <c r="CC25" s="59">
        <f t="shared" si="4"/>
        <v>78356140</v>
      </c>
      <c r="CD25" s="59">
        <f t="shared" si="4"/>
        <v>64073365</v>
      </c>
      <c r="CE25" s="59">
        <f t="shared" si="4"/>
        <v>14282775</v>
      </c>
      <c r="CF25" s="59">
        <f t="shared" si="4"/>
        <v>43263980</v>
      </c>
      <c r="CG25" s="59">
        <f t="shared" si="4"/>
        <v>30939604</v>
      </c>
      <c r="CH25" s="59">
        <f t="shared" si="4"/>
        <v>12324376</v>
      </c>
      <c r="CI25" s="59">
        <f t="shared" si="4"/>
        <v>4753789</v>
      </c>
      <c r="CJ25" s="59">
        <f t="shared" si="4"/>
        <v>3422243</v>
      </c>
      <c r="CK25" s="59">
        <f t="shared" si="4"/>
        <v>1331546</v>
      </c>
      <c r="CL25" s="59">
        <f t="shared" si="4"/>
        <v>0</v>
      </c>
      <c r="CM25" s="59">
        <f t="shared" si="4"/>
        <v>0</v>
      </c>
      <c r="CN25" s="59">
        <f t="shared" si="4"/>
        <v>0</v>
      </c>
      <c r="CO25" s="59">
        <f t="shared" si="4"/>
        <v>755978182</v>
      </c>
      <c r="CP25" s="59">
        <f t="shared" si="4"/>
        <v>221237585</v>
      </c>
      <c r="CQ25" s="59">
        <f t="shared" si="4"/>
        <v>76716180</v>
      </c>
      <c r="CR25" s="59">
        <f t="shared" si="4"/>
        <v>129332288</v>
      </c>
      <c r="CS25" s="59">
        <f t="shared" si="4"/>
        <v>328692129</v>
      </c>
      <c r="CT25" s="59">
        <f t="shared" si="4"/>
        <v>103950354</v>
      </c>
      <c r="CU25" s="59">
        <f t="shared" si="4"/>
        <v>1164022</v>
      </c>
      <c r="CV25" s="59">
        <f t="shared" si="4"/>
        <v>4352313</v>
      </c>
      <c r="CW25" s="59">
        <f t="shared" si="4"/>
        <v>5973112</v>
      </c>
      <c r="CX25" s="60">
        <f t="shared" si="4"/>
        <v>92460907</v>
      </c>
    </row>
    <row r="26" spans="1:102" ht="11.25" customHeight="1">
      <c r="A26" s="39"/>
      <c r="B26" s="40"/>
      <c r="C26" s="40"/>
      <c r="D26" s="4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60"/>
    </row>
    <row r="27" spans="1:102" ht="22.5" customHeight="1">
      <c r="A27" s="44">
        <v>1</v>
      </c>
      <c r="B27" s="45"/>
      <c r="C27" s="47" t="s">
        <v>25</v>
      </c>
      <c r="D27" s="46"/>
      <c r="E27" s="59">
        <v>1744877</v>
      </c>
      <c r="F27" s="59">
        <v>26330</v>
      </c>
      <c r="G27" s="59">
        <v>12175</v>
      </c>
      <c r="H27" s="59">
        <v>95304</v>
      </c>
      <c r="I27" s="59">
        <v>1611068</v>
      </c>
      <c r="J27" s="59">
        <v>0</v>
      </c>
      <c r="K27" s="59">
        <v>0</v>
      </c>
      <c r="L27" s="59">
        <v>0</v>
      </c>
      <c r="M27" s="59">
        <v>1985206</v>
      </c>
      <c r="N27" s="59">
        <v>136530</v>
      </c>
      <c r="O27" s="59">
        <v>392176</v>
      </c>
      <c r="P27" s="59">
        <v>285604</v>
      </c>
      <c r="Q27" s="59">
        <v>1170896</v>
      </c>
      <c r="R27" s="59">
        <v>129939</v>
      </c>
      <c r="S27" s="59">
        <v>1219</v>
      </c>
      <c r="T27" s="59">
        <v>100</v>
      </c>
      <c r="U27" s="59">
        <v>15182</v>
      </c>
      <c r="V27" s="59">
        <v>113438</v>
      </c>
      <c r="W27" s="59">
        <v>1597311</v>
      </c>
      <c r="X27" s="59">
        <v>54708</v>
      </c>
      <c r="Y27" s="59">
        <v>87</v>
      </c>
      <c r="Z27" s="59">
        <v>1056505</v>
      </c>
      <c r="AA27" s="59">
        <v>486011</v>
      </c>
      <c r="AB27" s="59">
        <v>5089663</v>
      </c>
      <c r="AC27" s="59">
        <v>1872776</v>
      </c>
      <c r="AD27" s="59">
        <v>771265</v>
      </c>
      <c r="AE27" s="59">
        <v>35790</v>
      </c>
      <c r="AF27" s="59">
        <v>2409832</v>
      </c>
      <c r="AG27" s="59">
        <v>345152</v>
      </c>
      <c r="AH27" s="59">
        <v>0</v>
      </c>
      <c r="AI27" s="59">
        <v>0</v>
      </c>
      <c r="AJ27" s="59">
        <v>0</v>
      </c>
      <c r="AK27" s="59">
        <v>345152</v>
      </c>
      <c r="AL27" s="59">
        <v>4744511</v>
      </c>
      <c r="AM27" s="59">
        <v>1872776</v>
      </c>
      <c r="AN27" s="59">
        <v>771265</v>
      </c>
      <c r="AO27" s="59">
        <v>35790</v>
      </c>
      <c r="AP27" s="59">
        <v>2064680</v>
      </c>
      <c r="AQ27" s="59">
        <v>1854332</v>
      </c>
      <c r="AR27" s="59">
        <v>0</v>
      </c>
      <c r="AS27" s="59">
        <v>0</v>
      </c>
      <c r="AT27" s="59">
        <v>78955</v>
      </c>
      <c r="AU27" s="59">
        <v>1775377</v>
      </c>
      <c r="AV27" s="59">
        <v>1747085</v>
      </c>
      <c r="AW27" s="59">
        <v>0</v>
      </c>
      <c r="AX27" s="59">
        <v>0</v>
      </c>
      <c r="AY27" s="59">
        <v>73298</v>
      </c>
      <c r="AZ27" s="59">
        <v>1673787</v>
      </c>
      <c r="BA27" s="59">
        <v>107247</v>
      </c>
      <c r="BB27" s="59">
        <v>0</v>
      </c>
      <c r="BC27" s="59">
        <v>0</v>
      </c>
      <c r="BD27" s="59">
        <v>5657</v>
      </c>
      <c r="BE27" s="59">
        <v>101590</v>
      </c>
      <c r="BF27" s="59">
        <v>0</v>
      </c>
      <c r="BG27" s="59">
        <v>0</v>
      </c>
      <c r="BH27" s="59">
        <v>382034</v>
      </c>
      <c r="BI27" s="59">
        <v>41393</v>
      </c>
      <c r="BJ27" s="59">
        <v>340641</v>
      </c>
      <c r="BK27" s="59">
        <v>102</v>
      </c>
      <c r="BL27" s="59">
        <v>19</v>
      </c>
      <c r="BM27" s="59">
        <v>83</v>
      </c>
      <c r="BN27" s="59">
        <v>0</v>
      </c>
      <c r="BO27" s="59">
        <v>0</v>
      </c>
      <c r="BP27" s="59">
        <v>1391183</v>
      </c>
      <c r="BQ27" s="59">
        <v>8477</v>
      </c>
      <c r="BR27" s="59">
        <v>80510</v>
      </c>
      <c r="BS27" s="59">
        <v>263264</v>
      </c>
      <c r="BT27" s="59">
        <v>1038932</v>
      </c>
      <c r="BU27" s="59">
        <v>0</v>
      </c>
      <c r="BV27" s="59">
        <v>0</v>
      </c>
      <c r="BW27" s="59">
        <v>1793137</v>
      </c>
      <c r="BX27" s="59">
        <v>1178705</v>
      </c>
      <c r="BY27" s="59">
        <v>614432</v>
      </c>
      <c r="BZ27" s="59">
        <v>27178</v>
      </c>
      <c r="CA27" s="59">
        <v>6900</v>
      </c>
      <c r="CB27" s="59">
        <v>20278</v>
      </c>
      <c r="CC27" s="59">
        <v>1350091</v>
      </c>
      <c r="CD27" s="59">
        <v>984902</v>
      </c>
      <c r="CE27" s="59">
        <v>365189</v>
      </c>
      <c r="CF27" s="59">
        <v>751520</v>
      </c>
      <c r="CG27" s="59">
        <v>427201</v>
      </c>
      <c r="CH27" s="59">
        <v>324319</v>
      </c>
      <c r="CI27" s="59">
        <v>443046</v>
      </c>
      <c r="CJ27" s="59">
        <v>193803</v>
      </c>
      <c r="CK27" s="59">
        <v>249243</v>
      </c>
      <c r="CL27" s="59">
        <v>0</v>
      </c>
      <c r="CM27" s="59">
        <v>0</v>
      </c>
      <c r="CN27" s="59">
        <v>0</v>
      </c>
      <c r="CO27" s="59">
        <v>15967784</v>
      </c>
      <c r="CP27" s="59">
        <v>3320157</v>
      </c>
      <c r="CQ27" s="59">
        <v>2211469</v>
      </c>
      <c r="CR27" s="59">
        <v>1830604</v>
      </c>
      <c r="CS27" s="59">
        <v>8605554</v>
      </c>
      <c r="CT27" s="59">
        <v>1772055</v>
      </c>
      <c r="CU27" s="59">
        <v>33230</v>
      </c>
      <c r="CV27" s="59">
        <v>32453</v>
      </c>
      <c r="CW27" s="59">
        <v>95304</v>
      </c>
      <c r="CX27" s="60">
        <v>1611068</v>
      </c>
    </row>
    <row r="28" spans="1:102" ht="22.5" customHeight="1">
      <c r="A28" s="44">
        <v>2</v>
      </c>
      <c r="B28" s="45"/>
      <c r="C28" s="47" t="s">
        <v>26</v>
      </c>
      <c r="D28" s="46"/>
      <c r="E28" s="59">
        <v>758035</v>
      </c>
      <c r="F28" s="59">
        <v>5755</v>
      </c>
      <c r="G28" s="59">
        <v>6395</v>
      </c>
      <c r="H28" s="59">
        <v>72904</v>
      </c>
      <c r="I28" s="59">
        <v>672981</v>
      </c>
      <c r="J28" s="59">
        <v>0</v>
      </c>
      <c r="K28" s="59">
        <v>0</v>
      </c>
      <c r="L28" s="59">
        <v>0</v>
      </c>
      <c r="M28" s="59">
        <v>716019</v>
      </c>
      <c r="N28" s="59">
        <v>63389</v>
      </c>
      <c r="O28" s="59">
        <v>92206</v>
      </c>
      <c r="P28" s="59">
        <v>73760</v>
      </c>
      <c r="Q28" s="59">
        <v>486664</v>
      </c>
      <c r="R28" s="59">
        <v>17352</v>
      </c>
      <c r="S28" s="59">
        <v>0</v>
      </c>
      <c r="T28" s="59">
        <v>0</v>
      </c>
      <c r="U28" s="59">
        <v>6209</v>
      </c>
      <c r="V28" s="59">
        <v>11143</v>
      </c>
      <c r="W28" s="59">
        <v>389015</v>
      </c>
      <c r="X28" s="59">
        <v>11317</v>
      </c>
      <c r="Y28" s="59">
        <v>2541</v>
      </c>
      <c r="Z28" s="59">
        <v>253921</v>
      </c>
      <c r="AA28" s="59">
        <v>121236</v>
      </c>
      <c r="AB28" s="59">
        <v>1057642</v>
      </c>
      <c r="AC28" s="59">
        <v>620203</v>
      </c>
      <c r="AD28" s="59">
        <v>89529</v>
      </c>
      <c r="AE28" s="59">
        <v>63566</v>
      </c>
      <c r="AF28" s="59">
        <v>284344</v>
      </c>
      <c r="AG28" s="59">
        <v>153840</v>
      </c>
      <c r="AH28" s="59">
        <v>0</v>
      </c>
      <c r="AI28" s="59">
        <v>0</v>
      </c>
      <c r="AJ28" s="59">
        <v>20900</v>
      </c>
      <c r="AK28" s="59">
        <v>132940</v>
      </c>
      <c r="AL28" s="59">
        <v>903802</v>
      </c>
      <c r="AM28" s="59">
        <v>620203</v>
      </c>
      <c r="AN28" s="59">
        <v>89529</v>
      </c>
      <c r="AO28" s="59">
        <v>42666</v>
      </c>
      <c r="AP28" s="59">
        <v>151404</v>
      </c>
      <c r="AQ28" s="59">
        <v>415513</v>
      </c>
      <c r="AR28" s="59">
        <v>0</v>
      </c>
      <c r="AS28" s="59">
        <v>0</v>
      </c>
      <c r="AT28" s="59">
        <v>37108</v>
      </c>
      <c r="AU28" s="59">
        <v>378405</v>
      </c>
      <c r="AV28" s="59">
        <v>383670</v>
      </c>
      <c r="AW28" s="59">
        <v>0</v>
      </c>
      <c r="AX28" s="59">
        <v>0</v>
      </c>
      <c r="AY28" s="59">
        <v>36984</v>
      </c>
      <c r="AZ28" s="59">
        <v>346686</v>
      </c>
      <c r="BA28" s="59">
        <v>31843</v>
      </c>
      <c r="BB28" s="59">
        <v>0</v>
      </c>
      <c r="BC28" s="59">
        <v>0</v>
      </c>
      <c r="BD28" s="59">
        <v>124</v>
      </c>
      <c r="BE28" s="59">
        <v>31719</v>
      </c>
      <c r="BF28" s="59">
        <v>0</v>
      </c>
      <c r="BG28" s="59">
        <v>0</v>
      </c>
      <c r="BH28" s="59">
        <v>278911</v>
      </c>
      <c r="BI28" s="59">
        <v>615</v>
      </c>
      <c r="BJ28" s="59">
        <v>278296</v>
      </c>
      <c r="BK28" s="59">
        <v>238500</v>
      </c>
      <c r="BL28" s="59">
        <v>227000</v>
      </c>
      <c r="BM28" s="59">
        <v>0</v>
      </c>
      <c r="BN28" s="59">
        <v>11500</v>
      </c>
      <c r="BO28" s="59">
        <v>0</v>
      </c>
      <c r="BP28" s="59">
        <v>313649</v>
      </c>
      <c r="BQ28" s="59">
        <v>0</v>
      </c>
      <c r="BR28" s="59">
        <v>20001</v>
      </c>
      <c r="BS28" s="59">
        <v>42457</v>
      </c>
      <c r="BT28" s="59">
        <v>251191</v>
      </c>
      <c r="BU28" s="59">
        <v>0</v>
      </c>
      <c r="BV28" s="59">
        <v>0</v>
      </c>
      <c r="BW28" s="59">
        <v>466944</v>
      </c>
      <c r="BX28" s="59">
        <v>281170</v>
      </c>
      <c r="BY28" s="59">
        <v>185774</v>
      </c>
      <c r="BZ28" s="59">
        <v>30037</v>
      </c>
      <c r="CA28" s="59">
        <v>0</v>
      </c>
      <c r="CB28" s="59">
        <v>30037</v>
      </c>
      <c r="CC28" s="59">
        <v>466944</v>
      </c>
      <c r="CD28" s="59">
        <v>281170</v>
      </c>
      <c r="CE28" s="59">
        <v>185774</v>
      </c>
      <c r="CF28" s="59">
        <v>350834</v>
      </c>
      <c r="CG28" s="59">
        <v>176549</v>
      </c>
      <c r="CH28" s="59">
        <v>174285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4651580</v>
      </c>
      <c r="CP28" s="59">
        <v>1209449</v>
      </c>
      <c r="CQ28" s="59">
        <v>674742</v>
      </c>
      <c r="CR28" s="59">
        <v>561425</v>
      </c>
      <c r="CS28" s="59">
        <v>2205964</v>
      </c>
      <c r="CT28" s="59">
        <v>788072</v>
      </c>
      <c r="CU28" s="59">
        <v>5755</v>
      </c>
      <c r="CV28" s="59">
        <v>36432</v>
      </c>
      <c r="CW28" s="59">
        <v>72904</v>
      </c>
      <c r="CX28" s="60">
        <v>672981</v>
      </c>
    </row>
    <row r="29" spans="1:107" ht="22.5" customHeight="1">
      <c r="A29" s="44">
        <v>3</v>
      </c>
      <c r="B29" s="45"/>
      <c r="C29" s="47" t="s">
        <v>27</v>
      </c>
      <c r="D29" s="46"/>
      <c r="E29" s="59">
        <v>609072</v>
      </c>
      <c r="F29" s="59">
        <v>3320</v>
      </c>
      <c r="G29" s="59">
        <v>4519</v>
      </c>
      <c r="H29" s="59">
        <v>23020</v>
      </c>
      <c r="I29" s="59">
        <v>578213</v>
      </c>
      <c r="J29" s="59">
        <v>0</v>
      </c>
      <c r="K29" s="59">
        <v>0</v>
      </c>
      <c r="L29" s="59">
        <v>0</v>
      </c>
      <c r="M29" s="59">
        <v>516681</v>
      </c>
      <c r="N29" s="59">
        <v>31323</v>
      </c>
      <c r="O29" s="59">
        <v>92800</v>
      </c>
      <c r="P29" s="59">
        <v>133061</v>
      </c>
      <c r="Q29" s="59">
        <v>259497</v>
      </c>
      <c r="R29" s="59">
        <v>15390</v>
      </c>
      <c r="S29" s="59">
        <v>0</v>
      </c>
      <c r="T29" s="59">
        <v>0</v>
      </c>
      <c r="U29" s="59">
        <v>2408</v>
      </c>
      <c r="V29" s="59">
        <v>12982</v>
      </c>
      <c r="W29" s="59">
        <v>245839</v>
      </c>
      <c r="X29" s="59">
        <v>1780</v>
      </c>
      <c r="Y29" s="59">
        <v>1</v>
      </c>
      <c r="Z29" s="59">
        <v>168064</v>
      </c>
      <c r="AA29" s="59">
        <v>75994</v>
      </c>
      <c r="AB29" s="59">
        <v>727881</v>
      </c>
      <c r="AC29" s="59">
        <v>355483</v>
      </c>
      <c r="AD29" s="59">
        <v>144127</v>
      </c>
      <c r="AE29" s="59">
        <v>62067</v>
      </c>
      <c r="AF29" s="59">
        <v>166204</v>
      </c>
      <c r="AG29" s="59">
        <v>91962</v>
      </c>
      <c r="AH29" s="59">
        <v>0</v>
      </c>
      <c r="AI29" s="59">
        <v>2437</v>
      </c>
      <c r="AJ29" s="59">
        <v>0</v>
      </c>
      <c r="AK29" s="59">
        <v>89525</v>
      </c>
      <c r="AL29" s="59">
        <v>635919</v>
      </c>
      <c r="AM29" s="59">
        <v>355483</v>
      </c>
      <c r="AN29" s="59">
        <v>141690</v>
      </c>
      <c r="AO29" s="59">
        <v>62067</v>
      </c>
      <c r="AP29" s="59">
        <v>76679</v>
      </c>
      <c r="AQ29" s="59">
        <v>382333</v>
      </c>
      <c r="AR29" s="59">
        <v>0</v>
      </c>
      <c r="AS29" s="59">
        <v>0</v>
      </c>
      <c r="AT29" s="59">
        <v>11092</v>
      </c>
      <c r="AU29" s="59">
        <v>371241</v>
      </c>
      <c r="AV29" s="59">
        <v>366749</v>
      </c>
      <c r="AW29" s="59">
        <v>0</v>
      </c>
      <c r="AX29" s="59">
        <v>0</v>
      </c>
      <c r="AY29" s="59">
        <v>10151</v>
      </c>
      <c r="AZ29" s="59">
        <v>356598</v>
      </c>
      <c r="BA29" s="59">
        <v>15120</v>
      </c>
      <c r="BB29" s="59">
        <v>0</v>
      </c>
      <c r="BC29" s="59">
        <v>0</v>
      </c>
      <c r="BD29" s="59">
        <v>941</v>
      </c>
      <c r="BE29" s="59">
        <v>14179</v>
      </c>
      <c r="BF29" s="59">
        <v>464</v>
      </c>
      <c r="BG29" s="59">
        <v>464</v>
      </c>
      <c r="BH29" s="59">
        <v>192165</v>
      </c>
      <c r="BI29" s="59">
        <v>460</v>
      </c>
      <c r="BJ29" s="59">
        <v>191705</v>
      </c>
      <c r="BK29" s="59">
        <v>16</v>
      </c>
      <c r="BL29" s="59">
        <v>0</v>
      </c>
      <c r="BM29" s="59">
        <v>0</v>
      </c>
      <c r="BN29" s="59">
        <v>1</v>
      </c>
      <c r="BO29" s="59">
        <v>15</v>
      </c>
      <c r="BP29" s="59">
        <v>384915</v>
      </c>
      <c r="BQ29" s="59">
        <v>1791</v>
      </c>
      <c r="BR29" s="59">
        <v>67477</v>
      </c>
      <c r="BS29" s="59">
        <v>51865</v>
      </c>
      <c r="BT29" s="59">
        <v>263782</v>
      </c>
      <c r="BU29" s="59">
        <v>0</v>
      </c>
      <c r="BV29" s="59">
        <v>0</v>
      </c>
      <c r="BW29" s="59">
        <v>890561</v>
      </c>
      <c r="BX29" s="59">
        <v>687655</v>
      </c>
      <c r="BY29" s="59">
        <v>202906</v>
      </c>
      <c r="BZ29" s="59">
        <v>26261</v>
      </c>
      <c r="CA29" s="59">
        <v>0</v>
      </c>
      <c r="CB29" s="59">
        <v>26261</v>
      </c>
      <c r="CC29" s="59">
        <v>874362</v>
      </c>
      <c r="CD29" s="59">
        <v>673086</v>
      </c>
      <c r="CE29" s="59">
        <v>201276</v>
      </c>
      <c r="CF29" s="59">
        <v>727097</v>
      </c>
      <c r="CG29" s="59">
        <v>541645</v>
      </c>
      <c r="CH29" s="59">
        <v>185452</v>
      </c>
      <c r="CI29" s="59">
        <v>16199</v>
      </c>
      <c r="CJ29" s="59">
        <v>14569</v>
      </c>
      <c r="CK29" s="59">
        <v>1630</v>
      </c>
      <c r="CL29" s="59">
        <v>0</v>
      </c>
      <c r="CM29" s="59">
        <v>0</v>
      </c>
      <c r="CN29" s="59">
        <v>0</v>
      </c>
      <c r="CO29" s="59">
        <v>3964853</v>
      </c>
      <c r="CP29" s="59">
        <v>1081812</v>
      </c>
      <c r="CQ29" s="59">
        <v>703535</v>
      </c>
      <c r="CR29" s="59">
        <v>451578</v>
      </c>
      <c r="CS29" s="59">
        <v>1727928</v>
      </c>
      <c r="CT29" s="59">
        <v>635333</v>
      </c>
      <c r="CU29" s="59">
        <v>3320</v>
      </c>
      <c r="CV29" s="59">
        <v>30780</v>
      </c>
      <c r="CW29" s="59">
        <v>23020</v>
      </c>
      <c r="CX29" s="60">
        <v>578213</v>
      </c>
      <c r="CY29" s="48"/>
      <c r="CZ29" s="49"/>
      <c r="DA29" s="49"/>
      <c r="DB29" s="49"/>
      <c r="DC29" s="49"/>
    </row>
    <row r="30" spans="1:102" ht="22.5" customHeight="1">
      <c r="A30" s="44">
        <v>4</v>
      </c>
      <c r="B30" s="45"/>
      <c r="C30" s="47" t="s">
        <v>0</v>
      </c>
      <c r="D30" s="46"/>
      <c r="E30" s="59">
        <v>1165719</v>
      </c>
      <c r="F30" s="59">
        <v>24995</v>
      </c>
      <c r="G30" s="59">
        <v>18175</v>
      </c>
      <c r="H30" s="59">
        <v>49338</v>
      </c>
      <c r="I30" s="59">
        <v>1073211</v>
      </c>
      <c r="J30" s="59">
        <v>0</v>
      </c>
      <c r="K30" s="59">
        <v>0</v>
      </c>
      <c r="L30" s="59">
        <v>0</v>
      </c>
      <c r="M30" s="59">
        <v>750666</v>
      </c>
      <c r="N30" s="59">
        <v>112782</v>
      </c>
      <c r="O30" s="59">
        <v>158144</v>
      </c>
      <c r="P30" s="59">
        <v>42443</v>
      </c>
      <c r="Q30" s="59">
        <v>437297</v>
      </c>
      <c r="R30" s="59">
        <v>35330</v>
      </c>
      <c r="S30" s="59">
        <v>3409</v>
      </c>
      <c r="T30" s="59">
        <v>95</v>
      </c>
      <c r="U30" s="59">
        <v>6733</v>
      </c>
      <c r="V30" s="59">
        <v>25093</v>
      </c>
      <c r="W30" s="59">
        <v>1024551</v>
      </c>
      <c r="X30" s="59">
        <v>18935</v>
      </c>
      <c r="Y30" s="59">
        <v>24971</v>
      </c>
      <c r="Z30" s="59">
        <v>684771</v>
      </c>
      <c r="AA30" s="59">
        <v>295874</v>
      </c>
      <c r="AB30" s="59">
        <v>2336593</v>
      </c>
      <c r="AC30" s="59">
        <v>1533176</v>
      </c>
      <c r="AD30" s="59">
        <v>195344</v>
      </c>
      <c r="AE30" s="59">
        <v>41138</v>
      </c>
      <c r="AF30" s="59">
        <v>566935</v>
      </c>
      <c r="AG30" s="59">
        <v>440284</v>
      </c>
      <c r="AH30" s="59">
        <v>0</v>
      </c>
      <c r="AI30" s="59">
        <v>20013</v>
      </c>
      <c r="AJ30" s="59">
        <v>0</v>
      </c>
      <c r="AK30" s="59">
        <v>420271</v>
      </c>
      <c r="AL30" s="59">
        <v>1896309</v>
      </c>
      <c r="AM30" s="59">
        <v>1533176</v>
      </c>
      <c r="AN30" s="59">
        <v>175331</v>
      </c>
      <c r="AO30" s="59">
        <v>41138</v>
      </c>
      <c r="AP30" s="59">
        <v>146664</v>
      </c>
      <c r="AQ30" s="59">
        <v>622571</v>
      </c>
      <c r="AR30" s="59">
        <v>0</v>
      </c>
      <c r="AS30" s="59">
        <v>6220</v>
      </c>
      <c r="AT30" s="59">
        <v>37430</v>
      </c>
      <c r="AU30" s="59">
        <v>578921</v>
      </c>
      <c r="AV30" s="59">
        <v>581251</v>
      </c>
      <c r="AW30" s="59">
        <v>0</v>
      </c>
      <c r="AX30" s="59">
        <v>6207</v>
      </c>
      <c r="AY30" s="59">
        <v>34625</v>
      </c>
      <c r="AZ30" s="59">
        <v>540419</v>
      </c>
      <c r="BA30" s="59">
        <v>41271</v>
      </c>
      <c r="BB30" s="59">
        <v>0</v>
      </c>
      <c r="BC30" s="59">
        <v>13</v>
      </c>
      <c r="BD30" s="59">
        <v>2805</v>
      </c>
      <c r="BE30" s="59">
        <v>38453</v>
      </c>
      <c r="BF30" s="59">
        <v>49</v>
      </c>
      <c r="BG30" s="59">
        <v>49</v>
      </c>
      <c r="BH30" s="59">
        <v>65286</v>
      </c>
      <c r="BI30" s="59">
        <v>137</v>
      </c>
      <c r="BJ30" s="59">
        <v>65149</v>
      </c>
      <c r="BK30" s="59">
        <v>26428</v>
      </c>
      <c r="BL30" s="59">
        <v>12</v>
      </c>
      <c r="BM30" s="59">
        <v>26416</v>
      </c>
      <c r="BN30" s="59">
        <v>0</v>
      </c>
      <c r="BO30" s="59">
        <v>0</v>
      </c>
      <c r="BP30" s="59">
        <v>1049953</v>
      </c>
      <c r="BQ30" s="59">
        <v>4818</v>
      </c>
      <c r="BR30" s="59">
        <v>76241</v>
      </c>
      <c r="BS30" s="59">
        <v>131892</v>
      </c>
      <c r="BT30" s="59">
        <v>837002</v>
      </c>
      <c r="BU30" s="59">
        <v>0</v>
      </c>
      <c r="BV30" s="59">
        <v>0</v>
      </c>
      <c r="BW30" s="59">
        <v>1009347</v>
      </c>
      <c r="BX30" s="59">
        <v>788998</v>
      </c>
      <c r="BY30" s="59">
        <v>220349</v>
      </c>
      <c r="BZ30" s="59">
        <v>18753</v>
      </c>
      <c r="CA30" s="59">
        <v>0</v>
      </c>
      <c r="CB30" s="59">
        <v>18753</v>
      </c>
      <c r="CC30" s="59">
        <v>970832</v>
      </c>
      <c r="CD30" s="59">
        <v>766106</v>
      </c>
      <c r="CE30" s="59">
        <v>204726</v>
      </c>
      <c r="CF30" s="59">
        <v>342896</v>
      </c>
      <c r="CG30" s="59">
        <v>175308</v>
      </c>
      <c r="CH30" s="59">
        <v>167588</v>
      </c>
      <c r="CI30" s="59">
        <v>38515</v>
      </c>
      <c r="CJ30" s="59">
        <v>22892</v>
      </c>
      <c r="CK30" s="59">
        <v>15623</v>
      </c>
      <c r="CL30" s="59">
        <v>0</v>
      </c>
      <c r="CM30" s="59">
        <v>0</v>
      </c>
      <c r="CN30" s="59">
        <v>0</v>
      </c>
      <c r="CO30" s="59">
        <v>8086444</v>
      </c>
      <c r="CP30" s="59">
        <v>2487262</v>
      </c>
      <c r="CQ30" s="59">
        <v>791104</v>
      </c>
      <c r="CR30" s="59">
        <v>993745</v>
      </c>
      <c r="CS30" s="59">
        <v>3814333</v>
      </c>
      <c r="CT30" s="59">
        <v>1184472</v>
      </c>
      <c r="CU30" s="59">
        <v>24995</v>
      </c>
      <c r="CV30" s="59">
        <v>36928</v>
      </c>
      <c r="CW30" s="59">
        <v>49338</v>
      </c>
      <c r="CX30" s="60">
        <v>1073211</v>
      </c>
    </row>
    <row r="31" spans="1:105" ht="22.5" customHeight="1">
      <c r="A31" s="44">
        <v>5</v>
      </c>
      <c r="B31" s="45"/>
      <c r="C31" s="47" t="s">
        <v>28</v>
      </c>
      <c r="D31" s="46"/>
      <c r="E31" s="59">
        <v>1049033</v>
      </c>
      <c r="F31" s="59">
        <v>23245</v>
      </c>
      <c r="G31" s="59">
        <v>54046</v>
      </c>
      <c r="H31" s="59">
        <v>58015</v>
      </c>
      <c r="I31" s="59">
        <v>913727</v>
      </c>
      <c r="J31" s="59">
        <v>0</v>
      </c>
      <c r="K31" s="59">
        <v>0</v>
      </c>
      <c r="L31" s="59">
        <v>0</v>
      </c>
      <c r="M31" s="59">
        <v>608220</v>
      </c>
      <c r="N31" s="59">
        <v>87961</v>
      </c>
      <c r="O31" s="59">
        <v>223181</v>
      </c>
      <c r="P31" s="59">
        <v>30867</v>
      </c>
      <c r="Q31" s="59">
        <v>266211</v>
      </c>
      <c r="R31" s="59">
        <v>36147</v>
      </c>
      <c r="S31" s="59">
        <v>6977</v>
      </c>
      <c r="T31" s="59">
        <v>9248</v>
      </c>
      <c r="U31" s="59">
        <v>3920</v>
      </c>
      <c r="V31" s="59">
        <v>16002</v>
      </c>
      <c r="W31" s="59">
        <v>866185</v>
      </c>
      <c r="X31" s="59">
        <v>17625</v>
      </c>
      <c r="Y31" s="59">
        <v>44534</v>
      </c>
      <c r="Z31" s="59">
        <v>578954</v>
      </c>
      <c r="AA31" s="59">
        <v>225072</v>
      </c>
      <c r="AB31" s="59">
        <v>1911428</v>
      </c>
      <c r="AC31" s="59">
        <v>1197387</v>
      </c>
      <c r="AD31" s="59">
        <v>173076</v>
      </c>
      <c r="AE31" s="59">
        <v>17072</v>
      </c>
      <c r="AF31" s="59">
        <v>523893</v>
      </c>
      <c r="AG31" s="59">
        <v>433989</v>
      </c>
      <c r="AH31" s="59">
        <v>0</v>
      </c>
      <c r="AI31" s="59">
        <v>8678</v>
      </c>
      <c r="AJ31" s="59">
        <v>6</v>
      </c>
      <c r="AK31" s="59">
        <v>425305</v>
      </c>
      <c r="AL31" s="59">
        <v>1477439</v>
      </c>
      <c r="AM31" s="59">
        <v>1197387</v>
      </c>
      <c r="AN31" s="59">
        <v>164398</v>
      </c>
      <c r="AO31" s="59">
        <v>17066</v>
      </c>
      <c r="AP31" s="59">
        <v>98588</v>
      </c>
      <c r="AQ31" s="59">
        <v>501843</v>
      </c>
      <c r="AR31" s="59">
        <v>0</v>
      </c>
      <c r="AS31" s="59">
        <v>0</v>
      </c>
      <c r="AT31" s="59">
        <v>21673</v>
      </c>
      <c r="AU31" s="59">
        <v>480170</v>
      </c>
      <c r="AV31" s="59">
        <v>468465</v>
      </c>
      <c r="AW31" s="59">
        <v>0</v>
      </c>
      <c r="AX31" s="59">
        <v>0</v>
      </c>
      <c r="AY31" s="59">
        <v>21673</v>
      </c>
      <c r="AZ31" s="59">
        <v>446792</v>
      </c>
      <c r="BA31" s="59">
        <v>33378</v>
      </c>
      <c r="BB31" s="59">
        <v>0</v>
      </c>
      <c r="BC31" s="59">
        <v>0</v>
      </c>
      <c r="BD31" s="59">
        <v>0</v>
      </c>
      <c r="BE31" s="59">
        <v>33378</v>
      </c>
      <c r="BF31" s="59">
        <v>0</v>
      </c>
      <c r="BG31" s="59">
        <v>0</v>
      </c>
      <c r="BH31" s="59">
        <v>204226</v>
      </c>
      <c r="BI31" s="59">
        <v>10969</v>
      </c>
      <c r="BJ31" s="59">
        <v>193257</v>
      </c>
      <c r="BK31" s="59">
        <v>34225</v>
      </c>
      <c r="BL31" s="59">
        <v>7</v>
      </c>
      <c r="BM31" s="59">
        <v>34218</v>
      </c>
      <c r="BN31" s="59">
        <v>0</v>
      </c>
      <c r="BO31" s="59">
        <v>0</v>
      </c>
      <c r="BP31" s="59">
        <v>949625</v>
      </c>
      <c r="BQ31" s="59">
        <v>28179</v>
      </c>
      <c r="BR31" s="59">
        <v>85343</v>
      </c>
      <c r="BS31" s="59">
        <v>84971</v>
      </c>
      <c r="BT31" s="59">
        <v>751132</v>
      </c>
      <c r="BU31" s="59">
        <v>0</v>
      </c>
      <c r="BV31" s="59">
        <v>0</v>
      </c>
      <c r="BW31" s="59">
        <v>395722</v>
      </c>
      <c r="BX31" s="59">
        <v>279875</v>
      </c>
      <c r="BY31" s="59">
        <v>115847</v>
      </c>
      <c r="BZ31" s="59">
        <v>16842</v>
      </c>
      <c r="CA31" s="59">
        <v>16842</v>
      </c>
      <c r="CB31" s="59">
        <v>0</v>
      </c>
      <c r="CC31" s="59">
        <v>336413</v>
      </c>
      <c r="CD31" s="59">
        <v>239201</v>
      </c>
      <c r="CE31" s="59">
        <v>97212</v>
      </c>
      <c r="CF31" s="59">
        <v>238877</v>
      </c>
      <c r="CG31" s="59">
        <v>154338</v>
      </c>
      <c r="CH31" s="59">
        <v>84539</v>
      </c>
      <c r="CI31" s="59">
        <v>59309</v>
      </c>
      <c r="CJ31" s="59">
        <v>40674</v>
      </c>
      <c r="CK31" s="59">
        <v>18635</v>
      </c>
      <c r="CL31" s="59">
        <v>0</v>
      </c>
      <c r="CM31" s="59">
        <v>0</v>
      </c>
      <c r="CN31" s="59">
        <v>0</v>
      </c>
      <c r="CO31" s="59">
        <v>6556654</v>
      </c>
      <c r="CP31" s="59">
        <v>1652225</v>
      </c>
      <c r="CQ31" s="59">
        <v>932750</v>
      </c>
      <c r="CR31" s="59">
        <v>795472</v>
      </c>
      <c r="CS31" s="59">
        <v>3176207</v>
      </c>
      <c r="CT31" s="59">
        <v>1065875</v>
      </c>
      <c r="CU31" s="59">
        <v>40087</v>
      </c>
      <c r="CV31" s="59">
        <v>54046</v>
      </c>
      <c r="CW31" s="59">
        <v>58015</v>
      </c>
      <c r="CX31" s="60">
        <v>913727</v>
      </c>
      <c r="DA31" s="49"/>
    </row>
    <row r="32" spans="1:102" ht="22.5" customHeight="1">
      <c r="A32" s="44">
        <v>6</v>
      </c>
      <c r="B32" s="45"/>
      <c r="C32" s="47" t="s">
        <v>29</v>
      </c>
      <c r="D32" s="46"/>
      <c r="E32" s="59">
        <v>562029</v>
      </c>
      <c r="F32" s="59">
        <v>6662</v>
      </c>
      <c r="G32" s="59">
        <v>3203</v>
      </c>
      <c r="H32" s="59">
        <v>9706</v>
      </c>
      <c r="I32" s="59">
        <v>542458</v>
      </c>
      <c r="J32" s="59">
        <v>0</v>
      </c>
      <c r="K32" s="59">
        <v>0</v>
      </c>
      <c r="L32" s="59">
        <v>0</v>
      </c>
      <c r="M32" s="59">
        <v>698874</v>
      </c>
      <c r="N32" s="59">
        <v>108711</v>
      </c>
      <c r="O32" s="59">
        <v>142732</v>
      </c>
      <c r="P32" s="59">
        <v>55042</v>
      </c>
      <c r="Q32" s="59">
        <v>392389</v>
      </c>
      <c r="R32" s="59">
        <v>3966</v>
      </c>
      <c r="S32" s="59">
        <v>0</v>
      </c>
      <c r="T32" s="59">
        <v>0</v>
      </c>
      <c r="U32" s="59">
        <v>3966</v>
      </c>
      <c r="V32" s="59">
        <v>0</v>
      </c>
      <c r="W32" s="59">
        <v>241742</v>
      </c>
      <c r="X32" s="59">
        <v>2750</v>
      </c>
      <c r="Y32" s="59">
        <v>0</v>
      </c>
      <c r="Z32" s="59">
        <v>150069</v>
      </c>
      <c r="AA32" s="59">
        <v>88923</v>
      </c>
      <c r="AB32" s="59">
        <v>622506</v>
      </c>
      <c r="AC32" s="59">
        <v>346493</v>
      </c>
      <c r="AD32" s="59">
        <v>47505</v>
      </c>
      <c r="AE32" s="59">
        <v>70064</v>
      </c>
      <c r="AF32" s="59">
        <v>158444</v>
      </c>
      <c r="AG32" s="59">
        <v>4957</v>
      </c>
      <c r="AH32" s="59">
        <v>0</v>
      </c>
      <c r="AI32" s="59">
        <v>0</v>
      </c>
      <c r="AJ32" s="59">
        <v>0</v>
      </c>
      <c r="AK32" s="59">
        <v>4957</v>
      </c>
      <c r="AL32" s="59">
        <v>617549</v>
      </c>
      <c r="AM32" s="59">
        <v>346493</v>
      </c>
      <c r="AN32" s="59">
        <v>47505</v>
      </c>
      <c r="AO32" s="59">
        <v>70064</v>
      </c>
      <c r="AP32" s="59">
        <v>153487</v>
      </c>
      <c r="AQ32" s="59">
        <v>229633</v>
      </c>
      <c r="AR32" s="59">
        <v>0</v>
      </c>
      <c r="AS32" s="59">
        <v>0</v>
      </c>
      <c r="AT32" s="59">
        <v>4446</v>
      </c>
      <c r="AU32" s="59">
        <v>225187</v>
      </c>
      <c r="AV32" s="59">
        <v>222336</v>
      </c>
      <c r="AW32" s="59">
        <v>0</v>
      </c>
      <c r="AX32" s="59">
        <v>0</v>
      </c>
      <c r="AY32" s="59">
        <v>3821</v>
      </c>
      <c r="AZ32" s="59">
        <v>218515</v>
      </c>
      <c r="BA32" s="59">
        <v>7297</v>
      </c>
      <c r="BB32" s="59">
        <v>0</v>
      </c>
      <c r="BC32" s="59">
        <v>0</v>
      </c>
      <c r="BD32" s="59">
        <v>625</v>
      </c>
      <c r="BE32" s="59">
        <v>6672</v>
      </c>
      <c r="BF32" s="59">
        <v>0</v>
      </c>
      <c r="BG32" s="59">
        <v>0</v>
      </c>
      <c r="BH32" s="59">
        <v>7781</v>
      </c>
      <c r="BI32" s="59">
        <v>5216</v>
      </c>
      <c r="BJ32" s="59">
        <v>2565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314646</v>
      </c>
      <c r="BQ32" s="59">
        <v>1278</v>
      </c>
      <c r="BR32" s="59">
        <v>11155</v>
      </c>
      <c r="BS32" s="59">
        <v>41281</v>
      </c>
      <c r="BT32" s="59">
        <v>260932</v>
      </c>
      <c r="BU32" s="59">
        <v>0</v>
      </c>
      <c r="BV32" s="59">
        <v>0</v>
      </c>
      <c r="BW32" s="59">
        <v>716033</v>
      </c>
      <c r="BX32" s="59">
        <v>316072</v>
      </c>
      <c r="BY32" s="59">
        <v>399961</v>
      </c>
      <c r="BZ32" s="59">
        <v>0</v>
      </c>
      <c r="CA32" s="59">
        <v>0</v>
      </c>
      <c r="CB32" s="59">
        <v>0</v>
      </c>
      <c r="CC32" s="59">
        <v>705936</v>
      </c>
      <c r="CD32" s="59">
        <v>305975</v>
      </c>
      <c r="CE32" s="59">
        <v>399961</v>
      </c>
      <c r="CF32" s="59">
        <v>280038</v>
      </c>
      <c r="CG32" s="59">
        <v>63316</v>
      </c>
      <c r="CH32" s="59">
        <v>216722</v>
      </c>
      <c r="CI32" s="59">
        <v>10097</v>
      </c>
      <c r="CJ32" s="59">
        <v>10097</v>
      </c>
      <c r="CK32" s="59">
        <v>0</v>
      </c>
      <c r="CL32" s="59">
        <v>0</v>
      </c>
      <c r="CM32" s="59">
        <v>0</v>
      </c>
      <c r="CN32" s="59">
        <v>0</v>
      </c>
      <c r="CO32" s="59">
        <v>3397210</v>
      </c>
      <c r="CP32" s="59">
        <v>787182</v>
      </c>
      <c r="CQ32" s="59">
        <v>607121</v>
      </c>
      <c r="CR32" s="59">
        <v>334574</v>
      </c>
      <c r="CS32" s="59">
        <v>1668333</v>
      </c>
      <c r="CT32" s="59">
        <v>562029</v>
      </c>
      <c r="CU32" s="59">
        <v>6662</v>
      </c>
      <c r="CV32" s="59">
        <v>3203</v>
      </c>
      <c r="CW32" s="59">
        <v>9706</v>
      </c>
      <c r="CX32" s="60">
        <v>542458</v>
      </c>
    </row>
    <row r="33" spans="1:103" s="49" customFormat="1" ht="11.25" customHeight="1">
      <c r="A33" s="44"/>
      <c r="B33" s="45"/>
      <c r="C33" s="47"/>
      <c r="D33" s="46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60"/>
      <c r="CY33" s="48"/>
    </row>
    <row r="34" spans="1:102" ht="15" customHeight="1">
      <c r="A34" s="39" t="s">
        <v>31</v>
      </c>
      <c r="B34" s="40"/>
      <c r="C34" s="40"/>
      <c r="D34" s="41"/>
      <c r="E34" s="59">
        <f aca="true" t="shared" si="5" ref="E34:AJ34">SUM(E27:E32)</f>
        <v>5888765</v>
      </c>
      <c r="F34" s="59">
        <f t="shared" si="5"/>
        <v>90307</v>
      </c>
      <c r="G34" s="59">
        <f t="shared" si="5"/>
        <v>98513</v>
      </c>
      <c r="H34" s="59">
        <f t="shared" si="5"/>
        <v>308287</v>
      </c>
      <c r="I34" s="59">
        <f t="shared" si="5"/>
        <v>5391658</v>
      </c>
      <c r="J34" s="59">
        <f t="shared" si="5"/>
        <v>0</v>
      </c>
      <c r="K34" s="59">
        <f t="shared" si="5"/>
        <v>0</v>
      </c>
      <c r="L34" s="59">
        <f t="shared" si="5"/>
        <v>0</v>
      </c>
      <c r="M34" s="59">
        <f t="shared" si="5"/>
        <v>5275666</v>
      </c>
      <c r="N34" s="59">
        <f t="shared" si="5"/>
        <v>540696</v>
      </c>
      <c r="O34" s="59">
        <f t="shared" si="5"/>
        <v>1101239</v>
      </c>
      <c r="P34" s="59">
        <f t="shared" si="5"/>
        <v>620777</v>
      </c>
      <c r="Q34" s="59">
        <f t="shared" si="5"/>
        <v>3012954</v>
      </c>
      <c r="R34" s="59">
        <f t="shared" si="5"/>
        <v>238124</v>
      </c>
      <c r="S34" s="59">
        <f t="shared" si="5"/>
        <v>11605</v>
      </c>
      <c r="T34" s="59">
        <f t="shared" si="5"/>
        <v>9443</v>
      </c>
      <c r="U34" s="59">
        <f t="shared" si="5"/>
        <v>38418</v>
      </c>
      <c r="V34" s="59">
        <f t="shared" si="5"/>
        <v>178658</v>
      </c>
      <c r="W34" s="59">
        <f t="shared" si="5"/>
        <v>4364643</v>
      </c>
      <c r="X34" s="59">
        <f t="shared" si="5"/>
        <v>107115</v>
      </c>
      <c r="Y34" s="59">
        <f t="shared" si="5"/>
        <v>72134</v>
      </c>
      <c r="Z34" s="59">
        <f t="shared" si="5"/>
        <v>2892284</v>
      </c>
      <c r="AA34" s="59">
        <f t="shared" si="5"/>
        <v>1293110</v>
      </c>
      <c r="AB34" s="59">
        <f t="shared" si="5"/>
        <v>11745713</v>
      </c>
      <c r="AC34" s="59">
        <f t="shared" si="5"/>
        <v>5925518</v>
      </c>
      <c r="AD34" s="59">
        <f t="shared" si="5"/>
        <v>1420846</v>
      </c>
      <c r="AE34" s="59">
        <f t="shared" si="5"/>
        <v>289697</v>
      </c>
      <c r="AF34" s="59">
        <f t="shared" si="5"/>
        <v>4109652</v>
      </c>
      <c r="AG34" s="59">
        <f t="shared" si="5"/>
        <v>1470184</v>
      </c>
      <c r="AH34" s="59">
        <f t="shared" si="5"/>
        <v>0</v>
      </c>
      <c r="AI34" s="59">
        <f t="shared" si="5"/>
        <v>31128</v>
      </c>
      <c r="AJ34" s="59">
        <f t="shared" si="5"/>
        <v>20906</v>
      </c>
      <c r="AK34" s="59">
        <f aca="true" t="shared" si="6" ref="AK34:BU34">SUM(AK27:AK32)</f>
        <v>1418150</v>
      </c>
      <c r="AL34" s="59">
        <f t="shared" si="6"/>
        <v>10275529</v>
      </c>
      <c r="AM34" s="59">
        <f t="shared" si="6"/>
        <v>5925518</v>
      </c>
      <c r="AN34" s="59">
        <f t="shared" si="6"/>
        <v>1389718</v>
      </c>
      <c r="AO34" s="59">
        <f t="shared" si="6"/>
        <v>268791</v>
      </c>
      <c r="AP34" s="59">
        <f t="shared" si="6"/>
        <v>2691502</v>
      </c>
      <c r="AQ34" s="59">
        <f t="shared" si="6"/>
        <v>4006225</v>
      </c>
      <c r="AR34" s="59">
        <f t="shared" si="6"/>
        <v>0</v>
      </c>
      <c r="AS34" s="59">
        <f t="shared" si="6"/>
        <v>6220</v>
      </c>
      <c r="AT34" s="59">
        <f t="shared" si="6"/>
        <v>190704</v>
      </c>
      <c r="AU34" s="59">
        <f t="shared" si="6"/>
        <v>3809301</v>
      </c>
      <c r="AV34" s="59">
        <f t="shared" si="6"/>
        <v>3769556</v>
      </c>
      <c r="AW34" s="59">
        <f t="shared" si="6"/>
        <v>0</v>
      </c>
      <c r="AX34" s="59">
        <f t="shared" si="6"/>
        <v>6207</v>
      </c>
      <c r="AY34" s="59">
        <f>SUM(AY27:AY32)</f>
        <v>180552</v>
      </c>
      <c r="AZ34" s="59">
        <f t="shared" si="6"/>
        <v>3582797</v>
      </c>
      <c r="BA34" s="59">
        <f t="shared" si="6"/>
        <v>236156</v>
      </c>
      <c r="BB34" s="59">
        <f t="shared" si="6"/>
        <v>0</v>
      </c>
      <c r="BC34" s="59">
        <f t="shared" si="6"/>
        <v>13</v>
      </c>
      <c r="BD34" s="59">
        <f>SUM(BD27:BD32)</f>
        <v>10152</v>
      </c>
      <c r="BE34" s="59">
        <f t="shared" si="6"/>
        <v>225991</v>
      </c>
      <c r="BF34" s="59">
        <f t="shared" si="6"/>
        <v>513</v>
      </c>
      <c r="BG34" s="59">
        <f t="shared" si="6"/>
        <v>513</v>
      </c>
      <c r="BH34" s="59">
        <f t="shared" si="6"/>
        <v>1130403</v>
      </c>
      <c r="BI34" s="59">
        <f t="shared" si="6"/>
        <v>58790</v>
      </c>
      <c r="BJ34" s="59">
        <f t="shared" si="6"/>
        <v>1071613</v>
      </c>
      <c r="BK34" s="59">
        <f t="shared" si="6"/>
        <v>299271</v>
      </c>
      <c r="BL34" s="59">
        <f t="shared" si="6"/>
        <v>227038</v>
      </c>
      <c r="BM34" s="59">
        <f t="shared" si="6"/>
        <v>60717</v>
      </c>
      <c r="BN34" s="59">
        <f t="shared" si="6"/>
        <v>11501</v>
      </c>
      <c r="BO34" s="59">
        <f t="shared" si="6"/>
        <v>15</v>
      </c>
      <c r="BP34" s="59">
        <f t="shared" si="6"/>
        <v>4403971</v>
      </c>
      <c r="BQ34" s="59">
        <f t="shared" si="6"/>
        <v>44543</v>
      </c>
      <c r="BR34" s="59">
        <f t="shared" si="6"/>
        <v>340727</v>
      </c>
      <c r="BS34" s="59">
        <f t="shared" si="6"/>
        <v>615730</v>
      </c>
      <c r="BT34" s="59">
        <f t="shared" si="6"/>
        <v>3402971</v>
      </c>
      <c r="BU34" s="59">
        <f t="shared" si="6"/>
        <v>0</v>
      </c>
      <c r="BV34" s="59">
        <f aca="true" t="shared" si="7" ref="BV34:CX34">SUM(BV27:BV32)</f>
        <v>0</v>
      </c>
      <c r="BW34" s="59">
        <f t="shared" si="7"/>
        <v>5271744</v>
      </c>
      <c r="BX34" s="59">
        <f t="shared" si="7"/>
        <v>3532475</v>
      </c>
      <c r="BY34" s="59">
        <f t="shared" si="7"/>
        <v>1739269</v>
      </c>
      <c r="BZ34" s="59">
        <f t="shared" si="7"/>
        <v>119071</v>
      </c>
      <c r="CA34" s="59">
        <f t="shared" si="7"/>
        <v>23742</v>
      </c>
      <c r="CB34" s="59">
        <f t="shared" si="7"/>
        <v>95329</v>
      </c>
      <c r="CC34" s="59">
        <f t="shared" si="7"/>
        <v>4704578</v>
      </c>
      <c r="CD34" s="59">
        <f t="shared" si="7"/>
        <v>3250440</v>
      </c>
      <c r="CE34" s="59">
        <f t="shared" si="7"/>
        <v>1454138</v>
      </c>
      <c r="CF34" s="59">
        <f t="shared" si="7"/>
        <v>2691262</v>
      </c>
      <c r="CG34" s="59">
        <f t="shared" si="7"/>
        <v>1538357</v>
      </c>
      <c r="CH34" s="59">
        <f t="shared" si="7"/>
        <v>1152905</v>
      </c>
      <c r="CI34" s="59">
        <f t="shared" si="7"/>
        <v>567166</v>
      </c>
      <c r="CJ34" s="59">
        <f t="shared" si="7"/>
        <v>282035</v>
      </c>
      <c r="CK34" s="59">
        <f t="shared" si="7"/>
        <v>285131</v>
      </c>
      <c r="CL34" s="59">
        <f t="shared" si="7"/>
        <v>0</v>
      </c>
      <c r="CM34" s="59">
        <f t="shared" si="7"/>
        <v>0</v>
      </c>
      <c r="CN34" s="59">
        <f t="shared" si="7"/>
        <v>0</v>
      </c>
      <c r="CO34" s="59">
        <f t="shared" si="7"/>
        <v>42624525</v>
      </c>
      <c r="CP34" s="59">
        <f t="shared" si="7"/>
        <v>10538087</v>
      </c>
      <c r="CQ34" s="59">
        <f t="shared" si="7"/>
        <v>5920721</v>
      </c>
      <c r="CR34" s="59">
        <f t="shared" si="7"/>
        <v>4967398</v>
      </c>
      <c r="CS34" s="59">
        <f t="shared" si="7"/>
        <v>21198319</v>
      </c>
      <c r="CT34" s="59">
        <f t="shared" si="7"/>
        <v>6007836</v>
      </c>
      <c r="CU34" s="59">
        <f t="shared" si="7"/>
        <v>114049</v>
      </c>
      <c r="CV34" s="59">
        <f t="shared" si="7"/>
        <v>193842</v>
      </c>
      <c r="CW34" s="59">
        <f t="shared" si="7"/>
        <v>308287</v>
      </c>
      <c r="CX34" s="60">
        <f t="shared" si="7"/>
        <v>5391658</v>
      </c>
    </row>
    <row r="35" spans="1:102" ht="11.25" customHeight="1" thickBot="1">
      <c r="A35" s="50"/>
      <c r="B35" s="51"/>
      <c r="C35" s="51"/>
      <c r="D35" s="52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2"/>
    </row>
    <row r="36" spans="1:103" s="55" customFormat="1" ht="1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</row>
    <row r="37" spans="1:103" s="55" customFormat="1" ht="1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</row>
    <row r="38" spans="1:103" s="55" customFormat="1" ht="11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</row>
  </sheetData>
  <sheetProtection/>
  <mergeCells count="82">
    <mergeCell ref="BK4:BO4"/>
    <mergeCell ref="S5:V5"/>
    <mergeCell ref="BL5:BO5"/>
    <mergeCell ref="M4:Q4"/>
    <mergeCell ref="N5:Q5"/>
    <mergeCell ref="AM5:AP5"/>
    <mergeCell ref="CT4:CX4"/>
    <mergeCell ref="CO4:CS4"/>
    <mergeCell ref="CJ5:CK5"/>
    <mergeCell ref="CJ6:CK6"/>
    <mergeCell ref="CU6:CV6"/>
    <mergeCell ref="CW6:CX6"/>
    <mergeCell ref="CU5:CX5"/>
    <mergeCell ref="CM5:CN5"/>
    <mergeCell ref="CM6:CN6"/>
    <mergeCell ref="CP5:CS5"/>
    <mergeCell ref="CP6:CQ6"/>
    <mergeCell ref="CR6:CS6"/>
    <mergeCell ref="CL4:CN4"/>
    <mergeCell ref="CI4:CK4"/>
    <mergeCell ref="CD5:CE5"/>
    <mergeCell ref="CG5:CH5"/>
    <mergeCell ref="BW4:BY4"/>
    <mergeCell ref="CF4:CH4"/>
    <mergeCell ref="CD6:CE6"/>
    <mergeCell ref="CA5:CB5"/>
    <mergeCell ref="CA6:CB6"/>
    <mergeCell ref="BZ4:CB4"/>
    <mergeCell ref="CC4:CE4"/>
    <mergeCell ref="CG6:CH6"/>
    <mergeCell ref="BX5:BY5"/>
    <mergeCell ref="BX6:BY6"/>
    <mergeCell ref="BU4:BV4"/>
    <mergeCell ref="E4:I4"/>
    <mergeCell ref="R4:V4"/>
    <mergeCell ref="W4:AA4"/>
    <mergeCell ref="J4:L4"/>
    <mergeCell ref="AB4:AF4"/>
    <mergeCell ref="AG4:AK4"/>
    <mergeCell ref="AL4:AP4"/>
    <mergeCell ref="BF4:BG4"/>
    <mergeCell ref="BA4:BE4"/>
    <mergeCell ref="AJ6:AK6"/>
    <mergeCell ref="AC5:AF5"/>
    <mergeCell ref="AC6:AD6"/>
    <mergeCell ref="A6:C6"/>
    <mergeCell ref="N6:O6"/>
    <mergeCell ref="P6:Q6"/>
    <mergeCell ref="F6:G6"/>
    <mergeCell ref="H6:I6"/>
    <mergeCell ref="F5:I5"/>
    <mergeCell ref="K5:L5"/>
    <mergeCell ref="AY6:AZ6"/>
    <mergeCell ref="BH4:BJ4"/>
    <mergeCell ref="AQ4:AU4"/>
    <mergeCell ref="S6:T6"/>
    <mergeCell ref="U6:V6"/>
    <mergeCell ref="Z6:AA6"/>
    <mergeCell ref="X5:AA5"/>
    <mergeCell ref="X6:Y6"/>
    <mergeCell ref="AH5:AK5"/>
    <mergeCell ref="AH6:AI6"/>
    <mergeCell ref="BI6:BJ6"/>
    <mergeCell ref="BB5:BE5"/>
    <mergeCell ref="BB6:BC6"/>
    <mergeCell ref="AE6:AF6"/>
    <mergeCell ref="BP4:BT4"/>
    <mergeCell ref="AR5:AU5"/>
    <mergeCell ref="AR6:AS6"/>
    <mergeCell ref="AV4:AZ4"/>
    <mergeCell ref="AW5:AZ5"/>
    <mergeCell ref="AW6:AX6"/>
    <mergeCell ref="BD6:BE6"/>
    <mergeCell ref="BL6:BM6"/>
    <mergeCell ref="BN6:BO6"/>
    <mergeCell ref="AM6:AN6"/>
    <mergeCell ref="AO6:AP6"/>
    <mergeCell ref="BQ5:BT5"/>
    <mergeCell ref="BQ6:BR6"/>
    <mergeCell ref="BS6:BT6"/>
    <mergeCell ref="AT6:AU6"/>
    <mergeCell ref="BI5:BJ5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colBreaks count="8" manualBreakCount="8">
    <brk id="12" max="34" man="1"/>
    <brk id="22" max="34" man="1"/>
    <brk id="32" max="34" man="1"/>
    <brk id="42" max="34" man="1"/>
    <brk id="52" max="34" man="1"/>
    <brk id="62" max="34" man="1"/>
    <brk id="72" max="34" man="1"/>
    <brk id="9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2021-12-22T04:44:02Z</cp:lastPrinted>
  <dcterms:created xsi:type="dcterms:W3CDTF">2004-12-29T02:28:16Z</dcterms:created>
  <dcterms:modified xsi:type="dcterms:W3CDTF">2022-01-20T00:10:07Z</dcterms:modified>
  <cp:category/>
  <cp:version/>
  <cp:contentType/>
  <cp:contentStatus/>
</cp:coreProperties>
</file>